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Override PartName="/xl/richData/rdRichValueTypes.xml" ContentType="application/vnd.ms-excel.rdrichvaluetypes+xml"/>
  <Override PartName="/xl/richData/rdrichvaluestructure.xml" ContentType="application/vnd.ms-excel.rdrichvaluestructure+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SRINIVAS\OneDrive\Desktop\"/>
    </mc:Choice>
  </mc:AlternateContent>
  <xr:revisionPtr revIDLastSave="0" documentId="13_ncr:1_{01FB247B-483C-4592-B786-27A433621831}" xr6:coauthVersionLast="47" xr6:coauthVersionMax="47" xr10:uidLastSave="{00000000-0000-0000-0000-000000000000}"/>
  <bookViews>
    <workbookView xWindow="-108" yWindow="-108" windowWidth="23256" windowHeight="12456" activeTab="1" xr2:uid="{26D4546B-D2A1-4444-8EAF-A6228F96F0C1}"/>
  </bookViews>
  <sheets>
    <sheet name="Sheet1" sheetId="9" r:id="rId1"/>
    <sheet name="DashBoard" sheetId="10" r:id="rId2"/>
    <sheet name="pivot" sheetId="8" r:id="rId3"/>
    <sheet name="Data" sheetId="2" r:id="rId4"/>
    <sheet name="Assets" sheetId="4" r:id="rId5"/>
  </sheets>
  <definedNames>
    <definedName name="_xlnm._FilterDatabase" localSheetId="3" hidden="1">Data!$B$3:$H$1003</definedName>
    <definedName name="_xlnm._FilterDatabase" localSheetId="0" hidden="1">Sheet1!$A$113:$G$131</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6"/>
    <pivotCache cacheId="1" r:id="rId7"/>
    <pivotCache cacheId="2" r:id="rId8"/>
    <pivotCache cacheId="3" r:id="rId9"/>
    <pivotCache cacheId="4" r:id="rId10"/>
    <pivotCache cacheId="618" r:id="rId11"/>
    <pivotCache cacheId="621" r:id="rId12"/>
    <pivotCache cacheId="624" r:id="rId13"/>
    <pivotCache cacheId="627" r:id="rId14"/>
    <pivotCache cacheId="630" r:id="rId15"/>
    <pivotCache cacheId="633" r:id="rId16"/>
    <pivotCache cacheId="636" r:id="rId17"/>
    <pivotCache cacheId="639" r:id="rId18"/>
    <pivotCache cacheId="642" r:id="rId19"/>
    <pivotCache cacheId="645" r:id="rId20"/>
  </pivotCaches>
  <extLst>
    <ext xmlns:x14="http://schemas.microsoft.com/office/spreadsheetml/2009/9/main" uri="{876F7934-8845-4945-9796-88D515C7AA90}">
      <x14:pivotCaches>
        <pivotCache cacheId="15"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K70" i="9" l="1"/>
  <c r="K71" i="9"/>
  <c r="K73" i="9"/>
  <c r="L70" i="9"/>
  <c r="L71" i="9"/>
  <c r="L73" i="9"/>
  <c r="L66" i="9"/>
  <c r="K69" i="9"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c r="K77" i="2" a="1"/>
  <c r="K77" i="2"/>
  <c r="K78" i="2" a="1"/>
  <c r="K78" i="2" s="1"/>
  <c r="K79" i="2" a="1"/>
  <c r="K79" i="2" s="1"/>
  <c r="K80" i="2" a="1"/>
  <c r="K80" i="2" s="1"/>
  <c r="K81" i="2" a="1"/>
  <c r="K81" i="2" s="1"/>
  <c r="K82" i="2" a="1"/>
  <c r="K82" i="2" s="1"/>
  <c r="K83" i="2" a="1"/>
  <c r="K83" i="2" s="1"/>
  <c r="K84" i="2" a="1"/>
  <c r="K84" i="2" s="1"/>
  <c r="K85" i="2" a="1"/>
  <c r="K85" i="2"/>
  <c r="K86" i="2" a="1"/>
  <c r="K86" i="2" s="1"/>
  <c r="K87" i="2" a="1"/>
  <c r="K87" i="2" s="1"/>
  <c r="K88" i="2" a="1"/>
  <c r="K88" i="2" s="1"/>
  <c r="K89" i="2" a="1"/>
  <c r="K89" i="2" s="1"/>
  <c r="K90" i="2" a="1"/>
  <c r="K90" i="2" s="1"/>
  <c r="K91" i="2" a="1"/>
  <c r="K91" i="2" s="1"/>
  <c r="K92" i="2" a="1"/>
  <c r="K92" i="2" s="1"/>
  <c r="K93" i="2" a="1"/>
  <c r="K93" i="2" s="1"/>
  <c r="K94" i="2" a="1"/>
  <c r="K94" i="2"/>
  <c r="K95" i="2" a="1"/>
  <c r="K95" i="2" s="1"/>
  <c r="K96" i="2" a="1"/>
  <c r="K96" i="2" s="1"/>
  <c r="K97" i="2" a="1"/>
  <c r="K97" i="2" s="1"/>
  <c r="K98" i="2" a="1"/>
  <c r="K98" i="2" s="1"/>
  <c r="K99" i="2" a="1"/>
  <c r="K99" i="2" s="1"/>
  <c r="K100" i="2" a="1"/>
  <c r="K100" i="2"/>
  <c r="K101" i="2" a="1"/>
  <c r="K101" i="2" s="1"/>
  <c r="K102" i="2" a="1"/>
  <c r="K102" i="2" s="1"/>
  <c r="K103" i="2" a="1"/>
  <c r="K103" i="2" s="1"/>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c r="K125" i="2" a="1"/>
  <c r="K125" i="2" s="1"/>
  <c r="K126" i="2" a="1"/>
  <c r="K126" i="2" s="1"/>
  <c r="K127" i="2" a="1"/>
  <c r="K127" i="2" s="1"/>
  <c r="K128" i="2" a="1"/>
  <c r="K128" i="2" s="1"/>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s="1"/>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c r="K216" i="2" a="1"/>
  <c r="K216" i="2" s="1"/>
  <c r="K217" i="2" a="1"/>
  <c r="K217" i="2" s="1"/>
  <c r="K218" i="2" a="1"/>
  <c r="K218" i="2" s="1"/>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s="1"/>
  <c r="K547" i="2" a="1"/>
  <c r="K547" i="2" s="1"/>
  <c r="K548" i="2" a="1"/>
  <c r="K548" i="2" s="1"/>
  <c r="K549" i="2" a="1"/>
  <c r="K549" i="2" s="1"/>
  <c r="K550" i="2" a="1"/>
  <c r="K550" i="2"/>
  <c r="K551" i="2" a="1"/>
  <c r="K551" i="2" s="1"/>
  <c r="K552" i="2" a="1"/>
  <c r="K552" i="2" s="1"/>
  <c r="K553" i="2" a="1"/>
  <c r="K553" i="2" s="1"/>
  <c r="K554" i="2" a="1"/>
  <c r="K554" i="2" s="1"/>
  <c r="K555" i="2" a="1"/>
  <c r="K555" i="2" s="1"/>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s="1"/>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s="1"/>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s="1"/>
  <c r="K622" i="2" a="1"/>
  <c r="K622" i="2" s="1"/>
  <c r="K623" i="2" a="1"/>
  <c r="K623" i="2" s="1"/>
  <c r="K624" i="2" a="1"/>
  <c r="K624" i="2" s="1"/>
  <c r="K625" i="2" a="1"/>
  <c r="K625" i="2"/>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s="1"/>
  <c r="K655" i="2" a="1"/>
  <c r="K655" i="2" s="1"/>
  <c r="K656" i="2" a="1"/>
  <c r="K656" i="2" s="1"/>
  <c r="K657" i="2" a="1"/>
  <c r="K657" i="2" s="1"/>
  <c r="K658" i="2" a="1"/>
  <c r="K658" i="2"/>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s="1"/>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s="1"/>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s="1"/>
  <c r="K799" i="2" a="1"/>
  <c r="K799" i="2" s="1"/>
  <c r="K800" i="2" a="1"/>
  <c r="K800" i="2" s="1"/>
  <c r="K801" i="2" a="1"/>
  <c r="K801" i="2" s="1"/>
  <c r="K802" i="2" a="1"/>
  <c r="K802" i="2"/>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s="1"/>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L69" i="9" l="1"/>
  <c r="K72" i="9" s="1"/>
  <c r="L72" i="9" l="1"/>
  <c r="A1"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837EB9-ACAE-4930-9988-77C0AA7A607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53DDEE6-0412-4FEE-A7AE-B31EED555939}" name="WorksheetConnection_sample-data-excel-portfolio-project.xlsx!calls" type="102" refreshedVersion="8" minRefreshableVersion="5">
    <extLst>
      <ext xmlns:x15="http://schemas.microsoft.com/office/spreadsheetml/2010/11/main" uri="{DE250136-89BD-433C-8126-D09CA5730AF9}">
        <x15:connection id="calls">
          <x15:rangePr sourceName="_xlcn.WorksheetConnection_sampledataexcelportfolioproject.xlsxcalls1"/>
        </x15:connection>
      </ext>
    </extLst>
  </connection>
  <connection id="3" xr16:uid="{BFE9D3F6-158A-44CE-B659-3466367543AE}"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sharedStrings.xml><?xml version="1.0" encoding="utf-8"?>
<sst xmlns="http://schemas.openxmlformats.org/spreadsheetml/2006/main" count="3180" uniqueCount="1083">
  <si>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</si>
  <si>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</si>
  <si>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</si>
  <si>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</si>
  <si>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</si>
  <si>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</si>
  <si>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</si>
  <si>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</si>
  <si>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</si>
  <si>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</si>
  <si>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</si>
  <si>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</si>
  <si>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</si>
  <si>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</si>
  <si>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</si>
  <si>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</si>
  <si>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</si>
  <si>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</si>
  <si>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</si>
  <si>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</si>
  <si>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</si>
  <si>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</si>
  <si>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</si>
  <si>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</si>
  <si>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</si>
  <si>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</si>
  <si>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</si>
  <si>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</si>
  <si>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</si>
  <si>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</si>
  <si>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</si>
  <si>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</si>
  <si>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</si>
  <si>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</si>
  <si>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</si>
  <si>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</si>
  <si>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</si>
  <si>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</si>
  <si>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</si>
  <si>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</si>
  <si>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</si>
  <si>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</si>
  <si>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</si>
  <si>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</si>
  <si>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</si>
  <si>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</si>
  <si>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</si>
  <si>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</si>
  <si>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</si>
  <si>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</si>
  <si>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</si>
  <si>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</si>
  <si>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</si>
  <si>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</si>
  <si>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</si>
  <si>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</si>
  <si>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</si>
  <si>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</si>
  <si>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</si>
  <si>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</si>
  <si>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</si>
  <si>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</si>
  <si>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</si>
  <si>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</si>
  <si>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</si>
  <si>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</si>
  <si>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</si>
  <si>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</si>
  <si>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</si>
  <si>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</si>
  <si>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</si>
  <si>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</si>
  <si>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</si>
  <si>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</si>
  <si>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</si>
  <si>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</si>
  <si>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</si>
  <si>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</si>
  <si>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</si>
  <si>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</si>
  <si>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</si>
  <si>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</si>
  <si>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</si>
  <si>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</si>
  <si>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</si>
  <si>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</si>
  <si>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</si>
  <si>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</si>
  <si>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</si>
  <si>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</si>
  <si>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</si>
  <si>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</si>
  <si>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</si>
  <si>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</si>
  <si>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</si>
  <si>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</si>
  <si>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</si>
  <si>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</si>
  <si>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</si>
  <si>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</si>
  <si>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</si>
  <si>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</si>
  <si>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</si>
  <si>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</si>
  <si>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</si>
  <si>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</si>
  <si>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</si>
  <si>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</si>
  <si>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</si>
  <si>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</si>
  <si>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</si>
  <si>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</si>
  <si>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</si>
  <si>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</si>
  <si>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</si>
  <si>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</si>
  <si>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</si>
  <si>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</si>
  <si>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</si>
  <si>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</si>
  <si>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</si>
  <si>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</si>
  <si>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</si>
  <si>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</si>
  <si>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</si>
  <si>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</si>
  <si>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</si>
  <si>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</si>
  <si>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</si>
  <si>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</si>
  <si>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</si>
  <si>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</si>
  <si>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</si>
  <si>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</si>
  <si>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</si>
  <si>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</si>
  <si>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</si>
  <si>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</si>
  <si>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</si>
  <si>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</si>
  <si>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</si>
  <si>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</si>
  <si>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</si>
  <si>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</si>
  <si>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</si>
  <si>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</si>
  <si>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</si>
  <si>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</si>
  <si>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</si>
  <si>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</si>
  <si>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</si>
  <si>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</si>
  <si>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</si>
  <si>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</si>
  <si>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</si>
  <si>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</si>
  <si>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</si>
  <si>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</si>
  <si>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</si>
  <si>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</si>
  <si>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</si>
  <si>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</si>
  <si>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</si>
  <si>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</si>
  <si>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</si>
  <si>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</si>
  <si>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</si>
  <si>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</si>
  <si>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</si>
  <si>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</si>
  <si>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</si>
  <si>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</si>
  <si>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</si>
  <si>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</si>
  <si>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</si>
  <si>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</si>
  <si>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</si>
  <si>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</si>
  <si>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</si>
  <si>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</si>
  <si>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</si>
  <si>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</si>
  <si>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</si>
  <si>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</si>
  <si>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</si>
  <si>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</si>
  <si>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</si>
  <si>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</si>
  <si>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</si>
  <si>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</si>
  <si>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</si>
  <si>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</si>
  <si>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</si>
  <si>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</si>
  <si>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</si>
  <si>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</si>
  <si>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</si>
  <si>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</si>
  <si>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</si>
  <si>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</si>
  <si>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</si>
  <si>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</si>
  <si>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</si>
  <si>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</si>
  <si>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</si>
  <si>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</si>
  <si>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</si>
  <si>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</si>
  <si>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</si>
  <si>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</si>
  <si>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</si>
  <si>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</si>
  <si>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</si>
  <si>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</si>
  <si>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</si>
  <si>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</si>
  <si>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</si>
  <si>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</si>
  <si>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</si>
  <si>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</si>
  <si>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</si>
  <si>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</si>
  <si>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</si>
  <si>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</si>
  <si>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</si>
  <si>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</si>
  <si>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</si>
  <si>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</si>
  <si>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</si>
  <si>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</si>
  <si>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</si>
  <si>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</si>
  <si>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</si>
  <si>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</si>
  <si>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</si>
  <si>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</si>
  <si>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</si>
  <si>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</si>
  <si>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</si>
  <si>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</si>
  <si>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</si>
  <si>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</si>
  <si>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</si>
  <si>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</si>
  <si>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</si>
  <si>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</si>
  <si>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</si>
  <si>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</si>
  <si>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</si>
  <si>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</si>
  <si>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</si>
  <si>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</si>
  <si>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</si>
  <si>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</si>
  <si>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</si>
  <si>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</si>
  <si>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</si>
  <si>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</si>
  <si>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</si>
  <si>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</si>
  <si>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</si>
  <si>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</si>
  <si>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</si>
  <si>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</si>
  <si>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</si>
  <si>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</si>
  <si>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</si>
  <si>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</si>
  <si>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</si>
  <si>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</si>
  <si>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</si>
  <si>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</si>
  <si>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</si>
  <si>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</si>
  <si>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</si>
  <si>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</si>
  <si>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</si>
  <si>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</si>
  <si>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</si>
  <si>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</si>
  <si>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</si>
  <si>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</si>
  <si>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</si>
  <si>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</si>
  <si>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</si>
  <si>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</si>
  <si>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</si>
  <si>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</si>
  <si>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</si>
  <si>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</si>
  <si>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</si>
  <si>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</si>
  <si>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</si>
  <si>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</si>
  <si>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</si>
  <si>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</si>
  <si>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</si>
  <si>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</si>
  <si>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</si>
  <si>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</si>
  <si>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</si>
  <si>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</si>
  <si>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</si>
  <si>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</si>
  <si>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</si>
  <si>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</si>
  <si>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</si>
  <si>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</si>
  <si>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</si>
  <si>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</si>
  <si>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</si>
  <si>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</si>
  <si>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</si>
  <si>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</si>
  <si>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</si>
  <si>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</si>
  <si>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</si>
  <si>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</si>
  <si>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</si>
  <si>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</si>
  <si>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</si>
  <si>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</si>
  <si>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</si>
  <si>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</si>
  <si>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</si>
  <si>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</si>
  <si>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</si>
  <si>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</si>
  <si>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</si>
  <si>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</si>
  <si>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</si>
  <si>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</si>
  <si>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</si>
  <si>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</si>
  <si>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</si>
  <si>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</si>
  <si>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</si>
  <si>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</si>
  <si>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</si>
  <si>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</si>
  <si>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</si>
  <si>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</si>
  <si>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</si>
  <si>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</si>
  <si>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</si>
  <si>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</si>
  <si>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</si>
  <si>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</si>
  <si>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</si>
  <si>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</si>
  <si>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</si>
  <si>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</si>
  <si>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</si>
  <si>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</si>
  <si>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</si>
  <si>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</si>
  <si>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</si>
  <si>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</si>
  <si>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</si>
  <si>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</si>
  <si>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</si>
  <si>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</si>
  <si>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</si>
  <si>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</si>
  <si>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</si>
  <si>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</si>
  <si>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</si>
  <si>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</si>
  <si>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</si>
  <si>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</si>
  <si>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</si>
  <si>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</si>
  <si>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</si>
  <si>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</si>
  <si>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</si>
  <si>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</si>
  <si>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</si>
  <si>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</si>
  <si>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</si>
  <si>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</si>
  <si>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</si>
  <si>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</si>
  <si>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</si>
  <si>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</si>
  <si>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</si>
  <si>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</si>
  <si>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</si>
  <si>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</si>
  <si>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</si>
  <si>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</si>
  <si>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</si>
  <si>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</si>
  <si>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</si>
  <si>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</si>
  <si>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</si>
  <si>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</si>
  <si>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</si>
  <si>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</si>
  <si>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</si>
  <si>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</si>
  <si>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</si>
  <si>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</si>
  <si>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</si>
  <si>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</si>
  <si>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</si>
  <si>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</si>
  <si>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</si>
  <si>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</si>
  <si>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</si>
  <si>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</si>
  <si>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</si>
  <si>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</si>
  <si>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</si>
  <si>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</si>
  <si>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</si>
  <si>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</si>
  <si>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</si>
  <si>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</si>
  <si>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</si>
  <si>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</si>
  <si>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</si>
  <si>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</si>
  <si>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</si>
  <si>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</si>
  <si>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</si>
  <si>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</si>
  <si>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</si>
  <si>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</si>
  <si>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</si>
  <si>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</si>
  <si>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</si>
  <si>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</si>
  <si>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</si>
  <si>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</si>
  <si>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</si>
  <si>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</si>
  <si>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</si>
  <si>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</si>
  <si>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</si>
  <si>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</si>
  <si>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</si>
  <si>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</si>
  <si>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</si>
  <si>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</si>
  <si>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</si>
  <si>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</si>
  <si>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</si>
  <si>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</si>
  <si>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</si>
  <si>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</si>
  <si>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</si>
  <si>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</si>
  <si>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</si>
  <si>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</si>
  <si>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</si>
  <si>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</si>
  <si>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</si>
  <si>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</si>
  <si>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</si>
  <si>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</si>
  <si>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</si>
  <si>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</si>
  <si>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</si>
  <si>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</si>
  <si>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</si>
  <si>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</si>
  <si>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</si>
  <si>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</si>
  <si>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</si>
  <si>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</si>
  <si>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</si>
  <si>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</si>
  <si>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</si>
  <si>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</si>
  <si>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</si>
  <si>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</si>
  <si>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</si>
  <si>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</si>
  <si>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</si>
  <si>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</si>
  <si>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</si>
  <si>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</si>
  <si>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</si>
  <si>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</si>
  <si>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</si>
  <si>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</si>
  <si>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</si>
  <si>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</si>
  <si>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</si>
  <si>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</si>
  <si>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</si>
  <si>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</si>
  <si>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</si>
  <si>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</si>
  <si>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</si>
  <si>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</si>
  <si>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</si>
  <si>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</si>
  <si>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</si>
  <si>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</si>
  <si>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</si>
  <si>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</si>
  <si>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</si>
  <si>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</si>
  <si>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</si>
  <si>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</si>
  <si>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</si>
  <si>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</si>
  <si>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</si>
  <si>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</si>
  <si>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</si>
  <si>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</si>
  <si>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</si>
  <si>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</si>
  <si>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</si>
  <si>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</si>
  <si>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</si>
  <si>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</si>
  <si>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</si>
  <si>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</si>
  <si>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</si>
  <si>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</si>
  <si>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</si>
  <si>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</si>
  <si>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</si>
  <si>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</si>
  <si>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</si>
  <si>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</si>
  <si>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</si>
  <si>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</si>
  <si>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</si>
  <si>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</si>
  <si>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</si>
  <si>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</si>
  <si>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</si>
  <si>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</si>
  <si>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</si>
  <si>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</si>
  <si>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</si>
  <si>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</si>
  <si>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</si>
  <si>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</si>
  <si>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</si>
  <si>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</si>
  <si>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</si>
  <si>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</si>
  <si>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</si>
  <si>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</si>
  <si>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</si>
  <si>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</si>
  <si>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</si>
  <si>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</si>
  <si>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</si>
  <si>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</si>
  <si>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</si>
  <si>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</si>
  <si>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</si>
  <si>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</si>
  <si>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</si>
  <si>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</si>
  <si>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</si>
  <si>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</si>
  <si>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</si>
  <si>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</si>
  <si>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</si>
  <si>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</si>
  <si>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</si>
  <si>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</si>
  <si>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</si>
  <si>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</si>
  <si>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</si>
  <si>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</si>
  <si>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</si>
  <si>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</si>
  <si>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</si>
  <si>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</si>
  <si>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</si>
  <si>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</si>
  <si>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</si>
  <si>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</si>
  <si>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</si>
  <si>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</si>
  <si>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</si>
  <si>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</si>
  <si>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</si>
  <si>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</si>
  <si>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</si>
  <si>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</si>
  <si>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</si>
  <si>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</si>
  <si>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</si>
  <si>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</si>
  <si>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</si>
  <si>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</si>
  <si>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</si>
  <si>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</si>
  <si>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</si>
  <si>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</si>
  <si>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</si>
  <si>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</si>
  <si>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</si>
  <si>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</si>
  <si>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</si>
  <si>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</si>
  <si>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</si>
  <si>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</si>
  <si>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</si>
  <si>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</si>
  <si>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</si>
  <si>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</si>
  <si>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</si>
  <si>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</si>
  <si>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</si>
  <si>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</si>
  <si>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</si>
  <si>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</si>
  <si>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</si>
  <si>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</si>
  <si>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</si>
  <si>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</si>
  <si>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</si>
  <si>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</si>
  <si>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</si>
  <si>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</si>
  <si>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</si>
  <si>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</si>
  <si>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</si>
  <si>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</si>
  <si>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</si>
  <si>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</si>
  <si>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</si>
  <si>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</si>
  <si>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</si>
  <si>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</si>
  <si>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</si>
  <si>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</si>
  <si>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</si>
  <si>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</si>
  <si>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</si>
  <si>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</si>
  <si>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</si>
  <si>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</si>
  <si>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</si>
  <si>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</si>
  <si>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</si>
  <si>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</si>
  <si>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</si>
  <si>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</si>
  <si>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</si>
  <si>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</si>
  <si>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</si>
  <si>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</si>
  <si>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</si>
  <si>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</si>
  <si>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</si>
  <si>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</si>
  <si>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</si>
  <si>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</si>
  <si>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</si>
  <si>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</si>
  <si>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</si>
  <si>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</si>
  <si>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</si>
  <si>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</si>
  <si>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</si>
  <si>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</si>
  <si>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</si>
  <si>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</si>
  <si>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</si>
  <si>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</si>
  <si>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</si>
  <si>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</si>
  <si>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</si>
  <si>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</si>
  <si>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</si>
  <si>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</si>
  <si>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</si>
  <si>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</si>
  <si>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</si>
  <si>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</si>
  <si>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</si>
  <si>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</si>
  <si>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</si>
  <si>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</si>
  <si>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</si>
  <si>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</si>
  <si>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</si>
  <si>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</si>
  <si>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</si>
  <si>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</si>
  <si>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</si>
  <si>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</si>
  <si>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</si>
  <si>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</si>
  <si>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</si>
  <si>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</si>
  <si>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</si>
  <si>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</si>
  <si>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</si>
  <si>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</si>
  <si>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</si>
  <si>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</si>
  <si>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</si>
  <si>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</si>
  <si>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</si>
  <si>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</si>
  <si>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</si>
  <si>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</si>
  <si>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</si>
  <si>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</si>
  <si>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</si>
  <si>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</si>
  <si>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</si>
  <si>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</si>
  <si>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</si>
  <si>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</si>
  <si>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</si>
  <si>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</si>
  <si>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</si>
  <si>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</si>
  <si>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</si>
  <si>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</si>
  <si>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</si>
  <si>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</si>
  <si>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</si>
  <si>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</si>
  <si>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</si>
  <si>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</si>
  <si>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</si>
  <si>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</si>
  <si>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</si>
  <si>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</si>
  <si>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</si>
  <si>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</si>
  <si>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</si>
  <si>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</si>
  <si>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</si>
  <si>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</si>
  <si>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</si>
  <si>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</si>
  <si>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</si>
  <si>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</si>
  <si>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</si>
  <si>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</si>
  <si>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</si>
  <si>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</si>
  <si>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</si>
  <si>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</si>
  <si>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</si>
  <si>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</si>
  <si>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</si>
  <si>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</si>
  <si>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</si>
  <si>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</si>
  <si>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</si>
  <si>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</si>
  <si>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</si>
  <si>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</si>
  <si>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</si>
  <si>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</si>
  <si>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</si>
  <si>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</si>
  <si>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</si>
  <si>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</si>
  <si>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</si>
  <si>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</si>
  <si>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</si>
  <si>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</si>
  <si>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</si>
  <si>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</si>
  <si>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</si>
  <si>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</si>
  <si>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</si>
  <si>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</si>
  <si>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</si>
  <si>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</si>
  <si>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</si>
  <si>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</si>
  <si>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</si>
  <si>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</si>
  <si>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</si>
  <si>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</si>
  <si>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</si>
  <si>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</si>
  <si>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</si>
  <si>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</si>
  <si>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</si>
  <si>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</si>
  <si>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</si>
  <si>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</si>
  <si>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</si>
  <si>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</si>
  <si>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</si>
  <si>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</si>
  <si>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</si>
  <si>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</si>
  <si>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</si>
  <si>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</si>
  <si>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</si>
  <si>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</si>
  <si>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</si>
  <si>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</si>
  <si>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</si>
  <si>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</si>
  <si>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</si>
  <si>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</si>
  <si>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</si>
  <si>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</si>
  <si>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</si>
  <si>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</si>
  <si>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</si>
  <si>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</si>
  <si>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</si>
  <si>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</si>
  <si>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</si>
  <si>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</si>
  <si>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</si>
  <si>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</si>
  <si>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</si>
  <si>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</si>
  <si>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</si>
  <si>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</si>
  <si>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</si>
  <si>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</si>
  <si>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</si>
  <si>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</si>
  <si>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</si>
  <si>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</si>
  <si>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</si>
  <si>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</si>
  <si>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</si>
  <si>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</si>
  <si>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</si>
  <si>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</si>
  <si>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</si>
  <si>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</si>
  <si>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</si>
  <si>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</si>
  <si>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</si>
  <si>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</si>
  <si>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</si>
  <si>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</si>
  <si>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</si>
  <si>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</si>
  <si>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</si>
  <si>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</si>
  <si>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</si>
  <si>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</si>
  <si>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</si>
  <si>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</si>
  <si>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</si>
  <si>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</si>
  <si>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</si>
  <si>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</si>
  <si>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</si>
  <si>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</si>
  <si>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</si>
  <si>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</si>
  <si>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</si>
  <si>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</si>
  <si>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</si>
  <si>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</si>
  <si>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</si>
  <si>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</si>
  <si>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</si>
  <si>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</si>
  <si>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</si>
  <si>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</si>
  <si>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</si>
  <si>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</si>
  <si>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</si>
  <si>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</si>
  <si>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</si>
  <si>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</si>
  <si>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</si>
  <si>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</si>
  <si>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</si>
  <si>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</si>
  <si>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</si>
  <si>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</si>
  <si>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</si>
  <si>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</si>
  <si>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</si>
  <si>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</si>
  <si>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</si>
  <si>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</si>
  <si>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</si>
  <si>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</si>
  <si>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</si>
  <si>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</si>
  <si>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</si>
  <si>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</si>
  <si>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</si>
  <si>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</si>
  <si>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</si>
  <si>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</si>
  <si>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</si>
  <si>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</si>
  <si>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</si>
  <si>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</si>
  <si>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</si>
  <si>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</si>
  <si>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</si>
  <si>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</si>
  <si>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</si>
  <si>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</si>
  <si>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</si>
  <si>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</si>
  <si>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</si>
  <si>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</si>
  <si>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</si>
  <si>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</si>
  <si>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</si>
  <si>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</si>
  <si>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</si>
  <si>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</si>
  <si>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</si>
  <si>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</si>
  <si>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</si>
  <si>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</si>
  <si>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</si>
  <si>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</si>
  <si>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</si>
  <si>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</si>
  <si>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</si>
  <si>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</si>
  <si>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</si>
  <si>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</si>
  <si>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</si>
  <si>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</si>
  <si>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</si>
  <si>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</si>
  <si>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</si>
  <si>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</si>
  <si>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</si>
  <si>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</si>
  <si>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</si>
  <si>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</si>
  <si>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</si>
  <si>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</si>
  <si>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</si>
  <si>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</si>
  <si>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</si>
  <si>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</si>
  <si>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</si>
  <si>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</si>
  <si>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</si>
  <si>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</si>
  <si>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</si>
  <si>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</si>
  <si>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</si>
  <si>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</si>
  <si>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</si>
  <si>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</si>
  <si>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</si>
  <si>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</si>
  <si>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</si>
  <si>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</si>
  <si>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</si>
  <si>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</si>
  <si>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</si>
  <si>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</si>
  <si>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</si>
  <si>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</si>
  <si>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</si>
  <si>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</si>
  <si>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</si>
  <si>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</si>
  <si>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</si>
  <si>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</si>
  <si>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</si>
  <si>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</si>
  <si>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</si>
  <si>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</si>
  <si>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</si>
  <si>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</si>
  <si>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</si>
  <si>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</si>
  <si>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</si>
  <si>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</si>
  <si>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</si>
  <si>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</si>
  <si>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</si>
  <si>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</si>
  <si>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</si>
  <si>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</si>
  <si>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</si>
  <si>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</si>
  <si>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</si>
  <si>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</si>
  <si>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</si>
  <si>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</si>
  <si>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</si>
  <si>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</si>
  <si>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</si>
  <si>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</si>
  <si>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</si>
  <si>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</si>
  <si>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</si>
  <si>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</si>
  <si>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</si>
  <si>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</si>
  <si>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</si>
  <si>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</si>
  <si>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</si>
  <si>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</si>
  <si>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</si>
  <si>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</si>
  <si>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</si>
  <si>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</si>
  <si>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</si>
  <si>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</si>
  <si>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</si>
  <si>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</si>
  <si>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</si>
  <si>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</si>
  <si>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</si>
  <si>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</si>
  <si>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</si>
  <si>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</si>
  <si>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</si>
  <si>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</si>
  <si>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</si>
  <si>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</si>
  <si>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</si>
  <si>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</si>
  <si>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</si>
  <si>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</si>
  <si>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</si>
  <si>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</si>
  <si>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</si>
  <si>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</si>
  <si>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</si>
  <si>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</si>
  <si>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</si>
  <si>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</si>
  <si>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</si>
  <si>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</si>
  <si>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</si>
  <si>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</si>
  <si>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</si>
  <si>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</si>
  <si>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</si>
  <si>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avg rating</t>
  </si>
  <si>
    <t>Grand Total</t>
  </si>
  <si>
    <t>Jan</t>
  </si>
  <si>
    <t>Feb</t>
  </si>
  <si>
    <t>Mar</t>
  </si>
  <si>
    <t>Apr</t>
  </si>
  <si>
    <t>May</t>
  </si>
  <si>
    <t>Jun</t>
  </si>
  <si>
    <t>Jul</t>
  </si>
  <si>
    <t>Aug</t>
  </si>
  <si>
    <t>Sep</t>
  </si>
  <si>
    <t>Oct</t>
  </si>
  <si>
    <t>Nov</t>
  </si>
  <si>
    <t>Dec</t>
  </si>
  <si>
    <t>Row Labels</t>
  </si>
  <si>
    <t>Call count2</t>
  </si>
  <si>
    <t>Totam Amount</t>
  </si>
  <si>
    <t>Total Duration</t>
  </si>
  <si>
    <t>Average Rating</t>
  </si>
  <si>
    <t>5* Rating Calls</t>
  </si>
  <si>
    <t>Column Labels</t>
  </si>
  <si>
    <t>Friday</t>
  </si>
  <si>
    <t>Monday</t>
  </si>
  <si>
    <t>Saturday</t>
  </si>
  <si>
    <t>Sunday</t>
  </si>
  <si>
    <t>Thursday</t>
  </si>
  <si>
    <t>Tuesday</t>
  </si>
  <si>
    <t>Wednesday</t>
  </si>
  <si>
    <t>for graph</t>
  </si>
  <si>
    <t>REP</t>
  </si>
  <si>
    <t>Amount</t>
  </si>
  <si>
    <t>Calls</t>
  </si>
  <si>
    <t>Sel. Calls</t>
  </si>
  <si>
    <t>Set. Amount</t>
  </si>
  <si>
    <t>PivotTbale10</t>
  </si>
  <si>
    <t>1 to 2 hours</t>
  </si>
  <si>
    <t>10 to 30 mins</t>
  </si>
  <si>
    <t>30 to 60 mins</t>
  </si>
  <si>
    <t>More than 2 hours</t>
  </si>
  <si>
    <t>Under 10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</si>
</sst>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F800]dddd\,\ mmmm\ dd\,\ yyyy"/>
    <numFmt numFmtId="166" formatCode="mmm"/>
    <numFmt numFmtId="167" formatCode="\$#,###.0,&quot;k&quot;"/>
  </numFmts>
  <fonts count="4" x14ac:knownFonts="1">
    <font>
      <sz val="11"/>
      <color theme="1"/>
      <name val="Arial"/>
      <family val="2"/>
      <scheme val="minor"/>
    </font>
    <font>
      <b/>
      <sz val="11"/>
      <color theme="1"/>
      <name val="Arial"/>
      <family val="2"/>
      <scheme val="minor"/>
    </font>
    <font>
      <sz val="8"/>
      <name val="Arial"/>
      <family val="2"/>
      <scheme val="minor"/>
    </font>
    <font>
      <sz val="18"/>
      <color theme="1"/>
      <name val="Aptos ExtraBold"/>
      <family val="2"/>
    </font>
  </fonts>
  <fills count="4">
    <fill>
      <patternFill patternType="none"/>
    </fill>
    <fill>
      <patternFill patternType="gray125"/>
    </fill>
    <fill>
      <patternFill patternType="solid">
        <fgColor theme="7"/>
        <bgColor indexed="64"/>
      </patternFill>
    </fill>
    <fill>
      <patternFill patternType="solid">
        <fgColor theme="8"/>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42">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9" fontId="0" fillId="0" borderId="8" xfId="0" applyNumberFormat="1" applyBorder="1"/>
    <xf numFmtId="164" fontId="0" fillId="0" borderId="0" xfId="0" applyNumberFormat="1"/>
    <xf numFmtId="165" fontId="0" fillId="0" borderId="0" xfId="0" pivotButton="1" applyNumberFormat="1"/>
    <xf numFmtId="165" fontId="0" fillId="0" borderId="0" xfId="0" applyNumberFormat="1"/>
    <xf numFmtId="165" fontId="0" fillId="0" borderId="0" xfId="0" applyNumberFormat="1" applyAlignment="1">
      <alignment horizontal="left"/>
    </xf>
    <xf numFmtId="166" fontId="1" fillId="0" borderId="0" xfId="0" applyNumberFormat="1" applyFont="1" applyAlignment="1">
      <alignment horizontal="center"/>
    </xf>
    <xf numFmtId="166" fontId="0" fillId="2" borderId="0" xfId="0" applyNumberFormat="1" applyFill="1"/>
    <xf numFmtId="166" fontId="0" fillId="0" borderId="0" xfId="0" applyNumberFormat="1"/>
    <xf numFmtId="166"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7" fontId="0" fillId="0" borderId="0" xfId="0" applyNumberFormat="1"/>
    <xf numFmtId="0" fontId="0" fillId="3" borderId="0" xfId="0" applyFill="1" applyAlignment="1">
      <alignment horizontal="left"/>
    </xf>
    <xf numFmtId="0" fontId="0" fillId="0" borderId="0" xfId="0" applyAlignment="1">
      <alignment horizontal="center"/>
    </xf>
    <xf numFmtId="0" fontId="0" fillId="0" borderId="0" xfId="0" applyNumberFormat="1"/>
  </cellXfs>
  <cellStyles count="1">
    <cellStyle name="Normal" xfId="0" builtinId="0"/>
  </cellStyles>
  <dxfs count="21">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6" formatCode="mmm"/>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4" formatCode="0.0"/>
    </dxf>
    <dxf>
      <numFmt numFmtId="0" formatCode="General"/>
    </dxf>
    <dxf>
      <numFmt numFmtId="165" formatCode="[$-F800]dddd\,\ mmmm\ dd\,\ yyyy"/>
    </dxf>
    <dxf>
      <numFmt numFmtId="165" formatCode="[$-F800]dddd\,\ mmmm\ dd\,\ yyyy"/>
    </dxf>
    <dxf>
      <numFmt numFmtId="164" formatCode="0.0"/>
    </dxf>
    <dxf>
      <fill>
        <patternFill patternType="solid">
          <bgColor theme="8"/>
        </patternFill>
      </fill>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1.xml"/><Relationship Id="rId27" Type="http://schemas.openxmlformats.org/officeDocument/2006/relationships/powerPivotData" Target="model/item.data"/><Relationship Id="rId30"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Sheet1!$B$21</c:f>
              <c:strCache>
                <c:ptCount val="1"/>
                <c:pt idx="0">
                  <c:v>Call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Sheet1!$B$22:$B$34</c:f>
              <c:numCache>
                <c:formatCode>General</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0-FEAF-48FA-9103-1EE3E6B6CF71}"/>
            </c:ext>
          </c:extLst>
        </c:ser>
        <c:ser>
          <c:idx val="1"/>
          <c:order val="1"/>
          <c:tx>
            <c:strRef>
              <c:f>Sheet1!$C$21</c:f>
              <c:strCache>
                <c:ptCount val="1"/>
                <c:pt idx="0">
                  <c:v>Call count2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Sheet1!$C$22:$C$34</c:f>
              <c:numCache>
                <c:formatCode>General</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2-FEAF-48FA-9103-1EE3E6B6CF71}"/>
            </c:ext>
          </c:extLst>
        </c:ser>
        <c:dLbls>
          <c:showLegendKey val="0"/>
          <c:showVal val="0"/>
          <c:showCatName val="0"/>
          <c:showSerName val="0"/>
          <c:showPercent val="0"/>
          <c:showBubbleSize val="0"/>
        </c:dLbls>
        <c:marker val="1"/>
        <c:smooth val="0"/>
        <c:axId val="1918728832"/>
        <c:axId val="1918712992"/>
      </c:lineChart>
      <c:catAx>
        <c:axId val="191872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12992"/>
        <c:crosses val="autoZero"/>
        <c:auto val="1"/>
        <c:lblAlgn val="ctr"/>
        <c:lblOffset val="100"/>
        <c:noMultiLvlLbl val="0"/>
      </c:catAx>
      <c:valAx>
        <c:axId val="191871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28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Sheet1!$B$43</c:f>
              <c:strCache>
                <c:ptCount val="1"/>
                <c:pt idx="0">
                  <c:v>Total</c:v>
                </c:pt>
              </c:strCache>
            </c:strRef>
          </c:tx>
          <c:spPr>
            <a:solidFill>
              <a:schemeClr val="accent1"/>
            </a:solidFill>
            <a:ln>
              <a:noFill/>
            </a:ln>
            <a:effectLst/>
          </c:spPr>
          <c:invertIfNegative val="0"/>
          <c:cat>
            <c:strRef>
              <c:f>Sheet1!$A$44:$A$51</c:f>
              <c:strCache>
                <c:ptCount val="7"/>
                <c:pt idx="0">
                  <c:v>Friday</c:v>
                </c:pt>
                <c:pt idx="1">
                  <c:v>Monday</c:v>
                </c:pt>
                <c:pt idx="2">
                  <c:v>Saturday</c:v>
                </c:pt>
                <c:pt idx="3">
                  <c:v>Sunday</c:v>
                </c:pt>
                <c:pt idx="4">
                  <c:v>Thursday</c:v>
                </c:pt>
                <c:pt idx="5">
                  <c:v>Tuesday</c:v>
                </c:pt>
                <c:pt idx="6">
                  <c:v>Wednesday</c:v>
                </c:pt>
              </c:strCache>
            </c:strRef>
          </c:cat>
          <c:val>
            <c:numRef>
              <c:f>Sheet1!$B$44:$B$51</c:f>
              <c:numCache>
                <c:formatCode>General</c:formatCode>
                <c:ptCount val="7"/>
                <c:pt idx="0">
                  <c:v>32</c:v>
                </c:pt>
                <c:pt idx="1">
                  <c:v>22</c:v>
                </c:pt>
                <c:pt idx="2">
                  <c:v>38</c:v>
                </c:pt>
                <c:pt idx="3">
                  <c:v>27</c:v>
                </c:pt>
                <c:pt idx="4">
                  <c:v>27</c:v>
                </c:pt>
                <c:pt idx="5">
                  <c:v>27</c:v>
                </c:pt>
                <c:pt idx="6">
                  <c:v>27</c:v>
                </c:pt>
              </c:numCache>
            </c:numRef>
          </c:val>
          <c:extLst>
            <c:ext xmlns:c16="http://schemas.microsoft.com/office/drawing/2014/chart" uri="{C3380CC4-5D6E-409C-BE32-E72D297353CC}">
              <c16:uniqueId val="{00000000-458C-4A28-A36D-84ED94989C55}"/>
            </c:ext>
          </c:extLst>
        </c:ser>
        <c:dLbls>
          <c:showLegendKey val="0"/>
          <c:showVal val="0"/>
          <c:showCatName val="0"/>
          <c:showSerName val="0"/>
          <c:showPercent val="0"/>
          <c:showBubbleSize val="0"/>
        </c:dLbls>
        <c:gapWidth val="182"/>
        <c:axId val="93430816"/>
        <c:axId val="93438496"/>
      </c:barChart>
      <c:catAx>
        <c:axId val="9343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38496"/>
        <c:crosses val="autoZero"/>
        <c:auto val="1"/>
        <c:lblAlgn val="ctr"/>
        <c:lblOffset val="100"/>
        <c:noMultiLvlLbl val="0"/>
      </c:catAx>
      <c:valAx>
        <c:axId val="9343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3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35289727477712"/>
          <c:y val="6.1689415650653327E-2"/>
          <c:w val="0.76824080397443195"/>
          <c:h val="0.81504391562195033"/>
        </c:manualLayout>
      </c:layout>
      <c:barChart>
        <c:barDir val="bar"/>
        <c:grouping val="stacked"/>
        <c:varyColors val="0"/>
        <c:ser>
          <c:idx val="0"/>
          <c:order val="0"/>
          <c:spPr>
            <a:solidFill>
              <a:schemeClr val="bg1">
                <a:lumMod val="85000"/>
              </a:schemeClr>
            </a:solidFill>
            <a:ln>
              <a:noFill/>
            </a:ln>
            <a:effectLst/>
          </c:spPr>
          <c:invertIfNegative val="0"/>
          <c:cat>
            <c:strRef>
              <c:f>Sheet1!$H$69:$H$73</c:f>
              <c:strCache>
                <c:ptCount val="5"/>
                <c:pt idx="0">
                  <c:v>R01</c:v>
                </c:pt>
                <c:pt idx="1">
                  <c:v>R02</c:v>
                </c:pt>
                <c:pt idx="2">
                  <c:v>R03</c:v>
                </c:pt>
                <c:pt idx="3">
                  <c:v>R04</c:v>
                </c:pt>
                <c:pt idx="4">
                  <c:v>R05</c:v>
                </c:pt>
              </c:strCache>
            </c:strRef>
          </c:cat>
          <c:val>
            <c:numRef>
              <c:f>Sheet1!$J$69:$J$73</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67E7-4D02-9070-AFDA656CE84E}"/>
            </c:ext>
          </c:extLst>
        </c:ser>
        <c:dLbls>
          <c:showLegendKey val="0"/>
          <c:showVal val="0"/>
          <c:showCatName val="0"/>
          <c:showSerName val="0"/>
          <c:showPercent val="0"/>
          <c:showBubbleSize val="0"/>
        </c:dLbls>
        <c:gapWidth val="25"/>
        <c:overlap val="100"/>
        <c:axId val="962960848"/>
        <c:axId val="962967088"/>
        <c:extLst>
          <c:ext xmlns:c15="http://schemas.microsoft.com/office/drawing/2012/chart" uri="{02D57815-91ED-43cb-92C2-25804820EDAC}">
            <c15:filteredBarSeries>
              <c15:ser>
                <c:idx val="2"/>
                <c:order val="2"/>
                <c:tx>
                  <c:strRef>
                    <c:extLst>
                      <c:ext uri="{02D57815-91ED-43cb-92C2-25804820EDAC}">
                        <c15:formulaRef>
                          <c15:sqref>Sheet1!$K$68</c15:sqref>
                        </c15:formulaRef>
                      </c:ext>
                    </c:extLst>
                    <c:strCache>
                      <c:ptCount val="1"/>
                      <c:pt idx="0">
                        <c:v>Sel. Calls</c:v>
                      </c:pt>
                    </c:strCache>
                  </c:strRef>
                </c:tx>
                <c:spPr>
                  <a:solidFill>
                    <a:schemeClr val="accent3"/>
                  </a:solidFill>
                  <a:ln>
                    <a:noFill/>
                  </a:ln>
                  <a:effectLst/>
                </c:spPr>
                <c:invertIfNegative val="0"/>
                <c:val>
                  <c:numRef>
                    <c:extLst>
                      <c:ext uri="{02D57815-91ED-43cb-92C2-25804820EDAC}">
                        <c15:formulaRef>
                          <c15:sqref>Sheet1!$K$69:$K$73</c15:sqref>
                        </c15:formulaRef>
                      </c:ext>
                    </c:extLst>
                    <c:numCache>
                      <c:formatCode>General</c:formatCode>
                      <c:ptCount val="5"/>
                      <c:pt idx="0">
                        <c:v>#N/A</c:v>
                      </c:pt>
                      <c:pt idx="1">
                        <c:v>#N/A</c:v>
                      </c:pt>
                      <c:pt idx="2">
                        <c:v>#N/A</c:v>
                      </c:pt>
                      <c:pt idx="3">
                        <c:v>#N/A</c:v>
                      </c:pt>
                      <c:pt idx="4">
                        <c:v>#N/A</c:v>
                      </c:pt>
                    </c:numCache>
                  </c:numRef>
                </c:val>
                <c:extLst>
                  <c:ext xmlns:c16="http://schemas.microsoft.com/office/drawing/2014/chart" uri="{C3380CC4-5D6E-409C-BE32-E72D297353CC}">
                    <c16:uniqueId val="{00000003-67E7-4D02-9070-AFDA656CE84E}"/>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Sheet1!$K$68</c15:sqref>
                        </c15:formulaRef>
                      </c:ext>
                    </c:extLst>
                    <c:strCache>
                      <c:ptCount val="1"/>
                      <c:pt idx="0">
                        <c:v>Sel. Calls</c:v>
                      </c:pt>
                    </c:strCache>
                  </c:strRef>
                </c:tx>
                <c:spPr>
                  <a:solidFill>
                    <a:schemeClr val="accent4"/>
                  </a:solidFill>
                  <a:ln>
                    <a:noFill/>
                  </a:ln>
                  <a:effectLst/>
                </c:spPr>
                <c:invertIfNegative val="0"/>
                <c:val>
                  <c:numRef>
                    <c:extLst xmlns:c15="http://schemas.microsoft.com/office/drawing/2012/chart">
                      <c:ext xmlns:c15="http://schemas.microsoft.com/office/drawing/2012/chart" uri="{02D57815-91ED-43cb-92C2-25804820EDAC}">
                        <c15:formulaRef>
                          <c15:sqref>Sheet1!$K$69:$K$73</c15:sqref>
                        </c15:formulaRef>
                      </c:ext>
                    </c:extLst>
                    <c:numCache>
                      <c:formatCode>General</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4-67E7-4D02-9070-AFDA656CE84E}"/>
                  </c:ext>
                </c:extLst>
              </c15:ser>
            </c15:filteredBarSeries>
          </c:ext>
        </c:extLst>
      </c:barChart>
      <c:barChart>
        <c:barDir val="bar"/>
        <c:grouping val="stacked"/>
        <c:varyColors val="0"/>
        <c:ser>
          <c:idx val="1"/>
          <c:order val="1"/>
          <c:tx>
            <c:v>Sel. Amount</c:v>
          </c:tx>
          <c:spPr>
            <a:solidFill>
              <a:schemeClr val="accent2"/>
            </a:solidFill>
            <a:ln>
              <a:noFill/>
            </a:ln>
            <a:effectLst/>
          </c:spPr>
          <c:invertIfNegative val="0"/>
          <c:val>
            <c:numRef>
              <c:f>Sheet1!$L$69:$L$73</c:f>
              <c:numCache>
                <c:formatCode>General</c:formatCode>
                <c:ptCount val="5"/>
                <c:pt idx="0">
                  <c:v>#N/A</c:v>
                </c:pt>
                <c:pt idx="1">
                  <c:v>#N/A</c:v>
                </c:pt>
                <c:pt idx="2">
                  <c:v>#N/A</c:v>
                </c:pt>
                <c:pt idx="3">
                  <c:v>#N/A</c:v>
                </c:pt>
                <c:pt idx="4">
                  <c:v>#N/A</c:v>
                </c:pt>
              </c:numCache>
            </c:numRef>
          </c:val>
          <c:extLst>
            <c:ext xmlns:c16="http://schemas.microsoft.com/office/drawing/2014/chart" uri="{C3380CC4-5D6E-409C-BE32-E72D297353CC}">
              <c16:uniqueId val="{00000002-67E7-4D02-9070-AFDA656CE84E}"/>
            </c:ext>
          </c:extLst>
        </c:ser>
        <c:dLbls>
          <c:showLegendKey val="0"/>
          <c:showVal val="0"/>
          <c:showCatName val="0"/>
          <c:showSerName val="0"/>
          <c:showPercent val="0"/>
          <c:showBubbleSize val="0"/>
        </c:dLbls>
        <c:gapWidth val="25"/>
        <c:overlap val="100"/>
        <c:axId val="971963664"/>
        <c:axId val="1034410912"/>
      </c:barChart>
      <c:catAx>
        <c:axId val="962960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967088"/>
        <c:crosses val="autoZero"/>
        <c:auto val="1"/>
        <c:lblAlgn val="ctr"/>
        <c:lblOffset val="100"/>
        <c:noMultiLvlLbl val="0"/>
      </c:catAx>
      <c:valAx>
        <c:axId val="962967088"/>
        <c:scaling>
          <c:orientation val="minMax"/>
          <c:max val="25000"/>
          <c:min val="0"/>
        </c:scaling>
        <c:delete val="0"/>
        <c:axPos val="b"/>
        <c:majorGridlines>
          <c:spPr>
            <a:ln w="9525" cap="flat" cmpd="sng" algn="ctr">
              <a:solidFill>
                <a:schemeClr val="tx1">
                  <a:lumMod val="15000"/>
                  <a:lumOff val="85000"/>
                </a:schemeClr>
              </a:solidFill>
              <a:round/>
            </a:ln>
            <a:effectLst/>
          </c:spPr>
        </c:majorGridlines>
        <c:numFmt formatCode="\$#,###.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960848"/>
        <c:crosses val="autoZero"/>
        <c:crossBetween val="between"/>
      </c:valAx>
      <c:valAx>
        <c:axId val="1034410912"/>
        <c:scaling>
          <c:orientation val="minMax"/>
        </c:scaling>
        <c:delete val="1"/>
        <c:axPos val="t"/>
        <c:numFmt formatCode="General" sourceLinked="1"/>
        <c:majorTickMark val="out"/>
        <c:minorTickMark val="none"/>
        <c:tickLblPos val="nextTo"/>
        <c:crossAx val="971963664"/>
        <c:crosses val="max"/>
        <c:crossBetween val="between"/>
      </c:valAx>
      <c:catAx>
        <c:axId val="971963664"/>
        <c:scaling>
          <c:orientation val="minMax"/>
        </c:scaling>
        <c:delete val="1"/>
        <c:axPos val="r"/>
        <c:majorTickMark val="out"/>
        <c:minorTickMark val="none"/>
        <c:tickLblPos val="nextTo"/>
        <c:crossAx val="1034410912"/>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2736220472441"/>
          <c:y val="1.6883230021779196E-2"/>
          <c:w val="0.8194453343677609"/>
          <c:h val="0.84731481481481485"/>
        </c:manualLayout>
      </c:layout>
      <c:barChart>
        <c:barDir val="bar"/>
        <c:grouping val="stacked"/>
        <c:varyColors val="0"/>
        <c:ser>
          <c:idx val="1"/>
          <c:order val="1"/>
          <c:tx>
            <c:strRef>
              <c:f>Sheet1!$K$68</c:f>
              <c:strCache>
                <c:ptCount val="1"/>
                <c:pt idx="0">
                  <c:v>Sel. Calls</c:v>
                </c:pt>
              </c:strCache>
            </c:strRef>
          </c:tx>
          <c:spPr>
            <a:solidFill>
              <a:schemeClr val="accent2"/>
            </a:solidFill>
            <a:ln>
              <a:noFill/>
            </a:ln>
            <a:effectLst/>
          </c:spPr>
          <c:invertIfNegative val="0"/>
          <c:val>
            <c:numRef>
              <c:f>Sheet1!$K$69:$K$73</c:f>
              <c:numCache>
                <c:formatCode>General</c:formatCode>
                <c:ptCount val="5"/>
                <c:pt idx="0">
                  <c:v>#N/A</c:v>
                </c:pt>
                <c:pt idx="1">
                  <c:v>#N/A</c:v>
                </c:pt>
                <c:pt idx="2">
                  <c:v>#N/A</c:v>
                </c:pt>
                <c:pt idx="3">
                  <c:v>#N/A</c:v>
                </c:pt>
                <c:pt idx="4">
                  <c:v>#N/A</c:v>
                </c:pt>
              </c:numCache>
            </c:numRef>
          </c:val>
          <c:extLst>
            <c:ext xmlns:c16="http://schemas.microsoft.com/office/drawing/2014/chart" uri="{C3380CC4-5D6E-409C-BE32-E72D297353CC}">
              <c16:uniqueId val="{00000002-C570-4B32-8AC0-EEF078E255D8}"/>
            </c:ext>
          </c:extLst>
        </c:ser>
        <c:dLbls>
          <c:showLegendKey val="0"/>
          <c:showVal val="0"/>
          <c:showCatName val="0"/>
          <c:showSerName val="0"/>
          <c:showPercent val="0"/>
          <c:showBubbleSize val="0"/>
        </c:dLbls>
        <c:gapWidth val="25"/>
        <c:overlap val="100"/>
        <c:axId val="962960848"/>
        <c:axId val="962967088"/>
      </c:barChart>
      <c:barChart>
        <c:barDir val="bar"/>
        <c:grouping val="stacked"/>
        <c:varyColors val="0"/>
        <c:ser>
          <c:idx val="0"/>
          <c:order val="0"/>
          <c:spPr>
            <a:solidFill>
              <a:schemeClr val="bg1">
                <a:lumMod val="85000"/>
              </a:schemeClr>
            </a:solidFill>
            <a:ln>
              <a:noFill/>
            </a:ln>
            <a:effectLst/>
          </c:spPr>
          <c:invertIfNegative val="0"/>
          <c:cat>
            <c:strRef>
              <c:f>Sheet1!$H$69:$H$73</c:f>
              <c:strCache>
                <c:ptCount val="5"/>
                <c:pt idx="0">
                  <c:v>R01</c:v>
                </c:pt>
                <c:pt idx="1">
                  <c:v>R02</c:v>
                </c:pt>
                <c:pt idx="2">
                  <c:v>R03</c:v>
                </c:pt>
                <c:pt idx="3">
                  <c:v>R04</c:v>
                </c:pt>
                <c:pt idx="4">
                  <c:v>R05</c:v>
                </c:pt>
              </c:strCache>
            </c:strRef>
          </c:cat>
          <c:val>
            <c:numRef>
              <c:f>Sheet1!$I$69:$I$73</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C570-4B32-8AC0-EEF078E255D8}"/>
            </c:ext>
          </c:extLst>
        </c:ser>
        <c:dLbls>
          <c:showLegendKey val="0"/>
          <c:showVal val="0"/>
          <c:showCatName val="0"/>
          <c:showSerName val="0"/>
          <c:showPercent val="0"/>
          <c:showBubbleSize val="0"/>
        </c:dLbls>
        <c:gapWidth val="25"/>
        <c:overlap val="100"/>
        <c:axId val="100548144"/>
        <c:axId val="1264601248"/>
      </c:barChart>
      <c:catAx>
        <c:axId val="962960848"/>
        <c:scaling>
          <c:orientation val="minMax"/>
        </c:scaling>
        <c:delete val="1"/>
        <c:axPos val="l"/>
        <c:numFmt formatCode="General" sourceLinked="1"/>
        <c:majorTickMark val="out"/>
        <c:minorTickMark val="none"/>
        <c:tickLblPos val="nextTo"/>
        <c:crossAx val="962967088"/>
        <c:crosses val="autoZero"/>
        <c:auto val="1"/>
        <c:lblAlgn val="ctr"/>
        <c:lblOffset val="100"/>
        <c:noMultiLvlLbl val="0"/>
      </c:catAx>
      <c:valAx>
        <c:axId val="962967088"/>
        <c:scaling>
          <c:orientation val="minMax"/>
          <c:max val="23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960848"/>
        <c:crosses val="autoZero"/>
        <c:crossBetween val="between"/>
      </c:valAx>
      <c:valAx>
        <c:axId val="1264601248"/>
        <c:scaling>
          <c:orientation val="minMax"/>
          <c:min val="170"/>
        </c:scaling>
        <c:delete val="0"/>
        <c:axPos val="t"/>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48144"/>
        <c:crosses val="max"/>
        <c:crossBetween val="between"/>
      </c:valAx>
      <c:catAx>
        <c:axId val="100548144"/>
        <c:scaling>
          <c:orientation val="minMax"/>
        </c:scaling>
        <c:delete val="0"/>
        <c:axPos val="r"/>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601248"/>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[excel-portfolio-project.xlsx]Sheet1!PivotTable11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Sheet1!$B$78</c:f>
              <c:strCache>
                <c:ptCount val="1"/>
                <c:pt idx="0">
                  <c:v>Total</c:v>
                </c:pt>
              </c:strCache>
            </c:strRef>
          </c:tx>
          <c:spPr>
            <a:solidFill>
              <a:schemeClr val="accent1"/>
            </a:solidFill>
            <a:ln>
              <a:noFill/>
            </a:ln>
            <a:effectLst/>
            <a:sp3d/>
          </c:spPr>
          <c:invertIfNegative val="0"/>
          <c:cat>
            <c:strRef>
              <c:f>Sheet1!$A$79:$A$80</c:f>
              <c:strCache>
                <c:ptCount val="1"/>
                <c:pt idx="0">
                  <c:v>R05</c:v>
                </c:pt>
              </c:strCache>
            </c:strRef>
          </c:cat>
          <c:val>
            <c:numRef>
              <c:f>Sheet1!$B$79:$B$80</c:f>
              <c:numCache>
                <c:formatCode>General</c:formatCode>
                <c:ptCount val="1"/>
                <c:pt idx="0">
                  <c:v>20104</c:v>
                </c:pt>
              </c:numCache>
            </c:numRef>
          </c:val>
          <c:extLst>
            <c:ext xmlns:c16="http://schemas.microsoft.com/office/drawing/2014/chart" uri="{C3380CC4-5D6E-409C-BE32-E72D297353CC}">
              <c16:uniqueId val="{00000000-19C3-4456-982C-887519E657CA}"/>
            </c:ext>
          </c:extLst>
        </c:ser>
        <c:dLbls>
          <c:showLegendKey val="0"/>
          <c:showVal val="0"/>
          <c:showCatName val="0"/>
          <c:showSerName val="0"/>
          <c:showPercent val="0"/>
          <c:showBubbleSize val="0"/>
        </c:dLbls>
        <c:gapWidth val="150"/>
        <c:shape val="box"/>
        <c:axId val="1155102256"/>
        <c:axId val="1155097936"/>
        <c:axId val="0"/>
      </c:bar3DChart>
      <c:catAx>
        <c:axId val="1155102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097936"/>
        <c:crosses val="autoZero"/>
        <c:auto val="1"/>
        <c:lblAlgn val="ctr"/>
        <c:lblOffset val="100"/>
        <c:noMultiLvlLbl val="0"/>
      </c:catAx>
      <c:valAx>
        <c:axId val="115509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10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[excel-portfolio-project.xlsx]Sheet1!PivotTable7</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Sheet1!$B$68</c:f>
              <c:strCache>
                <c:ptCount val="1"/>
                <c:pt idx="0">
                  <c:v>Total</c:v>
                </c:pt>
              </c:strCache>
            </c:strRef>
          </c:tx>
          <c:spPr>
            <a:solidFill>
              <a:schemeClr val="accent1"/>
            </a:solidFill>
            <a:ln>
              <a:noFill/>
            </a:ln>
            <a:effectLst/>
            <a:sp3d/>
          </c:spPr>
          <c:invertIfNegative val="0"/>
          <c:cat>
            <c:strRef>
              <c:f>Sheet1!$A$69:$A$70</c:f>
              <c:strCache>
                <c:ptCount val="1"/>
                <c:pt idx="0">
                  <c:v>R05</c:v>
                </c:pt>
              </c:strCache>
            </c:strRef>
          </c:cat>
          <c:val>
            <c:numRef>
              <c:f>Sheet1!$B$69:$B$70</c:f>
              <c:numCache>
                <c:formatCode>General</c:formatCode>
                <c:ptCount val="1"/>
                <c:pt idx="0">
                  <c:v>200</c:v>
                </c:pt>
              </c:numCache>
            </c:numRef>
          </c:val>
          <c:extLst>
            <c:ext xmlns:c16="http://schemas.microsoft.com/office/drawing/2014/chart" uri="{C3380CC4-5D6E-409C-BE32-E72D297353CC}">
              <c16:uniqueId val="{00000000-0211-4BA6-998D-9ABDCAADED98}"/>
            </c:ext>
          </c:extLst>
        </c:ser>
        <c:dLbls>
          <c:showLegendKey val="0"/>
          <c:showVal val="0"/>
          <c:showCatName val="0"/>
          <c:showSerName val="0"/>
          <c:showPercent val="0"/>
          <c:showBubbleSize val="0"/>
        </c:dLbls>
        <c:gapWidth val="150"/>
        <c:shape val="box"/>
        <c:axId val="1448995280"/>
        <c:axId val="1448995760"/>
        <c:axId val="0"/>
      </c:bar3DChart>
      <c:catAx>
        <c:axId val="1448995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995760"/>
        <c:crosses val="autoZero"/>
        <c:auto val="1"/>
        <c:lblAlgn val="ctr"/>
        <c:lblOffset val="100"/>
        <c:noMultiLvlLbl val="0"/>
      </c:catAx>
      <c:valAx>
        <c:axId val="144899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995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[excel-portfolio-project.xlsx]Sheet1!PivotTable6</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Sheet1!$B$60:$B$61</c:f>
              <c:strCache>
                <c:ptCount val="1"/>
                <c:pt idx="0">
                  <c:v>Female</c:v>
                </c:pt>
              </c:strCache>
            </c:strRef>
          </c:tx>
          <c:spPr>
            <a:solidFill>
              <a:schemeClr val="accent1"/>
            </a:solidFill>
            <a:ln>
              <a:noFill/>
            </a:ln>
            <a:effectLst/>
          </c:spPr>
          <c:invertIfNegative val="0"/>
          <c:cat>
            <c:strRef>
              <c:f>Sheet1!$A$62:$A$65</c:f>
              <c:strCache>
                <c:ptCount val="3"/>
                <c:pt idx="0">
                  <c:v>Cincinnati</c:v>
                </c:pt>
                <c:pt idx="1">
                  <c:v>Cleveland</c:v>
                </c:pt>
                <c:pt idx="2">
                  <c:v>Columbus</c:v>
                </c:pt>
              </c:strCache>
            </c:strRef>
          </c:cat>
          <c:val>
            <c:numRef>
              <c:f>Sheet1!$B$62:$B$65</c:f>
              <c:numCache>
                <c:formatCode>General</c:formatCode>
                <c:ptCount val="3"/>
                <c:pt idx="0">
                  <c:v>35</c:v>
                </c:pt>
                <c:pt idx="1">
                  <c:v>61</c:v>
                </c:pt>
                <c:pt idx="2">
                  <c:v>21</c:v>
                </c:pt>
              </c:numCache>
            </c:numRef>
          </c:val>
          <c:extLst>
            <c:ext xmlns:c16="http://schemas.microsoft.com/office/drawing/2014/chart" uri="{C3380CC4-5D6E-409C-BE32-E72D297353CC}">
              <c16:uniqueId val="{00000000-CCF5-4044-A171-31ABD55B0FB6}"/>
            </c:ext>
          </c:extLst>
        </c:ser>
        <c:ser>
          <c:idx val="1"/>
          <c:order val="1"/>
          <c:tx>
            <c:strRef>
              <c:f>Sheet1!$C$60:$C$61</c:f>
              <c:strCache>
                <c:ptCount val="1"/>
                <c:pt idx="0">
                  <c:v>Male</c:v>
                </c:pt>
              </c:strCache>
            </c:strRef>
          </c:tx>
          <c:spPr>
            <a:solidFill>
              <a:schemeClr val="accent2"/>
            </a:solidFill>
            <a:ln>
              <a:noFill/>
            </a:ln>
            <a:effectLst/>
          </c:spPr>
          <c:invertIfNegative val="0"/>
          <c:cat>
            <c:strRef>
              <c:f>Sheet1!$A$62:$A$65</c:f>
              <c:strCache>
                <c:ptCount val="3"/>
                <c:pt idx="0">
                  <c:v>Cincinnati</c:v>
                </c:pt>
                <c:pt idx="1">
                  <c:v>Cleveland</c:v>
                </c:pt>
                <c:pt idx="2">
                  <c:v>Columbus</c:v>
                </c:pt>
              </c:strCache>
            </c:strRef>
          </c:cat>
          <c:val>
            <c:numRef>
              <c:f>Sheet1!$C$62:$C$65</c:f>
              <c:numCache>
                <c:formatCode>General</c:formatCode>
                <c:ptCount val="3"/>
                <c:pt idx="0">
                  <c:v>25</c:v>
                </c:pt>
                <c:pt idx="1">
                  <c:v>18</c:v>
                </c:pt>
                <c:pt idx="2">
                  <c:v>40</c:v>
                </c:pt>
              </c:numCache>
            </c:numRef>
          </c:val>
          <c:extLst>
            <c:ext xmlns:c16="http://schemas.microsoft.com/office/drawing/2014/chart" uri="{C3380CC4-5D6E-409C-BE32-E72D297353CC}">
              <c16:uniqueId val="{00000001-CCF5-4044-A171-31ABD55B0FB6}"/>
            </c:ext>
          </c:extLst>
        </c:ser>
        <c:dLbls>
          <c:showLegendKey val="0"/>
          <c:showVal val="0"/>
          <c:showCatName val="0"/>
          <c:showSerName val="0"/>
          <c:showPercent val="0"/>
          <c:showBubbleSize val="0"/>
        </c:dLbls>
        <c:gapWidth val="150"/>
        <c:overlap val="100"/>
        <c:axId val="1385716112"/>
        <c:axId val="1385716592"/>
      </c:barChart>
      <c:catAx>
        <c:axId val="138571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716592"/>
        <c:crosses val="autoZero"/>
        <c:auto val="1"/>
        <c:lblAlgn val="ctr"/>
        <c:lblOffset val="100"/>
        <c:noMultiLvlLbl val="0"/>
      </c:catAx>
      <c:valAx>
        <c:axId val="1385716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71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[excel-portfolio-project.xlsx]Sheet1!PivotTable12</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Sheet1!$B$93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9C-49E1-AA61-3A56DFE92E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9C-49E1-AA61-3A56DFE92E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9C-49E1-AA61-3A56DFE92E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19C-49E1-AA61-3A56DFE92EC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19C-49E1-AA61-3A56DFE92EC6}"/>
              </c:ext>
            </c:extLst>
          </c:dPt>
          <c:cat>
            <c:strRef>
              <c:f>Sheet1!$A$94:$A$98</c:f>
              <c:strCache>
                <c:ptCount val="4"/>
                <c:pt idx="0">
                  <c:v>2</c:v>
                </c:pt>
                <c:pt idx="1">
                  <c:v>3</c:v>
                </c:pt>
                <c:pt idx="2">
                  <c:v>4</c:v>
                </c:pt>
                <c:pt idx="3">
                  <c:v>5</c:v>
                </c:pt>
              </c:strCache>
            </c:strRef>
          </c:cat>
          <c:val>
            <c:numRef>
              <c:f>Sheet1!$B$94:$B$98</c:f>
              <c:numCache>
                <c:formatCode>General</c:formatCode>
                <c:ptCount val="4"/>
                <c:pt idx="0">
                  <c:v>10</c:v>
                </c:pt>
                <c:pt idx="1">
                  <c:v>44</c:v>
                </c:pt>
                <c:pt idx="2">
                  <c:v>95</c:v>
                </c:pt>
                <c:pt idx="3">
                  <c:v>51</c:v>
                </c:pt>
              </c:numCache>
            </c:numRef>
          </c:val>
          <c:extLst>
            <c:ext xmlns:c16="http://schemas.microsoft.com/office/drawing/2014/chart" uri="{C3380CC4-5D6E-409C-BE32-E72D297353CC}">
              <c16:uniqueId val="{00000000-A095-44AF-9169-2442694C1CA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Sheet1!$B$112:$B$113</c:f>
              <c:strCache>
                <c:ptCount val="1"/>
                <c:pt idx="0">
                  <c:v>R05</c:v>
                </c:pt>
              </c:strCache>
            </c:strRef>
          </c:tx>
          <c:spPr>
            <a:solidFill>
              <a:schemeClr val="accent1"/>
            </a:solidFill>
            <a:ln>
              <a:noFill/>
            </a:ln>
            <a:effectLst/>
          </c:spPr>
          <c:invertIfNegative val="0"/>
          <c:cat>
            <c:strRef>
              <c:f>Sheet1!$A$114:$A$116</c:f>
              <c:strCache>
                <c:ptCount val="3"/>
                <c:pt idx="0">
                  <c:v>Cincinnati</c:v>
                </c:pt>
                <c:pt idx="1">
                  <c:v>Cleveland</c:v>
                </c:pt>
                <c:pt idx="2">
                  <c:v>Columbus</c:v>
                </c:pt>
              </c:strCache>
            </c:strRef>
          </c:cat>
          <c:val>
            <c:numRef>
              <c:f>Sheet1!$B$114:$B$116</c:f>
              <c:numCache>
                <c:formatCode>General</c:formatCode>
                <c:ptCount val="3"/>
                <c:pt idx="0">
                  <c:v>6099</c:v>
                </c:pt>
                <c:pt idx="1">
                  <c:v>7934</c:v>
                </c:pt>
                <c:pt idx="2">
                  <c:v>6071</c:v>
                </c:pt>
              </c:numCache>
            </c:numRef>
          </c:val>
          <c:extLst>
            <c:ext xmlns:c16="http://schemas.microsoft.com/office/drawing/2014/chart" uri="{C3380CC4-5D6E-409C-BE32-E72D297353CC}">
              <c16:uniqueId val="{00000000-8894-4ED7-A92E-F3020C89E715}"/>
            </c:ext>
          </c:extLst>
        </c:ser>
        <c:dLbls>
          <c:showLegendKey val="0"/>
          <c:showVal val="0"/>
          <c:showCatName val="0"/>
          <c:showSerName val="0"/>
          <c:showPercent val="0"/>
          <c:showBubbleSize val="0"/>
        </c:dLbls>
        <c:gapWidth val="182"/>
        <c:axId val="1022963728"/>
        <c:axId val="1022965168"/>
      </c:barChart>
      <c:catAx>
        <c:axId val="102296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965168"/>
        <c:crosses val="autoZero"/>
        <c:auto val="1"/>
        <c:lblAlgn val="ctr"/>
        <c:lblOffset val="100"/>
        <c:noMultiLvlLbl val="0"/>
      </c:catAx>
      <c:valAx>
        <c:axId val="1022965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96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[excel-portfolio-project.xlsx]Sheet1!PivotTable17</c:name>
    <c:fmtId val="3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Sheet1!$B$137:$B$138</c:f>
              <c:strCache>
                <c:ptCount val="1"/>
                <c:pt idx="0">
                  <c:v>1 to 2 hours</c:v>
                </c:pt>
              </c:strCache>
            </c:strRef>
          </c:tx>
          <c:spPr>
            <a:solidFill>
              <a:schemeClr val="accent1"/>
            </a:solidFill>
            <a:ln>
              <a:noFill/>
            </a:ln>
            <a:effectLst/>
          </c:spPr>
          <c:invertIfNegative val="0"/>
          <c:cat>
            <c:strRef>
              <c:f>Sheet1!$A$139:$A$146</c:f>
              <c:strCache>
                <c:ptCount val="7"/>
                <c:pt idx="0">
                  <c:v>Friday</c:v>
                </c:pt>
                <c:pt idx="1">
                  <c:v>Monday</c:v>
                </c:pt>
                <c:pt idx="2">
                  <c:v>Saturday</c:v>
                </c:pt>
                <c:pt idx="3">
                  <c:v>Sunday</c:v>
                </c:pt>
                <c:pt idx="4">
                  <c:v>Thursday</c:v>
                </c:pt>
                <c:pt idx="5">
                  <c:v>Tuesday</c:v>
                </c:pt>
                <c:pt idx="6">
                  <c:v>Wednesday</c:v>
                </c:pt>
              </c:strCache>
            </c:strRef>
          </c:cat>
          <c:val>
            <c:numRef>
              <c:f>Sheet1!$B$139:$B$146</c:f>
              <c:numCache>
                <c:formatCode>General</c:formatCode>
                <c:ptCount val="7"/>
                <c:pt idx="0">
                  <c:v>17</c:v>
                </c:pt>
                <c:pt idx="1">
                  <c:v>10</c:v>
                </c:pt>
                <c:pt idx="2">
                  <c:v>20</c:v>
                </c:pt>
                <c:pt idx="3">
                  <c:v>12</c:v>
                </c:pt>
                <c:pt idx="4">
                  <c:v>13</c:v>
                </c:pt>
                <c:pt idx="5">
                  <c:v>18</c:v>
                </c:pt>
                <c:pt idx="6">
                  <c:v>18</c:v>
                </c:pt>
              </c:numCache>
            </c:numRef>
          </c:val>
          <c:extLst>
            <c:ext xmlns:c16="http://schemas.microsoft.com/office/drawing/2014/chart" uri="{C3380CC4-5D6E-409C-BE32-E72D297353CC}">
              <c16:uniqueId val="{00000000-2281-4CF3-8E80-6D09B3DDD7F8}"/>
            </c:ext>
          </c:extLst>
        </c:ser>
        <c:ser>
          <c:idx val="1"/>
          <c:order val="1"/>
          <c:tx>
            <c:strRef>
              <c:f>Sheet1!$C$137:$C$138</c:f>
              <c:strCache>
                <c:ptCount val="1"/>
                <c:pt idx="0">
                  <c:v>10 to 30 mins</c:v>
                </c:pt>
              </c:strCache>
            </c:strRef>
          </c:tx>
          <c:spPr>
            <a:solidFill>
              <a:schemeClr val="accent2"/>
            </a:solidFill>
            <a:ln>
              <a:noFill/>
            </a:ln>
            <a:effectLst/>
          </c:spPr>
          <c:invertIfNegative val="0"/>
          <c:cat>
            <c:strRef>
              <c:f>Sheet1!$A$139:$A$146</c:f>
              <c:strCache>
                <c:ptCount val="7"/>
                <c:pt idx="0">
                  <c:v>Friday</c:v>
                </c:pt>
                <c:pt idx="1">
                  <c:v>Monday</c:v>
                </c:pt>
                <c:pt idx="2">
                  <c:v>Saturday</c:v>
                </c:pt>
                <c:pt idx="3">
                  <c:v>Sunday</c:v>
                </c:pt>
                <c:pt idx="4">
                  <c:v>Thursday</c:v>
                </c:pt>
                <c:pt idx="5">
                  <c:v>Tuesday</c:v>
                </c:pt>
                <c:pt idx="6">
                  <c:v>Wednesday</c:v>
                </c:pt>
              </c:strCache>
            </c:strRef>
          </c:cat>
          <c:val>
            <c:numRef>
              <c:f>Sheet1!$C$139:$C$146</c:f>
              <c:numCache>
                <c:formatCode>General</c:formatCode>
                <c:ptCount val="7"/>
                <c:pt idx="0">
                  <c:v>1</c:v>
                </c:pt>
                <c:pt idx="1">
                  <c:v>1</c:v>
                </c:pt>
                <c:pt idx="2">
                  <c:v>2</c:v>
                </c:pt>
                <c:pt idx="4">
                  <c:v>2</c:v>
                </c:pt>
                <c:pt idx="5">
                  <c:v>1</c:v>
                </c:pt>
                <c:pt idx="6">
                  <c:v>2</c:v>
                </c:pt>
              </c:numCache>
            </c:numRef>
          </c:val>
          <c:extLst>
            <c:ext xmlns:c16="http://schemas.microsoft.com/office/drawing/2014/chart" uri="{C3380CC4-5D6E-409C-BE32-E72D297353CC}">
              <c16:uniqueId val="{00000001-2281-4CF3-8E80-6D09B3DDD7F8}"/>
            </c:ext>
          </c:extLst>
        </c:ser>
        <c:ser>
          <c:idx val="2"/>
          <c:order val="2"/>
          <c:tx>
            <c:strRef>
              <c:f>Sheet1!$D$137:$D$138</c:f>
              <c:strCache>
                <c:ptCount val="1"/>
                <c:pt idx="0">
                  <c:v>30 to 60 mins</c:v>
                </c:pt>
              </c:strCache>
            </c:strRef>
          </c:tx>
          <c:spPr>
            <a:solidFill>
              <a:schemeClr val="accent3"/>
            </a:solidFill>
            <a:ln>
              <a:noFill/>
            </a:ln>
            <a:effectLst/>
          </c:spPr>
          <c:invertIfNegative val="0"/>
          <c:cat>
            <c:strRef>
              <c:f>Sheet1!$A$139:$A$146</c:f>
              <c:strCache>
                <c:ptCount val="7"/>
                <c:pt idx="0">
                  <c:v>Friday</c:v>
                </c:pt>
                <c:pt idx="1">
                  <c:v>Monday</c:v>
                </c:pt>
                <c:pt idx="2">
                  <c:v>Saturday</c:v>
                </c:pt>
                <c:pt idx="3">
                  <c:v>Sunday</c:v>
                </c:pt>
                <c:pt idx="4">
                  <c:v>Thursday</c:v>
                </c:pt>
                <c:pt idx="5">
                  <c:v>Tuesday</c:v>
                </c:pt>
                <c:pt idx="6">
                  <c:v>Wednesday</c:v>
                </c:pt>
              </c:strCache>
            </c:strRef>
          </c:cat>
          <c:val>
            <c:numRef>
              <c:f>Sheet1!$D$139:$D$146</c:f>
              <c:numCache>
                <c:formatCode>General</c:formatCode>
                <c:ptCount val="7"/>
                <c:pt idx="0">
                  <c:v>7</c:v>
                </c:pt>
                <c:pt idx="1">
                  <c:v>4</c:v>
                </c:pt>
                <c:pt idx="2">
                  <c:v>4</c:v>
                </c:pt>
                <c:pt idx="3">
                  <c:v>6</c:v>
                </c:pt>
                <c:pt idx="4">
                  <c:v>4</c:v>
                </c:pt>
                <c:pt idx="5">
                  <c:v>2</c:v>
                </c:pt>
                <c:pt idx="6">
                  <c:v>5</c:v>
                </c:pt>
              </c:numCache>
            </c:numRef>
          </c:val>
          <c:extLst>
            <c:ext xmlns:c16="http://schemas.microsoft.com/office/drawing/2014/chart" uri="{C3380CC4-5D6E-409C-BE32-E72D297353CC}">
              <c16:uniqueId val="{00000002-2281-4CF3-8E80-6D09B3DDD7F8}"/>
            </c:ext>
          </c:extLst>
        </c:ser>
        <c:ser>
          <c:idx val="3"/>
          <c:order val="3"/>
          <c:tx>
            <c:strRef>
              <c:f>Sheet1!$E$137:$E$138</c:f>
              <c:strCache>
                <c:ptCount val="1"/>
                <c:pt idx="0">
                  <c:v>More than 2 hours</c:v>
                </c:pt>
              </c:strCache>
            </c:strRef>
          </c:tx>
          <c:spPr>
            <a:solidFill>
              <a:schemeClr val="accent4"/>
            </a:solidFill>
            <a:ln>
              <a:noFill/>
            </a:ln>
            <a:effectLst/>
          </c:spPr>
          <c:invertIfNegative val="0"/>
          <c:cat>
            <c:strRef>
              <c:f>Sheet1!$A$139:$A$146</c:f>
              <c:strCache>
                <c:ptCount val="7"/>
                <c:pt idx="0">
                  <c:v>Friday</c:v>
                </c:pt>
                <c:pt idx="1">
                  <c:v>Monday</c:v>
                </c:pt>
                <c:pt idx="2">
                  <c:v>Saturday</c:v>
                </c:pt>
                <c:pt idx="3">
                  <c:v>Sunday</c:v>
                </c:pt>
                <c:pt idx="4">
                  <c:v>Thursday</c:v>
                </c:pt>
                <c:pt idx="5">
                  <c:v>Tuesday</c:v>
                </c:pt>
                <c:pt idx="6">
                  <c:v>Wednesday</c:v>
                </c:pt>
              </c:strCache>
            </c:strRef>
          </c:cat>
          <c:val>
            <c:numRef>
              <c:f>Sheet1!$E$139:$E$146</c:f>
              <c:numCache>
                <c:formatCode>General</c:formatCode>
                <c:ptCount val="7"/>
                <c:pt idx="0">
                  <c:v>7</c:v>
                </c:pt>
                <c:pt idx="1">
                  <c:v>6</c:v>
                </c:pt>
                <c:pt idx="2">
                  <c:v>12</c:v>
                </c:pt>
                <c:pt idx="3">
                  <c:v>9</c:v>
                </c:pt>
                <c:pt idx="4">
                  <c:v>7</c:v>
                </c:pt>
                <c:pt idx="5">
                  <c:v>5</c:v>
                </c:pt>
                <c:pt idx="6">
                  <c:v>2</c:v>
                </c:pt>
              </c:numCache>
            </c:numRef>
          </c:val>
          <c:extLst>
            <c:ext xmlns:c16="http://schemas.microsoft.com/office/drawing/2014/chart" uri="{C3380CC4-5D6E-409C-BE32-E72D297353CC}">
              <c16:uniqueId val="{00000003-2281-4CF3-8E80-6D09B3DDD7F8}"/>
            </c:ext>
          </c:extLst>
        </c:ser>
        <c:ser>
          <c:idx val="4"/>
          <c:order val="4"/>
          <c:tx>
            <c:strRef>
              <c:f>Sheet1!$F$137:$F$138</c:f>
              <c:strCache>
                <c:ptCount val="1"/>
                <c:pt idx="0">
                  <c:v>Under 10 mins</c:v>
                </c:pt>
              </c:strCache>
            </c:strRef>
          </c:tx>
          <c:spPr>
            <a:solidFill>
              <a:schemeClr val="accent5"/>
            </a:solidFill>
            <a:ln>
              <a:noFill/>
            </a:ln>
            <a:effectLst/>
          </c:spPr>
          <c:invertIfNegative val="0"/>
          <c:cat>
            <c:strRef>
              <c:f>Sheet1!$A$139:$A$146</c:f>
              <c:strCache>
                <c:ptCount val="7"/>
                <c:pt idx="0">
                  <c:v>Friday</c:v>
                </c:pt>
                <c:pt idx="1">
                  <c:v>Monday</c:v>
                </c:pt>
                <c:pt idx="2">
                  <c:v>Saturday</c:v>
                </c:pt>
                <c:pt idx="3">
                  <c:v>Sunday</c:v>
                </c:pt>
                <c:pt idx="4">
                  <c:v>Thursday</c:v>
                </c:pt>
                <c:pt idx="5">
                  <c:v>Tuesday</c:v>
                </c:pt>
                <c:pt idx="6">
                  <c:v>Wednesday</c:v>
                </c:pt>
              </c:strCache>
            </c:strRef>
          </c:cat>
          <c:val>
            <c:numRef>
              <c:f>Sheet1!$F$139:$F$146</c:f>
              <c:numCache>
                <c:formatCode>General</c:formatCode>
                <c:ptCount val="7"/>
                <c:pt idx="1">
                  <c:v>1</c:v>
                </c:pt>
                <c:pt idx="4">
                  <c:v>1</c:v>
                </c:pt>
                <c:pt idx="5">
                  <c:v>1</c:v>
                </c:pt>
              </c:numCache>
            </c:numRef>
          </c:val>
          <c:extLst>
            <c:ext xmlns:c16="http://schemas.microsoft.com/office/drawing/2014/chart" uri="{C3380CC4-5D6E-409C-BE32-E72D297353CC}">
              <c16:uniqueId val="{00000003-A571-4030-AFF1-29BD6773AAAC}"/>
            </c:ext>
          </c:extLst>
        </c:ser>
        <c:dLbls>
          <c:showLegendKey val="0"/>
          <c:showVal val="0"/>
          <c:showCatName val="0"/>
          <c:showSerName val="0"/>
          <c:showPercent val="0"/>
          <c:showBubbleSize val="0"/>
        </c:dLbls>
        <c:gapWidth val="219"/>
        <c:overlap val="-27"/>
        <c:axId val="1150927328"/>
        <c:axId val="1150928288"/>
      </c:barChart>
      <c:catAx>
        <c:axId val="115092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928288"/>
        <c:crosses val="autoZero"/>
        <c:auto val="1"/>
        <c:lblAlgn val="ctr"/>
        <c:lblOffset val="100"/>
        <c:noMultiLvlLbl val="0"/>
      </c:catAx>
      <c:valAx>
        <c:axId val="115092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92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[excel-portfolio-project.xlsx]Sheet1!PivotTable14</c:name>
    <c:fmtId val="8"/>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Sheet1!$B$112:$B$113</c:f>
              <c:strCache>
                <c:ptCount val="1"/>
                <c:pt idx="0">
                  <c:v>R05</c:v>
                </c:pt>
              </c:strCache>
            </c:strRef>
          </c:tx>
          <c:spPr>
            <a:ln w="28575" cap="rnd">
              <a:solidFill>
                <a:schemeClr val="accent1"/>
              </a:solidFill>
              <a:round/>
            </a:ln>
            <a:effectLst/>
          </c:spPr>
          <c:marker>
            <c:symbol val="none"/>
          </c:marker>
          <c:cat>
            <c:strRef>
              <c:f>Sheet1!$A$114:$A$116</c:f>
              <c:strCache>
                <c:ptCount val="3"/>
                <c:pt idx="0">
                  <c:v>Cincinnati</c:v>
                </c:pt>
                <c:pt idx="1">
                  <c:v>Cleveland</c:v>
                </c:pt>
                <c:pt idx="2">
                  <c:v>Columbus</c:v>
                </c:pt>
              </c:strCache>
            </c:strRef>
          </c:cat>
          <c:val>
            <c:numRef>
              <c:f>Sheet1!$B$114:$B$116</c:f>
              <c:numCache>
                <c:formatCode>General</c:formatCode>
                <c:ptCount val="3"/>
                <c:pt idx="0">
                  <c:v>6099</c:v>
                </c:pt>
                <c:pt idx="1">
                  <c:v>7934</c:v>
                </c:pt>
                <c:pt idx="2">
                  <c:v>6071</c:v>
                </c:pt>
              </c:numCache>
            </c:numRef>
          </c:val>
          <c:smooth val="0"/>
          <c:extLst>
            <c:ext xmlns:c16="http://schemas.microsoft.com/office/drawing/2014/chart" uri="{C3380CC4-5D6E-409C-BE32-E72D297353CC}">
              <c16:uniqueId val="{00000000-1625-4E5D-B936-A2A9479E670E}"/>
            </c:ext>
          </c:extLst>
        </c:ser>
        <c:dLbls>
          <c:showLegendKey val="0"/>
          <c:showVal val="0"/>
          <c:showCatName val="0"/>
          <c:showSerName val="0"/>
          <c:showPercent val="0"/>
          <c:showBubbleSize val="0"/>
        </c:dLbls>
        <c:smooth val="0"/>
        <c:axId val="1147183648"/>
        <c:axId val="1147186048"/>
      </c:lineChart>
      <c:catAx>
        <c:axId val="11471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186048"/>
        <c:crosses val="autoZero"/>
        <c:auto val="1"/>
        <c:lblAlgn val="ctr"/>
        <c:lblOffset val="100"/>
        <c:noMultiLvlLbl val="0"/>
      </c:catAx>
      <c:valAx>
        <c:axId val="1147186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18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5"/>
                </a:solidFill>
                <a:latin typeface="Arial Black" panose="020B0A04020102020204" pitchFamily="34" charset="0"/>
              </a:rPr>
              <a:t>Call</a:t>
            </a:r>
            <a:r>
              <a:rPr lang="en-IN" baseline="0">
                <a:solidFill>
                  <a:schemeClr val="accent5"/>
                </a:solidFill>
                <a:latin typeface="Arial Black" panose="020B0A04020102020204" pitchFamily="34" charset="0"/>
              </a:rPr>
              <a:t> Trend</a:t>
            </a:r>
            <a:endParaRPr lang="en-IN">
              <a:solidFill>
                <a:schemeClr val="accent5"/>
              </a:solidFill>
              <a:latin typeface="Arial Black" panose="020B0A04020102020204" pitchFamily="34" charset="0"/>
            </a:endParaRPr>
          </a:p>
        </c:rich>
      </c:tx>
      <c:layout>
        <c:manualLayout>
          <c:xMode val="edge"/>
          <c:yMode val="edge"/>
          <c:x val="2.4235104202104146E-2"/>
          <c:y val="2.5936911356350695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50000"/>
              </a:schemeClr>
            </a:solidFill>
            <a:round/>
          </a:ln>
          <a:effectLst/>
        </c:spPr>
        <c:marker>
          <c:symbol val="circle"/>
          <c:size val="5"/>
          <c:spPr>
            <a:solidFill>
              <a:schemeClr val="bg1">
                <a:lumMod val="95000"/>
                <a:alpha val="75000"/>
              </a:schemeClr>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30000">
                <a:srgbClr val="C00000"/>
              </a:gs>
              <a:gs pos="100000">
                <a:schemeClr val="accent5">
                  <a:lumMod val="20000"/>
                  <a:lumOff val="8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lumMod val="50000"/>
              </a:schemeClr>
            </a:solidFill>
            <a:round/>
          </a:ln>
          <a:effectLst/>
        </c:spPr>
        <c:marker>
          <c:symbol val="circle"/>
          <c:size val="5"/>
          <c:spPr>
            <a:solidFill>
              <a:schemeClr val="bg1">
                <a:lumMod val="95000"/>
                <a:alpha val="75000"/>
              </a:schemeClr>
            </a:solidFill>
            <a:ln w="25400">
              <a:solidFill>
                <a:schemeClr val="tx1"/>
              </a:solidFill>
            </a:ln>
            <a:effectLst/>
          </c:spPr>
        </c:marker>
      </c:pivotFmt>
    </c:pivotFmts>
    <c:plotArea>
      <c:layout/>
      <c:areaChart>
        <c:grouping val="stacked"/>
        <c:varyColors val="0"/>
        <c:ser>
          <c:idx val="1"/>
          <c:order val="1"/>
          <c:tx>
            <c:strRef>
              <c:f>Sheet1!$C$21</c:f>
              <c:strCache>
                <c:ptCount val="1"/>
                <c:pt idx="0">
                  <c:v>Call count2</c:v>
                </c:pt>
              </c:strCache>
            </c:strRef>
          </c:tx>
          <c:spPr>
            <a:gradFill>
              <a:gsLst>
                <a:gs pos="30000">
                  <a:srgbClr val="C00000"/>
                </a:gs>
                <a:gs pos="100000">
                  <a:schemeClr val="accent5">
                    <a:lumMod val="20000"/>
                    <a:lumOff val="8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cat>
            <c:strRef>
              <c:f>Sheet1!$A$22:$A$34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Sheet1!$C$22:$C$34</c:f>
              <c:numCache>
                <c:formatCode>General</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1-7942-4647-9B2C-5AE902606B27}"/>
            </c:ext>
          </c:extLst>
        </c:ser>
        <c:dLbls>
          <c:showLegendKey val="0"/>
          <c:showVal val="0"/>
          <c:showCatName val="0"/>
          <c:showSerName val="0"/>
          <c:showPercent val="0"/>
          <c:showBubbleSize val="0"/>
        </c:dLbls>
        <c:axId val="1918728832"/>
        <c:axId val="1918712992"/>
      </c:areaChart>
      <c:lineChart>
        <c:grouping val="standard"/>
        <c:varyColors val="0"/>
        <c:ser>
          <c:idx val="0"/>
          <c:order val="0"/>
          <c:tx>
            <c:strRef>
              <c:f>Sheet1!$B$21</c:f>
              <c:strCache>
                <c:ptCount val="1"/>
                <c:pt idx="0">
                  <c:v>Call count</c:v>
                </c:pt>
              </c:strCache>
            </c:strRef>
          </c:tx>
          <c:spPr>
            <a:ln w="28575" cap="rnd">
              <a:solidFill>
                <a:schemeClr val="accent5">
                  <a:lumMod val="50000"/>
                </a:schemeClr>
              </a:solidFill>
              <a:round/>
            </a:ln>
            <a:effectLst/>
          </c:spPr>
          <c:marker>
            <c:symbol val="circle"/>
            <c:size val="5"/>
            <c:spPr>
              <a:solidFill>
                <a:schemeClr val="bg1">
                  <a:lumMod val="95000"/>
                  <a:alpha val="75000"/>
                </a:schemeClr>
              </a:solidFill>
              <a:ln w="25400">
                <a:solidFill>
                  <a:schemeClr val="tx1"/>
                </a:solidFill>
              </a:ln>
              <a:effectLst/>
            </c:spPr>
          </c:marker>
          <c:cat>
            <c:strRef>
              <c:f>Sheet1!$A$22:$A$34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Sheet1!$B$22:$B$34</c:f>
              <c:numCache>
                <c:formatCode>General</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0-7942-4647-9B2C-5AE902606B27}"/>
            </c:ext>
          </c:extLst>
        </c:ser>
        <c:dLbls>
          <c:showLegendKey val="0"/>
          <c:showVal val="0"/>
          <c:showCatName val="0"/>
          <c:showSerName val="0"/>
          <c:showPercent val="0"/>
          <c:showBubbleSize val="0"/>
        </c:dLbls>
        <c:marker val="1"/>
        <c:smooth val="0"/>
        <c:axId val="1918728832"/>
        <c:axId val="1918712992"/>
      </c:lineChart>
      <c:catAx>
        <c:axId val="191872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12992"/>
        <c:crosses val="autoZero"/>
        <c:auto val="1"/>
        <c:lblAlgn val="ctr"/>
        <c:lblOffset val="100"/>
        <c:noMultiLvlLbl val="0"/>
      </c:catAx>
      <c:valAx>
        <c:axId val="191871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28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cmpd="sng">
            <a:solidFill>
              <a:schemeClr val="accent5">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cmpd="sng">
            <a:solidFill>
              <a:schemeClr val="accent5">
                <a:lumMod val="50000"/>
              </a:schemeClr>
            </a:solidFill>
          </a:ln>
          <a:effectLst/>
        </c:spPr>
      </c:pivotFmt>
    </c:pivotFmts>
    <c:plotArea>
      <c:layout>
        <c:manualLayout>
          <c:layoutTarget val="inner"/>
          <c:xMode val="edge"/>
          <c:yMode val="edge"/>
          <c:x val="0.10339758759663238"/>
          <c:y val="5.6022408963585436E-2"/>
          <c:w val="0.85834201052737258"/>
          <c:h val="0.88452380952380949"/>
        </c:manualLayout>
      </c:layout>
      <c:barChart>
        <c:barDir val="bar"/>
        <c:grouping val="clustered"/>
        <c:varyColors val="0"/>
        <c:ser>
          <c:idx val="0"/>
          <c:order val="0"/>
          <c:tx>
            <c:strRef>
              <c:f>Sheet1!$B$43</c:f>
              <c:strCache>
                <c:ptCount val="1"/>
                <c:pt idx="0">
                  <c:v>Total</c:v>
                </c:pt>
              </c:strCache>
            </c:strRef>
          </c:tx>
          <c:spPr>
            <a:solidFill>
              <a:schemeClr val="accent5"/>
            </a:solidFill>
            <a:ln cmpd="sng">
              <a:solidFill>
                <a:schemeClr val="accent5">
                  <a:lumMod val="50000"/>
                </a:schemeClr>
              </a:solidFill>
            </a:ln>
            <a:effectLst/>
          </c:spPr>
          <c:invertIfNegative val="0"/>
          <c:cat>
            <c:strRef>
              <c:f>Sheet1!$A$44:$A$51</c:f>
              <c:strCache>
                <c:ptCount val="7"/>
                <c:pt idx="0">
                  <c:v>Friday</c:v>
                </c:pt>
                <c:pt idx="1">
                  <c:v>Monday</c:v>
                </c:pt>
                <c:pt idx="2">
                  <c:v>Saturday</c:v>
                </c:pt>
                <c:pt idx="3">
                  <c:v>Sunday</c:v>
                </c:pt>
                <c:pt idx="4">
                  <c:v>Thursday</c:v>
                </c:pt>
                <c:pt idx="5">
                  <c:v>Tuesday</c:v>
                </c:pt>
                <c:pt idx="6">
                  <c:v>Wednesday</c:v>
                </c:pt>
              </c:strCache>
            </c:strRef>
          </c:cat>
          <c:val>
            <c:numRef>
              <c:f>Sheet1!$B$44:$B$51</c:f>
              <c:numCache>
                <c:formatCode>General</c:formatCode>
                <c:ptCount val="7"/>
                <c:pt idx="0">
                  <c:v>32</c:v>
                </c:pt>
                <c:pt idx="1">
                  <c:v>22</c:v>
                </c:pt>
                <c:pt idx="2">
                  <c:v>38</c:v>
                </c:pt>
                <c:pt idx="3">
                  <c:v>27</c:v>
                </c:pt>
                <c:pt idx="4">
                  <c:v>27</c:v>
                </c:pt>
                <c:pt idx="5">
                  <c:v>27</c:v>
                </c:pt>
                <c:pt idx="6">
                  <c:v>27</c:v>
                </c:pt>
              </c:numCache>
            </c:numRef>
          </c:val>
          <c:extLst>
            <c:ext xmlns:c16="http://schemas.microsoft.com/office/drawing/2014/chart" uri="{C3380CC4-5D6E-409C-BE32-E72D297353CC}">
              <c16:uniqueId val="{00000000-C2BD-43AB-8065-33DFD6970304}"/>
            </c:ext>
          </c:extLst>
        </c:ser>
        <c:dLbls>
          <c:showLegendKey val="0"/>
          <c:showVal val="0"/>
          <c:showCatName val="0"/>
          <c:showSerName val="0"/>
          <c:showPercent val="0"/>
          <c:showBubbleSize val="0"/>
        </c:dLbls>
        <c:gapWidth val="81"/>
        <c:axId val="93430816"/>
        <c:axId val="93438496"/>
      </c:barChart>
      <c:catAx>
        <c:axId val="9343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38496"/>
        <c:crosses val="autoZero"/>
        <c:auto val="1"/>
        <c:lblAlgn val="ctr"/>
        <c:lblOffset val="100"/>
        <c:noMultiLvlLbl val="0"/>
      </c:catAx>
      <c:valAx>
        <c:axId val="9343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308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[excel-portfolio-project.xlsx]Sheet1!PivotTable11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5"/>
                </a:solidFill>
                <a:latin typeface="+mj-lt"/>
              </a:rPr>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75000"/>
                </a:schemeClr>
              </a:gs>
              <a:gs pos="100000">
                <a:schemeClr val="accent5"/>
              </a:gs>
            </a:gsLst>
            <a:lin ang="162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684776902887143"/>
          <c:y val="0.17474555263925343"/>
          <c:w val="0.74633245844269469"/>
          <c:h val="0.71423592884222808"/>
        </c:manualLayout>
      </c:layout>
      <c:bar3DChart>
        <c:barDir val="col"/>
        <c:grouping val="stacked"/>
        <c:varyColors val="0"/>
        <c:ser>
          <c:idx val="0"/>
          <c:order val="0"/>
          <c:tx>
            <c:strRef>
              <c:f>Sheet1!$B$78</c:f>
              <c:strCache>
                <c:ptCount val="1"/>
                <c:pt idx="0">
                  <c:v>Total</c:v>
                </c:pt>
              </c:strCache>
            </c:strRef>
          </c:tx>
          <c:spPr>
            <a:gradFill flip="none" rotWithShape="1">
              <a:gsLst>
                <a:gs pos="0">
                  <a:schemeClr val="accent5">
                    <a:lumMod val="75000"/>
                  </a:schemeClr>
                </a:gs>
                <a:gs pos="100000">
                  <a:schemeClr val="accent5"/>
                </a:gs>
              </a:gsLst>
              <a:lin ang="16200000" scaled="1"/>
              <a:tileRect/>
            </a:gradFill>
            <a:ln>
              <a:noFill/>
            </a:ln>
            <a:effectLst/>
            <a:sp3d/>
          </c:spPr>
          <c:invertIfNegative val="0"/>
          <c:cat>
            <c:strRef>
              <c:f>Sheet1!$A$79:$A$80</c:f>
              <c:strCache>
                <c:ptCount val="1"/>
                <c:pt idx="0">
                  <c:v>R05</c:v>
                </c:pt>
              </c:strCache>
            </c:strRef>
          </c:cat>
          <c:val>
            <c:numRef>
              <c:f>Sheet1!$B$79:$B$80</c:f>
              <c:numCache>
                <c:formatCode>General</c:formatCode>
                <c:ptCount val="1"/>
                <c:pt idx="0">
                  <c:v>20104</c:v>
                </c:pt>
              </c:numCache>
            </c:numRef>
          </c:val>
          <c:extLst>
            <c:ext xmlns:c16="http://schemas.microsoft.com/office/drawing/2014/chart" uri="{C3380CC4-5D6E-409C-BE32-E72D297353CC}">
              <c16:uniqueId val="{00000000-A0EF-4F67-BC37-6BD491E55EFE}"/>
            </c:ext>
          </c:extLst>
        </c:ser>
        <c:dLbls>
          <c:showLegendKey val="0"/>
          <c:showVal val="0"/>
          <c:showCatName val="0"/>
          <c:showSerName val="0"/>
          <c:showPercent val="0"/>
          <c:showBubbleSize val="0"/>
        </c:dLbls>
        <c:gapWidth val="150"/>
        <c:shape val="box"/>
        <c:axId val="1155102256"/>
        <c:axId val="1155097936"/>
        <c:axId val="0"/>
      </c:bar3DChart>
      <c:catAx>
        <c:axId val="1155102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097936"/>
        <c:crosses val="autoZero"/>
        <c:auto val="1"/>
        <c:lblAlgn val="ctr"/>
        <c:lblOffset val="100"/>
        <c:noMultiLvlLbl val="0"/>
      </c:catAx>
      <c:valAx>
        <c:axId val="115509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10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[excel-portfolio-project.xlsx]Sheet1!PivotTable7</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5"/>
                </a:solidFill>
                <a:latin typeface="+mj-lt"/>
              </a:rPr>
              <a:t>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5">
                  <a:alpha val="45000"/>
                </a:schemeClr>
              </a:gs>
              <a:gs pos="100000">
                <a:schemeClr val="accent5"/>
              </a:gs>
            </a:gsLst>
            <a:lin ang="162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4">
                  <a:lumMod val="60000"/>
                  <a:lumOff val="40000"/>
                </a:schemeClr>
              </a:gs>
              <a:gs pos="100000">
                <a:schemeClr val="accent4">
                  <a:lumMod val="75000"/>
                </a:schemeClr>
              </a:gs>
            </a:gsLst>
            <a:lin ang="16200000" scaled="1"/>
          </a:gra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Sheet1!$B$68</c:f>
              <c:strCache>
                <c:ptCount val="1"/>
                <c:pt idx="0">
                  <c:v>Total</c:v>
                </c:pt>
              </c:strCache>
            </c:strRef>
          </c:tx>
          <c:spPr>
            <a:gradFill>
              <a:gsLst>
                <a:gs pos="0">
                  <a:schemeClr val="accent5">
                    <a:alpha val="45000"/>
                  </a:schemeClr>
                </a:gs>
                <a:gs pos="100000">
                  <a:schemeClr val="accent5"/>
                </a:gs>
              </a:gsLst>
              <a:lin ang="16200000" scaled="1"/>
            </a:gradFill>
            <a:ln>
              <a:noFill/>
            </a:ln>
            <a:effectLst/>
            <a:sp3d/>
          </c:spPr>
          <c:invertIfNegative val="0"/>
          <c:dPt>
            <c:idx val="0"/>
            <c:invertIfNegative val="0"/>
            <c:bubble3D val="0"/>
            <c:extLst>
              <c:ext xmlns:c16="http://schemas.microsoft.com/office/drawing/2014/chart" uri="{C3380CC4-5D6E-409C-BE32-E72D297353CC}">
                <c16:uniqueId val="{00000001-CE98-464D-A801-B4ED67D979A9}"/>
              </c:ext>
            </c:extLst>
          </c:dPt>
          <c:cat>
            <c:strRef>
              <c:f>Sheet1!$A$69:$A$70</c:f>
              <c:strCache>
                <c:ptCount val="1"/>
                <c:pt idx="0">
                  <c:v>R05</c:v>
                </c:pt>
              </c:strCache>
            </c:strRef>
          </c:cat>
          <c:val>
            <c:numRef>
              <c:f>Sheet1!$B$69:$B$70</c:f>
              <c:numCache>
                <c:formatCode>General</c:formatCode>
                <c:ptCount val="1"/>
                <c:pt idx="0">
                  <c:v>200</c:v>
                </c:pt>
              </c:numCache>
            </c:numRef>
          </c:val>
          <c:extLst>
            <c:ext xmlns:c16="http://schemas.microsoft.com/office/drawing/2014/chart" uri="{C3380CC4-5D6E-409C-BE32-E72D297353CC}">
              <c16:uniqueId val="{00000000-CE98-464D-A801-B4ED67D979A9}"/>
            </c:ext>
          </c:extLst>
        </c:ser>
        <c:dLbls>
          <c:showLegendKey val="0"/>
          <c:showVal val="0"/>
          <c:showCatName val="0"/>
          <c:showSerName val="0"/>
          <c:showPercent val="0"/>
          <c:showBubbleSize val="0"/>
        </c:dLbls>
        <c:gapWidth val="150"/>
        <c:shape val="box"/>
        <c:axId val="1448995280"/>
        <c:axId val="1448995760"/>
        <c:axId val="0"/>
      </c:bar3DChart>
      <c:catAx>
        <c:axId val="1448995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995760"/>
        <c:crosses val="autoZero"/>
        <c:auto val="1"/>
        <c:lblAlgn val="ctr"/>
        <c:lblOffset val="100"/>
        <c:noMultiLvlLbl val="0"/>
      </c:catAx>
      <c:valAx>
        <c:axId val="1448995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995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[excel-portfolio-project.xlsx]Sheet1!PivotTable6</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latin typeface="+mj-lt"/>
              </a:rPr>
              <a:t>Female</a:t>
            </a:r>
            <a:r>
              <a:rPr lang="en-IN" baseline="0">
                <a:solidFill>
                  <a:srgbClr val="FF0000"/>
                </a:solidFill>
                <a:latin typeface="+mj-lt"/>
              </a:rPr>
              <a:t> vs Male 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pivotFmt>
    </c:pivotFmts>
    <c:plotArea>
      <c:layout/>
      <c:barChart>
        <c:barDir val="col"/>
        <c:grouping val="percentStacked"/>
        <c:varyColors val="0"/>
        <c:ser>
          <c:idx val="0"/>
          <c:order val="0"/>
          <c:tx>
            <c:strRef>
              <c:f>Sheet1!$B$60:$B$61</c:f>
              <c:strCache>
                <c:ptCount val="1"/>
                <c:pt idx="0">
                  <c:v>Female</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Sheet1!$A$62:$A$65</c:f>
              <c:strCache>
                <c:ptCount val="3"/>
                <c:pt idx="0">
                  <c:v>Cincinnati</c:v>
                </c:pt>
                <c:pt idx="1">
                  <c:v>Cleveland</c:v>
                </c:pt>
                <c:pt idx="2">
                  <c:v>Columbus</c:v>
                </c:pt>
              </c:strCache>
            </c:strRef>
          </c:cat>
          <c:val>
            <c:numRef>
              <c:f>Sheet1!$B$62:$B$65</c:f>
              <c:numCache>
                <c:formatCode>General</c:formatCode>
                <c:ptCount val="3"/>
                <c:pt idx="0">
                  <c:v>35</c:v>
                </c:pt>
                <c:pt idx="1">
                  <c:v>61</c:v>
                </c:pt>
                <c:pt idx="2">
                  <c:v>21</c:v>
                </c:pt>
              </c:numCache>
            </c:numRef>
          </c:val>
          <c:extLst>
            <c:ext xmlns:c16="http://schemas.microsoft.com/office/drawing/2014/chart" uri="{C3380CC4-5D6E-409C-BE32-E72D297353CC}">
              <c16:uniqueId val="{00000000-9B3C-4E79-AE74-8440EC7FC306}"/>
            </c:ext>
          </c:extLst>
        </c:ser>
        <c:ser>
          <c:idx val="1"/>
          <c:order val="1"/>
          <c:tx>
            <c:strRef>
              <c:f>Sheet1!$C$60:$C$61</c:f>
              <c:strCache>
                <c:ptCount val="1"/>
                <c:pt idx="0">
                  <c:v>Male</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Sheet1!$A$62:$A$65</c:f>
              <c:strCache>
                <c:ptCount val="3"/>
                <c:pt idx="0">
                  <c:v>Cincinnati</c:v>
                </c:pt>
                <c:pt idx="1">
                  <c:v>Cleveland</c:v>
                </c:pt>
                <c:pt idx="2">
                  <c:v>Columbus</c:v>
                </c:pt>
              </c:strCache>
            </c:strRef>
          </c:cat>
          <c:val>
            <c:numRef>
              <c:f>Sheet1!$C$62:$C$65</c:f>
              <c:numCache>
                <c:formatCode>General</c:formatCode>
                <c:ptCount val="3"/>
                <c:pt idx="0">
                  <c:v>25</c:v>
                </c:pt>
                <c:pt idx="1">
                  <c:v>18</c:v>
                </c:pt>
                <c:pt idx="2">
                  <c:v>40</c:v>
                </c:pt>
              </c:numCache>
            </c:numRef>
          </c:val>
          <c:extLst>
            <c:ext xmlns:c16="http://schemas.microsoft.com/office/drawing/2014/chart" uri="{C3380CC4-5D6E-409C-BE32-E72D297353CC}">
              <c16:uniqueId val="{00000001-9B3C-4E79-AE74-8440EC7FC306}"/>
            </c:ext>
          </c:extLst>
        </c:ser>
        <c:dLbls>
          <c:showLegendKey val="0"/>
          <c:showVal val="0"/>
          <c:showCatName val="0"/>
          <c:showSerName val="0"/>
          <c:showPercent val="0"/>
          <c:showBubbleSize val="0"/>
        </c:dLbls>
        <c:gapWidth val="18"/>
        <c:overlap val="100"/>
        <c:axId val="1385716112"/>
        <c:axId val="1385716592"/>
      </c:barChart>
      <c:catAx>
        <c:axId val="138571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716592"/>
        <c:crosses val="autoZero"/>
        <c:auto val="1"/>
        <c:lblAlgn val="ctr"/>
        <c:lblOffset val="100"/>
        <c:noMultiLvlLbl val="0"/>
      </c:catAx>
      <c:valAx>
        <c:axId val="1385716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716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[excel-portfolio-project.xlsx]Sheet1!PivotTable12</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latin typeface="+mj-lt"/>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50000"/>
            </a:schemeClr>
          </a:solidFill>
          <a:ln w="19050">
            <a:solidFill>
              <a:schemeClr val="lt1"/>
            </a:solidFill>
          </a:ln>
          <a:effectLst/>
        </c:spPr>
      </c:pivotFmt>
      <c:pivotFmt>
        <c:idx val="9"/>
        <c:spPr>
          <a:solidFill>
            <a:schemeClr val="accent3">
              <a:lumMod val="50000"/>
            </a:schemeClr>
          </a:solidFill>
          <a:ln w="19050">
            <a:solidFill>
              <a:schemeClr val="lt1"/>
            </a:solidFill>
          </a:ln>
          <a:effectLst/>
        </c:spPr>
      </c:pivotFmt>
      <c:pivotFmt>
        <c:idx val="10"/>
        <c:spPr>
          <a:solidFill>
            <a:schemeClr val="accent4">
              <a:lumMod val="50000"/>
            </a:schemeClr>
          </a:solidFill>
          <a:ln w="19050">
            <a:solidFill>
              <a:schemeClr val="lt1"/>
            </a:solidFill>
          </a:ln>
          <a:effectLst/>
        </c:spPr>
      </c:pivotFmt>
      <c:pivotFmt>
        <c:idx val="11"/>
        <c:spPr>
          <a:solidFill>
            <a:schemeClr val="accent4">
              <a:lumMod val="75000"/>
            </a:schemeClr>
          </a:solidFill>
          <a:ln w="19050">
            <a:solidFill>
              <a:schemeClr val="lt1"/>
            </a:solidFill>
          </a:ln>
          <a:effectLst/>
        </c:spPr>
      </c:pivotFmt>
      <c:pivotFmt>
        <c:idx val="12"/>
        <c:spPr>
          <a:solidFill>
            <a:schemeClr val="accent3">
              <a:lumMod val="75000"/>
            </a:schemeClr>
          </a:solidFill>
          <a:ln w="19050">
            <a:solidFill>
              <a:schemeClr val="lt1"/>
            </a:solidFill>
          </a:ln>
          <a:effectLst/>
        </c:spPr>
      </c:pivotFmt>
    </c:pivotFmts>
    <c:plotArea>
      <c:layout/>
      <c:barChart>
        <c:barDir val="col"/>
        <c:grouping val="clustered"/>
        <c:varyColors val="0"/>
        <c:ser>
          <c:idx val="0"/>
          <c:order val="0"/>
          <c:tx>
            <c:strRef>
              <c:f>Sheet1!$B$93</c:f>
              <c:strCache>
                <c:ptCount val="1"/>
                <c:pt idx="0">
                  <c:v>Total</c:v>
                </c:pt>
              </c:strCache>
            </c:strRef>
          </c:tx>
          <c:spPr>
            <a:solidFill>
              <a:srgbClr val="FF0000"/>
            </a:solidFill>
            <a:ln w="19050">
              <a:solidFill>
                <a:schemeClr val="lt1"/>
              </a:solidFill>
            </a:ln>
            <a:effectLst/>
          </c:spPr>
          <c:invertIfNegative val="0"/>
          <c:dPt>
            <c:idx val="0"/>
            <c:invertIfNegative val="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1-EA6A-4845-8EB1-2DABA14A33E6}"/>
              </c:ext>
            </c:extLst>
          </c:dPt>
          <c:dPt>
            <c:idx val="1"/>
            <c:invertIfNegative val="0"/>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3-EA6A-4845-8EB1-2DABA14A33E6}"/>
              </c:ext>
            </c:extLst>
          </c:dPt>
          <c:dPt>
            <c:idx val="2"/>
            <c:invertIfNegative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EA6A-4845-8EB1-2DABA14A33E6}"/>
              </c:ext>
            </c:extLst>
          </c:dPt>
          <c:dPt>
            <c:idx val="3"/>
            <c:invertIfNegative val="0"/>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7-EA6A-4845-8EB1-2DABA14A33E6}"/>
              </c:ext>
            </c:extLst>
          </c:dPt>
          <c:dPt>
            <c:idx val="4"/>
            <c:invertIfNegative val="0"/>
            <c:bubble3D val="0"/>
            <c:extLst>
              <c:ext xmlns:c16="http://schemas.microsoft.com/office/drawing/2014/chart" uri="{C3380CC4-5D6E-409C-BE32-E72D297353CC}">
                <c16:uniqueId val="{00000009-EA6A-4845-8EB1-2DABA14A33E6}"/>
              </c:ext>
            </c:extLst>
          </c:dPt>
          <c:cat>
            <c:strRef>
              <c:f>Sheet1!$A$94:$A$98</c:f>
              <c:strCache>
                <c:ptCount val="4"/>
                <c:pt idx="0">
                  <c:v>2</c:v>
                </c:pt>
                <c:pt idx="1">
                  <c:v>3</c:v>
                </c:pt>
                <c:pt idx="2">
                  <c:v>4</c:v>
                </c:pt>
                <c:pt idx="3">
                  <c:v>5</c:v>
                </c:pt>
              </c:strCache>
            </c:strRef>
          </c:cat>
          <c:val>
            <c:numRef>
              <c:f>Sheet1!$B$94:$B$98</c:f>
              <c:numCache>
                <c:formatCode>General</c:formatCode>
                <c:ptCount val="4"/>
                <c:pt idx="0">
                  <c:v>10</c:v>
                </c:pt>
                <c:pt idx="1">
                  <c:v>44</c:v>
                </c:pt>
                <c:pt idx="2">
                  <c:v>95</c:v>
                </c:pt>
                <c:pt idx="3">
                  <c:v>51</c:v>
                </c:pt>
              </c:numCache>
            </c:numRef>
          </c:val>
          <c:extLst>
            <c:ext xmlns:c16="http://schemas.microsoft.com/office/drawing/2014/chart" uri="{C3380CC4-5D6E-409C-BE32-E72D297353CC}">
              <c16:uniqueId val="{0000000A-EA6A-4845-8EB1-2DABA14A33E6}"/>
            </c:ext>
          </c:extLst>
        </c:ser>
        <c:dLbls>
          <c:showLegendKey val="0"/>
          <c:showVal val="0"/>
          <c:showCatName val="0"/>
          <c:showSerName val="0"/>
          <c:showPercent val="0"/>
          <c:showBubbleSize val="0"/>
        </c:dLbls>
        <c:gapWidth val="34"/>
        <c:axId val="1150926368"/>
        <c:axId val="1150926848"/>
      </c:barChart>
      <c:catAx>
        <c:axId val="1150926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926848"/>
        <c:crosses val="autoZero"/>
        <c:auto val="1"/>
        <c:lblAlgn val="ctr"/>
        <c:lblOffset val="100"/>
        <c:noMultiLvlLbl val="0"/>
      </c:catAx>
      <c:valAx>
        <c:axId val="1150926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9263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[excel-portfolio-project.xlsx]Sheet1!PivotTable17</c:name>
    <c:fmtId val="3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Sheet1!$B$137:$B$138</c:f>
              <c:strCache>
                <c:ptCount val="1"/>
                <c:pt idx="0">
                  <c:v>1 to 2 hours</c:v>
                </c:pt>
              </c:strCache>
            </c:strRef>
          </c:tx>
          <c:spPr>
            <a:solidFill>
              <a:schemeClr val="accent1"/>
            </a:solidFill>
            <a:ln>
              <a:noFill/>
            </a:ln>
            <a:effectLst/>
          </c:spPr>
          <c:invertIfNegative val="0"/>
          <c:cat>
            <c:strRef>
              <c:f>Sheet1!$A$139:$A$146</c:f>
              <c:strCache>
                <c:ptCount val="7"/>
                <c:pt idx="0">
                  <c:v>Friday</c:v>
                </c:pt>
                <c:pt idx="1">
                  <c:v>Monday</c:v>
                </c:pt>
                <c:pt idx="2">
                  <c:v>Saturday</c:v>
                </c:pt>
                <c:pt idx="3">
                  <c:v>Sunday</c:v>
                </c:pt>
                <c:pt idx="4">
                  <c:v>Thursday</c:v>
                </c:pt>
                <c:pt idx="5">
                  <c:v>Tuesday</c:v>
                </c:pt>
                <c:pt idx="6">
                  <c:v>Wednesday</c:v>
                </c:pt>
              </c:strCache>
            </c:strRef>
          </c:cat>
          <c:val>
            <c:numRef>
              <c:f>Sheet1!$B$139:$B$146</c:f>
              <c:numCache>
                <c:formatCode>General</c:formatCode>
                <c:ptCount val="7"/>
                <c:pt idx="0">
                  <c:v>17</c:v>
                </c:pt>
                <c:pt idx="1">
                  <c:v>10</c:v>
                </c:pt>
                <c:pt idx="2">
                  <c:v>20</c:v>
                </c:pt>
                <c:pt idx="3">
                  <c:v>12</c:v>
                </c:pt>
                <c:pt idx="4">
                  <c:v>13</c:v>
                </c:pt>
                <c:pt idx="5">
                  <c:v>18</c:v>
                </c:pt>
                <c:pt idx="6">
                  <c:v>18</c:v>
                </c:pt>
              </c:numCache>
            </c:numRef>
          </c:val>
          <c:extLst>
            <c:ext xmlns:c16="http://schemas.microsoft.com/office/drawing/2014/chart" uri="{C3380CC4-5D6E-409C-BE32-E72D297353CC}">
              <c16:uniqueId val="{00000000-17F4-425C-9754-0BC1D807433C}"/>
            </c:ext>
          </c:extLst>
        </c:ser>
        <c:ser>
          <c:idx val="1"/>
          <c:order val="1"/>
          <c:tx>
            <c:strRef>
              <c:f>Sheet1!$C$137:$C$138</c:f>
              <c:strCache>
                <c:ptCount val="1"/>
                <c:pt idx="0">
                  <c:v>10 to 30 mins</c:v>
                </c:pt>
              </c:strCache>
            </c:strRef>
          </c:tx>
          <c:spPr>
            <a:solidFill>
              <a:schemeClr val="accent2"/>
            </a:solidFill>
            <a:ln>
              <a:noFill/>
            </a:ln>
            <a:effectLst/>
          </c:spPr>
          <c:invertIfNegative val="0"/>
          <c:cat>
            <c:strRef>
              <c:f>Sheet1!$A$139:$A$146</c:f>
              <c:strCache>
                <c:ptCount val="7"/>
                <c:pt idx="0">
                  <c:v>Friday</c:v>
                </c:pt>
                <c:pt idx="1">
                  <c:v>Monday</c:v>
                </c:pt>
                <c:pt idx="2">
                  <c:v>Saturday</c:v>
                </c:pt>
                <c:pt idx="3">
                  <c:v>Sunday</c:v>
                </c:pt>
                <c:pt idx="4">
                  <c:v>Thursday</c:v>
                </c:pt>
                <c:pt idx="5">
                  <c:v>Tuesday</c:v>
                </c:pt>
                <c:pt idx="6">
                  <c:v>Wednesday</c:v>
                </c:pt>
              </c:strCache>
            </c:strRef>
          </c:cat>
          <c:val>
            <c:numRef>
              <c:f>Sheet1!$C$139:$C$146</c:f>
              <c:numCache>
                <c:formatCode>General</c:formatCode>
                <c:ptCount val="7"/>
                <c:pt idx="0">
                  <c:v>1</c:v>
                </c:pt>
                <c:pt idx="1">
                  <c:v>1</c:v>
                </c:pt>
                <c:pt idx="2">
                  <c:v>2</c:v>
                </c:pt>
                <c:pt idx="4">
                  <c:v>2</c:v>
                </c:pt>
                <c:pt idx="5">
                  <c:v>1</c:v>
                </c:pt>
                <c:pt idx="6">
                  <c:v>2</c:v>
                </c:pt>
              </c:numCache>
            </c:numRef>
          </c:val>
          <c:extLst>
            <c:ext xmlns:c16="http://schemas.microsoft.com/office/drawing/2014/chart" uri="{C3380CC4-5D6E-409C-BE32-E72D297353CC}">
              <c16:uniqueId val="{00000001-17F4-425C-9754-0BC1D807433C}"/>
            </c:ext>
          </c:extLst>
        </c:ser>
        <c:ser>
          <c:idx val="2"/>
          <c:order val="2"/>
          <c:tx>
            <c:strRef>
              <c:f>Sheet1!$D$137:$D$138</c:f>
              <c:strCache>
                <c:ptCount val="1"/>
                <c:pt idx="0">
                  <c:v>30 to 60 mins</c:v>
                </c:pt>
              </c:strCache>
            </c:strRef>
          </c:tx>
          <c:spPr>
            <a:solidFill>
              <a:schemeClr val="accent3"/>
            </a:solidFill>
            <a:ln>
              <a:noFill/>
            </a:ln>
            <a:effectLst/>
          </c:spPr>
          <c:invertIfNegative val="0"/>
          <c:cat>
            <c:strRef>
              <c:f>Sheet1!$A$139:$A$146</c:f>
              <c:strCache>
                <c:ptCount val="7"/>
                <c:pt idx="0">
                  <c:v>Friday</c:v>
                </c:pt>
                <c:pt idx="1">
                  <c:v>Monday</c:v>
                </c:pt>
                <c:pt idx="2">
                  <c:v>Saturday</c:v>
                </c:pt>
                <c:pt idx="3">
                  <c:v>Sunday</c:v>
                </c:pt>
                <c:pt idx="4">
                  <c:v>Thursday</c:v>
                </c:pt>
                <c:pt idx="5">
                  <c:v>Tuesday</c:v>
                </c:pt>
                <c:pt idx="6">
                  <c:v>Wednesday</c:v>
                </c:pt>
              </c:strCache>
            </c:strRef>
          </c:cat>
          <c:val>
            <c:numRef>
              <c:f>Sheet1!$D$139:$D$146</c:f>
              <c:numCache>
                <c:formatCode>General</c:formatCode>
                <c:ptCount val="7"/>
                <c:pt idx="0">
                  <c:v>7</c:v>
                </c:pt>
                <c:pt idx="1">
                  <c:v>4</c:v>
                </c:pt>
                <c:pt idx="2">
                  <c:v>4</c:v>
                </c:pt>
                <c:pt idx="3">
                  <c:v>6</c:v>
                </c:pt>
                <c:pt idx="4">
                  <c:v>4</c:v>
                </c:pt>
                <c:pt idx="5">
                  <c:v>2</c:v>
                </c:pt>
                <c:pt idx="6">
                  <c:v>5</c:v>
                </c:pt>
              </c:numCache>
            </c:numRef>
          </c:val>
          <c:extLst>
            <c:ext xmlns:c16="http://schemas.microsoft.com/office/drawing/2014/chart" uri="{C3380CC4-5D6E-409C-BE32-E72D297353CC}">
              <c16:uniqueId val="{00000002-17F4-425C-9754-0BC1D807433C}"/>
            </c:ext>
          </c:extLst>
        </c:ser>
        <c:ser>
          <c:idx val="3"/>
          <c:order val="3"/>
          <c:tx>
            <c:strRef>
              <c:f>Sheet1!$E$137:$E$138</c:f>
              <c:strCache>
                <c:ptCount val="1"/>
                <c:pt idx="0">
                  <c:v>More than 2 hours</c:v>
                </c:pt>
              </c:strCache>
            </c:strRef>
          </c:tx>
          <c:spPr>
            <a:solidFill>
              <a:schemeClr val="accent4"/>
            </a:solidFill>
            <a:ln>
              <a:noFill/>
            </a:ln>
            <a:effectLst/>
          </c:spPr>
          <c:invertIfNegative val="0"/>
          <c:cat>
            <c:strRef>
              <c:f>Sheet1!$A$139:$A$146</c:f>
              <c:strCache>
                <c:ptCount val="7"/>
                <c:pt idx="0">
                  <c:v>Friday</c:v>
                </c:pt>
                <c:pt idx="1">
                  <c:v>Monday</c:v>
                </c:pt>
                <c:pt idx="2">
                  <c:v>Saturday</c:v>
                </c:pt>
                <c:pt idx="3">
                  <c:v>Sunday</c:v>
                </c:pt>
                <c:pt idx="4">
                  <c:v>Thursday</c:v>
                </c:pt>
                <c:pt idx="5">
                  <c:v>Tuesday</c:v>
                </c:pt>
                <c:pt idx="6">
                  <c:v>Wednesday</c:v>
                </c:pt>
              </c:strCache>
            </c:strRef>
          </c:cat>
          <c:val>
            <c:numRef>
              <c:f>Sheet1!$E$139:$E$146</c:f>
              <c:numCache>
                <c:formatCode>General</c:formatCode>
                <c:ptCount val="7"/>
                <c:pt idx="0">
                  <c:v>7</c:v>
                </c:pt>
                <c:pt idx="1">
                  <c:v>6</c:v>
                </c:pt>
                <c:pt idx="2">
                  <c:v>12</c:v>
                </c:pt>
                <c:pt idx="3">
                  <c:v>9</c:v>
                </c:pt>
                <c:pt idx="4">
                  <c:v>7</c:v>
                </c:pt>
                <c:pt idx="5">
                  <c:v>5</c:v>
                </c:pt>
                <c:pt idx="6">
                  <c:v>2</c:v>
                </c:pt>
              </c:numCache>
            </c:numRef>
          </c:val>
          <c:extLst>
            <c:ext xmlns:c16="http://schemas.microsoft.com/office/drawing/2014/chart" uri="{C3380CC4-5D6E-409C-BE32-E72D297353CC}">
              <c16:uniqueId val="{00000003-17F4-425C-9754-0BC1D807433C}"/>
            </c:ext>
          </c:extLst>
        </c:ser>
        <c:ser>
          <c:idx val="4"/>
          <c:order val="4"/>
          <c:tx>
            <c:strRef>
              <c:f>Sheet1!$F$137:$F$138</c:f>
              <c:strCache>
                <c:ptCount val="1"/>
                <c:pt idx="0">
                  <c:v>Under 10 mins</c:v>
                </c:pt>
              </c:strCache>
            </c:strRef>
          </c:tx>
          <c:spPr>
            <a:solidFill>
              <a:schemeClr val="accent5"/>
            </a:solidFill>
            <a:ln>
              <a:noFill/>
            </a:ln>
            <a:effectLst/>
          </c:spPr>
          <c:invertIfNegative val="0"/>
          <c:cat>
            <c:strRef>
              <c:f>Sheet1!$A$139:$A$146</c:f>
              <c:strCache>
                <c:ptCount val="7"/>
                <c:pt idx="0">
                  <c:v>Friday</c:v>
                </c:pt>
                <c:pt idx="1">
                  <c:v>Monday</c:v>
                </c:pt>
                <c:pt idx="2">
                  <c:v>Saturday</c:v>
                </c:pt>
                <c:pt idx="3">
                  <c:v>Sunday</c:v>
                </c:pt>
                <c:pt idx="4">
                  <c:v>Thursday</c:v>
                </c:pt>
                <c:pt idx="5">
                  <c:v>Tuesday</c:v>
                </c:pt>
                <c:pt idx="6">
                  <c:v>Wednesday</c:v>
                </c:pt>
              </c:strCache>
            </c:strRef>
          </c:cat>
          <c:val>
            <c:numRef>
              <c:f>Sheet1!$F$139:$F$146</c:f>
              <c:numCache>
                <c:formatCode>General</c:formatCode>
                <c:ptCount val="7"/>
                <c:pt idx="1">
                  <c:v>1</c:v>
                </c:pt>
                <c:pt idx="4">
                  <c:v>1</c:v>
                </c:pt>
                <c:pt idx="5">
                  <c:v>1</c:v>
                </c:pt>
              </c:numCache>
            </c:numRef>
          </c:val>
          <c:extLst>
            <c:ext xmlns:c16="http://schemas.microsoft.com/office/drawing/2014/chart" uri="{C3380CC4-5D6E-409C-BE32-E72D297353CC}">
              <c16:uniqueId val="{00000004-998C-4C32-A631-006184F60401}"/>
            </c:ext>
          </c:extLst>
        </c:ser>
        <c:dLbls>
          <c:showLegendKey val="0"/>
          <c:showVal val="0"/>
          <c:showCatName val="0"/>
          <c:showSerName val="0"/>
          <c:showPercent val="0"/>
          <c:showBubbleSize val="0"/>
        </c:dLbls>
        <c:gapWidth val="219"/>
        <c:overlap val="-27"/>
        <c:axId val="1150927328"/>
        <c:axId val="1150928288"/>
      </c:barChart>
      <c:catAx>
        <c:axId val="115092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928288"/>
        <c:crosses val="autoZero"/>
        <c:auto val="1"/>
        <c:lblAlgn val="ctr"/>
        <c:lblOffset val="100"/>
        <c:noMultiLvlLbl val="0"/>
      </c:catAx>
      <c:valAx>
        <c:axId val="115092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927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[excel-portfolio-project.xlsx]Sheet1!PivotTable14</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Sheet1!$B$112:$B$113</c:f>
              <c:strCache>
                <c:ptCount val="1"/>
                <c:pt idx="0">
                  <c:v>R05</c:v>
                </c:pt>
              </c:strCache>
            </c:strRef>
          </c:tx>
          <c:spPr>
            <a:ln w="28575" cap="rnd">
              <a:solidFill>
                <a:schemeClr val="accent1"/>
              </a:solidFill>
              <a:round/>
            </a:ln>
            <a:effectLst/>
          </c:spPr>
          <c:marker>
            <c:symbol val="none"/>
          </c:marker>
          <c:cat>
            <c:strRef>
              <c:f>Sheet1!$A$114:$A$116</c:f>
              <c:strCache>
                <c:ptCount val="3"/>
                <c:pt idx="0">
                  <c:v>Cincinnati</c:v>
                </c:pt>
                <c:pt idx="1">
                  <c:v>Cleveland</c:v>
                </c:pt>
                <c:pt idx="2">
                  <c:v>Columbus</c:v>
                </c:pt>
              </c:strCache>
            </c:strRef>
          </c:cat>
          <c:val>
            <c:numRef>
              <c:f>Sheet1!$B$114:$B$116</c:f>
              <c:numCache>
                <c:formatCode>General</c:formatCode>
                <c:ptCount val="3"/>
                <c:pt idx="0">
                  <c:v>6099</c:v>
                </c:pt>
                <c:pt idx="1">
                  <c:v>7934</c:v>
                </c:pt>
                <c:pt idx="2">
                  <c:v>6071</c:v>
                </c:pt>
              </c:numCache>
            </c:numRef>
          </c:val>
          <c:smooth val="0"/>
          <c:extLst>
            <c:ext xmlns:c16="http://schemas.microsoft.com/office/drawing/2014/chart" uri="{C3380CC4-5D6E-409C-BE32-E72D297353CC}">
              <c16:uniqueId val="{00000000-5006-4B0F-BE68-1FE7B31D24C7}"/>
            </c:ext>
          </c:extLst>
        </c:ser>
        <c:dLbls>
          <c:showLegendKey val="0"/>
          <c:showVal val="0"/>
          <c:showCatName val="0"/>
          <c:showSerName val="0"/>
          <c:showPercent val="0"/>
          <c:showBubbleSize val="0"/>
        </c:dLbls>
        <c:smooth val="0"/>
        <c:axId val="1147183648"/>
        <c:axId val="1147186048"/>
      </c:lineChart>
      <c:catAx>
        <c:axId val="11471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186048"/>
        <c:crosses val="autoZero"/>
        <c:auto val="1"/>
        <c:lblAlgn val="ctr"/>
        <c:lblOffset val="100"/>
        <c:noMultiLvlLbl val="0"/>
      </c:catAx>
      <c:valAx>
        <c:axId val="1147186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18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image" Target="../media/image7.svg"/><Relationship Id="rId12" Type="http://schemas.openxmlformats.org/officeDocument/2006/relationships/chart" Target="../charts/chart14.xml"/><Relationship Id="rId17" Type="http://schemas.openxmlformats.org/officeDocument/2006/relationships/chart" Target="../charts/chart19.xml"/><Relationship Id="rId2" Type="http://schemas.openxmlformats.org/officeDocument/2006/relationships/image" Target="../media/image2.svg"/><Relationship Id="rId16" Type="http://schemas.openxmlformats.org/officeDocument/2006/relationships/chart" Target="../charts/chart18.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3.xml"/><Relationship Id="rId5" Type="http://schemas.openxmlformats.org/officeDocument/2006/relationships/image" Target="../media/image5.svg"/><Relationship Id="rId15" Type="http://schemas.openxmlformats.org/officeDocument/2006/relationships/chart" Target="../charts/chart17.xml"/><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image" Target="../media/image13.svg"/><Relationship Id="rId3" Type="http://schemas.openxmlformats.org/officeDocument/2006/relationships/image" Target="../media/image10.png"/><Relationship Id="rId7" Type="http://schemas.openxmlformats.org/officeDocument/2006/relationships/image" Target="../media/image12.png"/><Relationship Id="rId12" Type="http://schemas.openxmlformats.org/officeDocument/2006/relationships/image" Target="../media/image9.sv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7.svg"/><Relationship Id="rId11" Type="http://schemas.openxmlformats.org/officeDocument/2006/relationships/image" Target="../media/image8.png"/><Relationship Id="rId5" Type="http://schemas.openxmlformats.org/officeDocument/2006/relationships/image" Target="../media/image6.png"/><Relationship Id="rId10" Type="http://schemas.openxmlformats.org/officeDocument/2006/relationships/image" Target="../media/image2.svg"/><Relationship Id="rId4" Type="http://schemas.openxmlformats.org/officeDocument/2006/relationships/image" Target="../media/image11.svg"/><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160020</xdr:colOff>
      <xdr:row>7</xdr:row>
      <xdr:rowOff>160021</xdr:rowOff>
    </xdr:from>
    <xdr:to>
      <xdr:col>7</xdr:col>
      <xdr:colOff>34831</xdr:colOff>
      <xdr:row>18</xdr:row>
      <xdr:rowOff>99061</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46A55895-D76C-6AAD-2519-97A631FC233D}"/>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5774757" y="1353153"/>
              <a:ext cx="1829942" cy="18139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180203</xdr:colOff>
      <xdr:row>21</xdr:row>
      <xdr:rowOff>59725</xdr:rowOff>
    </xdr:from>
    <xdr:to>
      <xdr:col>12</xdr:col>
      <xdr:colOff>66933</xdr:colOff>
      <xdr:row>37</xdr:row>
      <xdr:rowOff>2060</xdr:rowOff>
    </xdr:to>
    <xdr:graphicFrame macro="">
      <xdr:nvGraphicFramePr>
        <xdr:cNvPr id="3" name="Chart 2">
          <a:extLst>
            <a:ext uri="{FF2B5EF4-FFF2-40B4-BE49-F238E27FC236}">
              <a16:creationId xmlns:a16="http://schemas.microsoft.com/office/drawing/2014/main" id="{ED3A7CF0-A176-0404-26B9-9B078FD37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653878</xdr:colOff>
      <xdr:row>39</xdr:row>
      <xdr:rowOff>167846</xdr:rowOff>
    </xdr:from>
    <xdr:to>
      <xdr:col>11</xdr:col>
      <xdr:colOff>56635</xdr:colOff>
      <xdr:row>55</xdr:row>
      <xdr:rowOff>110181</xdr:rowOff>
    </xdr:to>
    <xdr:graphicFrame macro="">
      <xdr:nvGraphicFramePr>
        <xdr:cNvPr id="4" name="Chart 3">
          <a:extLst>
            <a:ext uri="{FF2B5EF4-FFF2-40B4-BE49-F238E27FC236}">
              <a16:creationId xmlns:a16="http://schemas.microsoft.com/office/drawing/2014/main" id="{08D838EB-EC16-E5EF-10D5-62B3AA7C2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27781</xdr:colOff>
      <xdr:row>62</xdr:row>
      <xdr:rowOff>156368</xdr:rowOff>
    </xdr:from>
    <xdr:to>
      <xdr:col>26</xdr:col>
      <xdr:colOff>87311</xdr:colOff>
      <xdr:row>78</xdr:row>
      <xdr:rowOff>158750</xdr:rowOff>
    </xdr:to>
    <xdr:graphicFrame macro="">
      <xdr:nvGraphicFramePr>
        <xdr:cNvPr id="5" name="Chart 4">
          <a:extLst>
            <a:ext uri="{FF2B5EF4-FFF2-40B4-BE49-F238E27FC236}">
              <a16:creationId xmlns:a16="http://schemas.microsoft.com/office/drawing/2014/main" id="{D58F3598-C418-4A7E-1AEE-D24308995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104440</xdr:colOff>
      <xdr:row>64</xdr:row>
      <xdr:rowOff>140368</xdr:rowOff>
    </xdr:from>
    <xdr:to>
      <xdr:col>48</xdr:col>
      <xdr:colOff>20052</xdr:colOff>
      <xdr:row>79</xdr:row>
      <xdr:rowOff>160421</xdr:rowOff>
    </xdr:to>
    <xdr:graphicFrame macro="">
      <xdr:nvGraphicFramePr>
        <xdr:cNvPr id="7" name="Chart 6">
          <a:extLst>
            <a:ext uri="{FF2B5EF4-FFF2-40B4-BE49-F238E27FC236}">
              <a16:creationId xmlns:a16="http://schemas.microsoft.com/office/drawing/2014/main" id="{6B1394CC-D569-478D-B790-879263672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175460</xdr:colOff>
      <xdr:row>66</xdr:row>
      <xdr:rowOff>50132</xdr:rowOff>
    </xdr:from>
    <xdr:to>
      <xdr:col>5</xdr:col>
      <xdr:colOff>280737</xdr:colOff>
      <xdr:row>78</xdr:row>
      <xdr:rowOff>18047</xdr:rowOff>
    </xdr:to>
    <xdr:graphicFrame macro="">
      <xdr:nvGraphicFramePr>
        <xdr:cNvPr id="9" name="Chart 8">
          <a:extLst>
            <a:ext uri="{FF2B5EF4-FFF2-40B4-BE49-F238E27FC236}">
              <a16:creationId xmlns:a16="http://schemas.microsoft.com/office/drawing/2014/main" id="{B502BFD5-AB8F-AD3E-696E-572E1F6BD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193106</xdr:colOff>
      <xdr:row>76</xdr:row>
      <xdr:rowOff>100262</xdr:rowOff>
    </xdr:from>
    <xdr:to>
      <xdr:col>5</xdr:col>
      <xdr:colOff>862264</xdr:colOff>
      <xdr:row>88</xdr:row>
      <xdr:rowOff>38099</xdr:rowOff>
    </xdr:to>
    <xdr:graphicFrame macro="">
      <xdr:nvGraphicFramePr>
        <xdr:cNvPr id="10" name="Chart 9">
          <a:extLst>
            <a:ext uri="{FF2B5EF4-FFF2-40B4-BE49-F238E27FC236}">
              <a16:creationId xmlns:a16="http://schemas.microsoft.com/office/drawing/2014/main" id="{E3DD54FC-D3C4-2271-EE2C-2B45F87D2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75199</xdr:colOff>
      <xdr:row>56</xdr:row>
      <xdr:rowOff>110289</xdr:rowOff>
    </xdr:from>
    <xdr:to>
      <xdr:col>6</xdr:col>
      <xdr:colOff>822159</xdr:colOff>
      <xdr:row>66</xdr:row>
      <xdr:rowOff>153402</xdr:rowOff>
    </xdr:to>
    <xdr:graphicFrame macro="">
      <xdr:nvGraphicFramePr>
        <xdr:cNvPr id="11" name="Chart 10">
          <a:extLst>
            <a:ext uri="{FF2B5EF4-FFF2-40B4-BE49-F238E27FC236}">
              <a16:creationId xmlns:a16="http://schemas.microsoft.com/office/drawing/2014/main" id="{A14D9B59-2FE6-C510-62DF-E42E57520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205539</xdr:colOff>
      <xdr:row>89</xdr:row>
      <xdr:rowOff>42110</xdr:rowOff>
    </xdr:from>
    <xdr:to>
      <xdr:col>5</xdr:col>
      <xdr:colOff>982579</xdr:colOff>
      <xdr:row>99</xdr:row>
      <xdr:rowOff>30079</xdr:rowOff>
    </xdr:to>
    <xdr:graphicFrame macro="">
      <xdr:nvGraphicFramePr>
        <xdr:cNvPr id="12" name="Chart 11">
          <a:extLst>
            <a:ext uri="{FF2B5EF4-FFF2-40B4-BE49-F238E27FC236}">
              <a16:creationId xmlns:a16="http://schemas.microsoft.com/office/drawing/2014/main" id="{C67BC639-EE08-A395-B48C-B151068C8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1188118</xdr:colOff>
      <xdr:row>108</xdr:row>
      <xdr:rowOff>160421</xdr:rowOff>
    </xdr:from>
    <xdr:to>
      <xdr:col>12</xdr:col>
      <xdr:colOff>45118</xdr:colOff>
      <xdr:row>131</xdr:row>
      <xdr:rowOff>28074</xdr:rowOff>
    </xdr:to>
    <xdr:graphicFrame macro="">
      <xdr:nvGraphicFramePr>
        <xdr:cNvPr id="13" name="Chart 12">
          <a:extLst>
            <a:ext uri="{FF2B5EF4-FFF2-40B4-BE49-F238E27FC236}">
              <a16:creationId xmlns:a16="http://schemas.microsoft.com/office/drawing/2014/main" id="{0815FAD9-647E-FC98-F00E-EC39D2EB60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45118</xdr:colOff>
      <xdr:row>133</xdr:row>
      <xdr:rowOff>122321</xdr:rowOff>
    </xdr:from>
    <xdr:to>
      <xdr:col>18</xdr:col>
      <xdr:colOff>135355</xdr:colOff>
      <xdr:row>149</xdr:row>
      <xdr:rowOff>138363</xdr:rowOff>
    </xdr:to>
    <xdr:graphicFrame macro="">
      <xdr:nvGraphicFramePr>
        <xdr:cNvPr id="14" name="Chart 13">
          <a:extLst>
            <a:ext uri="{FF2B5EF4-FFF2-40B4-BE49-F238E27FC236}">
              <a16:creationId xmlns:a16="http://schemas.microsoft.com/office/drawing/2014/main" id="{B90ED1FF-C828-6FCF-0413-9FBA2E5F4A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466223</xdr:colOff>
      <xdr:row>118</xdr:row>
      <xdr:rowOff>12032</xdr:rowOff>
    </xdr:from>
    <xdr:to>
      <xdr:col>16</xdr:col>
      <xdr:colOff>195513</xdr:colOff>
      <xdr:row>134</xdr:row>
      <xdr:rowOff>28074</xdr:rowOff>
    </xdr:to>
    <xdr:graphicFrame macro="">
      <xdr:nvGraphicFramePr>
        <xdr:cNvPr id="15" name="Chart 14">
          <a:extLst>
            <a:ext uri="{FF2B5EF4-FFF2-40B4-BE49-F238E27FC236}">
              <a16:creationId xmlns:a16="http://schemas.microsoft.com/office/drawing/2014/main" id="{C833FC2D-26A3-365D-9E88-7E43D539F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230296</xdr:colOff>
      <xdr:row>0</xdr:row>
      <xdr:rowOff>145284</xdr:rowOff>
    </xdr:from>
    <xdr:to>
      <xdr:col>4</xdr:col>
      <xdr:colOff>645630</xdr:colOff>
      <xdr:row>6</xdr:row>
      <xdr:rowOff>234462</xdr:rowOff>
    </xdr:to>
    <xdr:sp macro="" textlink="Sheet1!A4">
      <xdr:nvSpPr>
        <xdr:cNvPr id="2" name="Rectangle 1">
          <a:extLst>
            <a:ext uri="{FF2B5EF4-FFF2-40B4-BE49-F238E27FC236}">
              <a16:creationId xmlns:a16="http://schemas.microsoft.com/office/drawing/2014/main" id="{DE8E6315-F064-9248-F9BA-5DF61AC295AC}"/>
            </a:ext>
          </a:extLst>
        </xdr:cNvPr>
        <xdr:cNvSpPr/>
      </xdr:nvSpPr>
      <xdr:spPr>
        <a:xfrm>
          <a:off x="230296" y="145284"/>
          <a:ext cx="3097574" cy="1643658"/>
        </a:xfrm>
        <a:prstGeom prst="rect">
          <a:avLst/>
        </a:prstGeom>
        <a:solidFill>
          <a:schemeClr val="accent5"/>
        </a:solidFill>
        <a:ln>
          <a:solidFill>
            <a:schemeClr val="accent5"/>
          </a:solidFill>
        </a:ln>
        <a:effectLst>
          <a:glow rad="63500">
            <a:schemeClr val="accent5">
              <a:lumMod val="40000"/>
              <a:lumOff val="60000"/>
              <a:alpha val="40000"/>
            </a:schemeClr>
          </a:glow>
          <a:outerShdw blurRad="50800" dist="38100" dir="2700000" sx="102000" sy="102000" algn="tl" rotWithShape="0">
            <a:prstClr val="black">
              <a:alpha val="3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396E9D-98DF-4CC3-8BA7-31116D6C39D7}" type="TxLink">
            <a:rPr lang="en-US" sz="3600" b="0" i="0" u="none" strike="noStrike">
              <a:solidFill>
                <a:schemeClr val="bg1"/>
              </a:solidFill>
              <a:latin typeface="Arial Black" panose="020B0A04020102020204" pitchFamily="34" charset="0"/>
              <a:cs typeface="Aharoni" panose="02010803020104030203" pitchFamily="2" charset="-79"/>
            </a:rPr>
            <a:pPr algn="ctr"/>
            <a:t>1000</a:t>
          </a:fld>
          <a:endParaRPr lang="en-IN" sz="3600">
            <a:solidFill>
              <a:schemeClr val="bg1"/>
            </a:solidFill>
            <a:latin typeface="Arial Black" panose="020B0A04020102020204" pitchFamily="34" charset="0"/>
            <a:cs typeface="Aharoni" panose="02010803020104030203" pitchFamily="2" charset="-79"/>
          </a:endParaRPr>
        </a:p>
      </xdr:txBody>
    </xdr:sp>
    <xdr:clientData/>
  </xdr:twoCellAnchor>
  <xdr:oneCellAnchor>
    <xdr:from>
      <xdr:col>2</xdr:col>
      <xdr:colOff>58614</xdr:colOff>
      <xdr:row>1</xdr:row>
      <xdr:rowOff>208</xdr:rowOff>
    </xdr:from>
    <xdr:ext cx="805961" cy="544077"/>
    <xdr:sp macro="" textlink="">
      <xdr:nvSpPr>
        <xdr:cNvPr id="3" name="TextBox 2">
          <a:extLst>
            <a:ext uri="{FF2B5EF4-FFF2-40B4-BE49-F238E27FC236}">
              <a16:creationId xmlns:a16="http://schemas.microsoft.com/office/drawing/2014/main" id="{686604C5-1683-05EF-26C1-02142BACD86B}"/>
            </a:ext>
          </a:extLst>
        </xdr:cNvPr>
        <xdr:cNvSpPr txBox="1"/>
      </xdr:nvSpPr>
      <xdr:spPr>
        <a:xfrm>
          <a:off x="1396002" y="264575"/>
          <a:ext cx="805961" cy="544077"/>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a:solidFill>
                <a:schemeClr val="bg1"/>
              </a:solidFill>
            </a:rPr>
            <a:t>Calls</a:t>
          </a:r>
        </a:p>
      </xdr:txBody>
    </xdr:sp>
    <xdr:clientData/>
  </xdr:oneCellAnchor>
  <xdr:twoCellAnchor editAs="oneCell">
    <xdr:from>
      <xdr:col>1</xdr:col>
      <xdr:colOff>557323</xdr:colOff>
      <xdr:row>1</xdr:row>
      <xdr:rowOff>149051</xdr:rowOff>
    </xdr:from>
    <xdr:to>
      <xdr:col>2</xdr:col>
      <xdr:colOff>176742</xdr:colOff>
      <xdr:row>2</xdr:row>
      <xdr:rowOff>182988</xdr:rowOff>
    </xdr:to>
    <xdr:pic>
      <xdr:nvPicPr>
        <xdr:cNvPr id="4" name="Graphic 3" descr="Receiver with solid fill">
          <a:extLst>
            <a:ext uri="{FF2B5EF4-FFF2-40B4-BE49-F238E27FC236}">
              <a16:creationId xmlns:a16="http://schemas.microsoft.com/office/drawing/2014/main" id="{FE024392-9BF0-4341-9A7A-65BBB9B4512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26017" y="413418"/>
          <a:ext cx="288113" cy="298305"/>
        </a:xfrm>
        <a:prstGeom prst="rect">
          <a:avLst/>
        </a:prstGeom>
      </xdr:spPr>
    </xdr:pic>
    <xdr:clientData/>
  </xdr:twoCellAnchor>
  <xdr:twoCellAnchor>
    <xdr:from>
      <xdr:col>2</xdr:col>
      <xdr:colOff>121627</xdr:colOff>
      <xdr:row>5</xdr:row>
      <xdr:rowOff>33702</xdr:rowOff>
    </xdr:from>
    <xdr:to>
      <xdr:col>3</xdr:col>
      <xdr:colOff>361950</xdr:colOff>
      <xdr:row>6</xdr:row>
      <xdr:rowOff>73268</xdr:rowOff>
    </xdr:to>
    <xdr:sp macro="" textlink="Sheet1!A10">
      <xdr:nvSpPr>
        <xdr:cNvPr id="11" name="TextBox 10">
          <a:extLst>
            <a:ext uri="{FF2B5EF4-FFF2-40B4-BE49-F238E27FC236}">
              <a16:creationId xmlns:a16="http://schemas.microsoft.com/office/drawing/2014/main" id="{72399998-7249-231F-64B8-DEBB2187461A}"/>
            </a:ext>
          </a:extLst>
        </xdr:cNvPr>
        <xdr:cNvSpPr txBox="1"/>
      </xdr:nvSpPr>
      <xdr:spPr>
        <a:xfrm>
          <a:off x="1469781" y="1352548"/>
          <a:ext cx="914400" cy="303335"/>
        </a:xfrm>
        <a:prstGeom prst="rect">
          <a:avLst/>
        </a:prstGeom>
        <a:solidFill>
          <a:schemeClr val="accent5"/>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289881-4F03-4EC7-9128-55D327966BF3}" type="TxLink">
            <a:rPr lang="en-US" sz="1600" b="0" i="0" u="none" strike="noStrike">
              <a:solidFill>
                <a:schemeClr val="bg1"/>
              </a:solidFill>
              <a:latin typeface="Arial"/>
              <a:cs typeface="Arial"/>
            </a:rPr>
            <a:pPr/>
            <a:t>200</a:t>
          </a:fld>
          <a:endParaRPr lang="en-IN" sz="1600">
            <a:solidFill>
              <a:schemeClr val="bg1"/>
            </a:solidFill>
          </a:endParaRPr>
        </a:p>
      </xdr:txBody>
    </xdr:sp>
    <xdr:clientData/>
  </xdr:twoCellAnchor>
  <xdr:twoCellAnchor>
    <xdr:from>
      <xdr:col>0</xdr:col>
      <xdr:colOff>220705</xdr:colOff>
      <xdr:row>7</xdr:row>
      <xdr:rowOff>189602</xdr:rowOff>
    </xdr:from>
    <xdr:to>
      <xdr:col>4</xdr:col>
      <xdr:colOff>636039</xdr:colOff>
      <xdr:row>14</xdr:row>
      <xdr:rowOff>15011</xdr:rowOff>
    </xdr:to>
    <xdr:sp macro="" textlink="Sheet1!B4">
      <xdr:nvSpPr>
        <xdr:cNvPr id="36" name="Rectangle 35">
          <a:extLst>
            <a:ext uri="{FF2B5EF4-FFF2-40B4-BE49-F238E27FC236}">
              <a16:creationId xmlns:a16="http://schemas.microsoft.com/office/drawing/2014/main" id="{51048F20-4D6F-4E68-AD0E-FB96010FB389}"/>
            </a:ext>
          </a:extLst>
        </xdr:cNvPr>
        <xdr:cNvSpPr/>
      </xdr:nvSpPr>
      <xdr:spPr>
        <a:xfrm>
          <a:off x="220705" y="2040173"/>
          <a:ext cx="3090110" cy="1675981"/>
        </a:xfrm>
        <a:prstGeom prst="rect">
          <a:avLst/>
        </a:prstGeom>
        <a:solidFill>
          <a:schemeClr val="accent5"/>
        </a:solidFill>
        <a:ln>
          <a:solidFill>
            <a:schemeClr val="accent5"/>
          </a:solidFill>
        </a:ln>
        <a:effectLst>
          <a:glow rad="63500">
            <a:schemeClr val="accent5">
              <a:lumMod val="40000"/>
              <a:lumOff val="60000"/>
              <a:alpha val="40000"/>
            </a:schemeClr>
          </a:glow>
          <a:outerShdw blurRad="50800" dist="38100" dir="2700000" sx="102000" sy="102000" algn="tl"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19E7BF2-14DB-45CE-949D-6BA01E962DBA}" type="TxLink">
            <a:rPr lang="en-US" sz="3600" b="0" i="0" u="none" strike="noStrike">
              <a:solidFill>
                <a:schemeClr val="bg1"/>
              </a:solidFill>
              <a:latin typeface="Arial Black" panose="020B0A04020102020204" pitchFamily="34" charset="0"/>
              <a:ea typeface="+mn-ea"/>
              <a:cs typeface="Aharoni" panose="02010803020104030203" pitchFamily="2" charset="-79"/>
            </a:rPr>
            <a:pPr marL="0" indent="0" algn="ctr"/>
            <a:t>96623</a:t>
          </a:fld>
          <a:endParaRPr lang="en-IN" sz="3600" b="0" i="0" u="none" strike="noStrike">
            <a:solidFill>
              <a:schemeClr val="bg1"/>
            </a:solidFill>
            <a:latin typeface="Arial Black" panose="020B0A04020102020204" pitchFamily="34" charset="0"/>
            <a:ea typeface="+mn-ea"/>
            <a:cs typeface="Aharoni" panose="02010803020104030203" pitchFamily="2" charset="-79"/>
          </a:endParaRPr>
        </a:p>
      </xdr:txBody>
    </xdr:sp>
    <xdr:clientData/>
  </xdr:twoCellAnchor>
  <xdr:oneCellAnchor>
    <xdr:from>
      <xdr:col>1</xdr:col>
      <xdr:colOff>342122</xdr:colOff>
      <xdr:row>8</xdr:row>
      <xdr:rowOff>93306</xdr:rowOff>
    </xdr:from>
    <xdr:ext cx="2146041" cy="435428"/>
    <xdr:sp macro="" textlink="">
      <xdr:nvSpPr>
        <xdr:cNvPr id="37" name="TextBox 36">
          <a:extLst>
            <a:ext uri="{FF2B5EF4-FFF2-40B4-BE49-F238E27FC236}">
              <a16:creationId xmlns:a16="http://schemas.microsoft.com/office/drawing/2014/main" id="{B4162925-7EA4-4468-85F7-DF15D3F2CA50}"/>
            </a:ext>
          </a:extLst>
        </xdr:cNvPr>
        <xdr:cNvSpPr txBox="1"/>
      </xdr:nvSpPr>
      <xdr:spPr>
        <a:xfrm>
          <a:off x="1010816" y="2208245"/>
          <a:ext cx="2146041" cy="435428"/>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a:solidFill>
                <a:schemeClr val="bg1"/>
              </a:solidFill>
            </a:rPr>
            <a:t>Total </a:t>
          </a:r>
          <a:r>
            <a:rPr lang="en-IN" sz="1600" baseline="0">
              <a:solidFill>
                <a:schemeClr val="bg1"/>
              </a:solidFill>
            </a:rPr>
            <a:t> Amount</a:t>
          </a:r>
        </a:p>
      </xdr:txBody>
    </xdr:sp>
    <xdr:clientData/>
  </xdr:oneCellAnchor>
  <xdr:twoCellAnchor>
    <xdr:from>
      <xdr:col>2</xdr:col>
      <xdr:colOff>126654</xdr:colOff>
      <xdr:row>12</xdr:row>
      <xdr:rowOff>93572</xdr:rowOff>
    </xdr:from>
    <xdr:to>
      <xdr:col>3</xdr:col>
      <xdr:colOff>366977</xdr:colOff>
      <xdr:row>13</xdr:row>
      <xdr:rowOff>133138</xdr:rowOff>
    </xdr:to>
    <xdr:sp macro="" textlink="Sheet1!B10">
      <xdr:nvSpPr>
        <xdr:cNvPr id="39" name="TextBox 38">
          <a:extLst>
            <a:ext uri="{FF2B5EF4-FFF2-40B4-BE49-F238E27FC236}">
              <a16:creationId xmlns:a16="http://schemas.microsoft.com/office/drawing/2014/main" id="{D832E0F5-9BC1-4922-BC23-F6BA4CA3D667}"/>
            </a:ext>
          </a:extLst>
        </xdr:cNvPr>
        <xdr:cNvSpPr txBox="1"/>
      </xdr:nvSpPr>
      <xdr:spPr>
        <a:xfrm>
          <a:off x="1474808" y="3258803"/>
          <a:ext cx="914400" cy="303335"/>
        </a:xfrm>
        <a:prstGeom prst="rect">
          <a:avLst/>
        </a:prstGeom>
        <a:solidFill>
          <a:schemeClr val="accent5"/>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2763D2-4992-4B4C-A370-7ED1AB5899F5}" type="TxLink">
            <a:rPr lang="en-US" sz="1600" b="0" i="0" u="none" strike="noStrike">
              <a:solidFill>
                <a:schemeClr val="bg1"/>
              </a:solidFill>
              <a:latin typeface="Arial"/>
              <a:ea typeface="+mn-ea"/>
              <a:cs typeface="Arial"/>
            </a:rPr>
            <a:pPr marL="0" indent="0"/>
            <a:t>20104</a:t>
          </a:fld>
          <a:endParaRPr lang="en-IN" sz="1600" b="0" i="0" u="none" strike="noStrike">
            <a:solidFill>
              <a:schemeClr val="bg1"/>
            </a:solidFill>
            <a:latin typeface="Arial"/>
            <a:ea typeface="+mn-ea"/>
            <a:cs typeface="Arial"/>
          </a:endParaRPr>
        </a:p>
      </xdr:txBody>
    </xdr:sp>
    <xdr:clientData/>
  </xdr:twoCellAnchor>
  <xdr:twoCellAnchor>
    <xdr:from>
      <xdr:col>0</xdr:col>
      <xdr:colOff>219808</xdr:colOff>
      <xdr:row>15</xdr:row>
      <xdr:rowOff>14655</xdr:rowOff>
    </xdr:from>
    <xdr:to>
      <xdr:col>4</xdr:col>
      <xdr:colOff>635142</xdr:colOff>
      <xdr:row>21</xdr:row>
      <xdr:rowOff>103832</xdr:rowOff>
    </xdr:to>
    <xdr:sp macro="" textlink="Sheet1!C4">
      <xdr:nvSpPr>
        <xdr:cNvPr id="40" name="Rectangle 39">
          <a:extLst>
            <a:ext uri="{FF2B5EF4-FFF2-40B4-BE49-F238E27FC236}">
              <a16:creationId xmlns:a16="http://schemas.microsoft.com/office/drawing/2014/main" id="{B04E6455-137C-439F-B511-245B5D3106AE}"/>
            </a:ext>
          </a:extLst>
        </xdr:cNvPr>
        <xdr:cNvSpPr/>
      </xdr:nvSpPr>
      <xdr:spPr>
        <a:xfrm>
          <a:off x="219808" y="3971193"/>
          <a:ext cx="3111642" cy="1671793"/>
        </a:xfrm>
        <a:prstGeom prst="rect">
          <a:avLst/>
        </a:prstGeom>
        <a:solidFill>
          <a:schemeClr val="accent5"/>
        </a:solidFill>
        <a:ln>
          <a:solidFill>
            <a:schemeClr val="accent5"/>
          </a:solidFill>
        </a:ln>
        <a:effectLst>
          <a:glow rad="63500">
            <a:schemeClr val="accent5">
              <a:lumMod val="40000"/>
              <a:lumOff val="60000"/>
              <a:alpha val="40000"/>
            </a:schemeClr>
          </a:glow>
          <a:outerShdw blurRad="50800" dist="38100" dir="2700000" sx="102000" sy="102000" algn="tl"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4C1B7DA-645E-40D7-B63D-8DD81D11EEA8}" type="TxLink">
            <a:rPr lang="en-US" sz="3600" b="0" i="0" u="none" strike="noStrike">
              <a:solidFill>
                <a:schemeClr val="bg1"/>
              </a:solidFill>
              <a:latin typeface="Arial Black" panose="020B0A04020102020204" pitchFamily="34" charset="0"/>
              <a:ea typeface="+mn-ea"/>
              <a:cs typeface="Aharoni" panose="02010803020104030203" pitchFamily="2" charset="-79"/>
            </a:rPr>
            <a:pPr marL="0" indent="0" algn="ctr"/>
            <a:t>89850</a:t>
          </a:fld>
          <a:endParaRPr lang="en-IN" sz="3600" b="0" i="0" u="none" strike="noStrike">
            <a:solidFill>
              <a:schemeClr val="bg1"/>
            </a:solidFill>
            <a:latin typeface="Arial Black" panose="020B0A04020102020204" pitchFamily="34" charset="0"/>
            <a:ea typeface="+mn-ea"/>
            <a:cs typeface="Aharoni" panose="02010803020104030203" pitchFamily="2" charset="-79"/>
          </a:endParaRPr>
        </a:p>
      </xdr:txBody>
    </xdr:sp>
    <xdr:clientData/>
  </xdr:twoCellAnchor>
  <xdr:oneCellAnchor>
    <xdr:from>
      <xdr:col>1</xdr:col>
      <xdr:colOff>357673</xdr:colOff>
      <xdr:row>15</xdr:row>
      <xdr:rowOff>133349</xdr:rowOff>
    </xdr:from>
    <xdr:ext cx="1835021" cy="379835"/>
    <xdr:sp macro="" textlink="">
      <xdr:nvSpPr>
        <xdr:cNvPr id="41" name="TextBox 40">
          <a:extLst>
            <a:ext uri="{FF2B5EF4-FFF2-40B4-BE49-F238E27FC236}">
              <a16:creationId xmlns:a16="http://schemas.microsoft.com/office/drawing/2014/main" id="{BC17B9D0-5BCE-4C42-AA02-58C700FE0D08}"/>
            </a:ext>
          </a:extLst>
        </xdr:cNvPr>
        <xdr:cNvSpPr txBox="1"/>
      </xdr:nvSpPr>
      <xdr:spPr>
        <a:xfrm>
          <a:off x="1026367" y="4098859"/>
          <a:ext cx="1835021" cy="379835"/>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a:solidFill>
                <a:schemeClr val="bg1"/>
              </a:solidFill>
            </a:rPr>
            <a:t>Total</a:t>
          </a:r>
          <a:r>
            <a:rPr lang="en-IN" sz="1600" baseline="0">
              <a:solidFill>
                <a:schemeClr val="bg1"/>
              </a:solidFill>
            </a:rPr>
            <a:t> Duration</a:t>
          </a:r>
          <a:endParaRPr lang="en-IN" sz="1600">
            <a:solidFill>
              <a:schemeClr val="bg1"/>
            </a:solidFill>
          </a:endParaRPr>
        </a:p>
      </xdr:txBody>
    </xdr:sp>
    <xdr:clientData/>
  </xdr:oneCellAnchor>
  <xdr:twoCellAnchor>
    <xdr:from>
      <xdr:col>2</xdr:col>
      <xdr:colOff>141308</xdr:colOff>
      <xdr:row>19</xdr:row>
      <xdr:rowOff>166843</xdr:rowOff>
    </xdr:from>
    <xdr:to>
      <xdr:col>3</xdr:col>
      <xdr:colOff>381631</xdr:colOff>
      <xdr:row>20</xdr:row>
      <xdr:rowOff>206408</xdr:rowOff>
    </xdr:to>
    <xdr:sp macro="" textlink="Sheet1!C10">
      <xdr:nvSpPr>
        <xdr:cNvPr id="43" name="TextBox 42">
          <a:extLst>
            <a:ext uri="{FF2B5EF4-FFF2-40B4-BE49-F238E27FC236}">
              <a16:creationId xmlns:a16="http://schemas.microsoft.com/office/drawing/2014/main" id="{5A47B60F-C458-420C-927F-2677A01BA337}"/>
            </a:ext>
          </a:extLst>
        </xdr:cNvPr>
        <xdr:cNvSpPr txBox="1"/>
      </xdr:nvSpPr>
      <xdr:spPr>
        <a:xfrm>
          <a:off x="1489462" y="5178458"/>
          <a:ext cx="914400" cy="303335"/>
        </a:xfrm>
        <a:prstGeom prst="rect">
          <a:avLst/>
        </a:prstGeom>
        <a:solidFill>
          <a:schemeClr val="accent5"/>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DFAE32F-5BC2-4844-96BF-7023AF642C56}" type="TxLink">
            <a:rPr lang="en-US" sz="1600" b="0" i="0" u="none" strike="noStrike">
              <a:solidFill>
                <a:schemeClr val="bg1"/>
              </a:solidFill>
              <a:latin typeface="Arial"/>
              <a:ea typeface="+mn-ea"/>
              <a:cs typeface="Arial"/>
            </a:rPr>
            <a:pPr marL="0" indent="0"/>
            <a:t>18209</a:t>
          </a:fld>
          <a:endParaRPr lang="en-IN" sz="1600" b="0" i="0" u="none" strike="noStrike">
            <a:solidFill>
              <a:schemeClr val="bg1"/>
            </a:solidFill>
            <a:latin typeface="Arial"/>
            <a:ea typeface="+mn-ea"/>
            <a:cs typeface="Arial"/>
          </a:endParaRPr>
        </a:p>
      </xdr:txBody>
    </xdr:sp>
    <xdr:clientData/>
  </xdr:twoCellAnchor>
  <xdr:twoCellAnchor>
    <xdr:from>
      <xdr:col>0</xdr:col>
      <xdr:colOff>263769</xdr:colOff>
      <xdr:row>22</xdr:row>
      <xdr:rowOff>75063</xdr:rowOff>
    </xdr:from>
    <xdr:to>
      <xdr:col>5</xdr:col>
      <xdr:colOff>5026</xdr:colOff>
      <xdr:row>28</xdr:row>
      <xdr:rowOff>164241</xdr:rowOff>
    </xdr:to>
    <xdr:sp macro="" textlink="Sheet1!D4">
      <xdr:nvSpPr>
        <xdr:cNvPr id="44" name="Rectangle 43">
          <a:extLst>
            <a:ext uri="{FF2B5EF4-FFF2-40B4-BE49-F238E27FC236}">
              <a16:creationId xmlns:a16="http://schemas.microsoft.com/office/drawing/2014/main" id="{AFC9ACA4-8849-4474-8866-C1F5AF67A113}"/>
            </a:ext>
          </a:extLst>
        </xdr:cNvPr>
        <xdr:cNvSpPr/>
      </xdr:nvSpPr>
      <xdr:spPr>
        <a:xfrm>
          <a:off x="263769" y="5891145"/>
          <a:ext cx="3084726" cy="1675382"/>
        </a:xfrm>
        <a:prstGeom prst="rect">
          <a:avLst/>
        </a:prstGeom>
        <a:solidFill>
          <a:schemeClr val="accent5"/>
        </a:solidFill>
        <a:ln>
          <a:solidFill>
            <a:schemeClr val="accent5"/>
          </a:solidFill>
        </a:ln>
        <a:effectLst>
          <a:glow rad="63500">
            <a:schemeClr val="accent5">
              <a:lumMod val="40000"/>
              <a:lumOff val="60000"/>
              <a:alpha val="40000"/>
            </a:schemeClr>
          </a:glow>
          <a:outerShdw blurRad="50800" dist="38100" dir="2700000" sx="102000" sy="102000" algn="tl"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AF60259-8ED4-4032-975F-C6698B4A23C0}" type="TxLink">
            <a:rPr lang="en-US" sz="3600" b="0" i="0" u="none" strike="noStrike">
              <a:solidFill>
                <a:schemeClr val="bg1"/>
              </a:solidFill>
              <a:latin typeface="Arial Black" panose="020B0A04020102020204" pitchFamily="34" charset="0"/>
              <a:ea typeface="+mn-ea"/>
              <a:cs typeface="Aharoni" panose="02010803020104030203" pitchFamily="2" charset="-79"/>
            </a:rPr>
            <a:pPr marL="0" indent="0" algn="ctr"/>
            <a:t>3.964</a:t>
          </a:fld>
          <a:endParaRPr lang="en-IN" sz="3600" b="0" i="0" u="none" strike="noStrike">
            <a:solidFill>
              <a:schemeClr val="bg1"/>
            </a:solidFill>
            <a:latin typeface="Arial Black" panose="020B0A04020102020204" pitchFamily="34" charset="0"/>
            <a:ea typeface="+mn-ea"/>
            <a:cs typeface="Aharoni" panose="02010803020104030203" pitchFamily="2" charset="-79"/>
          </a:endParaRPr>
        </a:p>
      </xdr:txBody>
    </xdr:sp>
    <xdr:clientData/>
  </xdr:twoCellAnchor>
  <xdr:oneCellAnchor>
    <xdr:from>
      <xdr:col>1</xdr:col>
      <xdr:colOff>373224</xdr:colOff>
      <xdr:row>22</xdr:row>
      <xdr:rowOff>162655</xdr:rowOff>
    </xdr:from>
    <xdr:ext cx="1772816" cy="521589"/>
    <xdr:sp macro="" textlink="">
      <xdr:nvSpPr>
        <xdr:cNvPr id="45" name="TextBox 44">
          <a:extLst>
            <a:ext uri="{FF2B5EF4-FFF2-40B4-BE49-F238E27FC236}">
              <a16:creationId xmlns:a16="http://schemas.microsoft.com/office/drawing/2014/main" id="{0B50CDA7-AB55-45E4-B9D6-826986093E07}"/>
            </a:ext>
          </a:extLst>
        </xdr:cNvPr>
        <xdr:cNvSpPr txBox="1"/>
      </xdr:nvSpPr>
      <xdr:spPr>
        <a:xfrm>
          <a:off x="1041918" y="5978737"/>
          <a:ext cx="1772816" cy="521589"/>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a:solidFill>
                <a:schemeClr val="bg1"/>
              </a:solidFill>
            </a:rPr>
            <a:t>Average</a:t>
          </a:r>
          <a:r>
            <a:rPr lang="en-IN" sz="1600" baseline="0">
              <a:solidFill>
                <a:schemeClr val="bg1"/>
              </a:solidFill>
            </a:rPr>
            <a:t> Rating</a:t>
          </a:r>
          <a:endParaRPr lang="en-IN" sz="1600">
            <a:solidFill>
              <a:schemeClr val="bg1"/>
            </a:solidFill>
          </a:endParaRPr>
        </a:p>
      </xdr:txBody>
    </xdr:sp>
    <xdr:clientData/>
  </xdr:oneCellAnchor>
  <xdr:twoCellAnchor>
    <xdr:from>
      <xdr:col>2</xdr:col>
      <xdr:colOff>185269</xdr:colOff>
      <xdr:row>26</xdr:row>
      <xdr:rowOff>196149</xdr:rowOff>
    </xdr:from>
    <xdr:to>
      <xdr:col>3</xdr:col>
      <xdr:colOff>425592</xdr:colOff>
      <xdr:row>27</xdr:row>
      <xdr:rowOff>235715</xdr:rowOff>
    </xdr:to>
    <xdr:sp macro="" textlink="Sheet1!D10">
      <xdr:nvSpPr>
        <xdr:cNvPr id="47" name="TextBox 46">
          <a:extLst>
            <a:ext uri="{FF2B5EF4-FFF2-40B4-BE49-F238E27FC236}">
              <a16:creationId xmlns:a16="http://schemas.microsoft.com/office/drawing/2014/main" id="{B0DD012A-78A6-45FA-BDD3-DAFF642E4163}"/>
            </a:ext>
          </a:extLst>
        </xdr:cNvPr>
        <xdr:cNvSpPr txBox="1"/>
      </xdr:nvSpPr>
      <xdr:spPr>
        <a:xfrm>
          <a:off x="1533423" y="7054149"/>
          <a:ext cx="914400" cy="303335"/>
        </a:xfrm>
        <a:prstGeom prst="rect">
          <a:avLst/>
        </a:prstGeom>
        <a:solidFill>
          <a:schemeClr val="accent5"/>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B98FC16-A310-41F2-B7D5-169F4E348F7D}" type="TxLink">
            <a:rPr lang="en-US" sz="1600" b="0" i="0" u="none" strike="noStrike">
              <a:solidFill>
                <a:schemeClr val="bg1"/>
              </a:solidFill>
              <a:latin typeface="Arial"/>
              <a:ea typeface="+mn-ea"/>
              <a:cs typeface="Arial"/>
            </a:rPr>
            <a:pPr marL="0" indent="0"/>
            <a:t>3.935</a:t>
          </a:fld>
          <a:endParaRPr lang="en-IN" sz="1600" b="0" i="0" u="none" strike="noStrike">
            <a:solidFill>
              <a:schemeClr val="bg1"/>
            </a:solidFill>
            <a:latin typeface="Arial"/>
            <a:ea typeface="+mn-ea"/>
            <a:cs typeface="Arial"/>
          </a:endParaRPr>
        </a:p>
      </xdr:txBody>
    </xdr:sp>
    <xdr:clientData/>
  </xdr:twoCellAnchor>
  <xdr:twoCellAnchor>
    <xdr:from>
      <xdr:col>0</xdr:col>
      <xdr:colOff>237153</xdr:colOff>
      <xdr:row>29</xdr:row>
      <xdr:rowOff>142950</xdr:rowOff>
    </xdr:from>
    <xdr:to>
      <xdr:col>4</xdr:col>
      <xdr:colOff>652487</xdr:colOff>
      <xdr:row>35</xdr:row>
      <xdr:rowOff>232726</xdr:rowOff>
    </xdr:to>
    <xdr:sp macro="" textlink="Sheet1!E4">
      <xdr:nvSpPr>
        <xdr:cNvPr id="48" name="Rectangle 47">
          <a:extLst>
            <a:ext uri="{FF2B5EF4-FFF2-40B4-BE49-F238E27FC236}">
              <a16:creationId xmlns:a16="http://schemas.microsoft.com/office/drawing/2014/main" id="{D8EB0B59-BB47-4032-B378-5C708EF2B996}"/>
            </a:ext>
          </a:extLst>
        </xdr:cNvPr>
        <xdr:cNvSpPr/>
      </xdr:nvSpPr>
      <xdr:spPr>
        <a:xfrm>
          <a:off x="237153" y="7809603"/>
          <a:ext cx="3090110" cy="1675980"/>
        </a:xfrm>
        <a:prstGeom prst="rect">
          <a:avLst/>
        </a:prstGeom>
        <a:solidFill>
          <a:schemeClr val="accent5"/>
        </a:solidFill>
        <a:ln>
          <a:solidFill>
            <a:schemeClr val="accent5"/>
          </a:solidFill>
        </a:ln>
        <a:effectLst>
          <a:glow rad="63500">
            <a:schemeClr val="accent5">
              <a:lumMod val="40000"/>
              <a:lumOff val="60000"/>
              <a:alpha val="40000"/>
            </a:schemeClr>
          </a:glow>
          <a:outerShdw blurRad="50800" dist="38100" dir="2700000" sx="102000" sy="102000" algn="tl" rotWithShape="0">
            <a:prstClr val="black">
              <a:alpha val="3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3BF0FE0-B86D-4FD5-BC49-0E223FF22633}" type="TxLink">
            <a:rPr lang="en-US" sz="3600" b="0" i="0" u="none" strike="noStrike">
              <a:solidFill>
                <a:schemeClr val="bg1"/>
              </a:solidFill>
              <a:latin typeface="Arial Black" panose="020B0A04020102020204" pitchFamily="34" charset="0"/>
              <a:ea typeface="+mn-ea"/>
              <a:cs typeface="Aharoni" panose="02010803020104030203" pitchFamily="2" charset="-79"/>
            </a:rPr>
            <a:pPr marL="0" indent="0" algn="ctr"/>
            <a:t>307</a:t>
          </a:fld>
          <a:endParaRPr lang="en-IN" sz="3600" b="0" i="0" u="none" strike="noStrike">
            <a:solidFill>
              <a:schemeClr val="bg1"/>
            </a:solidFill>
            <a:latin typeface="Arial Black" panose="020B0A04020102020204" pitchFamily="34" charset="0"/>
            <a:ea typeface="+mn-ea"/>
            <a:cs typeface="Aharoni" panose="02010803020104030203" pitchFamily="2" charset="-79"/>
          </a:endParaRPr>
        </a:p>
      </xdr:txBody>
    </xdr:sp>
    <xdr:clientData/>
  </xdr:twoCellAnchor>
  <xdr:oneCellAnchor>
    <xdr:from>
      <xdr:col>1</xdr:col>
      <xdr:colOff>186612</xdr:colOff>
      <xdr:row>29</xdr:row>
      <xdr:rowOff>262243</xdr:rowOff>
    </xdr:from>
    <xdr:ext cx="1959428" cy="453104"/>
    <xdr:sp macro="" textlink="">
      <xdr:nvSpPr>
        <xdr:cNvPr id="49" name="TextBox 48">
          <a:extLst>
            <a:ext uri="{FF2B5EF4-FFF2-40B4-BE49-F238E27FC236}">
              <a16:creationId xmlns:a16="http://schemas.microsoft.com/office/drawing/2014/main" id="{1A4BDC1B-792C-4308-9614-2CF1F07EFFF4}"/>
            </a:ext>
          </a:extLst>
        </xdr:cNvPr>
        <xdr:cNvSpPr txBox="1"/>
      </xdr:nvSpPr>
      <xdr:spPr>
        <a:xfrm>
          <a:off x="855306" y="7928896"/>
          <a:ext cx="1959428" cy="453104"/>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a:solidFill>
                <a:schemeClr val="bg1"/>
              </a:solidFill>
            </a:rPr>
            <a:t>Happy</a:t>
          </a:r>
          <a:r>
            <a:rPr lang="en-IN" sz="1600" baseline="0">
              <a:solidFill>
                <a:schemeClr val="bg1"/>
              </a:solidFill>
            </a:rPr>
            <a:t> Customers</a:t>
          </a:r>
          <a:endParaRPr lang="en-IN" sz="1600">
            <a:solidFill>
              <a:schemeClr val="bg1"/>
            </a:solidFill>
          </a:endParaRPr>
        </a:p>
      </xdr:txBody>
    </xdr:sp>
    <xdr:clientData/>
  </xdr:oneCellAnchor>
  <xdr:twoCellAnchor>
    <xdr:from>
      <xdr:col>2</xdr:col>
      <xdr:colOff>158653</xdr:colOff>
      <xdr:row>34</xdr:row>
      <xdr:rowOff>31369</xdr:rowOff>
    </xdr:from>
    <xdr:to>
      <xdr:col>3</xdr:col>
      <xdr:colOff>398976</xdr:colOff>
      <xdr:row>35</xdr:row>
      <xdr:rowOff>70934</xdr:rowOff>
    </xdr:to>
    <xdr:sp macro="" textlink="Sheet1!E10">
      <xdr:nvSpPr>
        <xdr:cNvPr id="51" name="TextBox 50">
          <a:extLst>
            <a:ext uri="{FF2B5EF4-FFF2-40B4-BE49-F238E27FC236}">
              <a16:creationId xmlns:a16="http://schemas.microsoft.com/office/drawing/2014/main" id="{6E6237B6-1BD2-4F39-A220-6672D43C8AEC}"/>
            </a:ext>
          </a:extLst>
        </xdr:cNvPr>
        <xdr:cNvSpPr txBox="1"/>
      </xdr:nvSpPr>
      <xdr:spPr>
        <a:xfrm>
          <a:off x="1496041" y="9019859"/>
          <a:ext cx="909017" cy="303932"/>
        </a:xfrm>
        <a:prstGeom prst="rect">
          <a:avLst/>
        </a:prstGeom>
        <a:solidFill>
          <a:schemeClr val="accent5"/>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818C932-626F-4021-A943-9C2A86C5B3BA}" type="TxLink">
            <a:rPr lang="en-US" sz="1600" b="0" i="0" u="none" strike="noStrike">
              <a:solidFill>
                <a:schemeClr val="bg1"/>
              </a:solidFill>
              <a:latin typeface="Arial"/>
              <a:ea typeface="+mn-ea"/>
              <a:cs typeface="Arial"/>
            </a:rPr>
            <a:pPr marL="0" indent="0"/>
            <a:t>51</a:t>
          </a:fld>
          <a:endParaRPr lang="en-IN" sz="1600" b="0" i="0" u="none" strike="noStrike">
            <a:solidFill>
              <a:schemeClr val="bg1"/>
            </a:solidFill>
            <a:latin typeface="Arial"/>
            <a:ea typeface="+mn-ea"/>
            <a:cs typeface="Arial"/>
          </a:endParaRPr>
        </a:p>
      </xdr:txBody>
    </xdr:sp>
    <xdr:clientData/>
  </xdr:twoCellAnchor>
  <xdr:twoCellAnchor editAs="oneCell">
    <xdr:from>
      <xdr:col>1</xdr:col>
      <xdr:colOff>46652</xdr:colOff>
      <xdr:row>15</xdr:row>
      <xdr:rowOff>139961</xdr:rowOff>
    </xdr:from>
    <xdr:to>
      <xdr:col>1</xdr:col>
      <xdr:colOff>419877</xdr:colOff>
      <xdr:row>16</xdr:row>
      <xdr:rowOff>248818</xdr:rowOff>
    </xdr:to>
    <xdr:pic>
      <xdr:nvPicPr>
        <xdr:cNvPr id="59" name="Picture 58">
          <a:extLst>
            <a:ext uri="{FF2B5EF4-FFF2-40B4-BE49-F238E27FC236}">
              <a16:creationId xmlns:a16="http://schemas.microsoft.com/office/drawing/2014/main" id="{EDB6E012-1093-B34E-5E79-03209DE1ED76}"/>
            </a:ext>
          </a:extLst>
        </xdr:cNvPr>
        <xdr:cNvPicPr>
          <a:picLocks noChangeAspect="1"/>
        </xdr:cNvPicPr>
      </xdr:nvPicPr>
      <xdr:blipFill>
        <a:blip xmlns:r="http://schemas.openxmlformats.org/officeDocument/2006/relationships" r:embed="rId3"/>
        <a:stretch>
          <a:fillRect/>
        </a:stretch>
      </xdr:blipFill>
      <xdr:spPr>
        <a:xfrm>
          <a:off x="715346" y="4105471"/>
          <a:ext cx="373225" cy="373225"/>
        </a:xfrm>
        <a:prstGeom prst="rect">
          <a:avLst/>
        </a:prstGeom>
      </xdr:spPr>
    </xdr:pic>
    <xdr:clientData/>
  </xdr:twoCellAnchor>
  <xdr:twoCellAnchor editAs="oneCell">
    <xdr:from>
      <xdr:col>0</xdr:col>
      <xdr:colOff>544286</xdr:colOff>
      <xdr:row>29</xdr:row>
      <xdr:rowOff>248817</xdr:rowOff>
    </xdr:from>
    <xdr:to>
      <xdr:col>1</xdr:col>
      <xdr:colOff>285242</xdr:colOff>
      <xdr:row>31</xdr:row>
      <xdr:rowOff>132347</xdr:rowOff>
    </xdr:to>
    <xdr:pic>
      <xdr:nvPicPr>
        <xdr:cNvPr id="62" name="Graphic 61" descr="Star-struck face outline with solid fill">
          <a:extLst>
            <a:ext uri="{FF2B5EF4-FFF2-40B4-BE49-F238E27FC236}">
              <a16:creationId xmlns:a16="http://schemas.microsoft.com/office/drawing/2014/main" id="{8BE41E3A-29D6-41BF-9B1F-16DA8A11DDE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44286" y="7915470"/>
          <a:ext cx="409650" cy="412265"/>
        </a:xfrm>
        <a:prstGeom prst="rect">
          <a:avLst/>
        </a:prstGeom>
      </xdr:spPr>
    </xdr:pic>
    <xdr:clientData/>
  </xdr:twoCellAnchor>
  <xdr:twoCellAnchor editAs="oneCell">
    <xdr:from>
      <xdr:col>0</xdr:col>
      <xdr:colOff>622041</xdr:colOff>
      <xdr:row>8</xdr:row>
      <xdr:rowOff>62204</xdr:rowOff>
    </xdr:from>
    <xdr:to>
      <xdr:col>1</xdr:col>
      <xdr:colOff>362997</xdr:colOff>
      <xdr:row>9</xdr:row>
      <xdr:rowOff>205133</xdr:rowOff>
    </xdr:to>
    <xdr:pic>
      <xdr:nvPicPr>
        <xdr:cNvPr id="66" name="Graphic 65" descr="Shopping cart with solid fill">
          <a:extLst>
            <a:ext uri="{FF2B5EF4-FFF2-40B4-BE49-F238E27FC236}">
              <a16:creationId xmlns:a16="http://schemas.microsoft.com/office/drawing/2014/main" id="{D81F9EA4-DE0B-4A5E-AF5F-074FCF02A92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22041" y="2177143"/>
          <a:ext cx="409650" cy="407296"/>
        </a:xfrm>
        <a:prstGeom prst="rect">
          <a:avLst/>
        </a:prstGeom>
      </xdr:spPr>
    </xdr:pic>
    <xdr:clientData/>
  </xdr:twoCellAnchor>
  <xdr:twoCellAnchor editAs="oneCell">
    <xdr:from>
      <xdr:col>1</xdr:col>
      <xdr:colOff>0</xdr:colOff>
      <xdr:row>22</xdr:row>
      <xdr:rowOff>233265</xdr:rowOff>
    </xdr:from>
    <xdr:to>
      <xdr:col>1</xdr:col>
      <xdr:colOff>411480</xdr:colOff>
      <xdr:row>24</xdr:row>
      <xdr:rowOff>118627</xdr:rowOff>
    </xdr:to>
    <xdr:pic>
      <xdr:nvPicPr>
        <xdr:cNvPr id="67" name="Graphic 66" descr="Rating Star with solid fill">
          <a:extLst>
            <a:ext uri="{FF2B5EF4-FFF2-40B4-BE49-F238E27FC236}">
              <a16:creationId xmlns:a16="http://schemas.microsoft.com/office/drawing/2014/main" id="{B425DD4F-4E68-49F4-9783-D912995EF03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668694" y="6049347"/>
          <a:ext cx="411480" cy="414096"/>
        </a:xfrm>
        <a:prstGeom prst="rect">
          <a:avLst/>
        </a:prstGeom>
      </xdr:spPr>
    </xdr:pic>
    <xdr:clientData/>
  </xdr:twoCellAnchor>
  <xdr:twoCellAnchor editAs="oneCell">
    <xdr:from>
      <xdr:col>26</xdr:col>
      <xdr:colOff>365760</xdr:colOff>
      <xdr:row>17</xdr:row>
      <xdr:rowOff>199987</xdr:rowOff>
    </xdr:from>
    <xdr:to>
      <xdr:col>31</xdr:col>
      <xdr:colOff>609600</xdr:colOff>
      <xdr:row>24</xdr:row>
      <xdr:rowOff>91440</xdr:rowOff>
    </xdr:to>
    <mc:AlternateContent xmlns:mc="http://schemas.openxmlformats.org/markup-compatibility/2006" xmlns:a14="http://schemas.microsoft.com/office/drawing/2010/main">
      <mc:Choice Requires="a14">
        <xdr:graphicFrame macro="">
          <xdr:nvGraphicFramePr>
            <xdr:cNvPr id="69" name="Representative 1">
              <a:extLst>
                <a:ext uri="{FF2B5EF4-FFF2-40B4-BE49-F238E27FC236}">
                  <a16:creationId xmlns:a16="http://schemas.microsoft.com/office/drawing/2014/main" id="{6BEA8940-34AF-491E-A5F8-BA91470CE894}"/>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19073638" y="4694232"/>
              <a:ext cx="3587309" cy="1742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373223</xdr:colOff>
      <xdr:row>0</xdr:row>
      <xdr:rowOff>186613</xdr:rowOff>
    </xdr:from>
    <xdr:to>
      <xdr:col>12</xdr:col>
      <xdr:colOff>326570</xdr:colOff>
      <xdr:row>12</xdr:row>
      <xdr:rowOff>15551</xdr:rowOff>
    </xdr:to>
    <xdr:graphicFrame macro="">
      <xdr:nvGraphicFramePr>
        <xdr:cNvPr id="71" name="Chart 70">
          <a:extLst>
            <a:ext uri="{FF2B5EF4-FFF2-40B4-BE49-F238E27FC236}">
              <a16:creationId xmlns:a16="http://schemas.microsoft.com/office/drawing/2014/main" id="{8FB05A4C-EC11-4FD4-A5E6-11861F582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259080</xdr:colOff>
      <xdr:row>25</xdr:row>
      <xdr:rowOff>182880</xdr:rowOff>
    </xdr:from>
    <xdr:to>
      <xdr:col>31</xdr:col>
      <xdr:colOff>396240</xdr:colOff>
      <xdr:row>35</xdr:row>
      <xdr:rowOff>182880</xdr:rowOff>
    </xdr:to>
    <xdr:graphicFrame macro="">
      <xdr:nvGraphicFramePr>
        <xdr:cNvPr id="73" name="Chart 72">
          <a:extLst>
            <a:ext uri="{FF2B5EF4-FFF2-40B4-BE49-F238E27FC236}">
              <a16:creationId xmlns:a16="http://schemas.microsoft.com/office/drawing/2014/main" id="{DC37629A-72DB-4E38-B3C5-33BF0419F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457200</xdr:colOff>
      <xdr:row>12</xdr:row>
      <xdr:rowOff>198120</xdr:rowOff>
    </xdr:from>
    <xdr:to>
      <xdr:col>12</xdr:col>
      <xdr:colOff>335280</xdr:colOff>
      <xdr:row>23</xdr:row>
      <xdr:rowOff>91440</xdr:rowOff>
    </xdr:to>
    <xdr:graphicFrame macro="">
      <xdr:nvGraphicFramePr>
        <xdr:cNvPr id="81" name="Chart 80">
          <a:extLst>
            <a:ext uri="{FF2B5EF4-FFF2-40B4-BE49-F238E27FC236}">
              <a16:creationId xmlns:a16="http://schemas.microsoft.com/office/drawing/2014/main" id="{CF142846-B1A7-485D-8A6C-2309C4EF7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426720</xdr:colOff>
      <xdr:row>23</xdr:row>
      <xdr:rowOff>198120</xdr:rowOff>
    </xdr:from>
    <xdr:to>
      <xdr:col>12</xdr:col>
      <xdr:colOff>304800</xdr:colOff>
      <xdr:row>36</xdr:row>
      <xdr:rowOff>15240</xdr:rowOff>
    </xdr:to>
    <xdr:graphicFrame macro="">
      <xdr:nvGraphicFramePr>
        <xdr:cNvPr id="82" name="Chart 81">
          <a:extLst>
            <a:ext uri="{FF2B5EF4-FFF2-40B4-BE49-F238E27FC236}">
              <a16:creationId xmlns:a16="http://schemas.microsoft.com/office/drawing/2014/main" id="{ED939630-51D3-4B30-9D73-BC1FC9FD9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102870</xdr:colOff>
      <xdr:row>1</xdr:row>
      <xdr:rowOff>236220</xdr:rowOff>
    </xdr:from>
    <xdr:to>
      <xdr:col>31</xdr:col>
      <xdr:colOff>579120</xdr:colOff>
      <xdr:row>16</xdr:row>
      <xdr:rowOff>99060</xdr:rowOff>
    </xdr:to>
    <xdr:graphicFrame macro="">
      <xdr:nvGraphicFramePr>
        <xdr:cNvPr id="83" name="Chart 82">
          <a:extLst>
            <a:ext uri="{FF2B5EF4-FFF2-40B4-BE49-F238E27FC236}">
              <a16:creationId xmlns:a16="http://schemas.microsoft.com/office/drawing/2014/main" id="{E7BB971C-BD33-4301-9095-1844A0D4B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529590</xdr:colOff>
      <xdr:row>18</xdr:row>
      <xdr:rowOff>213360</xdr:rowOff>
    </xdr:from>
    <xdr:to>
      <xdr:col>18</xdr:col>
      <xdr:colOff>1074420</xdr:colOff>
      <xdr:row>36</xdr:row>
      <xdr:rowOff>26670</xdr:rowOff>
    </xdr:to>
    <xdr:graphicFrame macro="">
      <xdr:nvGraphicFramePr>
        <xdr:cNvPr id="84" name="Chart 83">
          <a:extLst>
            <a:ext uri="{FF2B5EF4-FFF2-40B4-BE49-F238E27FC236}">
              <a16:creationId xmlns:a16="http://schemas.microsoft.com/office/drawing/2014/main" id="{6E801FEF-9F23-4065-AFAD-12044AE74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563880</xdr:colOff>
      <xdr:row>1</xdr:row>
      <xdr:rowOff>167640</xdr:rowOff>
    </xdr:from>
    <xdr:to>
      <xdr:col>22</xdr:col>
      <xdr:colOff>76200</xdr:colOff>
      <xdr:row>16</xdr:row>
      <xdr:rowOff>121920</xdr:rowOff>
    </xdr:to>
    <xdr:graphicFrame macro="">
      <xdr:nvGraphicFramePr>
        <xdr:cNvPr id="100" name="Chart 99">
          <a:extLst>
            <a:ext uri="{FF2B5EF4-FFF2-40B4-BE49-F238E27FC236}">
              <a16:creationId xmlns:a16="http://schemas.microsoft.com/office/drawing/2014/main" id="{A9A83B46-79C1-4AE5-9051-02638E252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415636</xdr:colOff>
      <xdr:row>1</xdr:row>
      <xdr:rowOff>240022</xdr:rowOff>
    </xdr:from>
    <xdr:to>
      <xdr:col>36</xdr:col>
      <xdr:colOff>554182</xdr:colOff>
      <xdr:row>36</xdr:row>
      <xdr:rowOff>143295</xdr:rowOff>
    </xdr:to>
    <xdr:sp macro="" textlink="">
      <xdr:nvSpPr>
        <xdr:cNvPr id="101" name="Rectangle 100">
          <a:extLst>
            <a:ext uri="{FF2B5EF4-FFF2-40B4-BE49-F238E27FC236}">
              <a16:creationId xmlns:a16="http://schemas.microsoft.com/office/drawing/2014/main" id="{C4CBD9BD-C19C-4D1C-BF28-854E38FA87AC}"/>
            </a:ext>
          </a:extLst>
        </xdr:cNvPr>
        <xdr:cNvSpPr/>
      </xdr:nvSpPr>
      <xdr:spPr>
        <a:xfrm>
          <a:off x="22361236" y="503258"/>
          <a:ext cx="3463637" cy="9116546"/>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4400">
              <a:solidFill>
                <a:srgbClr val="FF0000"/>
              </a:solidFill>
              <a:latin typeface="Segoe UI Black" panose="020B0A02040204020203" pitchFamily="34" charset="0"/>
              <a:ea typeface="Segoe UI Black" panose="020B0A02040204020203" pitchFamily="34" charset="0"/>
            </a:rPr>
            <a:t>CALL</a:t>
          </a:r>
        </a:p>
        <a:p>
          <a:pPr algn="ctr"/>
          <a:r>
            <a:rPr lang="en-IN" sz="4400">
              <a:solidFill>
                <a:srgbClr val="FF0000"/>
              </a:solidFill>
              <a:latin typeface="Segoe UI Black" panose="020B0A02040204020203" pitchFamily="34" charset="0"/>
              <a:ea typeface="Segoe UI Black" panose="020B0A02040204020203" pitchFamily="34" charset="0"/>
            </a:rPr>
            <a:t>CENTRE</a:t>
          </a:r>
          <a:r>
            <a:rPr lang="en-IN" sz="4400">
              <a:latin typeface="Segoe UI Black" panose="020B0A02040204020203" pitchFamily="34" charset="0"/>
              <a:ea typeface="Segoe UI Black" panose="020B0A02040204020203" pitchFamily="34" charset="0"/>
            </a:rPr>
            <a:t> </a:t>
          </a:r>
        </a:p>
        <a:p>
          <a:pPr algn="ctr"/>
          <a:r>
            <a:rPr lang="en-IN" sz="4400">
              <a:solidFill>
                <a:srgbClr val="FF0000"/>
              </a:solidFill>
              <a:latin typeface="Segoe UI Black" panose="020B0A02040204020203" pitchFamily="34" charset="0"/>
              <a:ea typeface="Segoe UI Black" panose="020B0A02040204020203" pitchFamily="34" charset="0"/>
            </a:rPr>
            <a:t>REPORT</a:t>
          </a:r>
          <a:r>
            <a:rPr lang="en-IN" sz="4400" baseline="0">
              <a:latin typeface="Segoe UI Black" panose="020B0A02040204020203" pitchFamily="34" charset="0"/>
              <a:ea typeface="Segoe UI Black" panose="020B0A02040204020203" pitchFamily="34" charset="0"/>
            </a:rPr>
            <a:t> </a:t>
          </a:r>
          <a:endParaRPr lang="en-IN" sz="4400">
            <a:latin typeface="Segoe UI Black" panose="020B0A02040204020203" pitchFamily="34" charset="0"/>
            <a:ea typeface="Segoe UI Black" panose="020B0A02040204020203" pitchFamily="34" charset="0"/>
          </a:endParaRPr>
        </a:p>
      </xdr:txBody>
    </xdr:sp>
    <xdr:clientData/>
  </xdr:twoCellAnchor>
  <xdr:twoCellAnchor>
    <xdr:from>
      <xdr:col>19</xdr:col>
      <xdr:colOff>62205</xdr:colOff>
      <xdr:row>18</xdr:row>
      <xdr:rowOff>124408</xdr:rowOff>
    </xdr:from>
    <xdr:to>
      <xdr:col>26</xdr:col>
      <xdr:colOff>62204</xdr:colOff>
      <xdr:row>34</xdr:row>
      <xdr:rowOff>217714</xdr:rowOff>
    </xdr:to>
    <xdr:graphicFrame macro="">
      <xdr:nvGraphicFramePr>
        <xdr:cNvPr id="103" name="Chart 102">
          <a:extLst>
            <a:ext uri="{FF2B5EF4-FFF2-40B4-BE49-F238E27FC236}">
              <a16:creationId xmlns:a16="http://schemas.microsoft.com/office/drawing/2014/main" id="{AEA1052F-1251-44D8-A6A7-BBAB6ECA9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10</xdr:row>
      <xdr:rowOff>3063</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310927</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39757</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23894</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19</xdr:row>
      <xdr:rowOff>10855</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09.825473263889" backgroundQuery="1" createdVersion="8" refreshedVersion="8" minRefreshableVersion="3" recordCount="0" supportSubquery="1" supportAdvancedDrill="1" xr:uid="{F4CC5885-9F91-4673-B1B7-B40A9072AC52}">
  <cacheSource type="external" connectionId="1"/>
  <cacheFields count="1">
    <cacheField name="[Measures].[avg rating]" caption="avg rating" numFmtId="0" hierarchy="18" level="32767"/>
  </cacheFields>
  <cacheHierarchies count="2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avg rating]" caption="avg rating" measure="1" displayFolder="" measureGroup="calls" count="0" oneField="1">
      <fieldsUsage count="1">
        <fieldUsage x="0"/>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09.825475115744" backgroundQuery="1" createdVersion="8" refreshedVersion="8" minRefreshableVersion="3" recordCount="0" supportSubquery="1" supportAdvancedDrill="1" xr:uid="{08AAF9FE-50E8-4DE1-8508-8D33E2EE3855}">
  <cacheSource type="external" connectionId="1"/>
  <cacheFields count="2">
    <cacheField name="[Measures].[avg rating]" caption="avg rating" numFmtId="0" hierarchy="18" level="32767"/>
    <cacheField name="[calls].[Representative].[Representative]" caption="Representative" numFmtId="0" hierarchy="3" level="1">
      <sharedItems containsSemiMixedTypes="0" containsNonDate="0" containsString="0"/>
    </cacheField>
  </cacheFields>
  <cacheHierarchies count="2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avg rating]" caption="avg rating" measure="1" displayFolder="" measureGroup="calls" count="0" oneField="1">
      <fieldsUsage count="1">
        <fieldUsage x="0"/>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NIVAS" refreshedDate="45909.996106944447" createdVersion="8" refreshedVersion="8" minRefreshableVersion="3" recordCount="1000" xr:uid="{2FEC1167-5F6F-4590-892F-64B77BC3B3EA}">
  <cacheSource type="worksheet">
    <worksheetSource name="calls"/>
  </cacheSource>
  <cacheFields count="11">
    <cacheField name="Call number" numFmtId="0">
      <sharedItems/>
    </cacheField>
    <cacheField name="Customer ID" numFmtId="0">
      <sharedItems/>
    </cacheField>
    <cacheField name="Duration" numFmtId="0">
      <sharedItems containsSemiMixedTypes="0" containsString="0" containsNumber="1" containsInteger="1" minValue="2" maxValue="176"/>
    </cacheField>
    <cacheField name="Representative" numFmtId="2">
      <sharedItems/>
    </cacheField>
    <cacheField name="Date of Call" numFmtId="166">
      <sharedItems containsSemiMixedTypes="0" containsNonDate="0" containsDate="1" containsString="0" minDate="2023-01-01T00:00:00" maxDate="2024-01-01T00:00:00"/>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 name="FY" numFmtId="0">
      <sharedItems containsSemiMixedTypes="0" containsString="0" containsNumber="1" containsInteger="1" minValue="2023" maxValue="2024"/>
    </cacheField>
    <cacheField name="Day of week" numFmtId="0">
      <sharedItems/>
    </cacheField>
    <cacheField name="Duration Bucket" numFmtId="0">
      <sharedItems/>
    </cacheField>
    <cacheField name="Rating rounded" numFmtId="0">
      <sharedItems containsSemiMixedTypes="0" containsString="0"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09.996025462962" backgroundQuery="1" createdVersion="8" refreshedVersion="8" minRefreshableVersion="3" recordCount="0" supportSubquery="1" supportAdvancedDrill="1" xr:uid="{24154FDA-600B-4464-A254-6CD6AEEC236A}">
  <cacheSource type="external" connectionId="1"/>
  <cacheFields count="5">
    <cacheField name="[Measures].[Call count]" caption="Call count" numFmtId="0" hierarchy="17" level="32767"/>
    <cacheField name="[Measures].[Totam Amount]" caption="Totam Amount" numFmtId="0" hierarchy="19" level="32767"/>
    <cacheField name="[Measures].[Total Duration]" caption="Total Duration" numFmtId="0" hierarchy="18" level="32767"/>
    <cacheField name="[Measures].[Average Rating]" caption="Average Rating" numFmtId="0" hierarchy="20" level="32767"/>
    <cacheField name="[Measures].[5* Rating Calls]" caption="5* Rating Calls" numFmtId="0" hierarchy="21"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2"/>
      </fieldsUsage>
    </cacheHierarchy>
    <cacheHierarchy uniqueName="[Measures].[Totam Amount]" caption="Totam Amount" measure="1" displayFolder="" measureGroup="calls" count="0" oneField="1">
      <fieldsUsage count="1">
        <fieldUsage x="1"/>
      </fieldsUsage>
    </cacheHierarchy>
    <cacheHierarchy uniqueName="[Measures].[Average Rating]" caption="Average Rating" measure="1" displayFolder="" measureGroup="calls" count="0" oneField="1">
      <fieldsUsage count="1">
        <fieldUsage x="3"/>
      </fieldsUsage>
    </cacheHierarchy>
    <cacheHierarchy uniqueName="[Measures].[5* Rating Calls]" caption="5* Rating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09.996024537038" backgroundQuery="1" createdVersion="8" refreshedVersion="8" minRefreshableVersion="3" recordCount="0" supportSubquery="1" supportAdvancedDrill="1" xr:uid="{50E6A704-2530-4CFF-990A-C70174596302}">
  <cacheSource type="external" connectionId="1"/>
  <cacheFields count="2">
    <cacheField name="[calls].[Representative].[Representative]" caption="Representative" numFmtId="0" hierarchy="3" level="1">
      <sharedItems containsSemiMixedTypes="0" containsNonDate="0" containsString="0"/>
    </cacheField>
    <cacheField name="[calls].[Date of Call (Month)].[Date of Call (Month)]" caption="Date of Call (Month)" numFmtId="0" hierarchy="11" level="1">
      <sharedItems count="12">
        <s v="Jan"/>
        <s v="Feb"/>
        <s v="Mar"/>
        <s v="Apr"/>
        <s v="May"/>
        <s v="Jun"/>
        <s v="Jul"/>
        <s v="Aug"/>
        <s v="Sep"/>
        <s v="Oct"/>
        <s v="Nov"/>
        <s v="Dec"/>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Duration]" caption="Total Duration" measure="1" displayFolder="" measureGroup="calls" count="0"/>
    <cacheHierarchy uniqueName="[Measures].[Totam Amount]" caption="Totam Amount" measure="1" displayFolder="" measureGroup="calls" count="0"/>
    <cacheHierarchy uniqueName="[Measures].[Average Rating]" caption="Average Rating" measure="1" displayFolder="" measureGroup="calls" count="0"/>
    <cacheHierarchy uniqueName="[Measures].[5* Rating Calls]" caption="5* Rating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10.060190277778" backgroundQuery="1" createdVersion="8" refreshedVersion="8" minRefreshableVersion="3" recordCount="0" supportSubquery="1" supportAdvancedDrill="1" xr:uid="{6EAFAB52-488A-409E-A627-C19DCA634198}">
  <cacheSource type="external" connectionId="1"/>
  <cacheFields count="6">
    <cacheField name="[Measures].[Call count]" caption="Call count" numFmtId="0" hierarchy="17" level="32767"/>
    <cacheField name="[Measures].[Totam Amount]" caption="Totam Amount" numFmtId="0" hierarchy="19" level="32767"/>
    <cacheField name="[Measures].[Total Duration]" caption="Total Duration" numFmtId="0" hierarchy="18" level="32767"/>
    <cacheField name="[Measures].[Average Rating]" caption="Average Rating" numFmtId="0" hierarchy="20" level="32767"/>
    <cacheField name="[Measures].[5* Rating Calls]" caption="5* Rating Calls" numFmtId="0" hierarchy="21" level="32767"/>
    <cacheField name="[calls].[Representative].[Representative]" caption="Representative" numFmtId="0" hierarchy="3" level="1">
      <sharedItems containsSemiMixedTypes="0" containsNonDate="0" containsString="0"/>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2"/>
      </fieldsUsage>
    </cacheHierarchy>
    <cacheHierarchy uniqueName="[Measures].[Totam Amount]" caption="Totam Amount" measure="1" displayFolder="" measureGroup="calls" count="0" oneField="1">
      <fieldsUsage count="1">
        <fieldUsage x="1"/>
      </fieldsUsage>
    </cacheHierarchy>
    <cacheHierarchy uniqueName="[Measures].[Average Rating]" caption="Average Rating" measure="1" displayFolder="" measureGroup="calls" count="0" oneField="1">
      <fieldsUsage count="1">
        <fieldUsage x="3"/>
      </fieldsUsage>
    </cacheHierarchy>
    <cacheHierarchy uniqueName="[Measures].[5* Rating Calls]" caption="5* Rating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10.060190856479" backgroundQuery="1" createdVersion="8" refreshedVersion="8" minRefreshableVersion="3" recordCount="0" supportSubquery="1" supportAdvancedDrill="1" xr:uid="{CF5FA962-8022-4357-AB8F-F2348D775383}">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0T00:00:00" count="158">
        <d v="2023-01-03T00:00:00"/>
        <d v="2023-01-05T00:00:00"/>
        <d v="2023-01-15T00:00:00"/>
        <d v="2023-01-16T00:00:00"/>
        <d v="2023-01-18T00:00:00"/>
        <d v="2023-01-19T00:00:00"/>
        <d v="2023-01-21T00:00:00"/>
        <d v="2023-01-24T00:00:00"/>
        <d v="2023-01-27T00:00:00"/>
        <d v="2023-01-28T00:00:00"/>
        <d v="2023-01-30T00:00:00"/>
        <d v="2023-02-01T00:00:00"/>
        <d v="2023-02-08T00:00:00"/>
        <d v="2023-02-10T00:00:00"/>
        <d v="2023-02-12T00:00:00"/>
        <d v="2023-02-13T00:00:00"/>
        <d v="2023-02-15T00:00:00"/>
        <d v="2023-02-16T00:00:00"/>
        <d v="2023-02-17T00:00:00"/>
        <d v="2023-02-22T00:00:00"/>
        <d v="2023-02-25T00:00:00"/>
        <d v="2023-02-28T00:00:00"/>
        <d v="2023-03-01T00:00:00"/>
        <d v="2023-03-02T00:00:00"/>
        <d v="2023-03-03T00:00:00"/>
        <d v="2023-03-04T00:00:00"/>
        <d v="2023-03-05T00:00:00"/>
        <d v="2023-03-07T00:00:00"/>
        <d v="2023-03-09T00:00:00"/>
        <d v="2023-03-11T00:00:00"/>
        <d v="2023-03-12T00:00:00"/>
        <d v="2023-03-13T00:00:00"/>
        <d v="2023-03-14T00:00:00"/>
        <d v="2023-03-15T00:00:00"/>
        <d v="2023-03-18T00:00:00"/>
        <d v="2023-03-20T00:00:00"/>
        <d v="2023-03-21T00:00:00"/>
        <d v="2023-03-22T00:00:00"/>
        <d v="2023-03-24T00:00:00"/>
        <d v="2023-03-25T00:00:00"/>
        <d v="2023-03-27T00:00:00"/>
        <d v="2023-03-28T00:00:00"/>
        <d v="2023-03-29T00:00:00"/>
        <d v="2023-04-02T00:00:00"/>
        <d v="2023-04-03T00:00:00"/>
        <d v="2023-04-05T00:00:00"/>
        <d v="2023-04-06T00:00:00"/>
        <d v="2023-04-07T00:00:00"/>
        <d v="2023-04-08T00:00:00"/>
        <d v="2023-04-12T00:00:00"/>
        <d v="2023-04-15T00:00:00"/>
        <d v="2023-04-16T00:00:00"/>
        <d v="2023-04-17T00:00:00"/>
        <d v="2023-04-19T00:00:00"/>
        <d v="2023-04-21T00:00:00"/>
        <d v="2023-04-23T00:00:00"/>
        <d v="2023-04-24T00:00:00"/>
        <d v="2023-04-25T00:00:00"/>
        <d v="2023-04-29T00:00:00"/>
        <d v="2023-05-01T00:00:00"/>
        <d v="2023-05-02T00:00:00"/>
        <d v="2023-05-03T00:00:00"/>
        <d v="2023-05-04T00:00:00"/>
        <d v="2023-05-08T00:00:00"/>
        <d v="2023-05-12T00:00:00"/>
        <d v="2023-05-18T00:00:00"/>
        <d v="2023-05-19T00:00:00"/>
        <d v="2023-05-21T00:00:00"/>
        <d v="2023-05-22T00:00:00"/>
        <d v="2023-05-24T00:00:00"/>
        <d v="2023-05-25T00:00:00"/>
        <d v="2023-05-28T00:00:00"/>
        <d v="2023-05-30T00:00:00"/>
        <d v="2023-05-31T00:00:00"/>
        <d v="2023-06-01T00:00:00"/>
        <d v="2023-06-03T00:00:00"/>
        <d v="2023-06-04T00:00:00"/>
        <d v="2023-06-07T00:00:00"/>
        <d v="2023-06-09T00:00:00"/>
        <d v="2023-06-12T00:00:00"/>
        <d v="2023-06-15T00:00:00"/>
        <d v="2023-06-17T00:00:00"/>
        <d v="2023-06-18T00:00:00"/>
        <d v="2023-06-19T00:00:00"/>
        <d v="2023-06-21T00:00:00"/>
        <d v="2023-06-23T00:00:00"/>
        <d v="2023-06-25T00:00:00"/>
        <d v="2023-06-26T00:00:00"/>
        <d v="2023-07-04T00:00:00"/>
        <d v="2023-07-09T00:00:00"/>
        <d v="2023-07-10T00:00:00"/>
        <d v="2023-07-12T00:00:00"/>
        <d v="2023-07-19T00:00:00"/>
        <d v="2023-07-26T00:00:00"/>
        <d v="2023-07-27T00:00:00"/>
        <d v="2023-07-31T00:00:00"/>
        <d v="2023-08-03T00:00:00"/>
        <d v="2023-08-07T00:00:00"/>
        <d v="2023-08-10T00:00:00"/>
        <d v="2023-08-12T00:00:00"/>
        <d v="2023-08-20T00:00:00"/>
        <d v="2023-08-26T00:00:00"/>
        <d v="2023-08-27T00:00:00"/>
        <d v="2023-08-29T00:00:00"/>
        <d v="2023-09-01T00:00:00"/>
        <d v="2023-09-06T00:00:00"/>
        <d v="2023-09-07T00:00:00"/>
        <d v="2023-09-08T00:00:00"/>
        <d v="2023-09-09T00:00:00"/>
        <d v="2023-09-10T00:00:00"/>
        <d v="2023-09-12T00:00:00"/>
        <d v="2023-09-13T00:00:00"/>
        <d v="2023-09-19T00:00:00"/>
        <d v="2023-09-24T00:00:00"/>
        <d v="2023-09-30T00:00:00"/>
        <d v="2023-10-01T00:00:00"/>
        <d v="2023-10-02T00:00:00"/>
        <d v="2023-10-04T00:00:00"/>
        <d v="2023-10-06T00:00:00"/>
        <d v="2023-10-07T00:00:00"/>
        <d v="2023-10-08T00:00:00"/>
        <d v="2023-10-09T00:00:00"/>
        <d v="2023-10-10T00:00:00"/>
        <d v="2023-10-11T00:00:00"/>
        <d v="2023-10-14T00:00:00"/>
        <d v="2023-10-15T00:00:00"/>
        <d v="2023-10-16T00:00:00"/>
        <d v="2023-10-17T00:00:00"/>
        <d v="2023-10-18T00:00:00"/>
        <d v="2023-10-19T00:00:00"/>
        <d v="2023-10-22T00:00:00"/>
        <d v="2023-10-24T00:00:00"/>
        <d v="2023-10-28T00:00:00"/>
        <d v="2023-10-30T00:00:00"/>
        <d v="2023-10-31T00:00:00"/>
        <d v="2023-11-03T00:00:00"/>
        <d v="2023-11-07T00:00:00"/>
        <d v="2023-11-08T00:00:00"/>
        <d v="2023-11-13T00:00:00"/>
        <d v="2023-11-14T00:00:00"/>
        <d v="2023-11-15T00:00:00"/>
        <d v="2023-11-16T00:00:00"/>
        <d v="2023-11-17T00:00:00"/>
        <d v="2023-11-18T00:00:00"/>
        <d v="2023-11-20T00:00:00"/>
        <d v="2023-11-21T00:00:00"/>
        <d v="2023-11-23T00:00:00"/>
        <d v="2023-11-24T00:00:00"/>
        <d v="2023-11-29T00:00:00"/>
        <d v="2023-12-01T00:00:00"/>
        <d v="2023-12-03T00:00:00"/>
        <d v="2023-12-08T00:00:00"/>
        <d v="2023-12-13T00:00:00"/>
        <d v="2023-12-15T00:00:00"/>
        <d v="2023-12-19T00:00:00"/>
        <d v="2023-12-24T00:00:00"/>
        <d v="2023-12-28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Unsupported0" numFmtId="0" hierarchy="31" level="32767">
      <extLst>
        <ext xmlns:x14="http://schemas.microsoft.com/office/spreadsheetml/2009/9/main" uri="{63CAB8AC-B538-458d-9737-405883B0398D}">
          <x14:cacheField ignore="1"/>
        </ext>
      </extLst>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Duration]" caption="Total Duration" measure="1" displayFolder="" measureGroup="calls" count="0"/>
    <cacheHierarchy uniqueName="[Measures].[Totam Amount]" caption="Totam Amount" measure="1" displayFolder="" measureGroup="calls" count="0"/>
    <cacheHierarchy uniqueName="[Measures].[Average Rating]" caption="Average Rating" measure="1" displayFolder="" measureGroup="calls" count="0"/>
    <cacheHierarchy uniqueName="[Measures].[5* Rating Calls]" caption="5* Rating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y uniqueName="Unsupported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10.060191319448" backgroundQuery="1" createdVersion="8" refreshedVersion="8" minRefreshableVersion="3" recordCount="0" supportSubquery="1" supportAdvancedDrill="1" xr:uid="{2976B414-424E-4308-881D-455FB6B28CA9}">
  <cacheSource type="external" connectionId="1"/>
  <cacheFields count="3">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Day of week].[Day of week]" caption="Day of week" numFmtId="0" hierarchy="8" level="1">
      <sharedItems count="7">
        <s v="Friday"/>
        <s v="Monday"/>
        <s v="Saturday"/>
        <s v="Sunday"/>
        <s v="Thursday"/>
        <s v="Tuesday"/>
        <s v="Wednesday"/>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2"/>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Duration]" caption="Total Duration" measure="1" displayFolder="" measureGroup="calls" count="0"/>
    <cacheHierarchy uniqueName="[Measures].[Totam Amount]" caption="Totam Amount" measure="1" displayFolder="" measureGroup="calls" count="0"/>
    <cacheHierarchy uniqueName="[Measures].[Average Rating]" caption="Average Rating" measure="1" displayFolder="" measureGroup="calls" count="0"/>
    <cacheHierarchy uniqueName="[Measures].[5* Rating Calls]" caption="5* Rating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10.060191666664" backgroundQuery="1" createdVersion="8" refreshedVersion="8" minRefreshableVersion="3" recordCount="0" supportSubquery="1" supportAdvancedDrill="1" xr:uid="{C57B4AAB-DA43-4C30-B01D-4075E7E242A5}">
  <cacheSource type="external" connectionId="1"/>
  <cacheFields count="4">
    <cacheField name="[customers].[Gedner].[Gedner]" caption="Gedner" numFmtId="0" hierarchy="13" level="1">
      <sharedItems count="2">
        <s v="Female"/>
        <s v="Male"/>
      </sharedItems>
    </cacheField>
    <cacheField name="[customers].[City].[City]" caption="City" numFmtId="0" hierarchy="15" level="1">
      <sharedItems count="3">
        <s v="Cincinnati"/>
        <s v="Cleveland"/>
        <s v="Columbus"/>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Duration]" caption="Total Duration" measure="1" displayFolder="" measureGroup="calls" count="0"/>
    <cacheHierarchy uniqueName="[Measures].[Totam Amount]" caption="Totam Amount" measure="1" displayFolder="" measureGroup="calls" count="0"/>
    <cacheHierarchy uniqueName="[Measures].[Average Rating]" caption="Average Rating" measure="1" displayFolder="" measureGroup="calls" count="0"/>
    <cacheHierarchy uniqueName="[Measures].[5* Rating Calls]" caption="5* Rating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10.060192013887" backgroundQuery="1" createdVersion="8" refreshedVersion="8" minRefreshableVersion="3" recordCount="0" supportSubquery="1" supportAdvancedDrill="1" xr:uid="{DB7F9984-ED31-4023-8551-F63CBE89428F}">
  <cacheSource type="external" connectionId="1"/>
  <cacheFields count="1">
    <cacheField name="[calls].[Representative].[Representative]" caption="Representative" numFmtId="0" hierarchy="3" level="1">
      <sharedItems count="1">
        <s v="R05"/>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Duration]" caption="Total Duration" measure="1" displayFolder="" measureGroup="calls" count="0"/>
    <cacheHierarchy uniqueName="[Measures].[Totam Amount]" caption="Totam Amount" measure="1" displayFolder="" measureGroup="calls" count="0"/>
    <cacheHierarchy uniqueName="[Measures].[Average Rating]" caption="Average Rating" measure="1" displayFolder="" measureGroup="calls" count="0"/>
    <cacheHierarchy uniqueName="[Measures].[5* Rating Calls]" caption="5* Rating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10.060192476849" backgroundQuery="1" createdVersion="8" refreshedVersion="8" minRefreshableVersion="3" recordCount="0" supportSubquery="1" supportAdvancedDrill="1" xr:uid="{00C0015F-1EA7-4ADB-AC14-CE4AB07AE7FB}">
  <cacheSource type="external" connectionId="1"/>
  <cacheFields count="2">
    <cacheField name="[calls].[Representative].[Representative]" caption="Representative" numFmtId="0" hierarchy="3" level="1">
      <sharedItems count="2">
        <s v="R05"/>
        <s v="R04" u="1"/>
      </sharedItems>
    </cacheField>
    <cacheField name="[Measures].[Call count]" caption="Call count" numFmtId="0" hierarchy="17"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Duration]" caption="Total Duration" measure="1" displayFolder="" measureGroup="calls" count="0"/>
    <cacheHierarchy uniqueName="[Measures].[Totam Amount]" caption="Totam Amount" measure="1" displayFolder="" measureGroup="calls" count="0"/>
    <cacheHierarchy uniqueName="[Measures].[Average Rating]" caption="Average Rating" measure="1" displayFolder="" measureGroup="calls" count="0"/>
    <cacheHierarchy uniqueName="[Measures].[5* Rating Calls]" caption="5* Rating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10.060192939818" backgroundQuery="1" createdVersion="8" refreshedVersion="8" minRefreshableVersion="3" recordCount="0" supportSubquery="1" supportAdvancedDrill="1" xr:uid="{D4E16803-9AE6-4C08-99C0-EC45F330C2CC}">
  <cacheSource type="external" connectionId="1"/>
  <cacheFields count="2">
    <cacheField name="[calls].[Representative].[Representative]" caption="Representative" numFmtId="0" hierarchy="3" level="1">
      <sharedItems count="1">
        <s v="R05"/>
      </sharedItems>
    </cacheField>
    <cacheField name="[Measures].[Totam Amount]" caption="Totam Amount" numFmtId="0" hierarchy="19"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Duration]" caption="Total Duration" measure="1" displayFolder="" measureGroup="calls" count="0"/>
    <cacheHierarchy uniqueName="[Measures].[Totam Amount]" caption="Totam Amount" measure="1" displayFolder="" measureGroup="calls" count="0" oneField="1">
      <fieldsUsage count="1">
        <fieldUsage x="1"/>
      </fieldsUsage>
    </cacheHierarchy>
    <cacheHierarchy uniqueName="[Measures].[Average Rating]" caption="Average Rating" measure="1" displayFolder="" measureGroup="calls" count="0"/>
    <cacheHierarchy uniqueName="[Measures].[5* Rating Calls]" caption="5* Rating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10.060193287034" backgroundQuery="1" createdVersion="8" refreshedVersion="8" minRefreshableVersion="3" recordCount="0" supportSubquery="1" supportAdvancedDrill="1" xr:uid="{22DF6B3B-F4F7-4088-B461-AFCBE1A0118A}">
  <cacheSource type="external" connectionId="1"/>
  <cacheFields count="3">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2"/>
        <n v="3"/>
        <n v="4"/>
        <n v="5"/>
        <n v="1" u="1"/>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 index="4" name="[calls].[Rating rounded].&amp;[1]"/>
          </x15:cachedUniqueNames>
        </ext>
      </extLst>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Duration]" caption="Total Duration" measure="1" displayFolder="" measureGroup="calls" count="0"/>
    <cacheHierarchy uniqueName="[Measures].[Totam Amount]" caption="Totam Amount" measure="1" displayFolder="" measureGroup="calls" count="0"/>
    <cacheHierarchy uniqueName="[Measures].[Average Rating]" caption="Average Rating" measure="1" displayFolder="" measureGroup="calls" count="0"/>
    <cacheHierarchy uniqueName="[Measures].[5* Rating Calls]" caption="5* Rating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10.060193634257" backgroundQuery="1" createdVersion="8" refreshedVersion="8" minRefreshableVersion="3" recordCount="0" supportSubquery="1" supportAdvancedDrill="1" xr:uid="{65FF58C4-3F2D-495E-8C62-16C850B35A7B}">
  <cacheSource type="external" connectionId="1"/>
  <cacheFields count="4">
    <cacheField name="[calls].[Representative].[Representative]" caption="Representative" numFmtId="0" hierarchy="3" level="1">
      <sharedItems containsSemiMixedTypes="0" containsNonDate="0" containsString="0"/>
    </cacheField>
    <cacheField name="[calls].[Duration Bucket].[Duration Bucket]" caption="Duration Bucket" numFmtId="0" hierarchy="9" level="1">
      <sharedItems count="5">
        <s v="1 to 2 hours"/>
        <s v="10 to 30 mins"/>
        <s v="30 to 60 mins"/>
        <s v="More than 2 hours"/>
        <s v="Under 10 mins"/>
      </sharedItems>
    </cacheField>
    <cacheField name="[Measures].[Call count]" caption="Call count" numFmtId="0" hierarchy="17" level="32767"/>
    <cacheField name="[calls].[Day of week].[Day of week]" caption="Day of week" numFmtId="0" hierarchy="8" level="1">
      <sharedItems count="7">
        <s v="Friday"/>
        <s v="Monday"/>
        <s v="Saturday"/>
        <s v="Sunday"/>
        <s v="Thursday"/>
        <s v="Tuesday"/>
        <s v="Wednesday"/>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3"/>
      </fieldsUsage>
    </cacheHierarchy>
    <cacheHierarchy uniqueName="[calls].[Duration Bucket]" caption="Duration Bucket" attribute="1" defaultMemberUniqueName="[calls].[Duration Bucket].[All]" allUniqueName="[calls].[Duration Bucket].[All]" dimensionUniqueName="[calls]" displayFolder="" count="2" memberValueDatatype="130" unbalanced="0">
      <fieldsUsage count="2">
        <fieldUsage x="-1"/>
        <fieldUsage x="1"/>
      </fieldsUsage>
    </cacheHierarchy>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Duration]" caption="Total Duration" measure="1" displayFolder="" measureGroup="calls" count="0"/>
    <cacheHierarchy uniqueName="[Measures].[Totam Amount]" caption="Totam Amount" measure="1" displayFolder="" measureGroup="calls" count="0"/>
    <cacheHierarchy uniqueName="[Measures].[Average Rating]" caption="Average Rating" measure="1" displayFolder="" measureGroup="calls" count="0"/>
    <cacheHierarchy uniqueName="[Measures].[5* Rating Calls]" caption="5* Rating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10.060193981481" backgroundQuery="1" createdVersion="8" refreshedVersion="8" minRefreshableVersion="3" recordCount="0" supportSubquery="1" supportAdvancedDrill="1" xr:uid="{4A27504F-337C-4AB6-9997-7989B2D0A080}">
  <cacheSource type="external" connectionId="1"/>
  <cacheFields count="3">
    <cacheField name="[Measures].[Totam Amount]" caption="Totam Amount" numFmtId="0" hierarchy="19" level="32767"/>
    <cacheField name="[calls].[Representative].[Representative]" caption="Representative" numFmtId="0" hierarchy="3" level="1">
      <sharedItems count="5">
        <s v="R05"/>
        <s v="R04" u="1"/>
        <s v="R03" u="1"/>
        <s v="R02" u="1"/>
        <s v="R01" u="1"/>
      </sharedItems>
    </cacheField>
    <cacheField name="[customers].[City].[City]" caption="City" numFmtId="0" hierarchy="15" level="1">
      <sharedItems count="3">
        <s v="Cincinnati"/>
        <s v="Cleveland"/>
        <s v="Columbus"/>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Duration]" caption="Total Duration" measure="1" displayFolder="" measureGroup="calls" count="0"/>
    <cacheHierarchy uniqueName="[Measures].[Totam Amount]" caption="Totam Amount" measure="1" displayFolder="" measureGroup="calls" count="0" oneField="1">
      <fieldsUsage count="1">
        <fieldUsage x="0"/>
      </fieldsUsage>
    </cacheHierarchy>
    <cacheHierarchy uniqueName="[Measures].[Average Rating]" caption="Average Rating" measure="1" displayFolder="" measureGroup="calls" count="0"/>
    <cacheHierarchy uniqueName="[Measures].[5* Rating Calls]" caption="5* Rating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NIVAS" refreshedDate="45909.996015277778" backgroundQuery="1" createdVersion="3" refreshedVersion="8" minRefreshableVersion="3" recordCount="0" supportSubquery="1" supportAdvancedDrill="1" xr:uid="{3D520FCC-841F-4791-9246-FC1FAF39F4BE}">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Duration]" caption="Total Duration" measure="1" displayFolder="" measureGroup="calls" count="0"/>
    <cacheHierarchy uniqueName="[Measures].[Totam Amount]" caption="Totam Amount" measure="1" displayFolder="" measureGroup="calls" count="0"/>
    <cacheHierarchy uniqueName="[Measures].[Average Rating]" caption="Average Rating" measure="1" displayFolder="" measureGroup="calls" count="0"/>
    <cacheHierarchy uniqueName="[Measures].[5* Rating Calls]" caption="5* Rating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te of Call (Month)]" caption="Count of Date of Call (Month)" measure="1" displayFolder="" measureGroup="calls"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60197966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s v="C0003"/>
    <n v="116"/>
    <s v="R05"/>
    <d v="2023-01-01T00:00:00"/>
    <n v="128"/>
    <n v="4.9000000000000004"/>
    <n v="2023"/>
    <s v="Sunday"/>
    <s v="1 to 2 hours"/>
    <n v="5"/>
  </r>
  <r>
    <s v="Call_7272"/>
    <s v="C0004"/>
    <n v="119"/>
    <s v="R05"/>
    <d v="2023-01-01T00:00:00"/>
    <n v="135"/>
    <n v="2.9"/>
    <n v="2023"/>
    <s v="Sunday"/>
    <s v="1 to 2 hours"/>
    <n v="3"/>
  </r>
  <r>
    <s v="Call_7273"/>
    <s v="C0005"/>
    <n v="68"/>
    <s v="R02"/>
    <d v="2023-01-01T00:00:00"/>
    <n v="66"/>
    <n v="4.7"/>
    <n v="2023"/>
    <s v="Sunday"/>
    <s v="1 to 2 hours"/>
    <n v="5"/>
  </r>
  <r>
    <s v="Call_7274"/>
    <s v="C0014"/>
    <n v="119"/>
    <s v="R02"/>
    <d v="2023-01-01T00:00:00"/>
    <n v="22"/>
    <n v="2.9"/>
    <n v="2023"/>
    <s v="Sunday"/>
    <s v="1 to 2 hours"/>
    <n v="3"/>
  </r>
  <r>
    <s v="Call_7275"/>
    <s v="C0011"/>
    <n v="128"/>
    <s v="R01"/>
    <d v="2023-01-02T00:00:00"/>
    <n v="31"/>
    <n v="2.8"/>
    <n v="2023"/>
    <s v="Monday"/>
    <s v="More than 2 hours"/>
    <n v="3"/>
  </r>
  <r>
    <s v="Call_7276"/>
    <s v="C0011"/>
    <n v="49"/>
    <s v="R02"/>
    <d v="2023-01-03T00:00:00"/>
    <n v="135"/>
    <n v="4.8"/>
    <n v="2023"/>
    <s v="Tuesday"/>
    <s v="30 to 60 mins"/>
    <n v="5"/>
  </r>
  <r>
    <s v="Call_7277"/>
    <s v="C0007"/>
    <n v="84"/>
    <s v="R05"/>
    <d v="2023-01-03T00:00:00"/>
    <n v="60"/>
    <n v="4.7"/>
    <n v="2023"/>
    <s v="Tuesday"/>
    <s v="1 to 2 hours"/>
    <n v="5"/>
  </r>
  <r>
    <s v="Call_7278"/>
    <s v="C0003"/>
    <n v="103"/>
    <s v="R04"/>
    <d v="2023-01-03T00:00:00"/>
    <n v="148"/>
    <n v="4.4000000000000004"/>
    <n v="2023"/>
    <s v="Tuesday"/>
    <s v="1 to 2 hours"/>
    <n v="4"/>
  </r>
  <r>
    <s v="Call_7279"/>
    <s v="C0005"/>
    <n v="31"/>
    <s v="R02"/>
    <d v="2023-01-03T00:00:00"/>
    <n v="135"/>
    <n v="3.6"/>
    <n v="2023"/>
    <s v="Tuesday"/>
    <s v="30 to 60 mins"/>
    <n v="4"/>
  </r>
  <r>
    <s v="Call_7280"/>
    <s v="C0010"/>
    <n v="44"/>
    <s v="R03"/>
    <d v="2023-01-03T00:00:00"/>
    <n v="105"/>
    <n v="2.9"/>
    <n v="2023"/>
    <s v="Tuesday"/>
    <s v="30 to 60 mins"/>
    <n v="3"/>
  </r>
  <r>
    <s v="Call_7281"/>
    <s v="C0011"/>
    <n v="102"/>
    <s v="R02"/>
    <d v="2023-01-03T00:00:00"/>
    <n v="69"/>
    <n v="4.9000000000000004"/>
    <n v="2023"/>
    <s v="Tuesday"/>
    <s v="1 to 2 hours"/>
    <n v="5"/>
  </r>
  <r>
    <s v="Call_7282"/>
    <s v="C0013"/>
    <n v="135"/>
    <s v="R05"/>
    <d v="2023-01-03T00:00:00"/>
    <n v="46"/>
    <n v="3.4"/>
    <n v="2023"/>
    <s v="Tuesday"/>
    <s v="More than 2 hours"/>
    <n v="3"/>
  </r>
  <r>
    <s v="Call_7283"/>
    <s v="C0002"/>
    <n v="98"/>
    <s v="R02"/>
    <d v="2023-01-04T00:00:00"/>
    <n v="108"/>
    <n v="3.5"/>
    <n v="2023"/>
    <s v="Wednesday"/>
    <s v="1 to 2 hours"/>
    <n v="4"/>
  </r>
  <r>
    <s v="Call_7284"/>
    <s v="C0010"/>
    <n v="139"/>
    <s v="R02"/>
    <d v="2023-01-04T00:00:00"/>
    <n v="96"/>
    <n v="4"/>
    <n v="2023"/>
    <s v="Wednesday"/>
    <s v="More than 2 hours"/>
    <n v="4"/>
  </r>
  <r>
    <s v="Call_7285"/>
    <s v="C0013"/>
    <n v="48"/>
    <s v="R01"/>
    <d v="2023-01-04T00:00:00"/>
    <n v="68"/>
    <n v="4.9000000000000004"/>
    <n v="2023"/>
    <s v="Wednesday"/>
    <s v="30 to 60 mins"/>
    <n v="5"/>
  </r>
  <r>
    <s v="Call_7286"/>
    <s v="C0010"/>
    <n v="176"/>
    <s v="R05"/>
    <d v="2023-01-05T00:00:00"/>
    <n v="24"/>
    <n v="4.8"/>
    <n v="2023"/>
    <s v="Thursday"/>
    <s v="More than 2 hours"/>
    <n v="5"/>
  </r>
  <r>
    <s v="Call_7287"/>
    <s v="C0010"/>
    <n v="99"/>
    <s v="R01"/>
    <d v="2023-01-05T00:00:00"/>
    <n v="195"/>
    <n v="3.9"/>
    <n v="2023"/>
    <s v="Thursday"/>
    <s v="1 to 2 hours"/>
    <n v="4"/>
  </r>
  <r>
    <s v="Call_7288"/>
    <s v="C0009"/>
    <n v="28"/>
    <s v="R03"/>
    <d v="2023-01-05T00:00:00"/>
    <n v="28"/>
    <n v="3.8"/>
    <n v="2023"/>
    <s v="Thursday"/>
    <s v="10 to 30 mins"/>
    <n v="4"/>
  </r>
  <r>
    <s v="Call_7289"/>
    <s v="C0007"/>
    <n v="54"/>
    <s v="R02"/>
    <d v="2023-01-05T00:00:00"/>
    <n v="170"/>
    <n v="4.3"/>
    <n v="2023"/>
    <s v="Thursday"/>
    <s v="30 to 60 mins"/>
    <n v="4"/>
  </r>
  <r>
    <s v="Call_7290"/>
    <s v="C0006"/>
    <n v="48"/>
    <s v="R05"/>
    <d v="2023-01-06T00:00:00"/>
    <n v="30"/>
    <n v="4.4000000000000004"/>
    <n v="2023"/>
    <s v="Friday"/>
    <s v="30 to 60 mins"/>
    <n v="4"/>
  </r>
  <r>
    <s v="Call_7291"/>
    <s v="C0004"/>
    <n v="128"/>
    <s v="R05"/>
    <d v="2023-01-06T00:00:00"/>
    <n v="72"/>
    <n v="5"/>
    <n v="2023"/>
    <s v="Friday"/>
    <s v="More than 2 hours"/>
    <n v="5"/>
  </r>
  <r>
    <s v="Call_7292"/>
    <s v="C0004"/>
    <n v="38"/>
    <s v="R04"/>
    <d v="2023-01-07T00:00:00"/>
    <n v="92"/>
    <n v="4.9000000000000004"/>
    <n v="2023"/>
    <s v="Saturday"/>
    <s v="30 to 60 mins"/>
    <n v="5"/>
  </r>
  <r>
    <s v="Call_7293"/>
    <s v="C0003"/>
    <n v="67"/>
    <s v="R04"/>
    <d v="2023-01-08T00:00:00"/>
    <n v="165"/>
    <n v="4.5"/>
    <n v="2023"/>
    <s v="Sunday"/>
    <s v="1 to 2 hours"/>
    <n v="5"/>
  </r>
  <r>
    <s v="Call_7294"/>
    <s v="C0015"/>
    <n v="58"/>
    <s v="R02"/>
    <d v="2023-01-08T00:00:00"/>
    <n v="140"/>
    <n v="2.1"/>
    <n v="2023"/>
    <s v="Sunday"/>
    <s v="30 to 60 mins"/>
    <n v="2"/>
  </r>
  <r>
    <s v="Call_7295"/>
    <s v="C0010"/>
    <n v="54"/>
    <s v="R01"/>
    <d v="2023-01-08T00:00:00"/>
    <n v="111"/>
    <n v="3.3"/>
    <n v="2023"/>
    <s v="Sunday"/>
    <s v="30 to 60 mins"/>
    <n v="3"/>
  </r>
  <r>
    <s v="Call_7296"/>
    <s v="C0012"/>
    <n v="28"/>
    <s v="R05"/>
    <d v="2023-01-09T00:00:00"/>
    <n v="63"/>
    <n v="4.0999999999999996"/>
    <n v="2023"/>
    <s v="Monday"/>
    <s v="10 to 30 mins"/>
    <n v="4"/>
  </r>
  <r>
    <s v="Call_7297"/>
    <s v="C0002"/>
    <n v="73"/>
    <s v="R05"/>
    <d v="2023-01-09T00:00:00"/>
    <n v="80"/>
    <n v="4.2"/>
    <n v="2023"/>
    <s v="Monday"/>
    <s v="1 to 2 hours"/>
    <n v="4"/>
  </r>
  <r>
    <s v="Call_7298"/>
    <s v="C0011"/>
    <n v="81"/>
    <s v="R05"/>
    <d v="2023-01-10T00:00:00"/>
    <n v="50"/>
    <n v="4.5999999999999996"/>
    <n v="2023"/>
    <s v="Tuesday"/>
    <s v="1 to 2 hours"/>
    <n v="5"/>
  </r>
  <r>
    <s v="Call_7299"/>
    <s v="C0009"/>
    <n v="31"/>
    <s v="R04"/>
    <d v="2023-01-10T00:00:00"/>
    <n v="123"/>
    <n v="2.9"/>
    <n v="2023"/>
    <s v="Tuesday"/>
    <s v="30 to 60 mins"/>
    <n v="3"/>
  </r>
  <r>
    <s v="Call_7300"/>
    <s v="C0015"/>
    <n v="155"/>
    <s v="R01"/>
    <d v="2023-01-10T00:00:00"/>
    <n v="110"/>
    <n v="4.8"/>
    <n v="2023"/>
    <s v="Tuesday"/>
    <s v="More than 2 hours"/>
    <n v="5"/>
  </r>
  <r>
    <s v="Call_7301"/>
    <s v="C0009"/>
    <n v="80"/>
    <s v="R05"/>
    <d v="2023-01-10T00:00:00"/>
    <n v="140"/>
    <n v="4.2"/>
    <n v="2023"/>
    <s v="Tuesday"/>
    <s v="1 to 2 hours"/>
    <n v="4"/>
  </r>
  <r>
    <s v="Call_7302"/>
    <s v="C0011"/>
    <n v="82"/>
    <s v="R05"/>
    <d v="2023-01-12T00:00:00"/>
    <n v="42"/>
    <n v="3.7"/>
    <n v="2023"/>
    <s v="Thursday"/>
    <s v="1 to 2 hours"/>
    <n v="4"/>
  </r>
  <r>
    <s v="Call_7303"/>
    <s v="C0011"/>
    <n v="29"/>
    <s v="R01"/>
    <d v="2023-01-12T00:00:00"/>
    <n v="170"/>
    <n v="5"/>
    <n v="2023"/>
    <s v="Thursday"/>
    <s v="10 to 30 mins"/>
    <n v="5"/>
  </r>
  <r>
    <s v="Call_7304"/>
    <s v="C0006"/>
    <n v="160"/>
    <s v="R02"/>
    <d v="2023-01-14T00:00:00"/>
    <n v="105"/>
    <n v="5"/>
    <n v="2023"/>
    <s v="Saturday"/>
    <s v="More than 2 hours"/>
    <n v="5"/>
  </r>
  <r>
    <s v="Call_7305"/>
    <s v="C0001"/>
    <n v="105"/>
    <s v="R05"/>
    <d v="2023-01-15T00:00:00"/>
    <n v="125"/>
    <n v="4.8"/>
    <n v="2023"/>
    <s v="Sunday"/>
    <s v="1 to 2 hours"/>
    <n v="5"/>
  </r>
  <r>
    <s v="Call_7306"/>
    <s v="C0009"/>
    <n v="75"/>
    <s v="R03"/>
    <d v="2023-01-15T00:00:00"/>
    <n v="26"/>
    <n v="2.4"/>
    <n v="2023"/>
    <s v="Sunday"/>
    <s v="1 to 2 hours"/>
    <n v="2"/>
  </r>
  <r>
    <s v="Call_7307"/>
    <s v="C0015"/>
    <n v="94"/>
    <s v="R03"/>
    <d v="2023-01-16T00:00:00"/>
    <n v="120"/>
    <n v="3.1"/>
    <n v="2023"/>
    <s v="Monday"/>
    <s v="1 to 2 hours"/>
    <n v="3"/>
  </r>
  <r>
    <s v="Call_7308"/>
    <s v="C0004"/>
    <n v="90"/>
    <s v="R02"/>
    <d v="2023-01-16T00:00:00"/>
    <n v="132"/>
    <n v="3.2"/>
    <n v="2023"/>
    <s v="Monday"/>
    <s v="1 to 2 hours"/>
    <n v="3"/>
  </r>
  <r>
    <s v="Call_7309"/>
    <s v="C0015"/>
    <n v="81"/>
    <s v="R04"/>
    <d v="2023-01-17T00:00:00"/>
    <n v="86"/>
    <n v="2.4"/>
    <n v="2023"/>
    <s v="Tuesday"/>
    <s v="1 to 2 hours"/>
    <n v="2"/>
  </r>
  <r>
    <s v="Call_7310"/>
    <s v="C0009"/>
    <n v="106"/>
    <s v="R05"/>
    <d v="2023-01-17T00:00:00"/>
    <n v="108"/>
    <n v="5"/>
    <n v="2023"/>
    <s v="Tuesday"/>
    <s v="1 to 2 hours"/>
    <n v="5"/>
  </r>
  <r>
    <s v="Call_7311"/>
    <s v="C0004"/>
    <n v="74"/>
    <s v="R04"/>
    <d v="2023-01-17T00:00:00"/>
    <n v="96"/>
    <n v="4.7"/>
    <n v="2023"/>
    <s v="Tuesday"/>
    <s v="1 to 2 hours"/>
    <n v="5"/>
  </r>
  <r>
    <s v="Call_7312"/>
    <s v="C0010"/>
    <n v="105"/>
    <s v="R02"/>
    <d v="2023-01-18T00:00:00"/>
    <n v="80"/>
    <n v="4.7"/>
    <n v="2023"/>
    <s v="Wednesday"/>
    <s v="1 to 2 hours"/>
    <n v="5"/>
  </r>
  <r>
    <s v="Call_7313"/>
    <s v="C0009"/>
    <n v="89"/>
    <s v="R05"/>
    <d v="2023-01-18T00:00:00"/>
    <n v="155"/>
    <n v="4.0999999999999996"/>
    <n v="2023"/>
    <s v="Wednesday"/>
    <s v="1 to 2 hours"/>
    <n v="4"/>
  </r>
  <r>
    <s v="Call_7314"/>
    <s v="C0013"/>
    <n v="132"/>
    <s v="R03"/>
    <d v="2023-01-18T00:00:00"/>
    <n v="168"/>
    <n v="4.0999999999999996"/>
    <n v="2023"/>
    <s v="Wednesday"/>
    <s v="More than 2 hours"/>
    <n v="4"/>
  </r>
  <r>
    <s v="Call_7315"/>
    <s v="C0001"/>
    <n v="105"/>
    <s v="R01"/>
    <d v="2023-01-18T00:00:00"/>
    <n v="56"/>
    <n v="3.6"/>
    <n v="2023"/>
    <s v="Wednesday"/>
    <s v="1 to 2 hours"/>
    <n v="4"/>
  </r>
  <r>
    <s v="Call_7316"/>
    <s v="C0011"/>
    <n v="13"/>
    <s v="R03"/>
    <d v="2023-01-19T00:00:00"/>
    <n v="32"/>
    <n v="4.4000000000000004"/>
    <n v="2023"/>
    <s v="Thursday"/>
    <s v="10 to 30 mins"/>
    <n v="4"/>
  </r>
  <r>
    <s v="Call_7317"/>
    <s v="C0014"/>
    <n v="131"/>
    <s v="R01"/>
    <d v="2023-01-19T00:00:00"/>
    <n v="78"/>
    <n v="4.4000000000000004"/>
    <n v="2023"/>
    <s v="Thursday"/>
    <s v="More than 2 hours"/>
    <n v="4"/>
  </r>
  <r>
    <s v="Call_7318"/>
    <s v="C0004"/>
    <n v="104"/>
    <s v="R05"/>
    <d v="2023-01-19T00:00:00"/>
    <n v="86"/>
    <n v="4"/>
    <n v="2023"/>
    <s v="Thursday"/>
    <s v="1 to 2 hours"/>
    <n v="4"/>
  </r>
  <r>
    <s v="Call_7319"/>
    <s v="C0003"/>
    <n v="90"/>
    <s v="R02"/>
    <d v="2023-01-20T00:00:00"/>
    <n v="64"/>
    <n v="3.8"/>
    <n v="2023"/>
    <s v="Friday"/>
    <s v="1 to 2 hours"/>
    <n v="4"/>
  </r>
  <r>
    <s v="Call_7320"/>
    <s v="C0012"/>
    <n v="37"/>
    <s v="R02"/>
    <d v="2023-01-20T00:00:00"/>
    <n v="96"/>
    <n v="3.6"/>
    <n v="2023"/>
    <s v="Friday"/>
    <s v="30 to 60 mins"/>
    <n v="4"/>
  </r>
  <r>
    <s v="Call_7321"/>
    <s v="C0002"/>
    <n v="149"/>
    <s v="R01"/>
    <d v="2023-01-20T00:00:00"/>
    <n v="72"/>
    <n v="4.3"/>
    <n v="2023"/>
    <s v="Friday"/>
    <s v="More than 2 hours"/>
    <n v="4"/>
  </r>
  <r>
    <s v="Call_7322"/>
    <s v="C0013"/>
    <n v="100"/>
    <s v="R04"/>
    <d v="2023-01-21T00:00:00"/>
    <n v="135"/>
    <n v="3.8"/>
    <n v="2023"/>
    <s v="Saturday"/>
    <s v="1 to 2 hours"/>
    <n v="4"/>
  </r>
  <r>
    <s v="Call_7323"/>
    <s v="C0013"/>
    <n v="79"/>
    <s v="R03"/>
    <d v="2023-01-21T00:00:00"/>
    <n v="140"/>
    <n v="4.5"/>
    <n v="2023"/>
    <s v="Saturday"/>
    <s v="1 to 2 hours"/>
    <n v="5"/>
  </r>
  <r>
    <s v="Call_7324"/>
    <s v="C0008"/>
    <n v="157"/>
    <s v="R01"/>
    <d v="2023-01-21T00:00:00"/>
    <n v="69"/>
    <n v="4.5"/>
    <n v="2023"/>
    <s v="Saturday"/>
    <s v="More than 2 hours"/>
    <n v="5"/>
  </r>
  <r>
    <s v="Call_7325"/>
    <s v="C0013"/>
    <n v="59"/>
    <s v="R05"/>
    <d v="2023-01-22T00:00:00"/>
    <n v="136"/>
    <n v="4.5999999999999996"/>
    <n v="2023"/>
    <s v="Sunday"/>
    <s v="30 to 60 mins"/>
    <n v="5"/>
  </r>
  <r>
    <s v="Call_7326"/>
    <s v="C0012"/>
    <n v="83"/>
    <s v="R01"/>
    <d v="2023-01-22T00:00:00"/>
    <n v="28"/>
    <n v="4.5"/>
    <n v="2023"/>
    <s v="Sunday"/>
    <s v="1 to 2 hours"/>
    <n v="5"/>
  </r>
  <r>
    <s v="Call_7327"/>
    <s v="C0008"/>
    <n v="58"/>
    <s v="R02"/>
    <d v="2023-01-23T00:00:00"/>
    <n v="135"/>
    <n v="3.3"/>
    <n v="2023"/>
    <s v="Monday"/>
    <s v="30 to 60 mins"/>
    <n v="3"/>
  </r>
  <r>
    <s v="Call_7328"/>
    <s v="C0015"/>
    <n v="118"/>
    <s v="R02"/>
    <d v="2023-01-23T00:00:00"/>
    <n v="126"/>
    <n v="2.2999999999999998"/>
    <n v="2023"/>
    <s v="Monday"/>
    <s v="1 to 2 hours"/>
    <n v="2"/>
  </r>
  <r>
    <s v="Call_7329"/>
    <s v="C0011"/>
    <n v="63"/>
    <s v="R05"/>
    <d v="2023-01-23T00:00:00"/>
    <n v="160"/>
    <n v="4.3"/>
    <n v="2023"/>
    <s v="Monday"/>
    <s v="1 to 2 hours"/>
    <n v="4"/>
  </r>
  <r>
    <s v="Call_7330"/>
    <s v="C0008"/>
    <n v="95"/>
    <s v="R02"/>
    <d v="2023-01-24T00:00:00"/>
    <n v="48"/>
    <n v="4.5999999999999996"/>
    <n v="2023"/>
    <s v="Tuesday"/>
    <s v="1 to 2 hours"/>
    <n v="5"/>
  </r>
  <r>
    <s v="Call_7331"/>
    <s v="C0013"/>
    <n v="74"/>
    <s v="R01"/>
    <d v="2023-01-24T00:00:00"/>
    <n v="66"/>
    <n v="4"/>
    <n v="2023"/>
    <s v="Tuesday"/>
    <s v="1 to 2 hours"/>
    <n v="4"/>
  </r>
  <r>
    <s v="Call_7332"/>
    <s v="C0010"/>
    <n v="130"/>
    <s v="R04"/>
    <d v="2023-01-24T00:00:00"/>
    <n v="126"/>
    <n v="2.5"/>
    <n v="2023"/>
    <s v="Tuesday"/>
    <s v="More than 2 hours"/>
    <n v="3"/>
  </r>
  <r>
    <s v="Call_7333"/>
    <s v="C0015"/>
    <n v="110"/>
    <s v="R03"/>
    <d v="2023-01-24T00:00:00"/>
    <n v="96"/>
    <n v="5"/>
    <n v="2023"/>
    <s v="Tuesday"/>
    <s v="1 to 2 hours"/>
    <n v="5"/>
  </r>
  <r>
    <s v="Call_7334"/>
    <s v="C0013"/>
    <n v="71"/>
    <s v="R05"/>
    <d v="2023-01-25T00:00:00"/>
    <n v="90"/>
    <n v="3.8"/>
    <n v="2023"/>
    <s v="Wednesday"/>
    <s v="1 to 2 hours"/>
    <n v="4"/>
  </r>
  <r>
    <s v="Call_7335"/>
    <s v="C0001"/>
    <n v="147"/>
    <s v="R04"/>
    <d v="2023-01-25T00:00:00"/>
    <n v="105"/>
    <n v="4.4000000000000004"/>
    <n v="2023"/>
    <s v="Wednesday"/>
    <s v="More than 2 hours"/>
    <n v="4"/>
  </r>
  <r>
    <s v="Call_7336"/>
    <s v="C0004"/>
    <n v="69"/>
    <s v="R02"/>
    <d v="2023-01-26T00:00:00"/>
    <n v="40"/>
    <n v="3.8"/>
    <n v="2023"/>
    <s v="Thursday"/>
    <s v="1 to 2 hours"/>
    <n v="4"/>
  </r>
  <r>
    <s v="Call_7337"/>
    <s v="C0015"/>
    <n v="50"/>
    <s v="R05"/>
    <d v="2023-01-26T00:00:00"/>
    <n v="60"/>
    <n v="2"/>
    <n v="2023"/>
    <s v="Thursday"/>
    <s v="30 to 60 mins"/>
    <n v="2"/>
  </r>
  <r>
    <s v="Call_7338"/>
    <s v="C0010"/>
    <n v="124"/>
    <s v="R04"/>
    <d v="2023-01-27T00:00:00"/>
    <n v="215"/>
    <n v="4.0999999999999996"/>
    <n v="2023"/>
    <s v="Friday"/>
    <s v="More than 2 hours"/>
    <n v="4"/>
  </r>
  <r>
    <s v="Call_7339"/>
    <s v="C0005"/>
    <n v="81"/>
    <s v="R01"/>
    <d v="2023-01-27T00:00:00"/>
    <n v="156"/>
    <n v="2.6"/>
    <n v="2023"/>
    <s v="Friday"/>
    <s v="1 to 2 hours"/>
    <n v="3"/>
  </r>
  <r>
    <s v="Call_7340"/>
    <s v="C0006"/>
    <n v="141"/>
    <s v="R03"/>
    <d v="2023-01-27T00:00:00"/>
    <n v="54"/>
    <n v="0"/>
    <n v="2023"/>
    <s v="Friday"/>
    <s v="More than 2 hours"/>
    <n v="0"/>
  </r>
  <r>
    <s v="Call_7341"/>
    <s v="C0006"/>
    <n v="168"/>
    <s v="R03"/>
    <d v="2023-01-28T00:00:00"/>
    <n v="160"/>
    <n v="3.9"/>
    <n v="2023"/>
    <s v="Saturday"/>
    <s v="More than 2 hours"/>
    <n v="4"/>
  </r>
  <r>
    <s v="Call_7342"/>
    <s v="C0001"/>
    <n v="101"/>
    <s v="R01"/>
    <d v="2023-01-28T00:00:00"/>
    <n v="80"/>
    <n v="4.8"/>
    <n v="2023"/>
    <s v="Saturday"/>
    <s v="1 to 2 hours"/>
    <n v="5"/>
  </r>
  <r>
    <s v="Call_7343"/>
    <s v="C0013"/>
    <n v="67"/>
    <s v="R01"/>
    <d v="2023-01-28T00:00:00"/>
    <n v="168"/>
    <n v="2.6"/>
    <n v="2023"/>
    <s v="Saturday"/>
    <s v="1 to 2 hours"/>
    <n v="3"/>
  </r>
  <r>
    <s v="Call_7344"/>
    <s v="C0008"/>
    <n v="114"/>
    <s v="R03"/>
    <d v="2023-01-30T00:00:00"/>
    <n v="42"/>
    <n v="2.6"/>
    <n v="2023"/>
    <s v="Monday"/>
    <s v="1 to 2 hours"/>
    <n v="3"/>
  </r>
  <r>
    <s v="Call_7345"/>
    <s v="C0005"/>
    <n v="42"/>
    <s v="R01"/>
    <d v="2023-01-30T00:00:00"/>
    <n v="205"/>
    <n v="3.6"/>
    <n v="2023"/>
    <s v="Monday"/>
    <s v="30 to 60 mins"/>
    <n v="4"/>
  </r>
  <r>
    <s v="Call_7346"/>
    <s v="C0011"/>
    <n v="69"/>
    <s v="R03"/>
    <d v="2023-01-30T00:00:00"/>
    <n v="108"/>
    <n v="3.3"/>
    <n v="2023"/>
    <s v="Monday"/>
    <s v="1 to 2 hours"/>
    <n v="3"/>
  </r>
  <r>
    <s v="Call_7347"/>
    <s v="C0010"/>
    <n v="145"/>
    <s v="R02"/>
    <d v="2023-01-30T00:00:00"/>
    <n v="78"/>
    <n v="1.9"/>
    <n v="2023"/>
    <s v="Monday"/>
    <s v="More than 2 hours"/>
    <n v="2"/>
  </r>
  <r>
    <s v="Call_7348"/>
    <s v="C0004"/>
    <n v="43"/>
    <s v="R03"/>
    <d v="2023-01-30T00:00:00"/>
    <n v="23"/>
    <n v="4.9000000000000004"/>
    <n v="2023"/>
    <s v="Monday"/>
    <s v="30 to 60 mins"/>
    <n v="5"/>
  </r>
  <r>
    <s v="Call_7349"/>
    <s v="C0011"/>
    <n v="62"/>
    <s v="R05"/>
    <d v="2023-01-31T00:00:00"/>
    <n v="99"/>
    <n v="3.6"/>
    <n v="2023"/>
    <s v="Tuesday"/>
    <s v="1 to 2 hours"/>
    <n v="4"/>
  </r>
  <r>
    <s v="Call_7350"/>
    <s v="C0009"/>
    <n v="79"/>
    <s v="R03"/>
    <d v="2023-02-01T00:00:00"/>
    <n v="148"/>
    <n v="4.5"/>
    <n v="2023"/>
    <s v="Wednesday"/>
    <s v="1 to 2 hours"/>
    <n v="5"/>
  </r>
  <r>
    <s v="Call_7351"/>
    <s v="C0010"/>
    <n v="45"/>
    <s v="R04"/>
    <d v="2023-02-01T00:00:00"/>
    <n v="34"/>
    <n v="3.7"/>
    <n v="2023"/>
    <s v="Wednesday"/>
    <s v="30 to 60 mins"/>
    <n v="4"/>
  </r>
  <r>
    <s v="Call_7352"/>
    <s v="C0011"/>
    <n v="137"/>
    <s v="R03"/>
    <d v="2023-02-01T00:00:00"/>
    <n v="86"/>
    <n v="4.8"/>
    <n v="2023"/>
    <s v="Wednesday"/>
    <s v="More than 2 hours"/>
    <n v="5"/>
  </r>
  <r>
    <s v="Call_7353"/>
    <s v="C0008"/>
    <n v="109"/>
    <s v="R05"/>
    <d v="2023-02-01T00:00:00"/>
    <n v="105"/>
    <n v="3.3"/>
    <n v="2023"/>
    <s v="Wednesday"/>
    <s v="1 to 2 hours"/>
    <n v="3"/>
  </r>
  <r>
    <s v="Call_7354"/>
    <s v="C0004"/>
    <n v="78"/>
    <s v="R05"/>
    <d v="2023-02-01T00:00:00"/>
    <n v="62"/>
    <n v="3.1"/>
    <n v="2023"/>
    <s v="Wednesday"/>
    <s v="1 to 2 hours"/>
    <n v="3"/>
  </r>
  <r>
    <s v="Call_7355"/>
    <s v="C0011"/>
    <n v="137"/>
    <s v="R04"/>
    <d v="2023-02-01T00:00:00"/>
    <n v="90"/>
    <n v="4.0999999999999996"/>
    <n v="2023"/>
    <s v="Wednesday"/>
    <s v="More than 2 hours"/>
    <n v="4"/>
  </r>
  <r>
    <s v="Call_7356"/>
    <s v="C0014"/>
    <n v="99"/>
    <s v="R05"/>
    <d v="2023-02-02T00:00:00"/>
    <n v="112"/>
    <n v="4.9000000000000004"/>
    <n v="2023"/>
    <s v="Thursday"/>
    <s v="1 to 2 hours"/>
    <n v="5"/>
  </r>
  <r>
    <s v="Call_7357"/>
    <s v="C0015"/>
    <n v="100"/>
    <s v="R05"/>
    <d v="2023-02-02T00:00:00"/>
    <n v="135"/>
    <n v="4"/>
    <n v="2023"/>
    <s v="Thursday"/>
    <s v="1 to 2 hours"/>
    <n v="4"/>
  </r>
  <r>
    <s v="Call_7358"/>
    <s v="C0004"/>
    <n v="47"/>
    <s v="R02"/>
    <d v="2023-02-02T00:00:00"/>
    <n v="34"/>
    <n v="2.1"/>
    <n v="2023"/>
    <s v="Thursday"/>
    <s v="30 to 60 mins"/>
    <n v="2"/>
  </r>
  <r>
    <s v="Call_7359"/>
    <s v="C0008"/>
    <n v="87"/>
    <s v="R01"/>
    <d v="2023-02-02T00:00:00"/>
    <n v="155"/>
    <n v="4.5"/>
    <n v="2023"/>
    <s v="Thursday"/>
    <s v="1 to 2 hours"/>
    <n v="5"/>
  </r>
  <r>
    <s v="Call_7360"/>
    <s v="C0014"/>
    <n v="143"/>
    <s v="R01"/>
    <d v="2023-02-04T00:00:00"/>
    <n v="124"/>
    <n v="4.9000000000000004"/>
    <n v="2023"/>
    <s v="Saturday"/>
    <s v="More than 2 hours"/>
    <n v="5"/>
  </r>
  <r>
    <s v="Call_7361"/>
    <s v="C0015"/>
    <n v="84"/>
    <s v="R05"/>
    <d v="2023-02-04T00:00:00"/>
    <n v="195"/>
    <n v="4.0999999999999996"/>
    <n v="2023"/>
    <s v="Saturday"/>
    <s v="1 to 2 hours"/>
    <n v="4"/>
  </r>
  <r>
    <s v="Call_7362"/>
    <s v="C0001"/>
    <n v="55"/>
    <s v="R01"/>
    <d v="2023-02-05T00:00:00"/>
    <n v="78"/>
    <n v="4.5"/>
    <n v="2023"/>
    <s v="Sunday"/>
    <s v="30 to 60 mins"/>
    <n v="5"/>
  </r>
  <r>
    <s v="Call_7363"/>
    <s v="C0007"/>
    <n v="135"/>
    <s v="R04"/>
    <d v="2023-02-07T00:00:00"/>
    <n v="35"/>
    <n v="4.8"/>
    <n v="2023"/>
    <s v="Tuesday"/>
    <s v="More than 2 hours"/>
    <n v="5"/>
  </r>
  <r>
    <s v="Call_7364"/>
    <s v="C0012"/>
    <n v="152"/>
    <s v="R02"/>
    <d v="2023-02-07T00:00:00"/>
    <n v="123"/>
    <n v="4.5999999999999996"/>
    <n v="2023"/>
    <s v="Tuesday"/>
    <s v="More than 2 hours"/>
    <n v="5"/>
  </r>
  <r>
    <s v="Call_7365"/>
    <s v="C0005"/>
    <n v="132"/>
    <s v="R02"/>
    <d v="2023-02-07T00:00:00"/>
    <n v="43"/>
    <n v="4.5999999999999996"/>
    <n v="2023"/>
    <s v="Tuesday"/>
    <s v="More than 2 hours"/>
    <n v="5"/>
  </r>
  <r>
    <s v="Call_7366"/>
    <s v="C0006"/>
    <n v="60"/>
    <s v="R05"/>
    <d v="2023-02-08T00:00:00"/>
    <n v="69"/>
    <n v="4.3"/>
    <n v="2023"/>
    <s v="Wednesday"/>
    <s v="30 to 60 mins"/>
    <n v="4"/>
  </r>
  <r>
    <s v="Call_7367"/>
    <s v="C0012"/>
    <n v="95"/>
    <s v="R02"/>
    <d v="2023-02-08T00:00:00"/>
    <n v="130"/>
    <n v="5"/>
    <n v="2023"/>
    <s v="Wednesday"/>
    <s v="1 to 2 hours"/>
    <n v="5"/>
  </r>
  <r>
    <s v="Call_7368"/>
    <s v="C0003"/>
    <n v="96"/>
    <s v="R03"/>
    <d v="2023-02-08T00:00:00"/>
    <n v="120"/>
    <n v="4"/>
    <n v="2023"/>
    <s v="Wednesday"/>
    <s v="1 to 2 hours"/>
    <n v="4"/>
  </r>
  <r>
    <s v="Call_7369"/>
    <s v="C0001"/>
    <n v="45"/>
    <s v="R05"/>
    <d v="2023-02-09T00:00:00"/>
    <n v="84"/>
    <n v="4.5999999999999996"/>
    <n v="2023"/>
    <s v="Thursday"/>
    <s v="30 to 60 mins"/>
    <n v="5"/>
  </r>
  <r>
    <s v="Call_7370"/>
    <s v="C0003"/>
    <n v="132"/>
    <s v="R03"/>
    <d v="2023-02-10T00:00:00"/>
    <n v="112"/>
    <n v="4.5"/>
    <n v="2023"/>
    <s v="Friday"/>
    <s v="More than 2 hours"/>
    <n v="5"/>
  </r>
  <r>
    <s v="Call_7371"/>
    <s v="C0013"/>
    <n v="95"/>
    <s v="R05"/>
    <d v="2023-02-10T00:00:00"/>
    <n v="66"/>
    <n v="4.5999999999999996"/>
    <n v="2023"/>
    <s v="Friday"/>
    <s v="1 to 2 hours"/>
    <n v="5"/>
  </r>
  <r>
    <s v="Call_7372"/>
    <s v="C0012"/>
    <n v="131"/>
    <s v="R01"/>
    <d v="2023-02-10T00:00:00"/>
    <n v="172"/>
    <n v="2.6"/>
    <n v="2023"/>
    <s v="Friday"/>
    <s v="More than 2 hours"/>
    <n v="3"/>
  </r>
  <r>
    <s v="Call_7373"/>
    <s v="C0009"/>
    <n v="67"/>
    <s v="R04"/>
    <d v="2023-02-11T00:00:00"/>
    <n v="24"/>
    <n v="4.3"/>
    <n v="2023"/>
    <s v="Saturday"/>
    <s v="1 to 2 hours"/>
    <n v="4"/>
  </r>
  <r>
    <s v="Call_7374"/>
    <s v="C0014"/>
    <n v="111"/>
    <s v="R01"/>
    <d v="2023-02-12T00:00:00"/>
    <n v="43"/>
    <n v="3.9"/>
    <n v="2023"/>
    <s v="Sunday"/>
    <s v="1 to 2 hours"/>
    <n v="4"/>
  </r>
  <r>
    <s v="Call_7375"/>
    <s v="C0005"/>
    <n v="78"/>
    <s v="R02"/>
    <d v="2023-02-12T00:00:00"/>
    <n v="23"/>
    <n v="5"/>
    <n v="2023"/>
    <s v="Sunday"/>
    <s v="1 to 2 hours"/>
    <n v="5"/>
  </r>
  <r>
    <s v="Call_7376"/>
    <s v="C0002"/>
    <n v="28"/>
    <s v="R03"/>
    <d v="2023-02-12T00:00:00"/>
    <n v="74"/>
    <n v="3.5"/>
    <n v="2023"/>
    <s v="Sunday"/>
    <s v="10 to 30 mins"/>
    <n v="4"/>
  </r>
  <r>
    <s v="Call_7377"/>
    <s v="C0004"/>
    <n v="127"/>
    <s v="R04"/>
    <d v="2023-02-13T00:00:00"/>
    <n v="165"/>
    <n v="4.7"/>
    <n v="2023"/>
    <s v="Monday"/>
    <s v="More than 2 hours"/>
    <n v="5"/>
  </r>
  <r>
    <s v="Call_7378"/>
    <s v="C0015"/>
    <n v="137"/>
    <s v="R01"/>
    <d v="2023-02-13T00:00:00"/>
    <n v="34"/>
    <n v="2.9"/>
    <n v="2023"/>
    <s v="Monday"/>
    <s v="More than 2 hours"/>
    <n v="3"/>
  </r>
  <r>
    <s v="Call_7379"/>
    <s v="C0004"/>
    <n v="76"/>
    <s v="R03"/>
    <d v="2023-02-13T00:00:00"/>
    <n v="64"/>
    <n v="3.4"/>
    <n v="2023"/>
    <s v="Monday"/>
    <s v="1 to 2 hours"/>
    <n v="3"/>
  </r>
  <r>
    <s v="Call_7380"/>
    <s v="C0005"/>
    <n v="80"/>
    <s v="R04"/>
    <d v="2023-02-14T00:00:00"/>
    <n v="155"/>
    <n v="3.2"/>
    <n v="2023"/>
    <s v="Tuesday"/>
    <s v="1 to 2 hours"/>
    <n v="3"/>
  </r>
  <r>
    <s v="Call_7381"/>
    <s v="C0004"/>
    <n v="95"/>
    <s v="R02"/>
    <d v="2023-02-15T00:00:00"/>
    <n v="120"/>
    <n v="4.8"/>
    <n v="2023"/>
    <s v="Wednesday"/>
    <s v="1 to 2 hours"/>
    <n v="5"/>
  </r>
  <r>
    <s v="Call_7382"/>
    <s v="C0006"/>
    <n v="30"/>
    <s v="R03"/>
    <d v="2023-02-15T00:00:00"/>
    <n v="105"/>
    <n v="3.6"/>
    <n v="2023"/>
    <s v="Wednesday"/>
    <s v="10 to 30 mins"/>
    <n v="4"/>
  </r>
  <r>
    <s v="Call_7383"/>
    <s v="C0011"/>
    <n v="19"/>
    <s v="R01"/>
    <d v="2023-02-15T00:00:00"/>
    <n v="28"/>
    <n v="4.9000000000000004"/>
    <n v="2023"/>
    <s v="Wednesday"/>
    <s v="10 to 30 mins"/>
    <n v="5"/>
  </r>
  <r>
    <s v="Call_7384"/>
    <s v="C0010"/>
    <n v="38"/>
    <s v="R04"/>
    <d v="2023-02-15T00:00:00"/>
    <n v="100"/>
    <n v="4.8"/>
    <n v="2023"/>
    <s v="Wednesday"/>
    <s v="30 to 60 mins"/>
    <n v="5"/>
  </r>
  <r>
    <s v="Call_7385"/>
    <s v="C0013"/>
    <n v="55"/>
    <s v="R01"/>
    <d v="2023-02-15T00:00:00"/>
    <n v="23"/>
    <n v="3.6"/>
    <n v="2023"/>
    <s v="Wednesday"/>
    <s v="30 to 60 mins"/>
    <n v="4"/>
  </r>
  <r>
    <s v="Call_7386"/>
    <s v="C0009"/>
    <n v="27"/>
    <s v="R03"/>
    <d v="2023-02-16T00:00:00"/>
    <n v="70"/>
    <n v="3.9"/>
    <n v="2023"/>
    <s v="Thursday"/>
    <s v="10 to 30 mins"/>
    <n v="4"/>
  </r>
  <r>
    <s v="Call_7387"/>
    <s v="C0009"/>
    <n v="32"/>
    <s v="R03"/>
    <d v="2023-02-16T00:00:00"/>
    <n v="37"/>
    <n v="1.9"/>
    <n v="2023"/>
    <s v="Thursday"/>
    <s v="30 to 60 mins"/>
    <n v="2"/>
  </r>
  <r>
    <s v="Call_7388"/>
    <s v="C0002"/>
    <n v="116"/>
    <s v="R05"/>
    <d v="2023-02-16T00:00:00"/>
    <n v="140"/>
    <n v="3.6"/>
    <n v="2023"/>
    <s v="Thursday"/>
    <s v="1 to 2 hours"/>
    <n v="4"/>
  </r>
  <r>
    <s v="Call_7389"/>
    <s v="C0003"/>
    <n v="99"/>
    <s v="R02"/>
    <d v="2023-02-16T00:00:00"/>
    <n v="78"/>
    <n v="4.0999999999999996"/>
    <n v="2023"/>
    <s v="Thursday"/>
    <s v="1 to 2 hours"/>
    <n v="4"/>
  </r>
  <r>
    <s v="Call_7390"/>
    <s v="C0004"/>
    <n v="75"/>
    <s v="R03"/>
    <d v="2023-02-17T00:00:00"/>
    <n v="21"/>
    <n v="4.2"/>
    <n v="2023"/>
    <s v="Friday"/>
    <s v="1 to 2 hours"/>
    <n v="4"/>
  </r>
  <r>
    <s v="Call_7391"/>
    <s v="C0005"/>
    <n v="57"/>
    <s v="R05"/>
    <d v="2023-02-17T00:00:00"/>
    <n v="88"/>
    <n v="4.3"/>
    <n v="2023"/>
    <s v="Friday"/>
    <s v="30 to 60 mins"/>
    <n v="4"/>
  </r>
  <r>
    <s v="Call_7392"/>
    <s v="C0007"/>
    <n v="155"/>
    <s v="R05"/>
    <d v="2023-02-18T00:00:00"/>
    <n v="180"/>
    <n v="2.2000000000000002"/>
    <n v="2023"/>
    <s v="Saturday"/>
    <s v="More than 2 hours"/>
    <n v="2"/>
  </r>
  <r>
    <s v="Call_7393"/>
    <s v="C0003"/>
    <n v="68"/>
    <s v="R02"/>
    <d v="2023-02-18T00:00:00"/>
    <n v="22"/>
    <n v="3.3"/>
    <n v="2023"/>
    <s v="Saturday"/>
    <s v="1 to 2 hours"/>
    <n v="3"/>
  </r>
  <r>
    <s v="Call_7394"/>
    <s v="C0010"/>
    <n v="95"/>
    <s v="R02"/>
    <d v="2023-02-18T00:00:00"/>
    <n v="52"/>
    <n v="4.8"/>
    <n v="2023"/>
    <s v="Saturday"/>
    <s v="1 to 2 hours"/>
    <n v="5"/>
  </r>
  <r>
    <s v="Call_7395"/>
    <s v="C0015"/>
    <n v="65"/>
    <s v="R05"/>
    <d v="2023-02-19T00:00:00"/>
    <n v="80"/>
    <n v="4"/>
    <n v="2023"/>
    <s v="Sunday"/>
    <s v="1 to 2 hours"/>
    <n v="4"/>
  </r>
  <r>
    <s v="Call_7396"/>
    <s v="C0011"/>
    <n v="114"/>
    <s v="R01"/>
    <d v="2023-02-19T00:00:00"/>
    <n v="54"/>
    <n v="1.1000000000000001"/>
    <n v="2023"/>
    <s v="Sunday"/>
    <s v="1 to 2 hours"/>
    <n v="1"/>
  </r>
  <r>
    <s v="Call_7397"/>
    <s v="C0004"/>
    <n v="155"/>
    <s v="R01"/>
    <d v="2023-02-20T00:00:00"/>
    <n v="80"/>
    <n v="3.9"/>
    <n v="2023"/>
    <s v="Monday"/>
    <s v="More than 2 hours"/>
    <n v="4"/>
  </r>
  <r>
    <s v="Call_7398"/>
    <s v="C0015"/>
    <n v="114"/>
    <s v="R05"/>
    <d v="2023-02-21T00:00:00"/>
    <n v="120"/>
    <n v="1.8"/>
    <n v="2023"/>
    <s v="Tuesday"/>
    <s v="1 to 2 hours"/>
    <n v="2"/>
  </r>
  <r>
    <s v="Call_7399"/>
    <s v="C0007"/>
    <n v="130"/>
    <s v="R04"/>
    <d v="2023-02-21T00:00:00"/>
    <n v="150"/>
    <n v="1"/>
    <n v="2023"/>
    <s v="Tuesday"/>
    <s v="More than 2 hours"/>
    <n v="1"/>
  </r>
  <r>
    <s v="Call_7400"/>
    <s v="C0004"/>
    <n v="89"/>
    <s v="R05"/>
    <d v="2023-02-21T00:00:00"/>
    <n v="90"/>
    <n v="4.3"/>
    <n v="2023"/>
    <s v="Tuesday"/>
    <s v="1 to 2 hours"/>
    <n v="4"/>
  </r>
  <r>
    <s v="Call_7401"/>
    <s v="C0001"/>
    <n v="61"/>
    <s v="R03"/>
    <d v="2023-02-22T00:00:00"/>
    <n v="140"/>
    <n v="3.4"/>
    <n v="2023"/>
    <s v="Wednesday"/>
    <s v="1 to 2 hours"/>
    <n v="3"/>
  </r>
  <r>
    <s v="Call_7402"/>
    <s v="C0010"/>
    <n v="154"/>
    <s v="R01"/>
    <d v="2023-02-22T00:00:00"/>
    <n v="22"/>
    <n v="3.4"/>
    <n v="2023"/>
    <s v="Wednesday"/>
    <s v="More than 2 hours"/>
    <n v="3"/>
  </r>
  <r>
    <s v="Call_7403"/>
    <s v="C0015"/>
    <n v="115"/>
    <s v="R04"/>
    <d v="2023-02-23T00:00:00"/>
    <n v="150"/>
    <n v="4.0999999999999996"/>
    <n v="2023"/>
    <s v="Thursday"/>
    <s v="1 to 2 hours"/>
    <n v="4"/>
  </r>
  <r>
    <s v="Call_7404"/>
    <s v="C0008"/>
    <n v="138"/>
    <s v="R02"/>
    <d v="2023-02-24T00:00:00"/>
    <n v="35"/>
    <n v="4.8"/>
    <n v="2023"/>
    <s v="Friday"/>
    <s v="More than 2 hours"/>
    <n v="5"/>
  </r>
  <r>
    <s v="Call_7405"/>
    <s v="C0014"/>
    <n v="153"/>
    <s v="R05"/>
    <d v="2023-02-24T00:00:00"/>
    <n v="200"/>
    <n v="2"/>
    <n v="2023"/>
    <s v="Friday"/>
    <s v="More than 2 hours"/>
    <n v="2"/>
  </r>
  <r>
    <s v="Call_7406"/>
    <s v="C0015"/>
    <n v="61"/>
    <s v="R03"/>
    <d v="2023-02-25T00:00:00"/>
    <n v="150"/>
    <n v="4.5999999999999996"/>
    <n v="2023"/>
    <s v="Saturday"/>
    <s v="1 to 2 hours"/>
    <n v="5"/>
  </r>
  <r>
    <s v="Call_7407"/>
    <s v="C0009"/>
    <n v="62"/>
    <s v="R05"/>
    <d v="2023-02-25T00:00:00"/>
    <n v="21"/>
    <n v="2.6"/>
    <n v="2023"/>
    <s v="Saturday"/>
    <s v="1 to 2 hours"/>
    <n v="3"/>
  </r>
  <r>
    <s v="Call_7408"/>
    <s v="C0001"/>
    <n v="151"/>
    <s v="R04"/>
    <d v="2023-02-26T00:00:00"/>
    <n v="46"/>
    <n v="4.9000000000000004"/>
    <n v="2023"/>
    <s v="Sunday"/>
    <s v="More than 2 hours"/>
    <n v="5"/>
  </r>
  <r>
    <s v="Call_7409"/>
    <s v="C0012"/>
    <n v="102"/>
    <s v="R01"/>
    <d v="2023-02-26T00:00:00"/>
    <n v="165"/>
    <n v="2.7"/>
    <n v="2023"/>
    <s v="Sunday"/>
    <s v="1 to 2 hours"/>
    <n v="3"/>
  </r>
  <r>
    <s v="Call_7410"/>
    <s v="C0006"/>
    <n v="64"/>
    <s v="R05"/>
    <d v="2023-02-26T00:00:00"/>
    <n v="84"/>
    <n v="4.0999999999999996"/>
    <n v="2023"/>
    <s v="Sunday"/>
    <s v="1 to 2 hours"/>
    <n v="4"/>
  </r>
  <r>
    <s v="Call_7411"/>
    <s v="C0004"/>
    <n v="6"/>
    <s v="R01"/>
    <d v="2023-02-27T00:00:00"/>
    <n v="102"/>
    <n v="4.4000000000000004"/>
    <n v="2023"/>
    <s v="Monday"/>
    <s v="Under 10 mins"/>
    <n v="4"/>
  </r>
  <r>
    <s v="Call_7412"/>
    <s v="C0006"/>
    <n v="129"/>
    <s v="R05"/>
    <d v="2023-02-27T00:00:00"/>
    <n v="180"/>
    <n v="4.8"/>
    <n v="2023"/>
    <s v="Monday"/>
    <s v="More than 2 hours"/>
    <n v="5"/>
  </r>
  <r>
    <s v="Call_7413"/>
    <s v="C0009"/>
    <n v="42"/>
    <s v="R04"/>
    <d v="2023-02-28T00:00:00"/>
    <n v="111"/>
    <n v="3"/>
    <n v="2023"/>
    <s v="Tuesday"/>
    <s v="30 to 60 mins"/>
    <n v="3"/>
  </r>
  <r>
    <s v="Call_7414"/>
    <s v="C0009"/>
    <n v="71"/>
    <s v="R03"/>
    <d v="2023-02-28T00:00:00"/>
    <n v="104"/>
    <n v="3.1"/>
    <n v="2023"/>
    <s v="Tuesday"/>
    <s v="1 to 2 hours"/>
    <n v="3"/>
  </r>
  <r>
    <s v="Call_7415"/>
    <s v="C0005"/>
    <n v="53"/>
    <s v="R01"/>
    <d v="2023-02-28T00:00:00"/>
    <n v="80"/>
    <n v="2.6"/>
    <n v="2023"/>
    <s v="Tuesday"/>
    <s v="30 to 60 mins"/>
    <n v="3"/>
  </r>
  <r>
    <s v="Call_7416"/>
    <s v="C0011"/>
    <n v="155"/>
    <s v="R03"/>
    <d v="2023-03-01T00:00:00"/>
    <n v="132"/>
    <n v="4.5999999999999996"/>
    <n v="2023"/>
    <s v="Wednesday"/>
    <s v="More than 2 hours"/>
    <n v="5"/>
  </r>
  <r>
    <s v="Call_7417"/>
    <s v="C0011"/>
    <n v="90"/>
    <s v="R04"/>
    <d v="2023-03-01T00:00:00"/>
    <n v="170"/>
    <n v="3.7"/>
    <n v="2023"/>
    <s v="Wednesday"/>
    <s v="1 to 2 hours"/>
    <n v="4"/>
  </r>
  <r>
    <s v="Call_7418"/>
    <s v="C0006"/>
    <n v="166"/>
    <s v="R02"/>
    <d v="2023-03-01T00:00:00"/>
    <n v="36"/>
    <n v="3.8"/>
    <n v="2023"/>
    <s v="Wednesday"/>
    <s v="More than 2 hours"/>
    <n v="4"/>
  </r>
  <r>
    <s v="Call_7419"/>
    <s v="C0002"/>
    <n v="89"/>
    <s v="R03"/>
    <d v="2023-03-01T00:00:00"/>
    <n v="126"/>
    <n v="3.6"/>
    <n v="2023"/>
    <s v="Wednesday"/>
    <s v="1 to 2 hours"/>
    <n v="4"/>
  </r>
  <r>
    <s v="Call_7420"/>
    <s v="C0015"/>
    <n v="152"/>
    <s v="R01"/>
    <d v="2023-03-01T00:00:00"/>
    <n v="215"/>
    <n v="4.4000000000000004"/>
    <n v="2023"/>
    <s v="Wednesday"/>
    <s v="More than 2 hours"/>
    <n v="4"/>
  </r>
  <r>
    <s v="Call_7421"/>
    <s v="C0002"/>
    <n v="137"/>
    <s v="R04"/>
    <d v="2023-03-01T00:00:00"/>
    <n v="114"/>
    <n v="3.2"/>
    <n v="2023"/>
    <s v="Wednesday"/>
    <s v="More than 2 hours"/>
    <n v="3"/>
  </r>
  <r>
    <s v="Call_7422"/>
    <s v="C0002"/>
    <n v="43"/>
    <s v="R04"/>
    <d v="2023-03-01T00:00:00"/>
    <n v="99"/>
    <n v="4.7"/>
    <n v="2023"/>
    <s v="Wednesday"/>
    <s v="30 to 60 mins"/>
    <n v="5"/>
  </r>
  <r>
    <s v="Call_7423"/>
    <s v="C0010"/>
    <n v="114"/>
    <s v="R04"/>
    <d v="2023-03-02T00:00:00"/>
    <n v="23"/>
    <n v="4.8"/>
    <n v="2023"/>
    <s v="Thursday"/>
    <s v="1 to 2 hours"/>
    <n v="5"/>
  </r>
  <r>
    <s v="Call_7424"/>
    <s v="C0014"/>
    <n v="103"/>
    <s v="R03"/>
    <d v="2023-03-02T00:00:00"/>
    <n v="75"/>
    <n v="2.7"/>
    <n v="2023"/>
    <s v="Thursday"/>
    <s v="1 to 2 hours"/>
    <n v="3"/>
  </r>
  <r>
    <s v="Call_7425"/>
    <s v="C0002"/>
    <n v="98"/>
    <s v="R01"/>
    <d v="2023-03-02T00:00:00"/>
    <n v="100"/>
    <n v="3.8"/>
    <n v="2023"/>
    <s v="Thursday"/>
    <s v="1 to 2 hours"/>
    <n v="4"/>
  </r>
  <r>
    <s v="Call_7426"/>
    <s v="C0006"/>
    <n v="106"/>
    <s v="R02"/>
    <d v="2023-03-02T00:00:00"/>
    <n v="108"/>
    <n v="4.3"/>
    <n v="2023"/>
    <s v="Thursday"/>
    <s v="1 to 2 hours"/>
    <n v="4"/>
  </r>
  <r>
    <s v="Call_7427"/>
    <s v="C0004"/>
    <n v="96"/>
    <s v="R02"/>
    <d v="2023-03-02T00:00:00"/>
    <n v="108"/>
    <n v="5"/>
    <n v="2023"/>
    <s v="Thursday"/>
    <s v="1 to 2 hours"/>
    <n v="5"/>
  </r>
  <r>
    <s v="Call_7428"/>
    <s v="C0014"/>
    <n v="70"/>
    <s v="R02"/>
    <d v="2023-03-02T00:00:00"/>
    <n v="28"/>
    <n v="4.8"/>
    <n v="2023"/>
    <s v="Thursday"/>
    <s v="1 to 2 hours"/>
    <n v="5"/>
  </r>
  <r>
    <s v="Call_7429"/>
    <s v="C0009"/>
    <n v="86"/>
    <s v="R05"/>
    <d v="2023-03-03T00:00:00"/>
    <n v="70"/>
    <n v="4.9000000000000004"/>
    <n v="2023"/>
    <s v="Friday"/>
    <s v="1 to 2 hours"/>
    <n v="5"/>
  </r>
  <r>
    <s v="Call_7430"/>
    <s v="C0005"/>
    <n v="64"/>
    <s v="R05"/>
    <d v="2023-03-03T00:00:00"/>
    <n v="172"/>
    <n v="4.0999999999999996"/>
    <n v="2023"/>
    <s v="Friday"/>
    <s v="1 to 2 hours"/>
    <n v="4"/>
  </r>
  <r>
    <s v="Call_7431"/>
    <s v="C0004"/>
    <n v="113"/>
    <s v="R01"/>
    <d v="2023-03-03T00:00:00"/>
    <n v="123"/>
    <n v="4.4000000000000004"/>
    <n v="2023"/>
    <s v="Friday"/>
    <s v="1 to 2 hours"/>
    <n v="4"/>
  </r>
  <r>
    <s v="Call_7432"/>
    <s v="C0004"/>
    <n v="21"/>
    <s v="R02"/>
    <d v="2023-03-03T00:00:00"/>
    <n v="93"/>
    <n v="3.4"/>
    <n v="2023"/>
    <s v="Friday"/>
    <s v="10 to 30 mins"/>
    <n v="3"/>
  </r>
  <r>
    <s v="Call_7433"/>
    <s v="C0012"/>
    <n v="107"/>
    <s v="R05"/>
    <d v="2023-03-03T00:00:00"/>
    <n v="66"/>
    <n v="4"/>
    <n v="2023"/>
    <s v="Friday"/>
    <s v="1 to 2 hours"/>
    <n v="4"/>
  </r>
  <r>
    <s v="Call_7434"/>
    <s v="C0012"/>
    <n v="131"/>
    <s v="R02"/>
    <d v="2023-03-03T00:00:00"/>
    <n v="39"/>
    <n v="2.4"/>
    <n v="2023"/>
    <s v="Friday"/>
    <s v="More than 2 hours"/>
    <n v="2"/>
  </r>
  <r>
    <s v="Call_7435"/>
    <s v="C0003"/>
    <n v="11"/>
    <s v="R03"/>
    <d v="2023-03-03T00:00:00"/>
    <n v="25"/>
    <n v="2.1"/>
    <n v="2023"/>
    <s v="Friday"/>
    <s v="10 to 30 mins"/>
    <n v="2"/>
  </r>
  <r>
    <s v="Call_7436"/>
    <s v="C0001"/>
    <n v="86"/>
    <s v="R01"/>
    <d v="2023-03-03T00:00:00"/>
    <n v="68"/>
    <n v="3"/>
    <n v="2023"/>
    <s v="Friday"/>
    <s v="1 to 2 hours"/>
    <n v="3"/>
  </r>
  <r>
    <s v="Call_7437"/>
    <s v="C0005"/>
    <n v="28"/>
    <s v="R03"/>
    <d v="2023-03-03T00:00:00"/>
    <n v="84"/>
    <n v="3.2"/>
    <n v="2023"/>
    <s v="Friday"/>
    <s v="10 to 30 mins"/>
    <n v="3"/>
  </r>
  <r>
    <s v="Call_7438"/>
    <s v="C0011"/>
    <n v="139"/>
    <s v="R02"/>
    <d v="2023-03-04T00:00:00"/>
    <n v="88"/>
    <n v="3.4"/>
    <n v="2023"/>
    <s v="Saturday"/>
    <s v="More than 2 hours"/>
    <n v="3"/>
  </r>
  <r>
    <s v="Call_7439"/>
    <s v="C0006"/>
    <n v="82"/>
    <s v="R01"/>
    <d v="2023-03-04T00:00:00"/>
    <n v="93"/>
    <n v="2.7"/>
    <n v="2023"/>
    <s v="Saturday"/>
    <s v="1 to 2 hours"/>
    <n v="3"/>
  </r>
  <r>
    <s v="Call_7440"/>
    <s v="C0004"/>
    <n v="101"/>
    <s v="R03"/>
    <d v="2023-03-04T00:00:00"/>
    <n v="128"/>
    <n v="5"/>
    <n v="2023"/>
    <s v="Saturday"/>
    <s v="1 to 2 hours"/>
    <n v="5"/>
  </r>
  <r>
    <s v="Call_7441"/>
    <s v="C0005"/>
    <n v="75"/>
    <s v="R04"/>
    <d v="2023-03-04T00:00:00"/>
    <n v="40"/>
    <n v="3.4"/>
    <n v="2023"/>
    <s v="Saturday"/>
    <s v="1 to 2 hours"/>
    <n v="3"/>
  </r>
  <r>
    <s v="Call_7442"/>
    <s v="C0010"/>
    <n v="40"/>
    <s v="R03"/>
    <d v="2023-03-05T00:00:00"/>
    <n v="92"/>
    <n v="4.7"/>
    <n v="2023"/>
    <s v="Sunday"/>
    <s v="30 to 60 mins"/>
    <n v="5"/>
  </r>
  <r>
    <s v="Call_7443"/>
    <s v="C0002"/>
    <n v="86"/>
    <s v="R02"/>
    <d v="2023-03-05T00:00:00"/>
    <n v="27"/>
    <n v="4.5"/>
    <n v="2023"/>
    <s v="Sunday"/>
    <s v="1 to 2 hours"/>
    <n v="5"/>
  </r>
  <r>
    <s v="Call_7444"/>
    <s v="C0007"/>
    <n v="131"/>
    <s v="R05"/>
    <d v="2023-03-05T00:00:00"/>
    <n v="140"/>
    <n v="4.0999999999999996"/>
    <n v="2023"/>
    <s v="Sunday"/>
    <s v="More than 2 hours"/>
    <n v="4"/>
  </r>
  <r>
    <s v="Call_7445"/>
    <s v="C0012"/>
    <n v="67"/>
    <s v="R01"/>
    <d v="2023-03-05T00:00:00"/>
    <n v="40"/>
    <n v="5"/>
    <n v="2023"/>
    <s v="Sunday"/>
    <s v="1 to 2 hours"/>
    <n v="5"/>
  </r>
  <r>
    <s v="Call_7446"/>
    <s v="C0008"/>
    <n v="71"/>
    <s v="R03"/>
    <d v="2023-03-05T00:00:00"/>
    <n v="102"/>
    <n v="4.7"/>
    <n v="2023"/>
    <s v="Sunday"/>
    <s v="1 to 2 hours"/>
    <n v="5"/>
  </r>
  <r>
    <s v="Call_7447"/>
    <s v="C0007"/>
    <n v="113"/>
    <s v="R05"/>
    <d v="2023-03-05T00:00:00"/>
    <n v="42"/>
    <n v="4.2"/>
    <n v="2023"/>
    <s v="Sunday"/>
    <s v="1 to 2 hours"/>
    <n v="4"/>
  </r>
  <r>
    <s v="Call_7448"/>
    <s v="C0006"/>
    <n v="53"/>
    <s v="R02"/>
    <d v="2023-03-06T00:00:00"/>
    <n v="210"/>
    <n v="3.9"/>
    <n v="2023"/>
    <s v="Monday"/>
    <s v="30 to 60 mins"/>
    <n v="4"/>
  </r>
  <r>
    <s v="Call_7449"/>
    <s v="C0007"/>
    <n v="153"/>
    <s v="R01"/>
    <d v="2023-03-06T00:00:00"/>
    <n v="34"/>
    <n v="3"/>
    <n v="2023"/>
    <s v="Monday"/>
    <s v="More than 2 hours"/>
    <n v="3"/>
  </r>
  <r>
    <s v="Call_7450"/>
    <s v="C0012"/>
    <n v="73"/>
    <s v="R04"/>
    <d v="2023-03-06T00:00:00"/>
    <n v="215"/>
    <n v="3.6"/>
    <n v="2023"/>
    <s v="Monday"/>
    <s v="1 to 2 hours"/>
    <n v="4"/>
  </r>
  <r>
    <s v="Call_7451"/>
    <s v="C0009"/>
    <n v="62"/>
    <s v="R04"/>
    <d v="2023-03-06T00:00:00"/>
    <n v="32"/>
    <n v="0.7"/>
    <n v="2023"/>
    <s v="Monday"/>
    <s v="1 to 2 hours"/>
    <n v="1"/>
  </r>
  <r>
    <s v="Call_7452"/>
    <s v="C0011"/>
    <n v="115"/>
    <s v="R02"/>
    <d v="2023-03-07T00:00:00"/>
    <n v="48"/>
    <n v="4.7"/>
    <n v="2023"/>
    <s v="Tuesday"/>
    <s v="1 to 2 hours"/>
    <n v="5"/>
  </r>
  <r>
    <s v="Call_7453"/>
    <s v="C0007"/>
    <n v="69"/>
    <s v="R02"/>
    <d v="2023-03-07T00:00:00"/>
    <n v="132"/>
    <n v="4.5"/>
    <n v="2023"/>
    <s v="Tuesday"/>
    <s v="1 to 2 hours"/>
    <n v="5"/>
  </r>
  <r>
    <s v="Call_7454"/>
    <s v="C0002"/>
    <n v="103"/>
    <s v="R05"/>
    <d v="2023-03-07T00:00:00"/>
    <n v="172"/>
    <n v="4.3"/>
    <n v="2023"/>
    <s v="Tuesday"/>
    <s v="1 to 2 hours"/>
    <n v="4"/>
  </r>
  <r>
    <s v="Call_7455"/>
    <s v="C0002"/>
    <n v="75"/>
    <s v="R05"/>
    <d v="2023-03-07T00:00:00"/>
    <n v="111"/>
    <n v="3.4"/>
    <n v="2023"/>
    <s v="Tuesday"/>
    <s v="1 to 2 hours"/>
    <n v="3"/>
  </r>
  <r>
    <s v="Call_7456"/>
    <s v="C0013"/>
    <n v="92"/>
    <s v="R05"/>
    <d v="2023-03-07T00:00:00"/>
    <n v="58"/>
    <n v="3.6"/>
    <n v="2023"/>
    <s v="Tuesday"/>
    <s v="1 to 2 hours"/>
    <n v="4"/>
  </r>
  <r>
    <s v="Call_7457"/>
    <s v="C0013"/>
    <n v="41"/>
    <s v="R04"/>
    <d v="2023-03-07T00:00:00"/>
    <n v="68"/>
    <n v="4"/>
    <n v="2023"/>
    <s v="Tuesday"/>
    <s v="30 to 60 mins"/>
    <n v="4"/>
  </r>
  <r>
    <s v="Call_7458"/>
    <s v="C0002"/>
    <n v="134"/>
    <s v="R01"/>
    <d v="2023-03-07T00:00:00"/>
    <n v="160"/>
    <n v="4.5"/>
    <n v="2023"/>
    <s v="Tuesday"/>
    <s v="More than 2 hours"/>
    <n v="5"/>
  </r>
  <r>
    <s v="Call_7459"/>
    <s v="C0001"/>
    <n v="80"/>
    <s v="R03"/>
    <d v="2023-03-07T00:00:00"/>
    <n v="45"/>
    <n v="3"/>
    <n v="2023"/>
    <s v="Tuesday"/>
    <s v="1 to 2 hours"/>
    <n v="3"/>
  </r>
  <r>
    <s v="Call_7460"/>
    <s v="C0008"/>
    <n v="103"/>
    <s v="R02"/>
    <d v="2023-03-08T00:00:00"/>
    <n v="117"/>
    <n v="3"/>
    <n v="2023"/>
    <s v="Wednesday"/>
    <s v="1 to 2 hours"/>
    <n v="3"/>
  </r>
  <r>
    <s v="Call_7461"/>
    <s v="C0006"/>
    <n v="20"/>
    <s v="R05"/>
    <d v="2023-03-09T00:00:00"/>
    <n v="22"/>
    <n v="1.6"/>
    <n v="2023"/>
    <s v="Thursday"/>
    <s v="10 to 30 mins"/>
    <n v="2"/>
  </r>
  <r>
    <s v="Call_7462"/>
    <s v="C0008"/>
    <n v="75"/>
    <s v="R03"/>
    <d v="2023-03-09T00:00:00"/>
    <n v="195"/>
    <n v="3"/>
    <n v="2023"/>
    <s v="Thursday"/>
    <s v="1 to 2 hours"/>
    <n v="3"/>
  </r>
  <r>
    <s v="Call_7463"/>
    <s v="C0013"/>
    <n v="80"/>
    <s v="R01"/>
    <d v="2023-03-09T00:00:00"/>
    <n v="168"/>
    <n v="3.7"/>
    <n v="2023"/>
    <s v="Thursday"/>
    <s v="1 to 2 hours"/>
    <n v="4"/>
  </r>
  <r>
    <s v="Call_7464"/>
    <s v="C0007"/>
    <n v="85"/>
    <s v="R04"/>
    <d v="2023-03-10T00:00:00"/>
    <n v="46"/>
    <n v="4.9000000000000004"/>
    <n v="2023"/>
    <s v="Friday"/>
    <s v="1 to 2 hours"/>
    <n v="5"/>
  </r>
  <r>
    <s v="Call_7465"/>
    <s v="C0004"/>
    <n v="155"/>
    <s v="R05"/>
    <d v="2023-03-10T00:00:00"/>
    <n v="164"/>
    <n v="3.4"/>
    <n v="2023"/>
    <s v="Friday"/>
    <s v="More than 2 hours"/>
    <n v="3"/>
  </r>
  <r>
    <s v="Call_7466"/>
    <s v="C0007"/>
    <n v="63"/>
    <s v="R04"/>
    <d v="2023-03-10T00:00:00"/>
    <n v="48"/>
    <n v="5"/>
    <n v="2023"/>
    <s v="Friday"/>
    <s v="1 to 2 hours"/>
    <n v="5"/>
  </r>
  <r>
    <s v="Call_7467"/>
    <s v="C0005"/>
    <n v="105"/>
    <s v="R02"/>
    <d v="2023-03-10T00:00:00"/>
    <n v="96"/>
    <n v="5"/>
    <n v="2023"/>
    <s v="Friday"/>
    <s v="1 to 2 hours"/>
    <n v="5"/>
  </r>
  <r>
    <s v="Call_7468"/>
    <s v="C0007"/>
    <n v="71"/>
    <s v="R04"/>
    <d v="2023-03-10T00:00:00"/>
    <n v="105"/>
    <n v="4"/>
    <n v="2023"/>
    <s v="Friday"/>
    <s v="1 to 2 hours"/>
    <n v="4"/>
  </r>
  <r>
    <s v="Call_7469"/>
    <s v="C0004"/>
    <n v="100"/>
    <s v="R04"/>
    <d v="2023-03-11T00:00:00"/>
    <n v="44"/>
    <n v="3.6"/>
    <n v="2023"/>
    <s v="Saturday"/>
    <s v="1 to 2 hours"/>
    <n v="4"/>
  </r>
  <r>
    <s v="Call_7470"/>
    <s v="C0003"/>
    <n v="93"/>
    <s v="R01"/>
    <d v="2023-03-11T00:00:00"/>
    <n v="132"/>
    <n v="3.7"/>
    <n v="2023"/>
    <s v="Saturday"/>
    <s v="1 to 2 hours"/>
    <n v="4"/>
  </r>
  <r>
    <s v="Call_7471"/>
    <s v="C0005"/>
    <n v="84"/>
    <s v="R05"/>
    <d v="2023-03-11T00:00:00"/>
    <n v="54"/>
    <n v="4.2"/>
    <n v="2023"/>
    <s v="Saturday"/>
    <s v="1 to 2 hours"/>
    <n v="4"/>
  </r>
  <r>
    <s v="Call_7472"/>
    <s v="C0001"/>
    <n v="56"/>
    <s v="R03"/>
    <d v="2023-03-11T00:00:00"/>
    <n v="129"/>
    <n v="2.1"/>
    <n v="2023"/>
    <s v="Saturday"/>
    <s v="30 to 60 mins"/>
    <n v="2"/>
  </r>
  <r>
    <s v="Call_7473"/>
    <s v="C0001"/>
    <n v="63"/>
    <s v="R04"/>
    <d v="2023-03-11T00:00:00"/>
    <n v="42"/>
    <n v="4"/>
    <n v="2023"/>
    <s v="Saturday"/>
    <s v="1 to 2 hours"/>
    <n v="4"/>
  </r>
  <r>
    <s v="Call_7474"/>
    <s v="C0009"/>
    <n v="83"/>
    <s v="R04"/>
    <d v="2023-03-11T00:00:00"/>
    <n v="42"/>
    <n v="4.2"/>
    <n v="2023"/>
    <s v="Saturday"/>
    <s v="1 to 2 hours"/>
    <n v="4"/>
  </r>
  <r>
    <s v="Call_7475"/>
    <s v="C0013"/>
    <n v="134"/>
    <s v="R05"/>
    <d v="2023-03-11T00:00:00"/>
    <n v="180"/>
    <n v="3.1"/>
    <n v="2023"/>
    <s v="Saturday"/>
    <s v="More than 2 hours"/>
    <n v="3"/>
  </r>
  <r>
    <s v="Call_7476"/>
    <s v="C0011"/>
    <n v="73"/>
    <s v="R04"/>
    <d v="2023-03-12T00:00:00"/>
    <n v="34"/>
    <n v="4.8"/>
    <n v="2023"/>
    <s v="Sunday"/>
    <s v="1 to 2 hours"/>
    <n v="5"/>
  </r>
  <r>
    <s v="Call_7477"/>
    <s v="C0008"/>
    <n v="6"/>
    <s v="R03"/>
    <d v="2023-03-12T00:00:00"/>
    <n v="29"/>
    <n v="4.7"/>
    <n v="2023"/>
    <s v="Sunday"/>
    <s v="Under 10 mins"/>
    <n v="5"/>
  </r>
  <r>
    <s v="Call_7478"/>
    <s v="C0012"/>
    <n v="46"/>
    <s v="R02"/>
    <d v="2023-03-12T00:00:00"/>
    <n v="165"/>
    <n v="3.3"/>
    <n v="2023"/>
    <s v="Sunday"/>
    <s v="30 to 60 mins"/>
    <n v="3"/>
  </r>
  <r>
    <s v="Call_7479"/>
    <s v="C0008"/>
    <n v="121"/>
    <s v="R04"/>
    <d v="2023-03-13T00:00:00"/>
    <n v="32"/>
    <n v="3.7"/>
    <n v="2023"/>
    <s v="Monday"/>
    <s v="More than 2 hours"/>
    <n v="4"/>
  </r>
  <r>
    <s v="Call_7480"/>
    <s v="C0001"/>
    <n v="61"/>
    <s v="R01"/>
    <d v="2023-03-13T00:00:00"/>
    <n v="160"/>
    <n v="4.9000000000000004"/>
    <n v="2023"/>
    <s v="Monday"/>
    <s v="1 to 2 hours"/>
    <n v="5"/>
  </r>
  <r>
    <s v="Call_7481"/>
    <s v="C0013"/>
    <n v="144"/>
    <s v="R05"/>
    <d v="2023-03-13T00:00:00"/>
    <n v="140"/>
    <n v="3.5"/>
    <n v="2023"/>
    <s v="Monday"/>
    <s v="More than 2 hours"/>
    <n v="4"/>
  </r>
  <r>
    <s v="Call_7482"/>
    <s v="C0012"/>
    <n v="145"/>
    <s v="R05"/>
    <d v="2023-03-13T00:00:00"/>
    <n v="136"/>
    <n v="4.4000000000000004"/>
    <n v="2023"/>
    <s v="Monday"/>
    <s v="More than 2 hours"/>
    <n v="4"/>
  </r>
  <r>
    <s v="Call_7483"/>
    <s v="C0005"/>
    <n v="85"/>
    <s v="R03"/>
    <d v="2023-03-13T00:00:00"/>
    <n v="66"/>
    <n v="2.8"/>
    <n v="2023"/>
    <s v="Monday"/>
    <s v="1 to 2 hours"/>
    <n v="3"/>
  </r>
  <r>
    <s v="Call_7484"/>
    <s v="C0012"/>
    <n v="13"/>
    <s v="R01"/>
    <d v="2023-03-14T00:00:00"/>
    <n v="63"/>
    <n v="4.0999999999999996"/>
    <n v="2023"/>
    <s v="Tuesday"/>
    <s v="10 to 30 mins"/>
    <n v="4"/>
  </r>
  <r>
    <s v="Call_7485"/>
    <s v="C0003"/>
    <n v="142"/>
    <s v="R04"/>
    <d v="2023-03-14T00:00:00"/>
    <n v="44"/>
    <n v="3.5"/>
    <n v="2023"/>
    <s v="Tuesday"/>
    <s v="More than 2 hours"/>
    <n v="4"/>
  </r>
  <r>
    <s v="Call_7486"/>
    <s v="C0013"/>
    <n v="28"/>
    <s v="R02"/>
    <d v="2023-03-14T00:00:00"/>
    <n v="78"/>
    <n v="3.8"/>
    <n v="2023"/>
    <s v="Tuesday"/>
    <s v="10 to 30 mins"/>
    <n v="4"/>
  </r>
  <r>
    <s v="Call_7487"/>
    <s v="C0013"/>
    <n v="119"/>
    <s v="R04"/>
    <d v="2023-03-14T00:00:00"/>
    <n v="20"/>
    <n v="3.9"/>
    <n v="2023"/>
    <s v="Tuesday"/>
    <s v="1 to 2 hours"/>
    <n v="4"/>
  </r>
  <r>
    <s v="Call_7488"/>
    <s v="C0008"/>
    <n v="65"/>
    <s v="R03"/>
    <d v="2023-03-14T00:00:00"/>
    <n v="84"/>
    <n v="2.5"/>
    <n v="2023"/>
    <s v="Tuesday"/>
    <s v="1 to 2 hours"/>
    <n v="3"/>
  </r>
  <r>
    <s v="Call_7489"/>
    <s v="C0002"/>
    <n v="68"/>
    <s v="R03"/>
    <d v="2023-03-14T00:00:00"/>
    <n v="32"/>
    <n v="4.9000000000000004"/>
    <n v="2023"/>
    <s v="Tuesday"/>
    <s v="1 to 2 hours"/>
    <n v="5"/>
  </r>
  <r>
    <s v="Call_7490"/>
    <s v="C0009"/>
    <n v="72"/>
    <s v="R02"/>
    <d v="2023-03-14T00:00:00"/>
    <n v="132"/>
    <n v="3.4"/>
    <n v="2023"/>
    <s v="Tuesday"/>
    <s v="1 to 2 hours"/>
    <n v="3"/>
  </r>
  <r>
    <s v="Call_7491"/>
    <s v="C0009"/>
    <n v="63"/>
    <s v="R05"/>
    <d v="2023-03-14T00:00:00"/>
    <n v="105"/>
    <n v="3.3"/>
    <n v="2023"/>
    <s v="Tuesday"/>
    <s v="1 to 2 hours"/>
    <n v="3"/>
  </r>
  <r>
    <s v="Call_7492"/>
    <s v="C0004"/>
    <n v="139"/>
    <s v="R04"/>
    <d v="2023-03-15T00:00:00"/>
    <n v="48"/>
    <n v="4.7"/>
    <n v="2023"/>
    <s v="Wednesday"/>
    <s v="More than 2 hours"/>
    <n v="5"/>
  </r>
  <r>
    <s v="Call_7493"/>
    <s v="C0013"/>
    <n v="59"/>
    <s v="R04"/>
    <d v="2023-03-15T00:00:00"/>
    <n v="64"/>
    <n v="4"/>
    <n v="2023"/>
    <s v="Wednesday"/>
    <s v="30 to 60 mins"/>
    <n v="4"/>
  </r>
  <r>
    <s v="Call_7494"/>
    <s v="C0006"/>
    <n v="138"/>
    <s v="R05"/>
    <d v="2023-03-15T00:00:00"/>
    <n v="44"/>
    <n v="3.8"/>
    <n v="2023"/>
    <s v="Wednesday"/>
    <s v="More than 2 hours"/>
    <n v="4"/>
  </r>
  <r>
    <s v="Call_7495"/>
    <s v="C0004"/>
    <n v="47"/>
    <s v="R02"/>
    <d v="2023-03-15T00:00:00"/>
    <n v="120"/>
    <n v="3.1"/>
    <n v="2023"/>
    <s v="Wednesday"/>
    <s v="30 to 60 mins"/>
    <n v="3"/>
  </r>
  <r>
    <s v="Call_7496"/>
    <s v="C0006"/>
    <n v="74"/>
    <s v="R02"/>
    <d v="2023-03-15T00:00:00"/>
    <n v="144"/>
    <n v="4.8"/>
    <n v="2023"/>
    <s v="Wednesday"/>
    <s v="1 to 2 hours"/>
    <n v="5"/>
  </r>
  <r>
    <s v="Call_7497"/>
    <s v="C0009"/>
    <n v="65"/>
    <s v="R02"/>
    <d v="2023-03-15T00:00:00"/>
    <n v="87"/>
    <n v="2.7"/>
    <n v="2023"/>
    <s v="Wednesday"/>
    <s v="1 to 2 hours"/>
    <n v="3"/>
  </r>
  <r>
    <s v="Call_7498"/>
    <s v="C0011"/>
    <n v="123"/>
    <s v="R03"/>
    <d v="2023-03-15T00:00:00"/>
    <n v="36"/>
    <n v="3.6"/>
    <n v="2023"/>
    <s v="Wednesday"/>
    <s v="More than 2 hours"/>
    <n v="4"/>
  </r>
  <r>
    <s v="Call_7499"/>
    <s v="C0009"/>
    <n v="90"/>
    <s v="R04"/>
    <d v="2023-03-16T00:00:00"/>
    <n v="72"/>
    <n v="4.7"/>
    <n v="2023"/>
    <s v="Thursday"/>
    <s v="1 to 2 hours"/>
    <n v="5"/>
  </r>
  <r>
    <s v="Call_7500"/>
    <s v="C0001"/>
    <n v="127"/>
    <s v="R05"/>
    <d v="2023-03-16T00:00:00"/>
    <n v="150"/>
    <n v="4.4000000000000004"/>
    <n v="2023"/>
    <s v="Thursday"/>
    <s v="More than 2 hours"/>
    <n v="4"/>
  </r>
  <r>
    <s v="Call_7501"/>
    <s v="C0014"/>
    <n v="60"/>
    <s v="R02"/>
    <d v="2023-03-16T00:00:00"/>
    <n v="68"/>
    <n v="4.3"/>
    <n v="2023"/>
    <s v="Thursday"/>
    <s v="30 to 60 mins"/>
    <n v="4"/>
  </r>
  <r>
    <s v="Call_7502"/>
    <s v="C0004"/>
    <n v="94"/>
    <s v="R05"/>
    <d v="2023-03-16T00:00:00"/>
    <n v="99"/>
    <n v="4.9000000000000004"/>
    <n v="2023"/>
    <s v="Thursday"/>
    <s v="1 to 2 hours"/>
    <n v="5"/>
  </r>
  <r>
    <s v="Call_7503"/>
    <s v="C0011"/>
    <n v="54"/>
    <s v="R02"/>
    <d v="2023-03-16T00:00:00"/>
    <n v="26"/>
    <n v="4.8"/>
    <n v="2023"/>
    <s v="Thursday"/>
    <s v="30 to 60 mins"/>
    <n v="5"/>
  </r>
  <r>
    <s v="Call_7504"/>
    <s v="C0009"/>
    <n v="104"/>
    <s v="R02"/>
    <d v="2023-03-16T00:00:00"/>
    <n v="88"/>
    <n v="3.2"/>
    <n v="2023"/>
    <s v="Thursday"/>
    <s v="1 to 2 hours"/>
    <n v="3"/>
  </r>
  <r>
    <s v="Call_7505"/>
    <s v="C0007"/>
    <n v="100"/>
    <s v="R02"/>
    <d v="2023-03-16T00:00:00"/>
    <n v="124"/>
    <n v="3.4"/>
    <n v="2023"/>
    <s v="Thursday"/>
    <s v="1 to 2 hours"/>
    <n v="3"/>
  </r>
  <r>
    <s v="Call_7506"/>
    <s v="C0006"/>
    <n v="84"/>
    <s v="R02"/>
    <d v="2023-03-16T00:00:00"/>
    <n v="72"/>
    <n v="3.5"/>
    <n v="2023"/>
    <s v="Thursday"/>
    <s v="1 to 2 hours"/>
    <n v="4"/>
  </r>
  <r>
    <s v="Call_7507"/>
    <s v="C0003"/>
    <n v="92"/>
    <s v="R01"/>
    <d v="2023-03-17T00:00:00"/>
    <n v="125"/>
    <n v="4.9000000000000004"/>
    <n v="2023"/>
    <s v="Friday"/>
    <s v="1 to 2 hours"/>
    <n v="5"/>
  </r>
  <r>
    <s v="Call_7508"/>
    <s v="C0010"/>
    <n v="64"/>
    <s v="R05"/>
    <d v="2023-03-17T00:00:00"/>
    <n v="22"/>
    <n v="4.0999999999999996"/>
    <n v="2023"/>
    <s v="Friday"/>
    <s v="1 to 2 hours"/>
    <n v="4"/>
  </r>
  <r>
    <s v="Call_7509"/>
    <s v="C0005"/>
    <n v="89"/>
    <s v="R04"/>
    <d v="2023-03-18T00:00:00"/>
    <n v="70"/>
    <n v="4.9000000000000004"/>
    <n v="2023"/>
    <s v="Saturday"/>
    <s v="1 to 2 hours"/>
    <n v="5"/>
  </r>
  <r>
    <s v="Call_7510"/>
    <s v="C0015"/>
    <n v="40"/>
    <s v="R02"/>
    <d v="2023-03-18T00:00:00"/>
    <n v="24"/>
    <n v="4.3"/>
    <n v="2023"/>
    <s v="Saturday"/>
    <s v="30 to 60 mins"/>
    <n v="4"/>
  </r>
  <r>
    <s v="Call_7511"/>
    <s v="C0013"/>
    <n v="75"/>
    <s v="R03"/>
    <d v="2023-03-18T00:00:00"/>
    <n v="32"/>
    <n v="4.0999999999999996"/>
    <n v="2023"/>
    <s v="Saturday"/>
    <s v="1 to 2 hours"/>
    <n v="4"/>
  </r>
  <r>
    <s v="Call_7512"/>
    <s v="C0001"/>
    <n v="106"/>
    <s v="R01"/>
    <d v="2023-03-18T00:00:00"/>
    <n v="112"/>
    <n v="4.4000000000000004"/>
    <n v="2023"/>
    <s v="Saturday"/>
    <s v="1 to 2 hours"/>
    <n v="4"/>
  </r>
  <r>
    <s v="Call_7513"/>
    <s v="C0010"/>
    <n v="58"/>
    <s v="R02"/>
    <d v="2023-03-19T00:00:00"/>
    <n v="43"/>
    <n v="4.5"/>
    <n v="2023"/>
    <s v="Sunday"/>
    <s v="30 to 60 mins"/>
    <n v="5"/>
  </r>
  <r>
    <s v="Call_7514"/>
    <s v="C0006"/>
    <n v="84"/>
    <s v="R01"/>
    <d v="2023-03-19T00:00:00"/>
    <n v="22"/>
    <n v="3.5"/>
    <n v="2023"/>
    <s v="Sunday"/>
    <s v="1 to 2 hours"/>
    <n v="4"/>
  </r>
  <r>
    <s v="Call_7515"/>
    <s v="C0009"/>
    <n v="140"/>
    <s v="R01"/>
    <d v="2023-03-19T00:00:00"/>
    <n v="93"/>
    <n v="4.4000000000000004"/>
    <n v="2023"/>
    <s v="Sunday"/>
    <s v="More than 2 hours"/>
    <n v="4"/>
  </r>
  <r>
    <s v="Call_7516"/>
    <s v="C0010"/>
    <n v="67"/>
    <s v="R01"/>
    <d v="2023-03-19T00:00:00"/>
    <n v="45"/>
    <n v="3.5"/>
    <n v="2023"/>
    <s v="Sunday"/>
    <s v="1 to 2 hours"/>
    <n v="4"/>
  </r>
  <r>
    <s v="Call_7517"/>
    <s v="C0004"/>
    <n v="126"/>
    <s v="R01"/>
    <d v="2023-03-20T00:00:00"/>
    <n v="96"/>
    <n v="3.8"/>
    <n v="2023"/>
    <s v="Monday"/>
    <s v="More than 2 hours"/>
    <n v="4"/>
  </r>
  <r>
    <s v="Call_7518"/>
    <s v="C0004"/>
    <n v="89"/>
    <s v="R02"/>
    <d v="2023-03-20T00:00:00"/>
    <n v="96"/>
    <n v="3.3"/>
    <n v="2023"/>
    <s v="Monday"/>
    <s v="1 to 2 hours"/>
    <n v="3"/>
  </r>
  <r>
    <s v="Call_7519"/>
    <s v="C0005"/>
    <n v="56"/>
    <s v="R05"/>
    <d v="2023-03-20T00:00:00"/>
    <n v="31"/>
    <n v="4.4000000000000004"/>
    <n v="2023"/>
    <s v="Monday"/>
    <s v="30 to 60 mins"/>
    <n v="4"/>
  </r>
  <r>
    <s v="Call_7520"/>
    <s v="C0011"/>
    <n v="48"/>
    <s v="R02"/>
    <d v="2023-03-20T00:00:00"/>
    <n v="200"/>
    <n v="3.9"/>
    <n v="2023"/>
    <s v="Monday"/>
    <s v="30 to 60 mins"/>
    <n v="4"/>
  </r>
  <r>
    <s v="Call_7521"/>
    <s v="C0004"/>
    <n v="55"/>
    <s v="R05"/>
    <d v="2023-03-20T00:00:00"/>
    <n v="99"/>
    <n v="2.7"/>
    <n v="2023"/>
    <s v="Monday"/>
    <s v="30 to 60 mins"/>
    <n v="3"/>
  </r>
  <r>
    <s v="Call_7522"/>
    <s v="C0014"/>
    <n v="88"/>
    <s v="R03"/>
    <d v="2023-03-20T00:00:00"/>
    <n v="144"/>
    <n v="2.9"/>
    <n v="2023"/>
    <s v="Monday"/>
    <s v="1 to 2 hours"/>
    <n v="3"/>
  </r>
  <r>
    <s v="Call_7523"/>
    <s v="C0005"/>
    <n v="102"/>
    <s v="R01"/>
    <d v="2023-03-21T00:00:00"/>
    <n v="81"/>
    <n v="4"/>
    <n v="2023"/>
    <s v="Tuesday"/>
    <s v="1 to 2 hours"/>
    <n v="4"/>
  </r>
  <r>
    <s v="Call_7524"/>
    <s v="C0014"/>
    <n v="155"/>
    <s v="R03"/>
    <d v="2023-03-21T00:00:00"/>
    <n v="70"/>
    <n v="4.4000000000000004"/>
    <n v="2023"/>
    <s v="Tuesday"/>
    <s v="More than 2 hours"/>
    <n v="4"/>
  </r>
  <r>
    <s v="Call_7525"/>
    <s v="C0004"/>
    <n v="63"/>
    <s v="R03"/>
    <d v="2023-03-21T00:00:00"/>
    <n v="148"/>
    <n v="5"/>
    <n v="2023"/>
    <s v="Tuesday"/>
    <s v="1 to 2 hours"/>
    <n v="5"/>
  </r>
  <r>
    <s v="Call_7526"/>
    <s v="C0007"/>
    <n v="59"/>
    <s v="R01"/>
    <d v="2023-03-21T00:00:00"/>
    <n v="215"/>
    <n v="4.0999999999999996"/>
    <n v="2023"/>
    <s v="Tuesday"/>
    <s v="30 to 60 mins"/>
    <n v="4"/>
  </r>
  <r>
    <s v="Call_7527"/>
    <s v="C0007"/>
    <n v="144"/>
    <s v="R02"/>
    <d v="2023-03-21T00:00:00"/>
    <n v="124"/>
    <n v="4.4000000000000004"/>
    <n v="2023"/>
    <s v="Tuesday"/>
    <s v="More than 2 hours"/>
    <n v="4"/>
  </r>
  <r>
    <s v="Call_7528"/>
    <s v="C0006"/>
    <n v="113"/>
    <s v="R04"/>
    <d v="2023-03-21T00:00:00"/>
    <n v="168"/>
    <n v="4.0999999999999996"/>
    <n v="2023"/>
    <s v="Tuesday"/>
    <s v="1 to 2 hours"/>
    <n v="4"/>
  </r>
  <r>
    <s v="Call_7529"/>
    <s v="C0012"/>
    <n v="154"/>
    <s v="R05"/>
    <d v="2023-03-21T00:00:00"/>
    <n v="90"/>
    <n v="4.5"/>
    <n v="2023"/>
    <s v="Tuesday"/>
    <s v="More than 2 hours"/>
    <n v="5"/>
  </r>
  <r>
    <s v="Call_7530"/>
    <s v="C0012"/>
    <n v="58"/>
    <s v="R01"/>
    <d v="2023-03-22T00:00:00"/>
    <n v="176"/>
    <n v="4.2"/>
    <n v="2023"/>
    <s v="Wednesday"/>
    <s v="30 to 60 mins"/>
    <n v="4"/>
  </r>
  <r>
    <s v="Call_7531"/>
    <s v="C0011"/>
    <n v="63"/>
    <s v="R03"/>
    <d v="2023-03-22T00:00:00"/>
    <n v="87"/>
    <n v="4.5999999999999996"/>
    <n v="2023"/>
    <s v="Wednesday"/>
    <s v="1 to 2 hours"/>
    <n v="5"/>
  </r>
  <r>
    <s v="Call_7532"/>
    <s v="C0009"/>
    <n v="59"/>
    <s v="R02"/>
    <d v="2023-03-22T00:00:00"/>
    <n v="128"/>
    <n v="4.5"/>
    <n v="2023"/>
    <s v="Wednesday"/>
    <s v="30 to 60 mins"/>
    <n v="5"/>
  </r>
  <r>
    <s v="Call_7533"/>
    <s v="C0008"/>
    <n v="129"/>
    <s v="R03"/>
    <d v="2023-03-22T00:00:00"/>
    <n v="120"/>
    <n v="4.0999999999999996"/>
    <n v="2023"/>
    <s v="Wednesday"/>
    <s v="More than 2 hours"/>
    <n v="4"/>
  </r>
  <r>
    <s v="Call_7534"/>
    <s v="C0002"/>
    <n v="101"/>
    <s v="R04"/>
    <d v="2023-03-22T00:00:00"/>
    <n v="130"/>
    <n v="4.8"/>
    <n v="2023"/>
    <s v="Wednesday"/>
    <s v="1 to 2 hours"/>
    <n v="5"/>
  </r>
  <r>
    <s v="Call_7535"/>
    <s v="C0015"/>
    <n v="154"/>
    <s v="R02"/>
    <d v="2023-03-22T00:00:00"/>
    <n v="172"/>
    <n v="3.1"/>
    <n v="2023"/>
    <s v="Wednesday"/>
    <s v="More than 2 hours"/>
    <n v="3"/>
  </r>
  <r>
    <s v="Call_7536"/>
    <s v="C0010"/>
    <n v="131"/>
    <s v="R02"/>
    <d v="2023-03-22T00:00:00"/>
    <n v="58"/>
    <n v="4.9000000000000004"/>
    <n v="2023"/>
    <s v="Wednesday"/>
    <s v="More than 2 hours"/>
    <n v="5"/>
  </r>
  <r>
    <s v="Call_7537"/>
    <s v="C0007"/>
    <n v="111"/>
    <s v="R04"/>
    <d v="2023-03-23T00:00:00"/>
    <n v="86"/>
    <n v="4.0999999999999996"/>
    <n v="2023"/>
    <s v="Thursday"/>
    <s v="1 to 2 hours"/>
    <n v="4"/>
  </r>
  <r>
    <s v="Call_7538"/>
    <s v="C0012"/>
    <n v="142"/>
    <s v="R04"/>
    <d v="2023-03-24T00:00:00"/>
    <n v="31"/>
    <n v="4.4000000000000004"/>
    <n v="2023"/>
    <s v="Friday"/>
    <s v="More than 2 hours"/>
    <n v="4"/>
  </r>
  <r>
    <s v="Call_7539"/>
    <s v="C0005"/>
    <n v="93"/>
    <s v="R03"/>
    <d v="2023-03-24T00:00:00"/>
    <n v="72"/>
    <n v="4.4000000000000004"/>
    <n v="2023"/>
    <s v="Friday"/>
    <s v="1 to 2 hours"/>
    <n v="4"/>
  </r>
  <r>
    <s v="Call_7540"/>
    <s v="C0012"/>
    <n v="125"/>
    <s v="R05"/>
    <d v="2023-03-25T00:00:00"/>
    <n v="27"/>
    <n v="3"/>
    <n v="2023"/>
    <s v="Saturday"/>
    <s v="More than 2 hours"/>
    <n v="3"/>
  </r>
  <r>
    <s v="Call_7541"/>
    <s v="C0008"/>
    <n v="76"/>
    <s v="R02"/>
    <d v="2023-03-25T00:00:00"/>
    <n v="110"/>
    <n v="4.4000000000000004"/>
    <n v="2023"/>
    <s v="Saturday"/>
    <s v="1 to 2 hours"/>
    <n v="4"/>
  </r>
  <r>
    <s v="Call_7542"/>
    <s v="C0006"/>
    <n v="69"/>
    <s v="R03"/>
    <d v="2023-03-25T00:00:00"/>
    <n v="126"/>
    <n v="3.7"/>
    <n v="2023"/>
    <s v="Saturday"/>
    <s v="1 to 2 hours"/>
    <n v="4"/>
  </r>
  <r>
    <s v="Call_7543"/>
    <s v="C0009"/>
    <n v="149"/>
    <s v="R05"/>
    <d v="2023-03-25T00:00:00"/>
    <n v="60"/>
    <n v="3.9"/>
    <n v="2023"/>
    <s v="Saturday"/>
    <s v="More than 2 hours"/>
    <n v="4"/>
  </r>
  <r>
    <s v="Call_7544"/>
    <s v="C0012"/>
    <n v="57"/>
    <s v="R03"/>
    <d v="2023-03-25T00:00:00"/>
    <n v="35"/>
    <n v="3.5"/>
    <n v="2023"/>
    <s v="Saturday"/>
    <s v="30 to 60 mins"/>
    <n v="4"/>
  </r>
  <r>
    <s v="Call_7545"/>
    <s v="C0004"/>
    <n v="113"/>
    <s v="R02"/>
    <d v="2023-03-25T00:00:00"/>
    <n v="81"/>
    <n v="3.5"/>
    <n v="2023"/>
    <s v="Saturday"/>
    <s v="1 to 2 hours"/>
    <n v="4"/>
  </r>
  <r>
    <s v="Call_7546"/>
    <s v="C0003"/>
    <n v="160"/>
    <s v="R05"/>
    <d v="2023-03-25T00:00:00"/>
    <n v="116"/>
    <n v="3.4"/>
    <n v="2023"/>
    <s v="Saturday"/>
    <s v="More than 2 hours"/>
    <n v="3"/>
  </r>
  <r>
    <s v="Call_7547"/>
    <s v="C0011"/>
    <n v="158"/>
    <s v="R01"/>
    <d v="2023-03-25T00:00:00"/>
    <n v="60"/>
    <n v="4.5"/>
    <n v="2023"/>
    <s v="Saturday"/>
    <s v="More than 2 hours"/>
    <n v="5"/>
  </r>
  <r>
    <s v="Call_7548"/>
    <s v="C0006"/>
    <n v="77"/>
    <s v="R05"/>
    <d v="2023-03-26T00:00:00"/>
    <n v="130"/>
    <n v="4.2"/>
    <n v="2023"/>
    <s v="Sunday"/>
    <s v="1 to 2 hours"/>
    <n v="4"/>
  </r>
  <r>
    <s v="Call_7549"/>
    <s v="C0013"/>
    <n v="118"/>
    <s v="R04"/>
    <d v="2023-03-26T00:00:00"/>
    <n v="99"/>
    <n v="5"/>
    <n v="2023"/>
    <s v="Sunday"/>
    <s v="1 to 2 hours"/>
    <n v="5"/>
  </r>
  <r>
    <s v="Call_7550"/>
    <s v="C0015"/>
    <n v="75"/>
    <s v="R02"/>
    <d v="2023-03-26T00:00:00"/>
    <n v="135"/>
    <n v="4.7"/>
    <n v="2023"/>
    <s v="Sunday"/>
    <s v="1 to 2 hours"/>
    <n v="5"/>
  </r>
  <r>
    <s v="Call_7551"/>
    <s v="C0004"/>
    <n v="103"/>
    <s v="R05"/>
    <d v="2023-03-26T00:00:00"/>
    <n v="42"/>
    <n v="2.8"/>
    <n v="2023"/>
    <s v="Sunday"/>
    <s v="1 to 2 hours"/>
    <n v="3"/>
  </r>
  <r>
    <s v="Call_7552"/>
    <s v="C0006"/>
    <n v="116"/>
    <s v="R04"/>
    <d v="2023-03-27T00:00:00"/>
    <n v="63"/>
    <n v="3.4"/>
    <n v="2023"/>
    <s v="Monday"/>
    <s v="1 to 2 hours"/>
    <n v="3"/>
  </r>
  <r>
    <s v="Call_7553"/>
    <s v="C0007"/>
    <n v="61"/>
    <s v="R01"/>
    <d v="2023-03-27T00:00:00"/>
    <n v="140"/>
    <n v="1.8"/>
    <n v="2023"/>
    <s v="Monday"/>
    <s v="1 to 2 hours"/>
    <n v="2"/>
  </r>
  <r>
    <s v="Call_7554"/>
    <s v="C0012"/>
    <n v="126"/>
    <s v="R02"/>
    <d v="2023-03-27T00:00:00"/>
    <n v="128"/>
    <n v="4.2"/>
    <n v="2023"/>
    <s v="Monday"/>
    <s v="More than 2 hours"/>
    <n v="4"/>
  </r>
  <r>
    <s v="Call_7555"/>
    <s v="C0002"/>
    <n v="141"/>
    <s v="R03"/>
    <d v="2023-03-27T00:00:00"/>
    <n v="80"/>
    <n v="4.4000000000000004"/>
    <n v="2023"/>
    <s v="Monday"/>
    <s v="More than 2 hours"/>
    <n v="4"/>
  </r>
  <r>
    <s v="Call_7556"/>
    <s v="C0011"/>
    <n v="95"/>
    <s v="R04"/>
    <d v="2023-03-27T00:00:00"/>
    <n v="28"/>
    <n v="2.7"/>
    <n v="2023"/>
    <s v="Monday"/>
    <s v="1 to 2 hours"/>
    <n v="3"/>
  </r>
  <r>
    <s v="Call_7557"/>
    <s v="C0015"/>
    <n v="39"/>
    <s v="R01"/>
    <d v="2023-03-28T00:00:00"/>
    <n v="81"/>
    <n v="5"/>
    <n v="2023"/>
    <s v="Tuesday"/>
    <s v="30 to 60 mins"/>
    <n v="5"/>
  </r>
  <r>
    <s v="Call_7558"/>
    <s v="C0004"/>
    <n v="127"/>
    <s v="R02"/>
    <d v="2023-03-28T00:00:00"/>
    <n v="99"/>
    <n v="3.9"/>
    <n v="2023"/>
    <s v="Tuesday"/>
    <s v="More than 2 hours"/>
    <n v="4"/>
  </r>
  <r>
    <s v="Call_7559"/>
    <s v="C0007"/>
    <n v="78"/>
    <s v="R02"/>
    <d v="2023-03-28T00:00:00"/>
    <n v="43"/>
    <n v="3.8"/>
    <n v="2023"/>
    <s v="Tuesday"/>
    <s v="1 to 2 hours"/>
    <n v="4"/>
  </r>
  <r>
    <s v="Call_7560"/>
    <s v="C0013"/>
    <n v="40"/>
    <s v="R02"/>
    <d v="2023-03-28T00:00:00"/>
    <n v="34"/>
    <n v="4.5999999999999996"/>
    <n v="2023"/>
    <s v="Tuesday"/>
    <s v="30 to 60 mins"/>
    <n v="5"/>
  </r>
  <r>
    <s v="Call_7561"/>
    <s v="C0007"/>
    <n v="56"/>
    <s v="R01"/>
    <d v="2023-03-28T00:00:00"/>
    <n v="225"/>
    <n v="4.5999999999999996"/>
    <n v="2023"/>
    <s v="Tuesday"/>
    <s v="30 to 60 mins"/>
    <n v="5"/>
  </r>
  <r>
    <s v="Call_7562"/>
    <s v="C0015"/>
    <n v="59"/>
    <s v="R03"/>
    <d v="2023-03-28T00:00:00"/>
    <n v="210"/>
    <n v="4.5"/>
    <n v="2023"/>
    <s v="Tuesday"/>
    <s v="30 to 60 mins"/>
    <n v="5"/>
  </r>
  <r>
    <s v="Call_7563"/>
    <s v="C0012"/>
    <n v="30"/>
    <s v="R02"/>
    <d v="2023-03-28T00:00:00"/>
    <n v="168"/>
    <n v="4.2"/>
    <n v="2023"/>
    <s v="Tuesday"/>
    <s v="10 to 30 mins"/>
    <n v="4"/>
  </r>
  <r>
    <s v="Call_7564"/>
    <s v="C0013"/>
    <n v="63"/>
    <s v="R05"/>
    <d v="2023-03-29T00:00:00"/>
    <n v="82"/>
    <n v="4.5"/>
    <n v="2023"/>
    <s v="Wednesday"/>
    <s v="1 to 2 hours"/>
    <n v="5"/>
  </r>
  <r>
    <s v="Call_7565"/>
    <s v="C0005"/>
    <n v="56"/>
    <s v="R04"/>
    <d v="2023-03-29T00:00:00"/>
    <n v="88"/>
    <n v="4.0999999999999996"/>
    <n v="2023"/>
    <s v="Wednesday"/>
    <s v="30 to 60 mins"/>
    <n v="4"/>
  </r>
  <r>
    <s v="Call_7566"/>
    <s v="C0008"/>
    <n v="95"/>
    <s v="R05"/>
    <d v="2023-03-29T00:00:00"/>
    <n v="111"/>
    <n v="3.3"/>
    <n v="2023"/>
    <s v="Wednesday"/>
    <s v="1 to 2 hours"/>
    <n v="3"/>
  </r>
  <r>
    <s v="Call_7567"/>
    <s v="C0001"/>
    <n v="128"/>
    <s v="R03"/>
    <d v="2023-03-29T00:00:00"/>
    <n v="60"/>
    <n v="3.8"/>
    <n v="2023"/>
    <s v="Wednesday"/>
    <s v="More than 2 hours"/>
    <n v="4"/>
  </r>
  <r>
    <s v="Call_7568"/>
    <s v="C0011"/>
    <n v="49"/>
    <s v="R05"/>
    <d v="2023-03-29T00:00:00"/>
    <n v="80"/>
    <n v="3"/>
    <n v="2023"/>
    <s v="Wednesday"/>
    <s v="30 to 60 mins"/>
    <n v="3"/>
  </r>
  <r>
    <s v="Call_7569"/>
    <s v="C0001"/>
    <n v="89"/>
    <s v="R01"/>
    <d v="2023-03-31T00:00:00"/>
    <n v="90"/>
    <n v="4.5999999999999996"/>
    <n v="2023"/>
    <s v="Friday"/>
    <s v="1 to 2 hours"/>
    <n v="5"/>
  </r>
  <r>
    <s v="Call_7570"/>
    <s v="C0009"/>
    <n v="87"/>
    <s v="R05"/>
    <d v="2023-03-31T00:00:00"/>
    <n v="225"/>
    <n v="2.9"/>
    <n v="2023"/>
    <s v="Friday"/>
    <s v="1 to 2 hours"/>
    <n v="3"/>
  </r>
  <r>
    <s v="Call_7571"/>
    <s v="C0003"/>
    <n v="60"/>
    <s v="R02"/>
    <d v="2023-04-01T00:00:00"/>
    <n v="215"/>
    <n v="3.2"/>
    <n v="2023"/>
    <s v="Saturday"/>
    <s v="30 to 60 mins"/>
    <n v="3"/>
  </r>
  <r>
    <s v="Call_7572"/>
    <s v="C0014"/>
    <n v="42"/>
    <s v="R01"/>
    <d v="2023-04-01T00:00:00"/>
    <n v="45"/>
    <n v="1.5"/>
    <n v="2023"/>
    <s v="Saturday"/>
    <s v="30 to 60 mins"/>
    <n v="2"/>
  </r>
  <r>
    <s v="Call_7573"/>
    <s v="C0010"/>
    <n v="99"/>
    <s v="R02"/>
    <d v="2023-04-01T00:00:00"/>
    <n v="74"/>
    <n v="4"/>
    <n v="2023"/>
    <s v="Saturday"/>
    <s v="1 to 2 hours"/>
    <n v="4"/>
  </r>
  <r>
    <s v="Call_7574"/>
    <s v="C0005"/>
    <n v="20"/>
    <s v="R01"/>
    <d v="2023-04-01T00:00:00"/>
    <n v="60"/>
    <n v="3.6"/>
    <n v="2023"/>
    <s v="Saturday"/>
    <s v="10 to 30 mins"/>
    <n v="4"/>
  </r>
  <r>
    <s v="Call_7575"/>
    <s v="C0013"/>
    <n v="65"/>
    <s v="R02"/>
    <d v="2023-04-01T00:00:00"/>
    <n v="64"/>
    <n v="3.7"/>
    <n v="2023"/>
    <s v="Saturday"/>
    <s v="1 to 2 hours"/>
    <n v="4"/>
  </r>
  <r>
    <s v="Call_7576"/>
    <s v="C0012"/>
    <n v="71"/>
    <s v="R05"/>
    <d v="2023-04-02T00:00:00"/>
    <n v="110"/>
    <n v="4.8"/>
    <n v="2023"/>
    <s v="Sunday"/>
    <s v="1 to 2 hours"/>
    <n v="5"/>
  </r>
  <r>
    <s v="Call_7577"/>
    <s v="C0004"/>
    <n v="95"/>
    <s v="R03"/>
    <d v="2023-04-02T00:00:00"/>
    <n v="52"/>
    <n v="1.2"/>
    <n v="2023"/>
    <s v="Sunday"/>
    <s v="1 to 2 hours"/>
    <n v="1"/>
  </r>
  <r>
    <s v="Call_7578"/>
    <s v="C0005"/>
    <n v="81"/>
    <s v="R04"/>
    <d v="2023-04-03T00:00:00"/>
    <n v="160"/>
    <n v="4.7"/>
    <n v="2023"/>
    <s v="Monday"/>
    <s v="1 to 2 hours"/>
    <n v="5"/>
  </r>
  <r>
    <s v="Call_7579"/>
    <s v="C0006"/>
    <n v="137"/>
    <s v="R04"/>
    <d v="2023-04-03T00:00:00"/>
    <n v="215"/>
    <n v="4.7"/>
    <n v="2023"/>
    <s v="Monday"/>
    <s v="More than 2 hours"/>
    <n v="5"/>
  </r>
  <r>
    <s v="Call_7580"/>
    <s v="C0006"/>
    <n v="40"/>
    <s v="R03"/>
    <d v="2023-04-03T00:00:00"/>
    <n v="220"/>
    <n v="4.5"/>
    <n v="2023"/>
    <s v="Monday"/>
    <s v="30 to 60 mins"/>
    <n v="5"/>
  </r>
  <r>
    <s v="Call_7581"/>
    <s v="C0010"/>
    <n v="111"/>
    <s v="R02"/>
    <d v="2023-04-04T00:00:00"/>
    <n v="175"/>
    <n v="3.5"/>
    <n v="2023"/>
    <s v="Tuesday"/>
    <s v="1 to 2 hours"/>
    <n v="4"/>
  </r>
  <r>
    <s v="Call_7582"/>
    <s v="C0012"/>
    <n v="106"/>
    <s v="R02"/>
    <d v="2023-04-04T00:00:00"/>
    <n v="145"/>
    <n v="4.0999999999999996"/>
    <n v="2023"/>
    <s v="Tuesday"/>
    <s v="1 to 2 hours"/>
    <n v="4"/>
  </r>
  <r>
    <s v="Call_7583"/>
    <s v="C0014"/>
    <n v="133"/>
    <s v="R01"/>
    <d v="2023-04-04T00:00:00"/>
    <n v="72"/>
    <n v="4.4000000000000004"/>
    <n v="2023"/>
    <s v="Tuesday"/>
    <s v="More than 2 hours"/>
    <n v="4"/>
  </r>
  <r>
    <s v="Call_7584"/>
    <s v="C0007"/>
    <n v="38"/>
    <s v="R02"/>
    <d v="2023-04-05T00:00:00"/>
    <n v="81"/>
    <n v="3.6"/>
    <n v="2023"/>
    <s v="Wednesday"/>
    <s v="30 to 60 mins"/>
    <n v="4"/>
  </r>
  <r>
    <s v="Call_7585"/>
    <s v="C0015"/>
    <n v="130"/>
    <s v="R03"/>
    <d v="2023-04-05T00:00:00"/>
    <n v="54"/>
    <n v="4.0999999999999996"/>
    <n v="2023"/>
    <s v="Wednesday"/>
    <s v="More than 2 hours"/>
    <n v="4"/>
  </r>
  <r>
    <s v="Call_7586"/>
    <s v="C0013"/>
    <n v="23"/>
    <s v="R01"/>
    <d v="2023-04-05T00:00:00"/>
    <n v="105"/>
    <n v="4.8"/>
    <n v="2023"/>
    <s v="Wednesday"/>
    <s v="10 to 30 mins"/>
    <n v="5"/>
  </r>
  <r>
    <s v="Call_7587"/>
    <s v="C0015"/>
    <n v="124"/>
    <s v="R02"/>
    <d v="2023-04-06T00:00:00"/>
    <n v="176"/>
    <n v="3.9"/>
    <n v="2023"/>
    <s v="Thursday"/>
    <s v="More than 2 hours"/>
    <n v="4"/>
  </r>
  <r>
    <s v="Call_7588"/>
    <s v="C0005"/>
    <n v="107"/>
    <s v="R02"/>
    <d v="2023-04-06T00:00:00"/>
    <n v="115"/>
    <n v="3.8"/>
    <n v="2023"/>
    <s v="Thursday"/>
    <s v="1 to 2 hours"/>
    <n v="4"/>
  </r>
  <r>
    <s v="Call_7589"/>
    <s v="C0006"/>
    <n v="60"/>
    <s v="R05"/>
    <d v="2023-04-06T00:00:00"/>
    <n v="116"/>
    <n v="3.9"/>
    <n v="2023"/>
    <s v="Thursday"/>
    <s v="30 to 60 mins"/>
    <n v="4"/>
  </r>
  <r>
    <s v="Call_7590"/>
    <s v="C0006"/>
    <n v="158"/>
    <s v="R03"/>
    <d v="2023-04-06T00:00:00"/>
    <n v="100"/>
    <n v="4.0999999999999996"/>
    <n v="2023"/>
    <s v="Thursday"/>
    <s v="More than 2 hours"/>
    <n v="4"/>
  </r>
  <r>
    <s v="Call_7591"/>
    <s v="C0009"/>
    <n v="110"/>
    <s v="R03"/>
    <d v="2023-04-07T00:00:00"/>
    <n v="36"/>
    <n v="2.2000000000000002"/>
    <n v="2023"/>
    <s v="Friday"/>
    <s v="1 to 2 hours"/>
    <n v="2"/>
  </r>
  <r>
    <s v="Call_7592"/>
    <s v="C0001"/>
    <n v="70"/>
    <s v="R03"/>
    <d v="2023-04-07T00:00:00"/>
    <n v="114"/>
    <n v="5"/>
    <n v="2023"/>
    <s v="Friday"/>
    <s v="1 to 2 hours"/>
    <n v="5"/>
  </r>
  <r>
    <s v="Call_7593"/>
    <s v="C0001"/>
    <n v="150"/>
    <s v="R05"/>
    <d v="2023-04-07T00:00:00"/>
    <n v="24"/>
    <n v="3.8"/>
    <n v="2023"/>
    <s v="Friday"/>
    <s v="More than 2 hours"/>
    <n v="4"/>
  </r>
  <r>
    <s v="Call_7594"/>
    <s v="C0007"/>
    <n v="36"/>
    <s v="R02"/>
    <d v="2023-04-07T00:00:00"/>
    <n v="135"/>
    <n v="4.5999999999999996"/>
    <n v="2023"/>
    <s v="Friday"/>
    <s v="30 to 60 mins"/>
    <n v="5"/>
  </r>
  <r>
    <s v="Call_7595"/>
    <s v="C0015"/>
    <n v="74"/>
    <s v="R02"/>
    <d v="2023-04-07T00:00:00"/>
    <n v="30"/>
    <n v="4"/>
    <n v="2023"/>
    <s v="Friday"/>
    <s v="1 to 2 hours"/>
    <n v="4"/>
  </r>
  <r>
    <s v="Call_7596"/>
    <s v="C0004"/>
    <n v="75"/>
    <s v="R02"/>
    <d v="2023-04-07T00:00:00"/>
    <n v="84"/>
    <n v="2.8"/>
    <n v="2023"/>
    <s v="Friday"/>
    <s v="1 to 2 hours"/>
    <n v="3"/>
  </r>
  <r>
    <s v="Call_7597"/>
    <s v="C0008"/>
    <n v="70"/>
    <s v="R04"/>
    <d v="2023-04-07T00:00:00"/>
    <n v="42"/>
    <n v="4.4000000000000004"/>
    <n v="2023"/>
    <s v="Friday"/>
    <s v="1 to 2 hours"/>
    <n v="4"/>
  </r>
  <r>
    <s v="Call_7598"/>
    <s v="C0009"/>
    <n v="23"/>
    <s v="R03"/>
    <d v="2023-04-07T00:00:00"/>
    <n v="117"/>
    <n v="2.4"/>
    <n v="2023"/>
    <s v="Friday"/>
    <s v="10 to 30 mins"/>
    <n v="2"/>
  </r>
  <r>
    <s v="Call_7599"/>
    <s v="C0010"/>
    <n v="104"/>
    <s v="R01"/>
    <d v="2023-04-07T00:00:00"/>
    <n v="164"/>
    <n v="4"/>
    <n v="2023"/>
    <s v="Friday"/>
    <s v="1 to 2 hours"/>
    <n v="4"/>
  </r>
  <r>
    <s v="Call_7600"/>
    <s v="C0001"/>
    <n v="95"/>
    <s v="R04"/>
    <d v="2023-04-08T00:00:00"/>
    <n v="123"/>
    <n v="4.4000000000000004"/>
    <n v="2023"/>
    <s v="Saturday"/>
    <s v="1 to 2 hours"/>
    <n v="4"/>
  </r>
  <r>
    <s v="Call_7601"/>
    <s v="C0011"/>
    <n v="49"/>
    <s v="R05"/>
    <d v="2023-04-08T00:00:00"/>
    <n v="172"/>
    <n v="2.9"/>
    <n v="2023"/>
    <s v="Saturday"/>
    <s v="30 to 60 mins"/>
    <n v="3"/>
  </r>
  <r>
    <s v="Call_7602"/>
    <s v="C0012"/>
    <n v="8"/>
    <s v="R03"/>
    <d v="2023-04-08T00:00:00"/>
    <n v="20"/>
    <n v="4.8"/>
    <n v="2023"/>
    <s v="Saturday"/>
    <s v="Under 10 mins"/>
    <n v="5"/>
  </r>
  <r>
    <s v="Call_7603"/>
    <s v="C0001"/>
    <n v="157"/>
    <s v="R05"/>
    <d v="2023-04-08T00:00:00"/>
    <n v="72"/>
    <n v="3.7"/>
    <n v="2023"/>
    <s v="Saturday"/>
    <s v="More than 2 hours"/>
    <n v="4"/>
  </r>
  <r>
    <s v="Call_7604"/>
    <s v="C0005"/>
    <n v="74"/>
    <s v="R02"/>
    <d v="2023-04-08T00:00:00"/>
    <n v="32"/>
    <n v="4.8"/>
    <n v="2023"/>
    <s v="Saturday"/>
    <s v="1 to 2 hours"/>
    <n v="5"/>
  </r>
  <r>
    <s v="Call_7605"/>
    <s v="C0009"/>
    <n v="72"/>
    <s v="R04"/>
    <d v="2023-04-08T00:00:00"/>
    <n v="140"/>
    <n v="3.2"/>
    <n v="2023"/>
    <s v="Saturday"/>
    <s v="1 to 2 hours"/>
    <n v="3"/>
  </r>
  <r>
    <s v="Call_7606"/>
    <s v="C0005"/>
    <n v="79"/>
    <s v="R02"/>
    <d v="2023-04-09T00:00:00"/>
    <n v="120"/>
    <n v="4.9000000000000004"/>
    <n v="2023"/>
    <s v="Sunday"/>
    <s v="1 to 2 hours"/>
    <n v="5"/>
  </r>
  <r>
    <s v="Call_7607"/>
    <s v="C0015"/>
    <n v="23"/>
    <s v="R02"/>
    <d v="2023-04-09T00:00:00"/>
    <n v="86"/>
    <n v="2.2000000000000002"/>
    <n v="2023"/>
    <s v="Sunday"/>
    <s v="10 to 30 mins"/>
    <n v="2"/>
  </r>
  <r>
    <s v="Call_7608"/>
    <s v="C0004"/>
    <n v="69"/>
    <s v="R02"/>
    <d v="2023-04-09T00:00:00"/>
    <n v="132"/>
    <n v="5"/>
    <n v="2023"/>
    <s v="Sunday"/>
    <s v="1 to 2 hours"/>
    <n v="5"/>
  </r>
  <r>
    <s v="Call_7609"/>
    <s v="C0006"/>
    <n v="64"/>
    <s v="R02"/>
    <d v="2023-04-09T00:00:00"/>
    <n v="80"/>
    <n v="3.3"/>
    <n v="2023"/>
    <s v="Sunday"/>
    <s v="1 to 2 hours"/>
    <n v="3"/>
  </r>
  <r>
    <s v="Call_7610"/>
    <s v="C0002"/>
    <n v="47"/>
    <s v="R05"/>
    <d v="2023-04-09T00:00:00"/>
    <n v="132"/>
    <n v="3.7"/>
    <n v="2023"/>
    <s v="Sunday"/>
    <s v="30 to 60 mins"/>
    <n v="4"/>
  </r>
  <r>
    <s v="Call_7611"/>
    <s v="C0005"/>
    <n v="55"/>
    <s v="R04"/>
    <d v="2023-04-09T00:00:00"/>
    <n v="27"/>
    <n v="3.7"/>
    <n v="2023"/>
    <s v="Sunday"/>
    <s v="30 to 60 mins"/>
    <n v="4"/>
  </r>
  <r>
    <s v="Call_7612"/>
    <s v="C0010"/>
    <n v="104"/>
    <s v="R04"/>
    <d v="2023-04-10T00:00:00"/>
    <n v="68"/>
    <n v="3.6"/>
    <n v="2023"/>
    <s v="Monday"/>
    <s v="1 to 2 hours"/>
    <n v="4"/>
  </r>
  <r>
    <s v="Call_7613"/>
    <s v="C0002"/>
    <n v="116"/>
    <s v="R02"/>
    <d v="2023-04-10T00:00:00"/>
    <n v="22"/>
    <n v="4.7"/>
    <n v="2023"/>
    <s v="Monday"/>
    <s v="1 to 2 hours"/>
    <n v="5"/>
  </r>
  <r>
    <s v="Call_7614"/>
    <s v="C0015"/>
    <n v="99"/>
    <s v="R04"/>
    <d v="2023-04-10T00:00:00"/>
    <n v="42"/>
    <n v="3.1"/>
    <n v="2023"/>
    <s v="Monday"/>
    <s v="1 to 2 hours"/>
    <n v="3"/>
  </r>
  <r>
    <s v="Call_7615"/>
    <s v="C0010"/>
    <n v="84"/>
    <s v="R04"/>
    <d v="2023-04-11T00:00:00"/>
    <n v="38"/>
    <n v="3.3"/>
    <n v="2023"/>
    <s v="Tuesday"/>
    <s v="1 to 2 hours"/>
    <n v="3"/>
  </r>
  <r>
    <s v="Call_7616"/>
    <s v="C0012"/>
    <n v="159"/>
    <s v="R04"/>
    <d v="2023-04-11T00:00:00"/>
    <n v="42"/>
    <n v="4.5"/>
    <n v="2023"/>
    <s v="Tuesday"/>
    <s v="More than 2 hours"/>
    <n v="5"/>
  </r>
  <r>
    <s v="Call_7617"/>
    <s v="C0007"/>
    <n v="25"/>
    <s v="R05"/>
    <d v="2023-04-11T00:00:00"/>
    <n v="75"/>
    <n v="3.9"/>
    <n v="2023"/>
    <s v="Tuesday"/>
    <s v="10 to 30 mins"/>
    <n v="4"/>
  </r>
  <r>
    <s v="Call_7618"/>
    <s v="C0012"/>
    <n v="53"/>
    <s v="R03"/>
    <d v="2023-04-12T00:00:00"/>
    <n v="23"/>
    <n v="4.9000000000000004"/>
    <n v="2023"/>
    <s v="Wednesday"/>
    <s v="30 to 60 mins"/>
    <n v="5"/>
  </r>
  <r>
    <s v="Call_7619"/>
    <s v="C0012"/>
    <n v="89"/>
    <s v="R05"/>
    <d v="2023-04-12T00:00:00"/>
    <n v="200"/>
    <n v="4.8"/>
    <n v="2023"/>
    <s v="Wednesday"/>
    <s v="1 to 2 hours"/>
    <n v="5"/>
  </r>
  <r>
    <s v="Call_7620"/>
    <s v="C0014"/>
    <n v="73"/>
    <s v="R02"/>
    <d v="2023-04-13T00:00:00"/>
    <n v="45"/>
    <n v="3.6"/>
    <n v="2023"/>
    <s v="Thursday"/>
    <s v="1 to 2 hours"/>
    <n v="4"/>
  </r>
  <r>
    <s v="Call_7621"/>
    <s v="C0015"/>
    <n v="50"/>
    <s v="R02"/>
    <d v="2023-04-13T00:00:00"/>
    <n v="105"/>
    <n v="3.5"/>
    <n v="2023"/>
    <s v="Thursday"/>
    <s v="30 to 60 mins"/>
    <n v="4"/>
  </r>
  <r>
    <s v="Call_7622"/>
    <s v="C0011"/>
    <n v="98"/>
    <s v="R02"/>
    <d v="2023-04-13T00:00:00"/>
    <n v="22"/>
    <n v="3.8"/>
    <n v="2023"/>
    <s v="Thursday"/>
    <s v="1 to 2 hours"/>
    <n v="4"/>
  </r>
  <r>
    <s v="Call_7623"/>
    <s v="C0013"/>
    <n v="114"/>
    <s v="R04"/>
    <d v="2023-04-14T00:00:00"/>
    <n v="126"/>
    <n v="4.4000000000000004"/>
    <n v="2023"/>
    <s v="Friday"/>
    <s v="1 to 2 hours"/>
    <n v="4"/>
  </r>
  <r>
    <s v="Call_7624"/>
    <s v="C0006"/>
    <n v="67"/>
    <s v="R04"/>
    <d v="2023-04-14T00:00:00"/>
    <n v="35"/>
    <n v="3"/>
    <n v="2023"/>
    <s v="Friday"/>
    <s v="1 to 2 hours"/>
    <n v="3"/>
  </r>
  <r>
    <s v="Call_7625"/>
    <s v="C0005"/>
    <n v="91"/>
    <s v="R02"/>
    <d v="2023-04-14T00:00:00"/>
    <n v="84"/>
    <n v="4.5"/>
    <n v="2023"/>
    <s v="Friday"/>
    <s v="1 to 2 hours"/>
    <n v="5"/>
  </r>
  <r>
    <s v="Call_7626"/>
    <s v="C0008"/>
    <n v="67"/>
    <s v="R02"/>
    <d v="2023-04-15T00:00:00"/>
    <n v="172"/>
    <n v="4.5"/>
    <n v="2023"/>
    <s v="Saturday"/>
    <s v="1 to 2 hours"/>
    <n v="5"/>
  </r>
  <r>
    <s v="Call_7627"/>
    <s v="C0013"/>
    <n v="139"/>
    <s v="R05"/>
    <d v="2023-04-15T00:00:00"/>
    <n v="114"/>
    <n v="4"/>
    <n v="2023"/>
    <s v="Saturday"/>
    <s v="More than 2 hours"/>
    <n v="4"/>
  </r>
  <r>
    <s v="Call_7628"/>
    <s v="C0008"/>
    <n v="102"/>
    <s v="R05"/>
    <d v="2023-04-15T00:00:00"/>
    <n v="60"/>
    <n v="3.8"/>
    <n v="2023"/>
    <s v="Saturday"/>
    <s v="1 to 2 hours"/>
    <n v="4"/>
  </r>
  <r>
    <s v="Call_7629"/>
    <s v="C0001"/>
    <n v="108"/>
    <s v="R01"/>
    <d v="2023-04-15T00:00:00"/>
    <n v="26"/>
    <n v="3.3"/>
    <n v="2023"/>
    <s v="Saturday"/>
    <s v="1 to 2 hours"/>
    <n v="3"/>
  </r>
  <r>
    <s v="Call_7630"/>
    <s v="C0007"/>
    <n v="66"/>
    <s v="R02"/>
    <d v="2023-04-15T00:00:00"/>
    <n v="210"/>
    <n v="4.3"/>
    <n v="2023"/>
    <s v="Saturday"/>
    <s v="1 to 2 hours"/>
    <n v="4"/>
  </r>
  <r>
    <s v="Call_7631"/>
    <s v="C0009"/>
    <n v="85"/>
    <s v="R05"/>
    <d v="2023-04-15T00:00:00"/>
    <n v="129"/>
    <n v="4.2"/>
    <n v="2023"/>
    <s v="Saturday"/>
    <s v="1 to 2 hours"/>
    <n v="4"/>
  </r>
  <r>
    <s v="Call_7632"/>
    <s v="C0006"/>
    <n v="55"/>
    <s v="R01"/>
    <d v="2023-04-15T00:00:00"/>
    <n v="215"/>
    <n v="4.3"/>
    <n v="2023"/>
    <s v="Saturday"/>
    <s v="30 to 60 mins"/>
    <n v="4"/>
  </r>
  <r>
    <s v="Call_7633"/>
    <s v="C0001"/>
    <n v="17"/>
    <s v="R03"/>
    <d v="2023-04-15T00:00:00"/>
    <n v="69"/>
    <n v="4.5999999999999996"/>
    <n v="2023"/>
    <s v="Saturday"/>
    <s v="10 to 30 mins"/>
    <n v="5"/>
  </r>
  <r>
    <s v="Call_7634"/>
    <s v="C0006"/>
    <n v="128"/>
    <s v="R03"/>
    <d v="2023-04-15T00:00:00"/>
    <n v="140"/>
    <n v="3"/>
    <n v="2023"/>
    <s v="Saturday"/>
    <s v="More than 2 hours"/>
    <n v="3"/>
  </r>
  <r>
    <s v="Call_7635"/>
    <s v="C0015"/>
    <n v="45"/>
    <s v="R01"/>
    <d v="2023-04-16T00:00:00"/>
    <n v="156"/>
    <n v="2.7"/>
    <n v="2023"/>
    <s v="Sunday"/>
    <s v="30 to 60 mins"/>
    <n v="3"/>
  </r>
  <r>
    <s v="Call_7636"/>
    <s v="C0001"/>
    <n v="41"/>
    <s v="R03"/>
    <d v="2023-04-16T00:00:00"/>
    <n v="164"/>
    <n v="3.1"/>
    <n v="2023"/>
    <s v="Sunday"/>
    <s v="30 to 60 mins"/>
    <n v="3"/>
  </r>
  <r>
    <s v="Call_7637"/>
    <s v="C0002"/>
    <n v="49"/>
    <s v="R03"/>
    <d v="2023-04-16T00:00:00"/>
    <n v="195"/>
    <n v="2.6"/>
    <n v="2023"/>
    <s v="Sunday"/>
    <s v="30 to 60 mins"/>
    <n v="3"/>
  </r>
  <r>
    <s v="Call_7638"/>
    <s v="C0004"/>
    <n v="21"/>
    <s v="R04"/>
    <d v="2023-04-16T00:00:00"/>
    <n v="74"/>
    <n v="4.5999999999999996"/>
    <n v="2023"/>
    <s v="Sunday"/>
    <s v="10 to 30 mins"/>
    <n v="5"/>
  </r>
  <r>
    <s v="Call_7639"/>
    <s v="C0012"/>
    <n v="133"/>
    <s v="R01"/>
    <d v="2023-04-16T00:00:00"/>
    <n v="100"/>
    <n v="4"/>
    <n v="2023"/>
    <s v="Sunday"/>
    <s v="More than 2 hours"/>
    <n v="4"/>
  </r>
  <r>
    <s v="Call_7640"/>
    <s v="C0003"/>
    <n v="135"/>
    <s v="R02"/>
    <d v="2023-04-16T00:00:00"/>
    <n v="185"/>
    <n v="4.5"/>
    <n v="2023"/>
    <s v="Sunday"/>
    <s v="More than 2 hours"/>
    <n v="5"/>
  </r>
  <r>
    <s v="Call_7641"/>
    <s v="C0013"/>
    <n v="69"/>
    <s v="R01"/>
    <d v="2023-04-16T00:00:00"/>
    <n v="130"/>
    <n v="1.9"/>
    <n v="2023"/>
    <s v="Sunday"/>
    <s v="1 to 2 hours"/>
    <n v="2"/>
  </r>
  <r>
    <s v="Call_7642"/>
    <s v="C0010"/>
    <n v="110"/>
    <s v="R04"/>
    <d v="2023-04-17T00:00:00"/>
    <n v="21"/>
    <n v="2.6"/>
    <n v="2023"/>
    <s v="Monday"/>
    <s v="1 to 2 hours"/>
    <n v="3"/>
  </r>
  <r>
    <s v="Call_7643"/>
    <s v="C0008"/>
    <n v="64"/>
    <s v="R05"/>
    <d v="2023-04-17T00:00:00"/>
    <n v="88"/>
    <n v="4.3"/>
    <n v="2023"/>
    <s v="Monday"/>
    <s v="1 to 2 hours"/>
    <n v="4"/>
  </r>
  <r>
    <s v="Call_7644"/>
    <s v="C0005"/>
    <n v="105"/>
    <s v="R03"/>
    <d v="2023-04-17T00:00:00"/>
    <n v="35"/>
    <n v="4.4000000000000004"/>
    <n v="2023"/>
    <s v="Monday"/>
    <s v="1 to 2 hours"/>
    <n v="4"/>
  </r>
  <r>
    <s v="Call_7645"/>
    <s v="C0008"/>
    <n v="165"/>
    <s v="R02"/>
    <d v="2023-04-17T00:00:00"/>
    <n v="68"/>
    <n v="4.3"/>
    <n v="2023"/>
    <s v="Monday"/>
    <s v="More than 2 hours"/>
    <n v="4"/>
  </r>
  <r>
    <s v="Call_7646"/>
    <s v="C0015"/>
    <n v="125"/>
    <s v="R02"/>
    <d v="2023-04-17T00:00:00"/>
    <n v="148"/>
    <n v="4.5"/>
    <n v="2023"/>
    <s v="Monday"/>
    <s v="More than 2 hours"/>
    <n v="5"/>
  </r>
  <r>
    <s v="Call_7647"/>
    <s v="C0005"/>
    <n v="88"/>
    <s v="R05"/>
    <d v="2023-04-18T00:00:00"/>
    <n v="81"/>
    <n v="4.2"/>
    <n v="2023"/>
    <s v="Tuesday"/>
    <s v="1 to 2 hours"/>
    <n v="4"/>
  </r>
  <r>
    <s v="Call_7648"/>
    <s v="C0013"/>
    <n v="6"/>
    <s v="R05"/>
    <d v="2023-04-18T00:00:00"/>
    <n v="75"/>
    <n v="3.9"/>
    <n v="2023"/>
    <s v="Tuesday"/>
    <s v="Under 10 mins"/>
    <n v="4"/>
  </r>
  <r>
    <s v="Call_7649"/>
    <s v="C0009"/>
    <n v="69"/>
    <s v="R01"/>
    <d v="2023-04-19T00:00:00"/>
    <n v="32"/>
    <n v="3.6"/>
    <n v="2023"/>
    <s v="Wednesday"/>
    <s v="1 to 2 hours"/>
    <n v="4"/>
  </r>
  <r>
    <s v="Call_7650"/>
    <s v="C0001"/>
    <n v="107"/>
    <s v="R01"/>
    <d v="2023-04-19T00:00:00"/>
    <n v="156"/>
    <n v="3.8"/>
    <n v="2023"/>
    <s v="Wednesday"/>
    <s v="1 to 2 hours"/>
    <n v="4"/>
  </r>
  <r>
    <s v="Call_7651"/>
    <s v="C0004"/>
    <n v="90"/>
    <s v="R02"/>
    <d v="2023-04-19T00:00:00"/>
    <n v="99"/>
    <n v="4.9000000000000004"/>
    <n v="2023"/>
    <s v="Wednesday"/>
    <s v="1 to 2 hours"/>
    <n v="5"/>
  </r>
  <r>
    <s v="Call_7652"/>
    <s v="C0003"/>
    <n v="120"/>
    <s v="R03"/>
    <d v="2023-04-19T00:00:00"/>
    <n v="26"/>
    <n v="4"/>
    <n v="2023"/>
    <s v="Wednesday"/>
    <s v="1 to 2 hours"/>
    <n v="4"/>
  </r>
  <r>
    <s v="Call_7653"/>
    <s v="C0011"/>
    <n v="47"/>
    <s v="R01"/>
    <d v="2023-04-19T00:00:00"/>
    <n v="84"/>
    <n v="4.0999999999999996"/>
    <n v="2023"/>
    <s v="Wednesday"/>
    <s v="30 to 60 mins"/>
    <n v="4"/>
  </r>
  <r>
    <s v="Call_7654"/>
    <s v="C0014"/>
    <n v="60"/>
    <s v="R03"/>
    <d v="2023-04-19T00:00:00"/>
    <n v="84"/>
    <n v="4.8"/>
    <n v="2023"/>
    <s v="Wednesday"/>
    <s v="30 to 60 mins"/>
    <n v="5"/>
  </r>
  <r>
    <s v="Call_7655"/>
    <s v="C0006"/>
    <n v="64"/>
    <s v="R02"/>
    <d v="2023-04-19T00:00:00"/>
    <n v="170"/>
    <n v="2.2999999999999998"/>
    <n v="2023"/>
    <s v="Wednesday"/>
    <s v="1 to 2 hours"/>
    <n v="2"/>
  </r>
  <r>
    <s v="Call_7656"/>
    <s v="C0008"/>
    <n v="62"/>
    <s v="R01"/>
    <d v="2023-04-19T00:00:00"/>
    <n v="35"/>
    <n v="4.4000000000000004"/>
    <n v="2023"/>
    <s v="Wednesday"/>
    <s v="1 to 2 hours"/>
    <n v="4"/>
  </r>
  <r>
    <s v="Call_7657"/>
    <s v="C0010"/>
    <n v="88"/>
    <s v="R01"/>
    <d v="2023-04-20T00:00:00"/>
    <n v="35"/>
    <n v="3.8"/>
    <n v="2023"/>
    <s v="Thursday"/>
    <s v="1 to 2 hours"/>
    <n v="4"/>
  </r>
  <r>
    <s v="Call_7658"/>
    <s v="C0015"/>
    <n v="116"/>
    <s v="R01"/>
    <d v="2023-04-20T00:00:00"/>
    <n v="132"/>
    <n v="5"/>
    <n v="2023"/>
    <s v="Thursday"/>
    <s v="1 to 2 hours"/>
    <n v="5"/>
  </r>
  <r>
    <s v="Call_7659"/>
    <s v="C0004"/>
    <n v="82"/>
    <s v="R05"/>
    <d v="2023-04-21T00:00:00"/>
    <n v="144"/>
    <n v="3.3"/>
    <n v="2023"/>
    <s v="Friday"/>
    <s v="1 to 2 hours"/>
    <n v="3"/>
  </r>
  <r>
    <s v="Call_7660"/>
    <s v="C0008"/>
    <n v="99"/>
    <s v="R02"/>
    <d v="2023-04-21T00:00:00"/>
    <n v="48"/>
    <n v="5"/>
    <n v="2023"/>
    <s v="Friday"/>
    <s v="1 to 2 hours"/>
    <n v="5"/>
  </r>
  <r>
    <s v="Call_7661"/>
    <s v="C0008"/>
    <n v="55"/>
    <s v="R05"/>
    <d v="2023-04-21T00:00:00"/>
    <n v="200"/>
    <n v="2.2999999999999998"/>
    <n v="2023"/>
    <s v="Friday"/>
    <s v="30 to 60 mins"/>
    <n v="2"/>
  </r>
  <r>
    <s v="Call_7662"/>
    <s v="C0006"/>
    <n v="61"/>
    <s v="R03"/>
    <d v="2023-04-21T00:00:00"/>
    <n v="38"/>
    <n v="4.8"/>
    <n v="2023"/>
    <s v="Friday"/>
    <s v="1 to 2 hours"/>
    <n v="5"/>
  </r>
  <r>
    <s v="Call_7663"/>
    <s v="C0015"/>
    <n v="36"/>
    <s v="R04"/>
    <d v="2023-04-21T00:00:00"/>
    <n v="81"/>
    <n v="3.7"/>
    <n v="2023"/>
    <s v="Friday"/>
    <s v="30 to 60 mins"/>
    <n v="4"/>
  </r>
  <r>
    <s v="Call_7664"/>
    <s v="C0004"/>
    <n v="123"/>
    <s v="R01"/>
    <d v="2023-04-21T00:00:00"/>
    <n v="120"/>
    <n v="4.2"/>
    <n v="2023"/>
    <s v="Friday"/>
    <s v="More than 2 hours"/>
    <n v="4"/>
  </r>
  <r>
    <s v="Call_7665"/>
    <s v="C0002"/>
    <n v="24"/>
    <s v="R03"/>
    <d v="2023-04-21T00:00:00"/>
    <n v="74"/>
    <n v="4.8"/>
    <n v="2023"/>
    <s v="Friday"/>
    <s v="10 to 30 mins"/>
    <n v="5"/>
  </r>
  <r>
    <s v="Call_7666"/>
    <s v="C0004"/>
    <n v="43"/>
    <s v="R01"/>
    <d v="2023-04-22T00:00:00"/>
    <n v="128"/>
    <n v="4.7"/>
    <n v="2023"/>
    <s v="Saturday"/>
    <s v="30 to 60 mins"/>
    <n v="5"/>
  </r>
  <r>
    <s v="Call_7667"/>
    <s v="C0014"/>
    <n v="95"/>
    <s v="R02"/>
    <d v="2023-04-22T00:00:00"/>
    <n v="21"/>
    <n v="3.9"/>
    <n v="2023"/>
    <s v="Saturday"/>
    <s v="1 to 2 hours"/>
    <n v="4"/>
  </r>
  <r>
    <s v="Call_7668"/>
    <s v="C0008"/>
    <n v="53"/>
    <s v="R01"/>
    <d v="2023-04-22T00:00:00"/>
    <n v="110"/>
    <n v="4.3"/>
    <n v="2023"/>
    <s v="Saturday"/>
    <s v="30 to 60 mins"/>
    <n v="4"/>
  </r>
  <r>
    <s v="Call_7669"/>
    <s v="C0004"/>
    <n v="113"/>
    <s v="R01"/>
    <d v="2023-04-22T00:00:00"/>
    <n v="145"/>
    <n v="4"/>
    <n v="2023"/>
    <s v="Saturday"/>
    <s v="1 to 2 hours"/>
    <n v="4"/>
  </r>
  <r>
    <s v="Call_7670"/>
    <s v="C0008"/>
    <n v="89"/>
    <s v="R04"/>
    <d v="2023-04-22T00:00:00"/>
    <n v="129"/>
    <n v="4"/>
    <n v="2023"/>
    <s v="Saturday"/>
    <s v="1 to 2 hours"/>
    <n v="4"/>
  </r>
  <r>
    <s v="Call_7671"/>
    <s v="C0010"/>
    <n v="84"/>
    <s v="R05"/>
    <d v="2023-04-22T00:00:00"/>
    <n v="156"/>
    <n v="3.2"/>
    <n v="2023"/>
    <s v="Saturday"/>
    <s v="1 to 2 hours"/>
    <n v="3"/>
  </r>
  <r>
    <s v="Call_7672"/>
    <s v="C0002"/>
    <n v="130"/>
    <s v="R01"/>
    <d v="2023-04-23T00:00:00"/>
    <n v="120"/>
    <n v="3.8"/>
    <n v="2023"/>
    <s v="Sunday"/>
    <s v="More than 2 hours"/>
    <n v="4"/>
  </r>
  <r>
    <s v="Call_7673"/>
    <s v="C0014"/>
    <n v="163"/>
    <s v="R04"/>
    <d v="2023-04-23T00:00:00"/>
    <n v="62"/>
    <n v="3.4"/>
    <n v="2023"/>
    <s v="Sunday"/>
    <s v="More than 2 hours"/>
    <n v="3"/>
  </r>
  <r>
    <s v="Call_7674"/>
    <s v="C0009"/>
    <n v="127"/>
    <s v="R01"/>
    <d v="2023-04-23T00:00:00"/>
    <n v="160"/>
    <n v="3.2"/>
    <n v="2023"/>
    <s v="Sunday"/>
    <s v="More than 2 hours"/>
    <n v="3"/>
  </r>
  <r>
    <s v="Call_7675"/>
    <s v="C0004"/>
    <n v="50"/>
    <s v="R01"/>
    <d v="2023-04-23T00:00:00"/>
    <n v="56"/>
    <n v="4.7"/>
    <n v="2023"/>
    <s v="Sunday"/>
    <s v="30 to 60 mins"/>
    <n v="5"/>
  </r>
  <r>
    <s v="Call_7676"/>
    <s v="C0007"/>
    <n v="88"/>
    <s v="R03"/>
    <d v="2023-04-23T00:00:00"/>
    <n v="72"/>
    <n v="4"/>
    <n v="2023"/>
    <s v="Sunday"/>
    <s v="1 to 2 hours"/>
    <n v="4"/>
  </r>
  <r>
    <s v="Call_7677"/>
    <s v="C0004"/>
    <n v="139"/>
    <s v="R02"/>
    <d v="2023-04-24T00:00:00"/>
    <n v="81"/>
    <n v="4.8"/>
    <n v="2023"/>
    <s v="Monday"/>
    <s v="More than 2 hours"/>
    <n v="5"/>
  </r>
  <r>
    <s v="Call_7678"/>
    <s v="C0014"/>
    <n v="111"/>
    <s v="R01"/>
    <d v="2023-04-24T00:00:00"/>
    <n v="144"/>
    <n v="3.9"/>
    <n v="2023"/>
    <s v="Monday"/>
    <s v="1 to 2 hours"/>
    <n v="4"/>
  </r>
  <r>
    <s v="Call_7679"/>
    <s v="C0005"/>
    <n v="115"/>
    <s v="R02"/>
    <d v="2023-04-24T00:00:00"/>
    <n v="111"/>
    <n v="4.3"/>
    <n v="2023"/>
    <s v="Monday"/>
    <s v="1 to 2 hours"/>
    <n v="4"/>
  </r>
  <r>
    <s v="Call_7680"/>
    <s v="C0008"/>
    <n v="26"/>
    <s v="R04"/>
    <d v="2023-04-24T00:00:00"/>
    <n v="43"/>
    <n v="4.2"/>
    <n v="2023"/>
    <s v="Monday"/>
    <s v="10 to 30 mins"/>
    <n v="4"/>
  </r>
  <r>
    <s v="Call_7681"/>
    <s v="C0010"/>
    <n v="131"/>
    <s v="R03"/>
    <d v="2023-04-24T00:00:00"/>
    <n v="41"/>
    <n v="4.9000000000000004"/>
    <n v="2023"/>
    <s v="Monday"/>
    <s v="More than 2 hours"/>
    <n v="5"/>
  </r>
  <r>
    <s v="Call_7682"/>
    <s v="C0005"/>
    <n v="27"/>
    <s v="R03"/>
    <d v="2023-04-24T00:00:00"/>
    <n v="74"/>
    <n v="4"/>
    <n v="2023"/>
    <s v="Monday"/>
    <s v="10 to 30 mins"/>
    <n v="4"/>
  </r>
  <r>
    <s v="Call_7683"/>
    <s v="C0012"/>
    <n v="75"/>
    <s v="R01"/>
    <d v="2023-04-24T00:00:00"/>
    <n v="43"/>
    <n v="4.9000000000000004"/>
    <n v="2023"/>
    <s v="Monday"/>
    <s v="1 to 2 hours"/>
    <n v="5"/>
  </r>
  <r>
    <s v="Call_7684"/>
    <s v="C0006"/>
    <n v="123"/>
    <s v="R03"/>
    <d v="2023-04-24T00:00:00"/>
    <n v="128"/>
    <n v="3.6"/>
    <n v="2023"/>
    <s v="Monday"/>
    <s v="More than 2 hours"/>
    <n v="4"/>
  </r>
  <r>
    <s v="Call_7685"/>
    <s v="C0003"/>
    <n v="129"/>
    <s v="R03"/>
    <d v="2023-04-25T00:00:00"/>
    <n v="144"/>
    <n v="4.0999999999999996"/>
    <n v="2023"/>
    <s v="Tuesday"/>
    <s v="More than 2 hours"/>
    <n v="4"/>
  </r>
  <r>
    <s v="Call_7686"/>
    <s v="C0012"/>
    <n v="124"/>
    <s v="R02"/>
    <d v="2023-04-25T00:00:00"/>
    <n v="132"/>
    <n v="4.9000000000000004"/>
    <n v="2023"/>
    <s v="Tuesday"/>
    <s v="More than 2 hours"/>
    <n v="5"/>
  </r>
  <r>
    <s v="Call_7687"/>
    <s v="C0005"/>
    <n v="108"/>
    <s v="R02"/>
    <d v="2023-04-25T00:00:00"/>
    <n v="180"/>
    <n v="3.9"/>
    <n v="2023"/>
    <s v="Tuesday"/>
    <s v="1 to 2 hours"/>
    <n v="4"/>
  </r>
  <r>
    <s v="Call_7688"/>
    <s v="C0011"/>
    <n v="15"/>
    <s v="R02"/>
    <d v="2023-04-25T00:00:00"/>
    <n v="31"/>
    <n v="4.0999999999999996"/>
    <n v="2023"/>
    <s v="Tuesday"/>
    <s v="10 to 30 mins"/>
    <n v="4"/>
  </r>
  <r>
    <s v="Call_7689"/>
    <s v="C0005"/>
    <n v="66"/>
    <s v="R02"/>
    <d v="2023-04-25T00:00:00"/>
    <n v="102"/>
    <n v="3.8"/>
    <n v="2023"/>
    <s v="Tuesday"/>
    <s v="1 to 2 hours"/>
    <n v="4"/>
  </r>
  <r>
    <s v="Call_7690"/>
    <s v="C0007"/>
    <n v="126"/>
    <s v="R01"/>
    <d v="2023-04-26T00:00:00"/>
    <n v="175"/>
    <n v="4.8"/>
    <n v="2023"/>
    <s v="Wednesday"/>
    <s v="More than 2 hours"/>
    <n v="5"/>
  </r>
  <r>
    <s v="Call_7691"/>
    <s v="C0012"/>
    <n v="26"/>
    <s v="R05"/>
    <d v="2023-04-26T00:00:00"/>
    <n v="87"/>
    <n v="4.7"/>
    <n v="2023"/>
    <s v="Wednesday"/>
    <s v="10 to 30 mins"/>
    <n v="5"/>
  </r>
  <r>
    <s v="Call_7692"/>
    <s v="C0002"/>
    <n v="105"/>
    <s v="R01"/>
    <d v="2023-04-26T00:00:00"/>
    <n v="66"/>
    <n v="4.2"/>
    <n v="2023"/>
    <s v="Wednesday"/>
    <s v="1 to 2 hours"/>
    <n v="4"/>
  </r>
  <r>
    <s v="Call_7693"/>
    <s v="C0002"/>
    <n v="31"/>
    <s v="R01"/>
    <d v="2023-04-26T00:00:00"/>
    <n v="25"/>
    <n v="3.2"/>
    <n v="2023"/>
    <s v="Wednesday"/>
    <s v="30 to 60 mins"/>
    <n v="3"/>
  </r>
  <r>
    <s v="Call_7694"/>
    <s v="C0005"/>
    <n v="109"/>
    <s v="R02"/>
    <d v="2023-04-26T00:00:00"/>
    <n v="126"/>
    <n v="3.4"/>
    <n v="2023"/>
    <s v="Wednesday"/>
    <s v="1 to 2 hours"/>
    <n v="3"/>
  </r>
  <r>
    <s v="Call_7695"/>
    <s v="C0003"/>
    <n v="113"/>
    <s v="R04"/>
    <d v="2023-04-27T00:00:00"/>
    <n v="42"/>
    <n v="4.5999999999999996"/>
    <n v="2023"/>
    <s v="Thursday"/>
    <s v="1 to 2 hours"/>
    <n v="5"/>
  </r>
  <r>
    <s v="Call_7696"/>
    <s v="C0007"/>
    <n v="101"/>
    <s v="R05"/>
    <d v="2023-04-27T00:00:00"/>
    <n v="225"/>
    <n v="1.9"/>
    <n v="2023"/>
    <s v="Thursday"/>
    <s v="1 to 2 hours"/>
    <n v="2"/>
  </r>
  <r>
    <s v="Call_7697"/>
    <s v="C0014"/>
    <n v="156"/>
    <s v="R05"/>
    <d v="2023-04-27T00:00:00"/>
    <n v="42"/>
    <n v="3.3"/>
    <n v="2023"/>
    <s v="Thursday"/>
    <s v="More than 2 hours"/>
    <n v="3"/>
  </r>
  <r>
    <s v="Call_7698"/>
    <s v="C0005"/>
    <n v="145"/>
    <s v="R04"/>
    <d v="2023-04-28T00:00:00"/>
    <n v="110"/>
    <n v="3.1"/>
    <n v="2023"/>
    <s v="Friday"/>
    <s v="More than 2 hours"/>
    <n v="3"/>
  </r>
  <r>
    <s v="Call_7699"/>
    <s v="C0006"/>
    <n v="36"/>
    <s v="R02"/>
    <d v="2023-04-28T00:00:00"/>
    <n v="225"/>
    <n v="4.8"/>
    <n v="2023"/>
    <s v="Friday"/>
    <s v="30 to 60 mins"/>
    <n v="5"/>
  </r>
  <r>
    <s v="Call_7700"/>
    <s v="C0002"/>
    <n v="135"/>
    <s v="R03"/>
    <d v="2023-04-29T00:00:00"/>
    <n v="125"/>
    <n v="3.3"/>
    <n v="2023"/>
    <s v="Saturday"/>
    <s v="More than 2 hours"/>
    <n v="3"/>
  </r>
  <r>
    <s v="Call_7701"/>
    <s v="C0007"/>
    <n v="81"/>
    <s v="R02"/>
    <d v="2023-04-29T00:00:00"/>
    <n v="78"/>
    <n v="2.9"/>
    <n v="2023"/>
    <s v="Saturday"/>
    <s v="1 to 2 hours"/>
    <n v="3"/>
  </r>
  <r>
    <s v="Call_7702"/>
    <s v="C0007"/>
    <n v="81"/>
    <s v="R04"/>
    <d v="2023-04-29T00:00:00"/>
    <n v="40"/>
    <n v="2.4"/>
    <n v="2023"/>
    <s v="Saturday"/>
    <s v="1 to 2 hours"/>
    <n v="2"/>
  </r>
  <r>
    <s v="Call_7703"/>
    <s v="C0009"/>
    <n v="93"/>
    <s v="R01"/>
    <d v="2023-04-29T00:00:00"/>
    <n v="150"/>
    <n v="4.5999999999999996"/>
    <n v="2023"/>
    <s v="Saturday"/>
    <s v="1 to 2 hours"/>
    <n v="5"/>
  </r>
  <r>
    <s v="Call_7704"/>
    <s v="C0005"/>
    <n v="14"/>
    <s v="R02"/>
    <d v="2023-04-29T00:00:00"/>
    <n v="96"/>
    <n v="4.8"/>
    <n v="2023"/>
    <s v="Saturday"/>
    <s v="10 to 30 mins"/>
    <n v="5"/>
  </r>
  <r>
    <s v="Call_7705"/>
    <s v="C0002"/>
    <n v="95"/>
    <s v="R04"/>
    <d v="2023-04-30T00:00:00"/>
    <n v="75"/>
    <n v="4.8"/>
    <n v="2023"/>
    <s v="Sunday"/>
    <s v="1 to 2 hours"/>
    <n v="5"/>
  </r>
  <r>
    <s v="Call_7706"/>
    <s v="C0009"/>
    <n v="81"/>
    <s v="R04"/>
    <d v="2023-04-30T00:00:00"/>
    <n v="60"/>
    <n v="3.6"/>
    <n v="2023"/>
    <s v="Sunday"/>
    <s v="1 to 2 hours"/>
    <n v="4"/>
  </r>
  <r>
    <s v="Call_7707"/>
    <s v="C0008"/>
    <n v="60"/>
    <s v="R02"/>
    <d v="2023-05-01T00:00:00"/>
    <n v="41"/>
    <n v="4.8"/>
    <n v="2023"/>
    <s v="Monday"/>
    <s v="30 to 60 mins"/>
    <n v="5"/>
  </r>
  <r>
    <s v="Call_7708"/>
    <s v="C0013"/>
    <n v="137"/>
    <s v="R01"/>
    <d v="2023-05-01T00:00:00"/>
    <n v="20"/>
    <n v="4.2"/>
    <n v="2023"/>
    <s v="Monday"/>
    <s v="More than 2 hours"/>
    <n v="4"/>
  </r>
  <r>
    <s v="Call_7709"/>
    <s v="C0004"/>
    <n v="112"/>
    <s v="R03"/>
    <d v="2023-05-01T00:00:00"/>
    <n v="84"/>
    <n v="2.6"/>
    <n v="2023"/>
    <s v="Monday"/>
    <s v="1 to 2 hours"/>
    <n v="3"/>
  </r>
  <r>
    <s v="Call_7710"/>
    <s v="C0002"/>
    <n v="76"/>
    <s v="R05"/>
    <d v="2023-05-01T00:00:00"/>
    <n v="140"/>
    <n v="3.7"/>
    <n v="2023"/>
    <s v="Monday"/>
    <s v="1 to 2 hours"/>
    <n v="4"/>
  </r>
  <r>
    <s v="Call_7711"/>
    <s v="C0015"/>
    <n v="73"/>
    <s v="R02"/>
    <d v="2023-05-01T00:00:00"/>
    <n v="66"/>
    <n v="4.8"/>
    <n v="2023"/>
    <s v="Monday"/>
    <s v="1 to 2 hours"/>
    <n v="5"/>
  </r>
  <r>
    <s v="Call_7712"/>
    <s v="C0010"/>
    <n v="119"/>
    <s v="R01"/>
    <d v="2023-05-01T00:00:00"/>
    <n v="105"/>
    <n v="4.7"/>
    <n v="2023"/>
    <s v="Monday"/>
    <s v="1 to 2 hours"/>
    <n v="5"/>
  </r>
  <r>
    <s v="Call_7713"/>
    <s v="C0003"/>
    <n v="135"/>
    <s v="R04"/>
    <d v="2023-05-02T00:00:00"/>
    <n v="104"/>
    <n v="4.0999999999999996"/>
    <n v="2023"/>
    <s v="Tuesday"/>
    <s v="More than 2 hours"/>
    <n v="4"/>
  </r>
  <r>
    <s v="Call_7714"/>
    <s v="C0013"/>
    <n v="41"/>
    <s v="R03"/>
    <d v="2023-05-02T00:00:00"/>
    <n v="123"/>
    <n v="3.2"/>
    <n v="2023"/>
    <s v="Tuesday"/>
    <s v="30 to 60 mins"/>
    <n v="3"/>
  </r>
  <r>
    <s v="Call_7715"/>
    <s v="C0005"/>
    <n v="35"/>
    <s v="R04"/>
    <d v="2023-05-03T00:00:00"/>
    <n v="215"/>
    <n v="4.3"/>
    <n v="2023"/>
    <s v="Wednesday"/>
    <s v="30 to 60 mins"/>
    <n v="4"/>
  </r>
  <r>
    <s v="Call_7716"/>
    <s v="C0003"/>
    <n v="96"/>
    <s v="R02"/>
    <d v="2023-05-03T00:00:00"/>
    <n v="46"/>
    <n v="0.7"/>
    <n v="2023"/>
    <s v="Wednesday"/>
    <s v="1 to 2 hours"/>
    <n v="1"/>
  </r>
  <r>
    <s v="Call_7717"/>
    <s v="C0009"/>
    <n v="61"/>
    <s v="R03"/>
    <d v="2023-05-03T00:00:00"/>
    <n v="115"/>
    <n v="3.7"/>
    <n v="2023"/>
    <s v="Wednesday"/>
    <s v="1 to 2 hours"/>
    <n v="4"/>
  </r>
  <r>
    <s v="Call_7718"/>
    <s v="C0003"/>
    <n v="91"/>
    <s v="R03"/>
    <d v="2023-05-03T00:00:00"/>
    <n v="124"/>
    <n v="3.9"/>
    <n v="2023"/>
    <s v="Wednesday"/>
    <s v="1 to 2 hours"/>
    <n v="4"/>
  </r>
  <r>
    <s v="Call_7719"/>
    <s v="C0001"/>
    <n v="30"/>
    <s v="R03"/>
    <d v="2023-05-04T00:00:00"/>
    <n v="205"/>
    <n v="4.5"/>
    <n v="2023"/>
    <s v="Thursday"/>
    <s v="10 to 30 mins"/>
    <n v="5"/>
  </r>
  <r>
    <s v="Call_7720"/>
    <s v="C0008"/>
    <n v="111"/>
    <s v="R01"/>
    <d v="2023-05-04T00:00:00"/>
    <n v="90"/>
    <n v="2.8"/>
    <n v="2023"/>
    <s v="Thursday"/>
    <s v="1 to 2 hours"/>
    <n v="3"/>
  </r>
  <r>
    <s v="Call_7721"/>
    <s v="C0009"/>
    <n v="81"/>
    <s v="R02"/>
    <d v="2023-05-04T00:00:00"/>
    <n v="92"/>
    <n v="4.9000000000000004"/>
    <n v="2023"/>
    <s v="Thursday"/>
    <s v="1 to 2 hours"/>
    <n v="5"/>
  </r>
  <r>
    <s v="Call_7722"/>
    <s v="C0002"/>
    <n v="40"/>
    <s v="R04"/>
    <d v="2023-05-06T00:00:00"/>
    <n v="108"/>
    <n v="4.2"/>
    <n v="2023"/>
    <s v="Saturday"/>
    <s v="30 to 60 mins"/>
    <n v="4"/>
  </r>
  <r>
    <s v="Call_7723"/>
    <s v="C0008"/>
    <n v="143"/>
    <s v="R04"/>
    <d v="2023-05-06T00:00:00"/>
    <n v="54"/>
    <n v="4.4000000000000004"/>
    <n v="2023"/>
    <s v="Saturday"/>
    <s v="More than 2 hours"/>
    <n v="4"/>
  </r>
  <r>
    <s v="Call_7724"/>
    <s v="C0002"/>
    <n v="70"/>
    <s v="R04"/>
    <d v="2023-05-07T00:00:00"/>
    <n v="44"/>
    <n v="3.5"/>
    <n v="2023"/>
    <s v="Sunday"/>
    <s v="1 to 2 hours"/>
    <n v="4"/>
  </r>
  <r>
    <s v="Call_7725"/>
    <s v="C0015"/>
    <n v="137"/>
    <s v="R04"/>
    <d v="2023-05-07T00:00:00"/>
    <n v="44"/>
    <n v="4.7"/>
    <n v="2023"/>
    <s v="Sunday"/>
    <s v="More than 2 hours"/>
    <n v="5"/>
  </r>
  <r>
    <s v="Call_7726"/>
    <s v="C0003"/>
    <n v="52"/>
    <s v="R02"/>
    <d v="2023-05-08T00:00:00"/>
    <n v="37"/>
    <n v="4.9000000000000004"/>
    <n v="2023"/>
    <s v="Monday"/>
    <s v="30 to 60 mins"/>
    <n v="5"/>
  </r>
  <r>
    <s v="Call_7727"/>
    <s v="C0004"/>
    <n v="31"/>
    <s v="R01"/>
    <d v="2023-05-08T00:00:00"/>
    <n v="180"/>
    <n v="4.5"/>
    <n v="2023"/>
    <s v="Monday"/>
    <s v="30 to 60 mins"/>
    <n v="5"/>
  </r>
  <r>
    <s v="Call_7728"/>
    <s v="C0003"/>
    <n v="114"/>
    <s v="R03"/>
    <d v="2023-05-08T00:00:00"/>
    <n v="105"/>
    <n v="4.9000000000000004"/>
    <n v="2023"/>
    <s v="Monday"/>
    <s v="1 to 2 hours"/>
    <n v="5"/>
  </r>
  <r>
    <s v="Call_7729"/>
    <s v="C0015"/>
    <n v="73"/>
    <s v="R05"/>
    <d v="2023-05-08T00:00:00"/>
    <n v="87"/>
    <n v="3.6"/>
    <n v="2023"/>
    <s v="Monday"/>
    <s v="1 to 2 hours"/>
    <n v="4"/>
  </r>
  <r>
    <s v="Call_7730"/>
    <s v="C0009"/>
    <n v="25"/>
    <s v="R01"/>
    <d v="2023-05-08T00:00:00"/>
    <n v="52"/>
    <n v="3.8"/>
    <n v="2023"/>
    <s v="Monday"/>
    <s v="10 to 30 mins"/>
    <n v="4"/>
  </r>
  <r>
    <s v="Call_7731"/>
    <s v="C0011"/>
    <n v="44"/>
    <s v="R03"/>
    <d v="2023-05-08T00:00:00"/>
    <n v="63"/>
    <n v="3.5"/>
    <n v="2023"/>
    <s v="Monday"/>
    <s v="30 to 60 mins"/>
    <n v="4"/>
  </r>
  <r>
    <s v="Call_7732"/>
    <s v="C0006"/>
    <n v="34"/>
    <s v="R02"/>
    <d v="2023-05-09T00:00:00"/>
    <n v="195"/>
    <n v="4.8"/>
    <n v="2023"/>
    <s v="Tuesday"/>
    <s v="30 to 60 mins"/>
    <n v="5"/>
  </r>
  <r>
    <s v="Call_7733"/>
    <s v="C0008"/>
    <n v="89"/>
    <s v="R04"/>
    <d v="2023-05-10T00:00:00"/>
    <n v="176"/>
    <n v="4.5"/>
    <n v="2023"/>
    <s v="Wednesday"/>
    <s v="1 to 2 hours"/>
    <n v="5"/>
  </r>
  <r>
    <s v="Call_7734"/>
    <s v="C0010"/>
    <n v="54"/>
    <s v="R01"/>
    <d v="2023-05-11T00:00:00"/>
    <n v="31"/>
    <n v="3.3"/>
    <n v="2023"/>
    <s v="Thursday"/>
    <s v="30 to 60 mins"/>
    <n v="3"/>
  </r>
  <r>
    <s v="Call_7735"/>
    <s v="C0005"/>
    <n v="25"/>
    <s v="R01"/>
    <d v="2023-05-12T00:00:00"/>
    <n v="27"/>
    <n v="3.2"/>
    <n v="2023"/>
    <s v="Friday"/>
    <s v="10 to 30 mins"/>
    <n v="3"/>
  </r>
  <r>
    <s v="Call_7736"/>
    <s v="C0013"/>
    <n v="91"/>
    <s v="R04"/>
    <d v="2023-05-12T00:00:00"/>
    <n v="76"/>
    <n v="4.9000000000000004"/>
    <n v="2023"/>
    <s v="Friday"/>
    <s v="1 to 2 hours"/>
    <n v="5"/>
  </r>
  <r>
    <s v="Call_7737"/>
    <s v="C0011"/>
    <n v="144"/>
    <s v="R03"/>
    <d v="2023-05-12T00:00:00"/>
    <n v="62"/>
    <n v="4.8"/>
    <n v="2023"/>
    <s v="Friday"/>
    <s v="More than 2 hours"/>
    <n v="5"/>
  </r>
  <r>
    <s v="Call_7738"/>
    <s v="C0013"/>
    <n v="81"/>
    <s v="R02"/>
    <d v="2023-05-14T00:00:00"/>
    <n v="100"/>
    <n v="1.3"/>
    <n v="2023"/>
    <s v="Sunday"/>
    <s v="1 to 2 hours"/>
    <n v="1"/>
  </r>
  <r>
    <s v="Call_7739"/>
    <s v="C0001"/>
    <n v="92"/>
    <s v="R01"/>
    <d v="2023-05-14T00:00:00"/>
    <n v="44"/>
    <n v="3.1"/>
    <n v="2023"/>
    <s v="Sunday"/>
    <s v="1 to 2 hours"/>
    <n v="3"/>
  </r>
  <r>
    <s v="Call_7740"/>
    <s v="C0005"/>
    <n v="115"/>
    <s v="R04"/>
    <d v="2023-05-14T00:00:00"/>
    <n v="168"/>
    <n v="3.4"/>
    <n v="2023"/>
    <s v="Sunday"/>
    <s v="1 to 2 hours"/>
    <n v="3"/>
  </r>
  <r>
    <s v="Call_7741"/>
    <s v="C0007"/>
    <n v="56"/>
    <s v="R04"/>
    <d v="2023-05-15T00:00:00"/>
    <n v="200"/>
    <n v="4.5999999999999996"/>
    <n v="2023"/>
    <s v="Monday"/>
    <s v="30 to 60 mins"/>
    <n v="5"/>
  </r>
  <r>
    <s v="Call_7742"/>
    <s v="C0004"/>
    <n v="154"/>
    <s v="R01"/>
    <d v="2023-05-15T00:00:00"/>
    <n v="84"/>
    <n v="4.3"/>
    <n v="2023"/>
    <s v="Monday"/>
    <s v="More than 2 hours"/>
    <n v="4"/>
  </r>
  <r>
    <s v="Call_7743"/>
    <s v="C0008"/>
    <n v="51"/>
    <s v="R04"/>
    <d v="2023-05-16T00:00:00"/>
    <n v="117"/>
    <n v="2.7"/>
    <n v="2023"/>
    <s v="Tuesday"/>
    <s v="30 to 60 mins"/>
    <n v="3"/>
  </r>
  <r>
    <s v="Call_7744"/>
    <s v="C0006"/>
    <n v="21"/>
    <s v="R02"/>
    <d v="2023-05-16T00:00:00"/>
    <n v="63"/>
    <n v="4.2"/>
    <n v="2023"/>
    <s v="Tuesday"/>
    <s v="10 to 30 mins"/>
    <n v="4"/>
  </r>
  <r>
    <s v="Call_7745"/>
    <s v="C0005"/>
    <n v="80"/>
    <s v="R04"/>
    <d v="2023-05-17T00:00:00"/>
    <n v="145"/>
    <n v="4.9000000000000004"/>
    <n v="2023"/>
    <s v="Wednesday"/>
    <s v="1 to 2 hours"/>
    <n v="5"/>
  </r>
  <r>
    <s v="Call_7746"/>
    <s v="C0008"/>
    <n v="139"/>
    <s v="R01"/>
    <d v="2023-05-17T00:00:00"/>
    <n v="220"/>
    <n v="3.2"/>
    <n v="2023"/>
    <s v="Wednesday"/>
    <s v="More than 2 hours"/>
    <n v="3"/>
  </r>
  <r>
    <s v="Call_7747"/>
    <s v="C0002"/>
    <n v="50"/>
    <s v="R02"/>
    <d v="2023-05-17T00:00:00"/>
    <n v="26"/>
    <n v="4.7"/>
    <n v="2023"/>
    <s v="Wednesday"/>
    <s v="30 to 60 mins"/>
    <n v="5"/>
  </r>
  <r>
    <s v="Call_7748"/>
    <s v="C0005"/>
    <n v="88"/>
    <s v="R04"/>
    <d v="2023-05-17T00:00:00"/>
    <n v="78"/>
    <n v="4.3"/>
    <n v="2023"/>
    <s v="Wednesday"/>
    <s v="1 to 2 hours"/>
    <n v="4"/>
  </r>
  <r>
    <s v="Call_7749"/>
    <s v="C0010"/>
    <n v="19"/>
    <s v="R03"/>
    <d v="2023-05-18T00:00:00"/>
    <n v="132"/>
    <n v="4.3"/>
    <n v="2023"/>
    <s v="Thursday"/>
    <s v="10 to 30 mins"/>
    <n v="4"/>
  </r>
  <r>
    <s v="Call_7750"/>
    <s v="C0009"/>
    <n v="104"/>
    <s v="R03"/>
    <d v="2023-05-19T00:00:00"/>
    <n v="68"/>
    <n v="3.7"/>
    <n v="2023"/>
    <s v="Friday"/>
    <s v="1 to 2 hours"/>
    <n v="4"/>
  </r>
  <r>
    <s v="Call_7751"/>
    <s v="C0004"/>
    <n v="67"/>
    <s v="R01"/>
    <d v="2023-05-21T00:00:00"/>
    <n v="129"/>
    <n v="4.7"/>
    <n v="2023"/>
    <s v="Sunday"/>
    <s v="1 to 2 hours"/>
    <n v="5"/>
  </r>
  <r>
    <s v="Call_7752"/>
    <s v="C0012"/>
    <n v="107"/>
    <s v="R03"/>
    <d v="2023-05-21T00:00:00"/>
    <n v="115"/>
    <n v="4.9000000000000004"/>
    <n v="2023"/>
    <s v="Sunday"/>
    <s v="1 to 2 hours"/>
    <n v="5"/>
  </r>
  <r>
    <s v="Call_7753"/>
    <s v="C0012"/>
    <n v="93"/>
    <s v="R03"/>
    <d v="2023-05-21T00:00:00"/>
    <n v="128"/>
    <n v="3.9"/>
    <n v="2023"/>
    <s v="Sunday"/>
    <s v="1 to 2 hours"/>
    <n v="4"/>
  </r>
  <r>
    <s v="Call_7754"/>
    <s v="C0012"/>
    <n v="117"/>
    <s v="R01"/>
    <d v="2023-05-21T00:00:00"/>
    <n v="90"/>
    <n v="4.5"/>
    <n v="2023"/>
    <s v="Sunday"/>
    <s v="1 to 2 hours"/>
    <n v="5"/>
  </r>
  <r>
    <s v="Call_7755"/>
    <s v="C0002"/>
    <n v="76"/>
    <s v="R04"/>
    <d v="2023-05-22T00:00:00"/>
    <n v="39"/>
    <n v="4.5999999999999996"/>
    <n v="2023"/>
    <s v="Monday"/>
    <s v="1 to 2 hours"/>
    <n v="5"/>
  </r>
  <r>
    <s v="Call_7756"/>
    <s v="C0010"/>
    <n v="64"/>
    <s v="R03"/>
    <d v="2023-05-22T00:00:00"/>
    <n v="132"/>
    <n v="3.3"/>
    <n v="2023"/>
    <s v="Monday"/>
    <s v="1 to 2 hours"/>
    <n v="3"/>
  </r>
  <r>
    <s v="Call_7757"/>
    <s v="C0011"/>
    <n v="33"/>
    <s v="R03"/>
    <d v="2023-05-22T00:00:00"/>
    <n v="170"/>
    <n v="3.8"/>
    <n v="2023"/>
    <s v="Monday"/>
    <s v="30 to 60 mins"/>
    <n v="4"/>
  </r>
  <r>
    <s v="Call_7758"/>
    <s v="C0012"/>
    <n v="115"/>
    <s v="R01"/>
    <d v="2023-05-22T00:00:00"/>
    <n v="42"/>
    <n v="4.7"/>
    <n v="2023"/>
    <s v="Monday"/>
    <s v="1 to 2 hours"/>
    <n v="5"/>
  </r>
  <r>
    <s v="Call_7759"/>
    <s v="C0014"/>
    <n v="155"/>
    <s v="R04"/>
    <d v="2023-05-23T00:00:00"/>
    <n v="37"/>
    <n v="4"/>
    <n v="2023"/>
    <s v="Tuesday"/>
    <s v="More than 2 hours"/>
    <n v="4"/>
  </r>
  <r>
    <s v="Call_7760"/>
    <s v="C0004"/>
    <n v="117"/>
    <s v="R04"/>
    <d v="2023-05-23T00:00:00"/>
    <n v="88"/>
    <n v="4.7"/>
    <n v="2023"/>
    <s v="Tuesday"/>
    <s v="1 to 2 hours"/>
    <n v="5"/>
  </r>
  <r>
    <s v="Call_7761"/>
    <s v="C0008"/>
    <n v="63"/>
    <s v="R04"/>
    <d v="2023-05-23T00:00:00"/>
    <n v="80"/>
    <n v="2.5"/>
    <n v="2023"/>
    <s v="Tuesday"/>
    <s v="1 to 2 hours"/>
    <n v="3"/>
  </r>
  <r>
    <s v="Call_7762"/>
    <s v="C0010"/>
    <n v="59"/>
    <s v="R05"/>
    <d v="2023-05-24T00:00:00"/>
    <n v="123"/>
    <n v="3.6"/>
    <n v="2023"/>
    <s v="Wednesday"/>
    <s v="30 to 60 mins"/>
    <n v="4"/>
  </r>
  <r>
    <s v="Call_7763"/>
    <s v="C0006"/>
    <n v="133"/>
    <s v="R03"/>
    <d v="2023-05-24T00:00:00"/>
    <n v="31"/>
    <n v="3.7"/>
    <n v="2023"/>
    <s v="Wednesday"/>
    <s v="More than 2 hours"/>
    <n v="4"/>
  </r>
  <r>
    <s v="Call_7764"/>
    <s v="C0001"/>
    <n v="101"/>
    <s v="R02"/>
    <d v="2023-05-24T00:00:00"/>
    <n v="205"/>
    <n v="3.9"/>
    <n v="2023"/>
    <s v="Wednesday"/>
    <s v="1 to 2 hours"/>
    <n v="4"/>
  </r>
  <r>
    <s v="Call_7765"/>
    <s v="C0013"/>
    <n v="151"/>
    <s v="R04"/>
    <d v="2023-05-25T00:00:00"/>
    <n v="123"/>
    <n v="3.7"/>
    <n v="2023"/>
    <s v="Thursday"/>
    <s v="More than 2 hours"/>
    <n v="4"/>
  </r>
  <r>
    <s v="Call_7766"/>
    <s v="C0011"/>
    <n v="146"/>
    <s v="R03"/>
    <d v="2023-05-25T00:00:00"/>
    <n v="123"/>
    <n v="4.3"/>
    <n v="2023"/>
    <s v="Thursday"/>
    <s v="More than 2 hours"/>
    <n v="4"/>
  </r>
  <r>
    <s v="Call_7767"/>
    <s v="C0008"/>
    <n v="148"/>
    <s v="R03"/>
    <d v="2023-05-25T00:00:00"/>
    <n v="36"/>
    <n v="2.9"/>
    <n v="2023"/>
    <s v="Thursday"/>
    <s v="More than 2 hours"/>
    <n v="3"/>
  </r>
  <r>
    <s v="Call_7768"/>
    <s v="C0013"/>
    <n v="81"/>
    <s v="R03"/>
    <d v="2023-05-25T00:00:00"/>
    <n v="116"/>
    <n v="4.3"/>
    <n v="2023"/>
    <s v="Thursday"/>
    <s v="1 to 2 hours"/>
    <n v="4"/>
  </r>
  <r>
    <s v="Call_7769"/>
    <s v="C0009"/>
    <n v="115"/>
    <s v="R03"/>
    <d v="2023-05-25T00:00:00"/>
    <n v="40"/>
    <n v="4.9000000000000004"/>
    <n v="2023"/>
    <s v="Thursday"/>
    <s v="1 to 2 hours"/>
    <n v="5"/>
  </r>
  <r>
    <s v="Call_7770"/>
    <s v="C0009"/>
    <n v="117"/>
    <s v="R04"/>
    <d v="2023-05-25T00:00:00"/>
    <n v="40"/>
    <n v="4"/>
    <n v="2023"/>
    <s v="Thursday"/>
    <s v="1 to 2 hours"/>
    <n v="4"/>
  </r>
  <r>
    <s v="Call_7771"/>
    <s v="C0001"/>
    <n v="110"/>
    <s v="R01"/>
    <d v="2023-05-26T00:00:00"/>
    <n v="82"/>
    <n v="4"/>
    <n v="2023"/>
    <s v="Friday"/>
    <s v="1 to 2 hours"/>
    <n v="4"/>
  </r>
  <r>
    <s v="Call_7772"/>
    <s v="C0002"/>
    <n v="103"/>
    <s v="R05"/>
    <d v="2023-05-26T00:00:00"/>
    <n v="62"/>
    <n v="3.4"/>
    <n v="2023"/>
    <s v="Friday"/>
    <s v="1 to 2 hours"/>
    <n v="3"/>
  </r>
  <r>
    <s v="Call_7773"/>
    <s v="C0014"/>
    <n v="45"/>
    <s v="R05"/>
    <d v="2023-05-26T00:00:00"/>
    <n v="135"/>
    <n v="3.9"/>
    <n v="2023"/>
    <s v="Friday"/>
    <s v="30 to 60 mins"/>
    <n v="4"/>
  </r>
  <r>
    <s v="Call_7774"/>
    <s v="C0001"/>
    <n v="110"/>
    <s v="R02"/>
    <d v="2023-05-26T00:00:00"/>
    <n v="155"/>
    <n v="2.1"/>
    <n v="2023"/>
    <s v="Friday"/>
    <s v="1 to 2 hours"/>
    <n v="2"/>
  </r>
  <r>
    <s v="Call_7775"/>
    <s v="C0010"/>
    <n v="43"/>
    <s v="R01"/>
    <d v="2023-05-26T00:00:00"/>
    <n v="37"/>
    <n v="4.9000000000000004"/>
    <n v="2023"/>
    <s v="Friday"/>
    <s v="30 to 60 mins"/>
    <n v="5"/>
  </r>
  <r>
    <s v="Call_7776"/>
    <s v="C0001"/>
    <n v="104"/>
    <s v="R04"/>
    <d v="2023-05-27T00:00:00"/>
    <n v="56"/>
    <n v="3.4"/>
    <n v="2023"/>
    <s v="Saturday"/>
    <s v="1 to 2 hours"/>
    <n v="3"/>
  </r>
  <r>
    <s v="Call_7777"/>
    <s v="C0001"/>
    <n v="101"/>
    <s v="R04"/>
    <d v="2023-05-27T00:00:00"/>
    <n v="185"/>
    <n v="5"/>
    <n v="2023"/>
    <s v="Saturday"/>
    <s v="1 to 2 hours"/>
    <n v="5"/>
  </r>
  <r>
    <s v="Call_7778"/>
    <s v="C0003"/>
    <n v="55"/>
    <s v="R01"/>
    <d v="2023-05-28T00:00:00"/>
    <n v="145"/>
    <n v="4.5"/>
    <n v="2023"/>
    <s v="Sunday"/>
    <s v="30 to 60 mins"/>
    <n v="5"/>
  </r>
  <r>
    <s v="Call_7779"/>
    <s v="C0013"/>
    <n v="40"/>
    <s v="R05"/>
    <d v="2023-05-28T00:00:00"/>
    <n v="116"/>
    <n v="2.6"/>
    <n v="2023"/>
    <s v="Sunday"/>
    <s v="30 to 60 mins"/>
    <n v="3"/>
  </r>
  <r>
    <s v="Call_7780"/>
    <s v="C0010"/>
    <n v="122"/>
    <s v="R03"/>
    <d v="2023-05-28T00:00:00"/>
    <n v="45"/>
    <n v="4.2"/>
    <n v="2023"/>
    <s v="Sunday"/>
    <s v="More than 2 hours"/>
    <n v="4"/>
  </r>
  <r>
    <s v="Call_7781"/>
    <s v="C0011"/>
    <n v="98"/>
    <s v="R04"/>
    <d v="2023-05-29T00:00:00"/>
    <n v="35"/>
    <n v="4.5"/>
    <n v="2023"/>
    <s v="Monday"/>
    <s v="1 to 2 hours"/>
    <n v="5"/>
  </r>
  <r>
    <s v="Call_7782"/>
    <s v="C0009"/>
    <n v="110"/>
    <s v="R05"/>
    <d v="2023-05-29T00:00:00"/>
    <n v="100"/>
    <n v="4.4000000000000004"/>
    <n v="2023"/>
    <s v="Monday"/>
    <s v="1 to 2 hours"/>
    <n v="4"/>
  </r>
  <r>
    <s v="Call_7783"/>
    <s v="C0009"/>
    <n v="62"/>
    <s v="R01"/>
    <d v="2023-05-30T00:00:00"/>
    <n v="125"/>
    <n v="3.5"/>
    <n v="2023"/>
    <s v="Tuesday"/>
    <s v="1 to 2 hours"/>
    <n v="4"/>
  </r>
  <r>
    <s v="Call_7784"/>
    <s v="C0010"/>
    <n v="134"/>
    <s v="R03"/>
    <d v="2023-05-30T00:00:00"/>
    <n v="120"/>
    <n v="3"/>
    <n v="2023"/>
    <s v="Tuesday"/>
    <s v="More than 2 hours"/>
    <n v="3"/>
  </r>
  <r>
    <s v="Call_7785"/>
    <s v="C0015"/>
    <n v="94"/>
    <s v="R02"/>
    <d v="2023-05-30T00:00:00"/>
    <n v="180"/>
    <n v="4.7"/>
    <n v="2023"/>
    <s v="Tuesday"/>
    <s v="1 to 2 hours"/>
    <n v="5"/>
  </r>
  <r>
    <s v="Call_7786"/>
    <s v="C0007"/>
    <n v="63"/>
    <s v="R05"/>
    <d v="2023-05-30T00:00:00"/>
    <n v="44"/>
    <n v="3"/>
    <n v="2023"/>
    <s v="Tuesday"/>
    <s v="1 to 2 hours"/>
    <n v="3"/>
  </r>
  <r>
    <s v="Call_7787"/>
    <s v="C0006"/>
    <n v="95"/>
    <s v="R03"/>
    <d v="2023-05-30T00:00:00"/>
    <n v="86"/>
    <n v="3.6"/>
    <n v="2023"/>
    <s v="Tuesday"/>
    <s v="1 to 2 hours"/>
    <n v="4"/>
  </r>
  <r>
    <s v="Call_7788"/>
    <s v="C0010"/>
    <n v="106"/>
    <s v="R03"/>
    <d v="2023-05-31T00:00:00"/>
    <n v="120"/>
    <n v="4.0999999999999996"/>
    <n v="2023"/>
    <s v="Wednesday"/>
    <s v="1 to 2 hours"/>
    <n v="4"/>
  </r>
  <r>
    <s v="Call_7789"/>
    <s v="C0014"/>
    <n v="94"/>
    <s v="R02"/>
    <d v="2023-05-31T00:00:00"/>
    <n v="100"/>
    <n v="3.7"/>
    <n v="2023"/>
    <s v="Wednesday"/>
    <s v="1 to 2 hours"/>
    <n v="4"/>
  </r>
  <r>
    <s v="Call_7790"/>
    <s v="C0014"/>
    <n v="51"/>
    <s v="R02"/>
    <d v="2023-06-01T00:00:00"/>
    <n v="108"/>
    <n v="4.5"/>
    <n v="2023"/>
    <s v="Thursday"/>
    <s v="30 to 60 mins"/>
    <n v="5"/>
  </r>
  <r>
    <s v="Call_7791"/>
    <s v="C0008"/>
    <n v="39"/>
    <s v="R02"/>
    <d v="2023-06-01T00:00:00"/>
    <n v="46"/>
    <n v="4.5999999999999996"/>
    <n v="2023"/>
    <s v="Thursday"/>
    <s v="30 to 60 mins"/>
    <n v="5"/>
  </r>
  <r>
    <s v="Call_7792"/>
    <s v="C0013"/>
    <n v="111"/>
    <s v="R03"/>
    <d v="2023-06-01T00:00:00"/>
    <n v="210"/>
    <n v="4.3"/>
    <n v="2023"/>
    <s v="Thursday"/>
    <s v="1 to 2 hours"/>
    <n v="4"/>
  </r>
  <r>
    <s v="Call_7793"/>
    <s v="C0012"/>
    <n v="141"/>
    <s v="R01"/>
    <d v="2023-06-03T00:00:00"/>
    <n v="54"/>
    <n v="4.8"/>
    <n v="2023"/>
    <s v="Saturday"/>
    <s v="More than 2 hours"/>
    <n v="5"/>
  </r>
  <r>
    <s v="Call_7794"/>
    <s v="C0007"/>
    <n v="147"/>
    <s v="R03"/>
    <d v="2023-06-03T00:00:00"/>
    <n v="115"/>
    <n v="4.7"/>
    <n v="2023"/>
    <s v="Saturday"/>
    <s v="More than 2 hours"/>
    <n v="5"/>
  </r>
  <r>
    <s v="Call_7795"/>
    <s v="C0015"/>
    <n v="49"/>
    <s v="R02"/>
    <d v="2023-06-04T00:00:00"/>
    <n v="100"/>
    <n v="2.2000000000000002"/>
    <n v="2023"/>
    <s v="Sunday"/>
    <s v="30 to 60 mins"/>
    <n v="2"/>
  </r>
  <r>
    <s v="Call_7796"/>
    <s v="C0005"/>
    <n v="75"/>
    <s v="R03"/>
    <d v="2023-06-04T00:00:00"/>
    <n v="38"/>
    <n v="4.4000000000000004"/>
    <n v="2023"/>
    <s v="Sunday"/>
    <s v="1 to 2 hours"/>
    <n v="4"/>
  </r>
  <r>
    <s v="Call_7797"/>
    <s v="C0012"/>
    <n v="48"/>
    <s v="R01"/>
    <d v="2023-06-05T00:00:00"/>
    <n v="120"/>
    <n v="4.0999999999999996"/>
    <n v="2023"/>
    <s v="Monday"/>
    <s v="30 to 60 mins"/>
    <n v="4"/>
  </r>
  <r>
    <s v="Call_7798"/>
    <s v="C0009"/>
    <n v="48"/>
    <s v="R01"/>
    <d v="2023-06-05T00:00:00"/>
    <n v="120"/>
    <n v="4.0999999999999996"/>
    <n v="2023"/>
    <s v="Monday"/>
    <s v="30 to 60 mins"/>
    <n v="4"/>
  </r>
  <r>
    <s v="Call_7799"/>
    <s v="C0004"/>
    <n v="138"/>
    <s v="R02"/>
    <d v="2023-06-05T00:00:00"/>
    <n v="29"/>
    <n v="4.4000000000000004"/>
    <n v="2023"/>
    <s v="Monday"/>
    <s v="More than 2 hours"/>
    <n v="4"/>
  </r>
  <r>
    <s v="Call_7800"/>
    <s v="C0006"/>
    <n v="144"/>
    <s v="R02"/>
    <d v="2023-06-06T00:00:00"/>
    <n v="25"/>
    <n v="3.7"/>
    <n v="2023"/>
    <s v="Tuesday"/>
    <s v="More than 2 hours"/>
    <n v="4"/>
  </r>
  <r>
    <s v="Call_7801"/>
    <s v="C0001"/>
    <n v="119"/>
    <s v="R03"/>
    <d v="2023-06-07T00:00:00"/>
    <n v="116"/>
    <n v="3.8"/>
    <n v="2023"/>
    <s v="Wednesday"/>
    <s v="1 to 2 hours"/>
    <n v="4"/>
  </r>
  <r>
    <s v="Call_7802"/>
    <s v="C0004"/>
    <n v="101"/>
    <s v="R01"/>
    <d v="2023-06-08T00:00:00"/>
    <n v="132"/>
    <n v="4.3"/>
    <n v="2023"/>
    <s v="Thursday"/>
    <s v="1 to 2 hours"/>
    <n v="4"/>
  </r>
  <r>
    <s v="Call_7803"/>
    <s v="C0006"/>
    <n v="59"/>
    <s v="R03"/>
    <d v="2023-06-09T00:00:00"/>
    <n v="90"/>
    <n v="3.5"/>
    <n v="2023"/>
    <s v="Friday"/>
    <s v="30 to 60 mins"/>
    <n v="4"/>
  </r>
  <r>
    <s v="Call_7804"/>
    <s v="C0013"/>
    <n v="125"/>
    <s v="R05"/>
    <d v="2023-06-09T00:00:00"/>
    <n v="87"/>
    <n v="4.0999999999999996"/>
    <n v="2023"/>
    <s v="Friday"/>
    <s v="More than 2 hours"/>
    <n v="4"/>
  </r>
  <r>
    <s v="Call_7805"/>
    <s v="C0010"/>
    <n v="147"/>
    <s v="R03"/>
    <d v="2023-06-09T00:00:00"/>
    <n v="140"/>
    <n v="4.2"/>
    <n v="2023"/>
    <s v="Friday"/>
    <s v="More than 2 hours"/>
    <n v="4"/>
  </r>
  <r>
    <s v="Call_7806"/>
    <s v="C0002"/>
    <n v="76"/>
    <s v="R03"/>
    <d v="2023-06-09T00:00:00"/>
    <n v="164"/>
    <n v="4.5"/>
    <n v="2023"/>
    <s v="Friday"/>
    <s v="1 to 2 hours"/>
    <n v="5"/>
  </r>
  <r>
    <s v="Call_7807"/>
    <s v="C0007"/>
    <n v="99"/>
    <s v="R01"/>
    <d v="2023-06-10T00:00:00"/>
    <n v="180"/>
    <n v="3.8"/>
    <n v="2023"/>
    <s v="Saturday"/>
    <s v="1 to 2 hours"/>
    <n v="4"/>
  </r>
  <r>
    <s v="Call_7808"/>
    <s v="C0008"/>
    <n v="111"/>
    <s v="R04"/>
    <d v="2023-06-11T00:00:00"/>
    <n v="22"/>
    <n v="4.0999999999999996"/>
    <n v="2023"/>
    <s v="Sunday"/>
    <s v="1 to 2 hours"/>
    <n v="4"/>
  </r>
  <r>
    <s v="Call_7809"/>
    <s v="C0011"/>
    <n v="147"/>
    <s v="R05"/>
    <d v="2023-06-11T00:00:00"/>
    <n v="82"/>
    <n v="4.4000000000000004"/>
    <n v="2023"/>
    <s v="Sunday"/>
    <s v="More than 2 hours"/>
    <n v="4"/>
  </r>
  <r>
    <s v="Call_7810"/>
    <s v="C0003"/>
    <n v="141"/>
    <s v="R01"/>
    <d v="2023-06-11T00:00:00"/>
    <n v="100"/>
    <n v="4.5999999999999996"/>
    <n v="2023"/>
    <s v="Sunday"/>
    <s v="More than 2 hours"/>
    <n v="5"/>
  </r>
  <r>
    <s v="Call_7811"/>
    <s v="C0002"/>
    <n v="71"/>
    <s v="R03"/>
    <d v="2023-06-12T00:00:00"/>
    <n v="52"/>
    <n v="3.4"/>
    <n v="2023"/>
    <s v="Monday"/>
    <s v="1 to 2 hours"/>
    <n v="3"/>
  </r>
  <r>
    <s v="Call_7812"/>
    <s v="C0002"/>
    <n v="121"/>
    <s v="R05"/>
    <d v="2023-06-13T00:00:00"/>
    <n v="84"/>
    <n v="4.5999999999999996"/>
    <n v="2023"/>
    <s v="Tuesday"/>
    <s v="More than 2 hours"/>
    <n v="5"/>
  </r>
  <r>
    <s v="Call_7813"/>
    <s v="C0002"/>
    <n v="60"/>
    <s v="R05"/>
    <d v="2023-06-13T00:00:00"/>
    <n v="37"/>
    <n v="3.9"/>
    <n v="2023"/>
    <s v="Tuesday"/>
    <s v="30 to 60 mins"/>
    <n v="4"/>
  </r>
  <r>
    <s v="Call_7814"/>
    <s v="C0015"/>
    <n v="158"/>
    <s v="R01"/>
    <d v="2023-06-14T00:00:00"/>
    <n v="190"/>
    <n v="4"/>
    <n v="2023"/>
    <s v="Wednesday"/>
    <s v="More than 2 hours"/>
    <n v="4"/>
  </r>
  <r>
    <s v="Call_7815"/>
    <s v="C0010"/>
    <n v="159"/>
    <s v="R02"/>
    <d v="2023-06-14T00:00:00"/>
    <n v="66"/>
    <n v="3.4"/>
    <n v="2023"/>
    <s v="Wednesday"/>
    <s v="More than 2 hours"/>
    <n v="3"/>
  </r>
  <r>
    <s v="Call_7816"/>
    <s v="C0004"/>
    <n v="70"/>
    <s v="R03"/>
    <d v="2023-06-15T00:00:00"/>
    <n v="116"/>
    <n v="3.2"/>
    <n v="2023"/>
    <s v="Thursday"/>
    <s v="1 to 2 hours"/>
    <n v="3"/>
  </r>
  <r>
    <s v="Call_7817"/>
    <s v="C0012"/>
    <n v="78"/>
    <s v="R04"/>
    <d v="2023-06-15T00:00:00"/>
    <n v="28"/>
    <n v="3.9"/>
    <n v="2023"/>
    <s v="Thursday"/>
    <s v="1 to 2 hours"/>
    <n v="4"/>
  </r>
  <r>
    <s v="Call_7818"/>
    <s v="C0011"/>
    <n v="103"/>
    <s v="R03"/>
    <d v="2023-06-15T00:00:00"/>
    <n v="120"/>
    <n v="5"/>
    <n v="2023"/>
    <s v="Thursday"/>
    <s v="1 to 2 hours"/>
    <n v="5"/>
  </r>
  <r>
    <s v="Call_7819"/>
    <s v="C0005"/>
    <n v="108"/>
    <s v="R01"/>
    <d v="2023-06-15T00:00:00"/>
    <n v="56"/>
    <n v="3.5"/>
    <n v="2023"/>
    <s v="Thursday"/>
    <s v="1 to 2 hours"/>
    <n v="4"/>
  </r>
  <r>
    <s v="Call_7820"/>
    <s v="C0005"/>
    <n v="44"/>
    <s v="R05"/>
    <d v="2023-06-15T00:00:00"/>
    <n v="170"/>
    <n v="3.8"/>
    <n v="2023"/>
    <s v="Thursday"/>
    <s v="30 to 60 mins"/>
    <n v="4"/>
  </r>
  <r>
    <s v="Call_7821"/>
    <s v="C0012"/>
    <n v="127"/>
    <s v="R01"/>
    <d v="2023-06-16T00:00:00"/>
    <n v="200"/>
    <n v="4.8"/>
    <n v="2023"/>
    <s v="Friday"/>
    <s v="More than 2 hours"/>
    <n v="5"/>
  </r>
  <r>
    <s v="Call_7822"/>
    <s v="C0011"/>
    <n v="132"/>
    <s v="R03"/>
    <d v="2023-06-17T00:00:00"/>
    <n v="50"/>
    <n v="4.2"/>
    <n v="2023"/>
    <s v="Saturday"/>
    <s v="More than 2 hours"/>
    <n v="4"/>
  </r>
  <r>
    <s v="Call_7823"/>
    <s v="C0003"/>
    <n v="106"/>
    <s v="R04"/>
    <d v="2023-06-17T00:00:00"/>
    <n v="112"/>
    <n v="3.7"/>
    <n v="2023"/>
    <s v="Saturday"/>
    <s v="1 to 2 hours"/>
    <n v="4"/>
  </r>
  <r>
    <s v="Call_7824"/>
    <s v="C0008"/>
    <n v="107"/>
    <s v="R03"/>
    <d v="2023-06-18T00:00:00"/>
    <n v="39"/>
    <n v="4.8"/>
    <n v="2023"/>
    <s v="Sunday"/>
    <s v="1 to 2 hours"/>
    <n v="5"/>
  </r>
  <r>
    <s v="Call_7825"/>
    <s v="C0010"/>
    <n v="85"/>
    <s v="R04"/>
    <d v="2023-06-18T00:00:00"/>
    <n v="38"/>
    <n v="4.8"/>
    <n v="2023"/>
    <s v="Sunday"/>
    <s v="1 to 2 hours"/>
    <n v="5"/>
  </r>
  <r>
    <s v="Call_7826"/>
    <s v="C0007"/>
    <n v="49"/>
    <s v="R03"/>
    <d v="2023-06-19T00:00:00"/>
    <n v="84"/>
    <n v="2.9"/>
    <n v="2023"/>
    <s v="Monday"/>
    <s v="30 to 60 mins"/>
    <n v="3"/>
  </r>
  <r>
    <s v="Call_7827"/>
    <s v="C0002"/>
    <n v="117"/>
    <s v="R01"/>
    <d v="2023-06-20T00:00:00"/>
    <n v="82"/>
    <n v="3.5"/>
    <n v="2023"/>
    <s v="Tuesday"/>
    <s v="1 to 2 hours"/>
    <n v="4"/>
  </r>
  <r>
    <s v="Call_7828"/>
    <s v="C0008"/>
    <n v="136"/>
    <s v="R04"/>
    <d v="2023-06-20T00:00:00"/>
    <n v="37"/>
    <n v="0.9"/>
    <n v="2023"/>
    <s v="Tuesday"/>
    <s v="More than 2 hours"/>
    <n v="1"/>
  </r>
  <r>
    <s v="Call_7829"/>
    <s v="C0005"/>
    <n v="130"/>
    <s v="R02"/>
    <d v="2023-06-21T00:00:00"/>
    <n v="87"/>
    <n v="3.4"/>
    <n v="2023"/>
    <s v="Wednesday"/>
    <s v="More than 2 hours"/>
    <n v="3"/>
  </r>
  <r>
    <s v="Call_7830"/>
    <s v="C0005"/>
    <n v="73"/>
    <s v="R02"/>
    <d v="2023-06-21T00:00:00"/>
    <n v="75"/>
    <n v="2.7"/>
    <n v="2023"/>
    <s v="Wednesday"/>
    <s v="1 to 2 hours"/>
    <n v="3"/>
  </r>
  <r>
    <s v="Call_7831"/>
    <s v="C0007"/>
    <n v="80"/>
    <s v="R03"/>
    <d v="2023-06-21T00:00:00"/>
    <n v="32"/>
    <n v="4.7"/>
    <n v="2023"/>
    <s v="Wednesday"/>
    <s v="1 to 2 hours"/>
    <n v="5"/>
  </r>
  <r>
    <s v="Call_7832"/>
    <s v="C0001"/>
    <n v="44"/>
    <s v="R01"/>
    <d v="2023-06-21T00:00:00"/>
    <n v="33"/>
    <n v="3"/>
    <n v="2023"/>
    <s v="Wednesday"/>
    <s v="30 to 60 mins"/>
    <n v="3"/>
  </r>
  <r>
    <s v="Call_7833"/>
    <s v="C0001"/>
    <n v="102"/>
    <s v="R05"/>
    <d v="2023-06-21T00:00:00"/>
    <n v="76"/>
    <n v="4.2"/>
    <n v="2023"/>
    <s v="Wednesday"/>
    <s v="1 to 2 hours"/>
    <n v="4"/>
  </r>
  <r>
    <s v="Call_7834"/>
    <s v="C0015"/>
    <n v="74"/>
    <s v="R05"/>
    <d v="2023-06-21T00:00:00"/>
    <n v="117"/>
    <n v="4.8"/>
    <n v="2023"/>
    <s v="Wednesday"/>
    <s v="1 to 2 hours"/>
    <n v="5"/>
  </r>
  <r>
    <s v="Call_7835"/>
    <s v="C0007"/>
    <n v="52"/>
    <s v="R01"/>
    <d v="2023-06-23T00:00:00"/>
    <n v="70"/>
    <n v="4.0999999999999996"/>
    <n v="2023"/>
    <s v="Friday"/>
    <s v="30 to 60 mins"/>
    <n v="4"/>
  </r>
  <r>
    <s v="Call_7836"/>
    <s v="C0007"/>
    <n v="74"/>
    <s v="R02"/>
    <d v="2023-06-23T00:00:00"/>
    <n v="37"/>
    <n v="2.7"/>
    <n v="2023"/>
    <s v="Friday"/>
    <s v="1 to 2 hours"/>
    <n v="3"/>
  </r>
  <r>
    <s v="Call_7837"/>
    <s v="C0005"/>
    <n v="96"/>
    <s v="R05"/>
    <d v="2023-06-23T00:00:00"/>
    <n v="46"/>
    <n v="2.9"/>
    <n v="2023"/>
    <s v="Friday"/>
    <s v="1 to 2 hours"/>
    <n v="3"/>
  </r>
  <r>
    <s v="Call_7838"/>
    <s v="C0013"/>
    <n v="104"/>
    <s v="R03"/>
    <d v="2023-06-23T00:00:00"/>
    <n v="136"/>
    <n v="5"/>
    <n v="2023"/>
    <s v="Friday"/>
    <s v="1 to 2 hours"/>
    <n v="5"/>
  </r>
  <r>
    <s v="Call_7839"/>
    <s v="C0005"/>
    <n v="123"/>
    <s v="R05"/>
    <d v="2023-06-24T00:00:00"/>
    <n v="44"/>
    <n v="4.5999999999999996"/>
    <n v="2023"/>
    <s v="Saturday"/>
    <s v="More than 2 hours"/>
    <n v="5"/>
  </r>
  <r>
    <s v="Call_7840"/>
    <s v="C0009"/>
    <n v="100"/>
    <s v="R04"/>
    <d v="2023-06-24T00:00:00"/>
    <n v="69"/>
    <n v="3"/>
    <n v="2023"/>
    <s v="Saturday"/>
    <s v="1 to 2 hours"/>
    <n v="3"/>
  </r>
  <r>
    <s v="Call_7841"/>
    <s v="C0013"/>
    <n v="35"/>
    <s v="R01"/>
    <d v="2023-06-25T00:00:00"/>
    <n v="86"/>
    <n v="4.5999999999999996"/>
    <n v="2023"/>
    <s v="Sunday"/>
    <s v="30 to 60 mins"/>
    <n v="5"/>
  </r>
  <r>
    <s v="Call_7842"/>
    <s v="C0007"/>
    <n v="123"/>
    <s v="R03"/>
    <d v="2023-06-25T00:00:00"/>
    <n v="68"/>
    <n v="4.5"/>
    <n v="2023"/>
    <s v="Sunday"/>
    <s v="More than 2 hours"/>
    <n v="5"/>
  </r>
  <r>
    <s v="Call_7843"/>
    <s v="C0002"/>
    <n v="133"/>
    <s v="R01"/>
    <d v="2023-06-26T00:00:00"/>
    <n v="21"/>
    <n v="3.7"/>
    <n v="2023"/>
    <s v="Monday"/>
    <s v="More than 2 hours"/>
    <n v="4"/>
  </r>
  <r>
    <s v="Call_7844"/>
    <s v="C0005"/>
    <n v="126"/>
    <s v="R02"/>
    <d v="2023-06-26T00:00:00"/>
    <n v="190"/>
    <n v="2.4"/>
    <n v="2023"/>
    <s v="Monday"/>
    <s v="More than 2 hours"/>
    <n v="2"/>
  </r>
  <r>
    <s v="Call_7845"/>
    <s v="C0007"/>
    <n v="39"/>
    <s v="R05"/>
    <d v="2023-06-26T00:00:00"/>
    <n v="176"/>
    <n v="4.3"/>
    <n v="2023"/>
    <s v="Monday"/>
    <s v="30 to 60 mins"/>
    <n v="4"/>
  </r>
  <r>
    <s v="Call_7846"/>
    <s v="C0015"/>
    <n v="31"/>
    <s v="R03"/>
    <d v="2023-06-26T00:00:00"/>
    <n v="172"/>
    <n v="3.9"/>
    <n v="2023"/>
    <s v="Monday"/>
    <s v="30 to 60 mins"/>
    <n v="4"/>
  </r>
  <r>
    <s v="Call_7847"/>
    <s v="C0011"/>
    <n v="25"/>
    <s v="R01"/>
    <d v="2023-06-26T00:00:00"/>
    <n v="84"/>
    <n v="4.5"/>
    <n v="2023"/>
    <s v="Monday"/>
    <s v="10 to 30 mins"/>
    <n v="5"/>
  </r>
  <r>
    <s v="Call_7848"/>
    <s v="C0004"/>
    <n v="132"/>
    <s v="R04"/>
    <d v="2023-06-27T00:00:00"/>
    <n v="42"/>
    <n v="5"/>
    <n v="2023"/>
    <s v="Tuesday"/>
    <s v="More than 2 hours"/>
    <n v="5"/>
  </r>
  <r>
    <s v="Call_7849"/>
    <s v="C0013"/>
    <n v="63"/>
    <s v="R02"/>
    <d v="2023-06-27T00:00:00"/>
    <n v="70"/>
    <n v="1.6"/>
    <n v="2023"/>
    <s v="Tuesday"/>
    <s v="1 to 2 hours"/>
    <n v="2"/>
  </r>
  <r>
    <s v="Call_7850"/>
    <s v="C0009"/>
    <n v="135"/>
    <s v="R04"/>
    <d v="2023-06-27T00:00:00"/>
    <n v="60"/>
    <n v="4.3"/>
    <n v="2023"/>
    <s v="Tuesday"/>
    <s v="More than 2 hours"/>
    <n v="4"/>
  </r>
  <r>
    <s v="Call_7851"/>
    <s v="C0010"/>
    <n v="101"/>
    <s v="R02"/>
    <d v="2023-06-27T00:00:00"/>
    <n v="84"/>
    <n v="3.5"/>
    <n v="2023"/>
    <s v="Tuesday"/>
    <s v="1 to 2 hours"/>
    <n v="4"/>
  </r>
  <r>
    <s v="Call_7852"/>
    <s v="C0002"/>
    <n v="80"/>
    <s v="R05"/>
    <d v="2023-06-28T00:00:00"/>
    <n v="68"/>
    <n v="3.1"/>
    <n v="2023"/>
    <s v="Wednesday"/>
    <s v="1 to 2 hours"/>
    <n v="3"/>
  </r>
  <r>
    <s v="Call_7853"/>
    <s v="C0001"/>
    <n v="28"/>
    <s v="R05"/>
    <d v="2023-06-28T00:00:00"/>
    <n v="44"/>
    <n v="2.9"/>
    <n v="2023"/>
    <s v="Wednesday"/>
    <s v="10 to 30 mins"/>
    <n v="3"/>
  </r>
  <r>
    <s v="Call_7854"/>
    <s v="C0010"/>
    <n v="102"/>
    <s v="R04"/>
    <d v="2023-06-29T00:00:00"/>
    <n v="99"/>
    <n v="3.2"/>
    <n v="2023"/>
    <s v="Thursday"/>
    <s v="1 to 2 hours"/>
    <n v="3"/>
  </r>
  <r>
    <s v="Call_7855"/>
    <s v="C0013"/>
    <n v="60"/>
    <s v="R04"/>
    <d v="2023-06-30T00:00:00"/>
    <n v="66"/>
    <n v="3.2"/>
    <n v="2023"/>
    <s v="Friday"/>
    <s v="30 to 60 mins"/>
    <n v="3"/>
  </r>
  <r>
    <s v="Call_7856"/>
    <s v="C0014"/>
    <n v="103"/>
    <s v="R04"/>
    <d v="2023-06-30T00:00:00"/>
    <n v="102"/>
    <n v="4.5"/>
    <n v="2023"/>
    <s v="Friday"/>
    <s v="1 to 2 hours"/>
    <n v="5"/>
  </r>
  <r>
    <s v="Call_7857"/>
    <s v="C0002"/>
    <n v="90"/>
    <s v="R05"/>
    <d v="2023-07-01T00:00:00"/>
    <n v="129"/>
    <n v="3.9"/>
    <n v="2024"/>
    <s v="Saturday"/>
    <s v="1 to 2 hours"/>
    <n v="4"/>
  </r>
  <r>
    <s v="Call_7858"/>
    <s v="C0012"/>
    <n v="88"/>
    <s v="R04"/>
    <d v="2023-07-01T00:00:00"/>
    <n v="80"/>
    <n v="4.2"/>
    <n v="2024"/>
    <s v="Saturday"/>
    <s v="1 to 2 hours"/>
    <n v="4"/>
  </r>
  <r>
    <s v="Call_7859"/>
    <s v="C0014"/>
    <n v="37"/>
    <s v="R04"/>
    <d v="2023-07-01T00:00:00"/>
    <n v="54"/>
    <n v="1.8"/>
    <n v="2024"/>
    <s v="Saturday"/>
    <s v="30 to 60 mins"/>
    <n v="2"/>
  </r>
  <r>
    <s v="Call_7860"/>
    <s v="C0001"/>
    <n v="142"/>
    <s v="R05"/>
    <d v="2023-07-01T00:00:00"/>
    <n v="116"/>
    <n v="4.2"/>
    <n v="2024"/>
    <s v="Saturday"/>
    <s v="More than 2 hours"/>
    <n v="4"/>
  </r>
  <r>
    <s v="Call_7861"/>
    <s v="C0001"/>
    <n v="153"/>
    <s v="R01"/>
    <d v="2023-07-01T00:00:00"/>
    <n v="102"/>
    <n v="3.1"/>
    <n v="2024"/>
    <s v="Saturday"/>
    <s v="More than 2 hours"/>
    <n v="3"/>
  </r>
  <r>
    <s v="Call_7862"/>
    <s v="C0006"/>
    <n v="128"/>
    <s v="R02"/>
    <d v="2023-07-01T00:00:00"/>
    <n v="140"/>
    <n v="4.3"/>
    <n v="2024"/>
    <s v="Saturday"/>
    <s v="More than 2 hours"/>
    <n v="4"/>
  </r>
  <r>
    <s v="Call_7863"/>
    <s v="C0013"/>
    <n v="110"/>
    <s v="R02"/>
    <d v="2023-07-02T00:00:00"/>
    <n v="104"/>
    <n v="4.4000000000000004"/>
    <n v="2024"/>
    <s v="Sunday"/>
    <s v="1 to 2 hours"/>
    <n v="4"/>
  </r>
  <r>
    <s v="Call_7864"/>
    <s v="C0006"/>
    <n v="139"/>
    <s v="R04"/>
    <d v="2023-07-02T00:00:00"/>
    <n v="81"/>
    <n v="4.4000000000000004"/>
    <n v="2024"/>
    <s v="Sunday"/>
    <s v="More than 2 hours"/>
    <n v="4"/>
  </r>
  <r>
    <s v="Call_7865"/>
    <s v="C0010"/>
    <n v="109"/>
    <s v="R03"/>
    <d v="2023-07-04T00:00:00"/>
    <n v="140"/>
    <n v="2.4"/>
    <n v="2024"/>
    <s v="Tuesday"/>
    <s v="1 to 2 hours"/>
    <n v="2"/>
  </r>
  <r>
    <s v="Call_7866"/>
    <s v="C0004"/>
    <n v="57"/>
    <s v="R05"/>
    <d v="2023-07-05T00:00:00"/>
    <n v="120"/>
    <n v="3.5"/>
    <n v="2024"/>
    <s v="Wednesday"/>
    <s v="30 to 60 mins"/>
    <n v="4"/>
  </r>
  <r>
    <s v="Call_7867"/>
    <s v="C0010"/>
    <n v="68"/>
    <s v="R04"/>
    <d v="2023-07-05T00:00:00"/>
    <n v="41"/>
    <n v="3.1"/>
    <n v="2024"/>
    <s v="Wednesday"/>
    <s v="1 to 2 hours"/>
    <n v="3"/>
  </r>
  <r>
    <s v="Call_7868"/>
    <s v="C0011"/>
    <n v="128"/>
    <s v="R04"/>
    <d v="2023-07-05T00:00:00"/>
    <n v="116"/>
    <n v="2.2999999999999998"/>
    <n v="2024"/>
    <s v="Wednesday"/>
    <s v="More than 2 hours"/>
    <n v="2"/>
  </r>
  <r>
    <s v="Call_7869"/>
    <s v="C0003"/>
    <n v="102"/>
    <s v="R05"/>
    <d v="2023-07-06T00:00:00"/>
    <n v="70"/>
    <n v="2.8"/>
    <n v="2024"/>
    <s v="Thursday"/>
    <s v="1 to 2 hours"/>
    <n v="3"/>
  </r>
  <r>
    <s v="Call_7870"/>
    <s v="C0006"/>
    <n v="52"/>
    <s v="R01"/>
    <d v="2023-07-06T00:00:00"/>
    <n v="42"/>
    <n v="4.5"/>
    <n v="2024"/>
    <s v="Thursday"/>
    <s v="30 to 60 mins"/>
    <n v="5"/>
  </r>
  <r>
    <s v="Call_7871"/>
    <s v="C0011"/>
    <n v="55"/>
    <s v="R02"/>
    <d v="2023-07-07T00:00:00"/>
    <n v="112"/>
    <n v="4.5"/>
    <n v="2024"/>
    <s v="Friday"/>
    <s v="30 to 60 mins"/>
    <n v="5"/>
  </r>
  <r>
    <s v="Call_7872"/>
    <s v="C0014"/>
    <n v="107"/>
    <s v="R04"/>
    <d v="2023-07-07T00:00:00"/>
    <n v="20"/>
    <n v="4.5"/>
    <n v="2024"/>
    <s v="Friday"/>
    <s v="1 to 2 hours"/>
    <n v="5"/>
  </r>
  <r>
    <s v="Call_7873"/>
    <s v="C0002"/>
    <n v="88"/>
    <s v="R01"/>
    <d v="2023-07-08T00:00:00"/>
    <n v="110"/>
    <n v="4.8"/>
    <n v="2024"/>
    <s v="Saturday"/>
    <s v="1 to 2 hours"/>
    <n v="5"/>
  </r>
  <r>
    <s v="Call_7874"/>
    <s v="C0007"/>
    <n v="49"/>
    <s v="R01"/>
    <d v="2023-07-08T00:00:00"/>
    <n v="39"/>
    <n v="4.5999999999999996"/>
    <n v="2024"/>
    <s v="Saturday"/>
    <s v="30 to 60 mins"/>
    <n v="5"/>
  </r>
  <r>
    <s v="Call_7875"/>
    <s v="C0002"/>
    <n v="72"/>
    <s v="R05"/>
    <d v="2023-07-08T00:00:00"/>
    <n v="76"/>
    <n v="4.5"/>
    <n v="2024"/>
    <s v="Saturday"/>
    <s v="1 to 2 hours"/>
    <n v="5"/>
  </r>
  <r>
    <s v="Call_7876"/>
    <s v="C0004"/>
    <n v="50"/>
    <s v="R05"/>
    <d v="2023-07-08T00:00:00"/>
    <n v="40"/>
    <n v="5"/>
    <n v="2024"/>
    <s v="Saturday"/>
    <s v="30 to 60 mins"/>
    <n v="5"/>
  </r>
  <r>
    <s v="Call_7877"/>
    <s v="C0002"/>
    <n v="52"/>
    <s v="R04"/>
    <d v="2023-07-08T00:00:00"/>
    <n v="42"/>
    <n v="4.8"/>
    <n v="2024"/>
    <s v="Saturday"/>
    <s v="30 to 60 mins"/>
    <n v="5"/>
  </r>
  <r>
    <s v="Call_7878"/>
    <s v="C0005"/>
    <n v="85"/>
    <s v="R03"/>
    <d v="2023-07-09T00:00:00"/>
    <n v="215"/>
    <n v="3.5"/>
    <n v="2024"/>
    <s v="Sunday"/>
    <s v="1 to 2 hours"/>
    <n v="4"/>
  </r>
  <r>
    <s v="Call_7879"/>
    <s v="C0009"/>
    <n v="98"/>
    <s v="R03"/>
    <d v="2023-07-10T00:00:00"/>
    <n v="130"/>
    <n v="3.4"/>
    <n v="2024"/>
    <s v="Monday"/>
    <s v="1 to 2 hours"/>
    <n v="3"/>
  </r>
  <r>
    <s v="Call_7880"/>
    <s v="C0015"/>
    <n v="52"/>
    <s v="R03"/>
    <d v="2023-07-10T00:00:00"/>
    <n v="190"/>
    <n v="3.3"/>
    <n v="2024"/>
    <s v="Monday"/>
    <s v="30 to 60 mins"/>
    <n v="3"/>
  </r>
  <r>
    <s v="Call_7881"/>
    <s v="C0011"/>
    <n v="154"/>
    <s v="R01"/>
    <d v="2023-07-10T00:00:00"/>
    <n v="164"/>
    <n v="4.9000000000000004"/>
    <n v="2024"/>
    <s v="Monday"/>
    <s v="More than 2 hours"/>
    <n v="5"/>
  </r>
  <r>
    <s v="Call_7882"/>
    <s v="C0008"/>
    <n v="131"/>
    <s v="R02"/>
    <d v="2023-07-11T00:00:00"/>
    <n v="76"/>
    <n v="4.5"/>
    <n v="2024"/>
    <s v="Tuesday"/>
    <s v="More than 2 hours"/>
    <n v="5"/>
  </r>
  <r>
    <s v="Call_7883"/>
    <s v="C0005"/>
    <n v="73"/>
    <s v="R02"/>
    <d v="2023-07-12T00:00:00"/>
    <n v="87"/>
    <n v="4.8"/>
    <n v="2024"/>
    <s v="Wednesday"/>
    <s v="1 to 2 hours"/>
    <n v="5"/>
  </r>
  <r>
    <s v="Call_7884"/>
    <s v="C0013"/>
    <n v="45"/>
    <s v="R03"/>
    <d v="2023-07-12T00:00:00"/>
    <n v="84"/>
    <n v="4.8"/>
    <n v="2024"/>
    <s v="Wednesday"/>
    <s v="30 to 60 mins"/>
    <n v="5"/>
  </r>
  <r>
    <s v="Call_7885"/>
    <s v="C0006"/>
    <n v="114"/>
    <s v="R04"/>
    <d v="2023-07-12T00:00:00"/>
    <n v="114"/>
    <n v="3.9"/>
    <n v="2024"/>
    <s v="Wednesday"/>
    <s v="1 to 2 hours"/>
    <n v="4"/>
  </r>
  <r>
    <s v="Call_7886"/>
    <s v="C0009"/>
    <n v="69"/>
    <s v="R02"/>
    <d v="2023-07-13T00:00:00"/>
    <n v="56"/>
    <n v="3.9"/>
    <n v="2024"/>
    <s v="Thursday"/>
    <s v="1 to 2 hours"/>
    <n v="4"/>
  </r>
  <r>
    <s v="Call_7887"/>
    <s v="C0008"/>
    <n v="33"/>
    <s v="R01"/>
    <d v="2023-07-13T00:00:00"/>
    <n v="27"/>
    <n v="3.7"/>
    <n v="2024"/>
    <s v="Thursday"/>
    <s v="30 to 60 mins"/>
    <n v="4"/>
  </r>
  <r>
    <s v="Call_7888"/>
    <s v="C0004"/>
    <n v="31"/>
    <s v="R05"/>
    <d v="2023-07-14T00:00:00"/>
    <n v="84"/>
    <n v="4.8"/>
    <n v="2024"/>
    <s v="Friday"/>
    <s v="30 to 60 mins"/>
    <n v="5"/>
  </r>
  <r>
    <s v="Call_7889"/>
    <s v="C0013"/>
    <n v="168"/>
    <s v="R01"/>
    <d v="2023-07-14T00:00:00"/>
    <n v="72"/>
    <n v="3.5"/>
    <n v="2024"/>
    <s v="Friday"/>
    <s v="More than 2 hours"/>
    <n v="4"/>
  </r>
  <r>
    <s v="Call_7890"/>
    <s v="C0005"/>
    <n v="111"/>
    <s v="R04"/>
    <d v="2023-07-15T00:00:00"/>
    <n v="126"/>
    <n v="4.2"/>
    <n v="2024"/>
    <s v="Saturday"/>
    <s v="1 to 2 hours"/>
    <n v="4"/>
  </r>
  <r>
    <s v="Call_7891"/>
    <s v="C0004"/>
    <n v="80"/>
    <s v="R01"/>
    <d v="2023-07-16T00:00:00"/>
    <n v="88"/>
    <n v="4.9000000000000004"/>
    <n v="2024"/>
    <s v="Sunday"/>
    <s v="1 to 2 hours"/>
    <n v="5"/>
  </r>
  <r>
    <s v="Call_7892"/>
    <s v="C0003"/>
    <n v="37"/>
    <s v="R01"/>
    <d v="2023-07-16T00:00:00"/>
    <n v="124"/>
    <n v="4.5999999999999996"/>
    <n v="2024"/>
    <s v="Sunday"/>
    <s v="30 to 60 mins"/>
    <n v="5"/>
  </r>
  <r>
    <s v="Call_7893"/>
    <s v="C0001"/>
    <n v="137"/>
    <s v="R01"/>
    <d v="2023-07-17T00:00:00"/>
    <n v="84"/>
    <n v="2.6"/>
    <n v="2024"/>
    <s v="Monday"/>
    <s v="More than 2 hours"/>
    <n v="3"/>
  </r>
  <r>
    <s v="Call_7894"/>
    <s v="C0009"/>
    <n v="123"/>
    <s v="R04"/>
    <d v="2023-07-17T00:00:00"/>
    <n v="80"/>
    <n v="2.7"/>
    <n v="2024"/>
    <s v="Monday"/>
    <s v="More than 2 hours"/>
    <n v="3"/>
  </r>
  <r>
    <s v="Call_7895"/>
    <s v="C0012"/>
    <n v="105"/>
    <s v="R04"/>
    <d v="2023-07-18T00:00:00"/>
    <n v="176"/>
    <n v="4.7"/>
    <n v="2024"/>
    <s v="Tuesday"/>
    <s v="1 to 2 hours"/>
    <n v="5"/>
  </r>
  <r>
    <s v="Call_7896"/>
    <s v="C0003"/>
    <n v="76"/>
    <s v="R03"/>
    <d v="2023-07-19T00:00:00"/>
    <n v="84"/>
    <n v="3.9"/>
    <n v="2024"/>
    <s v="Wednesday"/>
    <s v="1 to 2 hours"/>
    <n v="4"/>
  </r>
  <r>
    <s v="Call_7897"/>
    <s v="C0004"/>
    <n v="144"/>
    <s v="R03"/>
    <d v="2023-07-19T00:00:00"/>
    <n v="164"/>
    <n v="2.8"/>
    <n v="2024"/>
    <s v="Wednesday"/>
    <s v="More than 2 hours"/>
    <n v="3"/>
  </r>
  <r>
    <s v="Call_7898"/>
    <s v="C0008"/>
    <n v="109"/>
    <s v="R05"/>
    <d v="2023-07-19T00:00:00"/>
    <n v="132"/>
    <n v="3.1"/>
    <n v="2024"/>
    <s v="Wednesday"/>
    <s v="1 to 2 hours"/>
    <n v="3"/>
  </r>
  <r>
    <s v="Call_7899"/>
    <s v="C0009"/>
    <n v="172"/>
    <s v="R01"/>
    <d v="2023-07-20T00:00:00"/>
    <n v="27"/>
    <n v="4.2"/>
    <n v="2024"/>
    <s v="Thursday"/>
    <s v="More than 2 hours"/>
    <n v="4"/>
  </r>
  <r>
    <s v="Call_7900"/>
    <s v="C0004"/>
    <n v="56"/>
    <s v="R04"/>
    <d v="2023-07-20T00:00:00"/>
    <n v="27"/>
    <n v="4.3"/>
    <n v="2024"/>
    <s v="Thursday"/>
    <s v="30 to 60 mins"/>
    <n v="4"/>
  </r>
  <r>
    <s v="Call_7901"/>
    <s v="C0004"/>
    <n v="121"/>
    <s v="R02"/>
    <d v="2023-07-20T00:00:00"/>
    <n v="20"/>
    <n v="2.7"/>
    <n v="2024"/>
    <s v="Thursday"/>
    <s v="More than 2 hours"/>
    <n v="3"/>
  </r>
  <r>
    <s v="Call_7902"/>
    <s v="C0009"/>
    <n v="41"/>
    <s v="R04"/>
    <d v="2023-07-21T00:00:00"/>
    <n v="112"/>
    <n v="2.2999999999999998"/>
    <n v="2024"/>
    <s v="Friday"/>
    <s v="30 to 60 mins"/>
    <n v="2"/>
  </r>
  <r>
    <s v="Call_7903"/>
    <s v="C0014"/>
    <n v="60"/>
    <s v="R01"/>
    <d v="2023-07-21T00:00:00"/>
    <n v="60"/>
    <n v="2.2999999999999998"/>
    <n v="2024"/>
    <s v="Friday"/>
    <s v="30 to 60 mins"/>
    <n v="2"/>
  </r>
  <r>
    <s v="Call_7904"/>
    <s v="C0014"/>
    <n v="144"/>
    <s v="R01"/>
    <d v="2023-07-22T00:00:00"/>
    <n v="102"/>
    <n v="2.9"/>
    <n v="2024"/>
    <s v="Saturday"/>
    <s v="More than 2 hours"/>
    <n v="3"/>
  </r>
  <r>
    <s v="Call_7905"/>
    <s v="C0011"/>
    <n v="67"/>
    <s v="R01"/>
    <d v="2023-07-22T00:00:00"/>
    <n v="38"/>
    <n v="4.2"/>
    <n v="2024"/>
    <s v="Saturday"/>
    <s v="1 to 2 hours"/>
    <n v="4"/>
  </r>
  <r>
    <s v="Call_7906"/>
    <s v="C0009"/>
    <n v="162"/>
    <s v="R05"/>
    <d v="2023-07-22T00:00:00"/>
    <n v="82"/>
    <n v="4.5999999999999996"/>
    <n v="2024"/>
    <s v="Saturday"/>
    <s v="More than 2 hours"/>
    <n v="5"/>
  </r>
  <r>
    <s v="Call_7907"/>
    <s v="C0014"/>
    <n v="87"/>
    <s v="R02"/>
    <d v="2023-07-25T00:00:00"/>
    <n v="125"/>
    <n v="4.5"/>
    <n v="2024"/>
    <s v="Tuesday"/>
    <s v="1 to 2 hours"/>
    <n v="5"/>
  </r>
  <r>
    <s v="Call_7908"/>
    <s v="C0015"/>
    <n v="10"/>
    <s v="R03"/>
    <d v="2023-07-26T00:00:00"/>
    <n v="72"/>
    <n v="3.7"/>
    <n v="2024"/>
    <s v="Wednesday"/>
    <s v="Under 10 mins"/>
    <n v="4"/>
  </r>
  <r>
    <s v="Call_7909"/>
    <s v="C0004"/>
    <n v="138"/>
    <s v="R03"/>
    <d v="2023-07-26T00:00:00"/>
    <n v="195"/>
    <n v="4.0999999999999996"/>
    <n v="2024"/>
    <s v="Wednesday"/>
    <s v="More than 2 hours"/>
    <n v="4"/>
  </r>
  <r>
    <s v="Call_7910"/>
    <s v="C0009"/>
    <n v="31"/>
    <s v="R03"/>
    <d v="2023-07-27T00:00:00"/>
    <n v="160"/>
    <n v="3.4"/>
    <n v="2024"/>
    <s v="Thursday"/>
    <s v="30 to 60 mins"/>
    <n v="3"/>
  </r>
  <r>
    <s v="Call_7911"/>
    <s v="C0012"/>
    <n v="75"/>
    <s v="R05"/>
    <d v="2023-07-27T00:00:00"/>
    <n v="78"/>
    <n v="3.3"/>
    <n v="2024"/>
    <s v="Thursday"/>
    <s v="1 to 2 hours"/>
    <n v="3"/>
  </r>
  <r>
    <s v="Call_7912"/>
    <s v="C0003"/>
    <n v="65"/>
    <s v="R05"/>
    <d v="2023-07-28T00:00:00"/>
    <n v="70"/>
    <n v="4.4000000000000004"/>
    <n v="2024"/>
    <s v="Friday"/>
    <s v="1 to 2 hours"/>
    <n v="4"/>
  </r>
  <r>
    <s v="Call_7913"/>
    <s v="C0005"/>
    <n v="106"/>
    <s v="R04"/>
    <d v="2023-07-28T00:00:00"/>
    <n v="105"/>
    <n v="4.2"/>
    <n v="2024"/>
    <s v="Friday"/>
    <s v="1 to 2 hours"/>
    <n v="4"/>
  </r>
  <r>
    <s v="Call_7914"/>
    <s v="C0003"/>
    <n v="107"/>
    <s v="R04"/>
    <d v="2023-07-29T00:00:00"/>
    <n v="78"/>
    <n v="3.4"/>
    <n v="2024"/>
    <s v="Saturday"/>
    <s v="1 to 2 hours"/>
    <n v="3"/>
  </r>
  <r>
    <s v="Call_7915"/>
    <s v="C0001"/>
    <n v="78"/>
    <s v="R04"/>
    <d v="2023-07-31T00:00:00"/>
    <n v="205"/>
    <n v="4.4000000000000004"/>
    <n v="2024"/>
    <s v="Monday"/>
    <s v="1 to 2 hours"/>
    <n v="4"/>
  </r>
  <r>
    <s v="Call_7916"/>
    <s v="C0002"/>
    <n v="122"/>
    <s v="R04"/>
    <d v="2023-07-31T00:00:00"/>
    <n v="78"/>
    <n v="2.7"/>
    <n v="2024"/>
    <s v="Monday"/>
    <s v="More than 2 hours"/>
    <n v="3"/>
  </r>
  <r>
    <s v="Call_7917"/>
    <s v="C0004"/>
    <n v="58"/>
    <s v="R03"/>
    <d v="2023-07-31T00:00:00"/>
    <n v="38"/>
    <n v="4.5"/>
    <n v="2024"/>
    <s v="Monday"/>
    <s v="30 to 60 mins"/>
    <n v="5"/>
  </r>
  <r>
    <s v="Call_7918"/>
    <s v="C0001"/>
    <n v="33"/>
    <s v="R01"/>
    <d v="2023-07-31T00:00:00"/>
    <n v="92"/>
    <n v="1.7"/>
    <n v="2024"/>
    <s v="Monday"/>
    <s v="30 to 60 mins"/>
    <n v="2"/>
  </r>
  <r>
    <s v="Call_7919"/>
    <s v="C0008"/>
    <n v="164"/>
    <s v="R05"/>
    <d v="2023-07-31T00:00:00"/>
    <n v="36"/>
    <n v="4.7"/>
    <n v="2024"/>
    <s v="Monday"/>
    <s v="More than 2 hours"/>
    <n v="5"/>
  </r>
  <r>
    <s v="Call_7920"/>
    <s v="C0012"/>
    <n v="163"/>
    <s v="R02"/>
    <d v="2023-07-31T00:00:00"/>
    <n v="76"/>
    <n v="4.4000000000000004"/>
    <n v="2024"/>
    <s v="Monday"/>
    <s v="More than 2 hours"/>
    <n v="4"/>
  </r>
  <r>
    <s v="Call_7921"/>
    <s v="C0007"/>
    <n v="71"/>
    <s v="R05"/>
    <d v="2023-08-02T00:00:00"/>
    <n v="170"/>
    <n v="3.5"/>
    <n v="2024"/>
    <s v="Wednesday"/>
    <s v="1 to 2 hours"/>
    <n v="4"/>
  </r>
  <r>
    <s v="Call_7922"/>
    <s v="C0001"/>
    <n v="103"/>
    <s v="R03"/>
    <d v="2023-08-03T00:00:00"/>
    <n v="117"/>
    <n v="4.7"/>
    <n v="2024"/>
    <s v="Thursday"/>
    <s v="1 to 2 hours"/>
    <n v="5"/>
  </r>
  <r>
    <s v="Call_7923"/>
    <s v="C0006"/>
    <n v="69"/>
    <s v="R02"/>
    <d v="2023-08-03T00:00:00"/>
    <n v="20"/>
    <n v="4.3"/>
    <n v="2024"/>
    <s v="Thursday"/>
    <s v="1 to 2 hours"/>
    <n v="4"/>
  </r>
  <r>
    <s v="Call_7924"/>
    <s v="C0012"/>
    <n v="111"/>
    <s v="R03"/>
    <d v="2023-08-03T00:00:00"/>
    <n v="99"/>
    <n v="4.0999999999999996"/>
    <n v="2024"/>
    <s v="Thursday"/>
    <s v="1 to 2 hours"/>
    <n v="4"/>
  </r>
  <r>
    <s v="Call_7925"/>
    <s v="C0010"/>
    <n v="97"/>
    <s v="R02"/>
    <d v="2023-08-04T00:00:00"/>
    <n v="105"/>
    <n v="2.9"/>
    <n v="2024"/>
    <s v="Friday"/>
    <s v="1 to 2 hours"/>
    <n v="3"/>
  </r>
  <r>
    <s v="Call_7926"/>
    <s v="C0013"/>
    <n v="144"/>
    <s v="R04"/>
    <d v="2023-08-04T00:00:00"/>
    <n v="195"/>
    <n v="3.4"/>
    <n v="2024"/>
    <s v="Friday"/>
    <s v="More than 2 hours"/>
    <n v="3"/>
  </r>
  <r>
    <s v="Call_7927"/>
    <s v="C0005"/>
    <n v="56"/>
    <s v="R02"/>
    <d v="2023-08-05T00:00:00"/>
    <n v="152"/>
    <n v="4.5999999999999996"/>
    <n v="2024"/>
    <s v="Saturday"/>
    <s v="30 to 60 mins"/>
    <n v="5"/>
  </r>
  <r>
    <s v="Call_7928"/>
    <s v="C0013"/>
    <n v="132"/>
    <s v="R04"/>
    <d v="2023-08-06T00:00:00"/>
    <n v="195"/>
    <n v="4.9000000000000004"/>
    <n v="2024"/>
    <s v="Sunday"/>
    <s v="More than 2 hours"/>
    <n v="5"/>
  </r>
  <r>
    <s v="Call_7929"/>
    <s v="C0007"/>
    <n v="72"/>
    <s v="R01"/>
    <d v="2023-08-06T00:00:00"/>
    <n v="70"/>
    <n v="3.6"/>
    <n v="2024"/>
    <s v="Sunday"/>
    <s v="1 to 2 hours"/>
    <n v="4"/>
  </r>
  <r>
    <s v="Call_7930"/>
    <s v="C0012"/>
    <n v="18"/>
    <s v="R01"/>
    <d v="2023-08-06T00:00:00"/>
    <n v="22"/>
    <n v="3.5"/>
    <n v="2024"/>
    <s v="Sunday"/>
    <s v="10 to 30 mins"/>
    <n v="4"/>
  </r>
  <r>
    <s v="Call_7931"/>
    <s v="C0011"/>
    <n v="115"/>
    <s v="R03"/>
    <d v="2023-08-07T00:00:00"/>
    <n v="40"/>
    <n v="3.3"/>
    <n v="2024"/>
    <s v="Monday"/>
    <s v="1 to 2 hours"/>
    <n v="3"/>
  </r>
  <r>
    <s v="Call_7932"/>
    <s v="C0011"/>
    <n v="124"/>
    <s v="R02"/>
    <d v="2023-08-08T00:00:00"/>
    <n v="54"/>
    <n v="3.8"/>
    <n v="2024"/>
    <s v="Tuesday"/>
    <s v="More than 2 hours"/>
    <n v="4"/>
  </r>
  <r>
    <s v="Call_7933"/>
    <s v="C0004"/>
    <n v="130"/>
    <s v="R02"/>
    <d v="2023-08-08T00:00:00"/>
    <n v="60"/>
    <n v="2.5"/>
    <n v="2024"/>
    <s v="Tuesday"/>
    <s v="More than 2 hours"/>
    <n v="3"/>
  </r>
  <r>
    <s v="Call_7934"/>
    <s v="C0015"/>
    <n v="120"/>
    <s v="R05"/>
    <d v="2023-08-10T00:00:00"/>
    <n v="58"/>
    <n v="4.5999999999999996"/>
    <n v="2024"/>
    <s v="Thursday"/>
    <s v="1 to 2 hours"/>
    <n v="5"/>
  </r>
  <r>
    <s v="Call_7935"/>
    <s v="C0010"/>
    <n v="75"/>
    <s v="R03"/>
    <d v="2023-08-10T00:00:00"/>
    <n v="220"/>
    <n v="4.7"/>
    <n v="2024"/>
    <s v="Thursday"/>
    <s v="1 to 2 hours"/>
    <n v="5"/>
  </r>
  <r>
    <s v="Call_7936"/>
    <s v="C0003"/>
    <n v="63"/>
    <s v="R03"/>
    <d v="2023-08-10T00:00:00"/>
    <n v="27"/>
    <n v="3.6"/>
    <n v="2024"/>
    <s v="Thursday"/>
    <s v="1 to 2 hours"/>
    <n v="4"/>
  </r>
  <r>
    <s v="Call_7937"/>
    <s v="C0013"/>
    <n v="74"/>
    <s v="R03"/>
    <d v="2023-08-12T00:00:00"/>
    <n v="26"/>
    <n v="4.3"/>
    <n v="2024"/>
    <s v="Saturday"/>
    <s v="1 to 2 hours"/>
    <n v="4"/>
  </r>
  <r>
    <s v="Call_7938"/>
    <s v="C0006"/>
    <n v="134"/>
    <s v="R04"/>
    <d v="2023-08-13T00:00:00"/>
    <n v="160"/>
    <n v="4.7"/>
    <n v="2024"/>
    <s v="Sunday"/>
    <s v="More than 2 hours"/>
    <n v="5"/>
  </r>
  <r>
    <s v="Call_7939"/>
    <s v="C0012"/>
    <n v="103"/>
    <s v="R02"/>
    <d v="2023-08-13T00:00:00"/>
    <n v="200"/>
    <n v="4.9000000000000004"/>
    <n v="2024"/>
    <s v="Sunday"/>
    <s v="1 to 2 hours"/>
    <n v="5"/>
  </r>
  <r>
    <s v="Call_7940"/>
    <s v="C0012"/>
    <n v="155"/>
    <s v="R05"/>
    <d v="2023-08-16T00:00:00"/>
    <n v="135"/>
    <n v="4.9000000000000004"/>
    <n v="2024"/>
    <s v="Wednesday"/>
    <s v="More than 2 hours"/>
    <n v="5"/>
  </r>
  <r>
    <s v="Call_7941"/>
    <s v="C0003"/>
    <n v="128"/>
    <s v="R02"/>
    <d v="2023-08-17T00:00:00"/>
    <n v="22"/>
    <n v="1.9"/>
    <n v="2024"/>
    <s v="Thursday"/>
    <s v="More than 2 hours"/>
    <n v="2"/>
  </r>
  <r>
    <s v="Call_7942"/>
    <s v="C0010"/>
    <n v="89"/>
    <s v="R04"/>
    <d v="2023-08-18T00:00:00"/>
    <n v="164"/>
    <n v="4.5"/>
    <n v="2024"/>
    <s v="Friday"/>
    <s v="1 to 2 hours"/>
    <n v="5"/>
  </r>
  <r>
    <s v="Call_7943"/>
    <s v="C0011"/>
    <n v="81"/>
    <s v="R05"/>
    <d v="2023-08-18T00:00:00"/>
    <n v="21"/>
    <n v="4.9000000000000004"/>
    <n v="2024"/>
    <s v="Friday"/>
    <s v="1 to 2 hours"/>
    <n v="5"/>
  </r>
  <r>
    <s v="Call_7944"/>
    <s v="C0010"/>
    <n v="66"/>
    <s v="R04"/>
    <d v="2023-08-19T00:00:00"/>
    <n v="120"/>
    <n v="4.5"/>
    <n v="2024"/>
    <s v="Saturday"/>
    <s v="1 to 2 hours"/>
    <n v="5"/>
  </r>
  <r>
    <s v="Call_7945"/>
    <s v="C0007"/>
    <n v="61"/>
    <s v="R01"/>
    <d v="2023-08-19T00:00:00"/>
    <n v="93"/>
    <n v="2.7"/>
    <n v="2024"/>
    <s v="Saturday"/>
    <s v="1 to 2 hours"/>
    <n v="3"/>
  </r>
  <r>
    <s v="Call_7946"/>
    <s v="C0011"/>
    <n v="128"/>
    <s v="R01"/>
    <d v="2023-08-19T00:00:00"/>
    <n v="135"/>
    <n v="2.1"/>
    <n v="2024"/>
    <s v="Saturday"/>
    <s v="More than 2 hours"/>
    <n v="2"/>
  </r>
  <r>
    <s v="Call_7947"/>
    <s v="C0012"/>
    <n v="30"/>
    <s v="R05"/>
    <d v="2023-08-19T00:00:00"/>
    <n v="210"/>
    <n v="4.2"/>
    <n v="2024"/>
    <s v="Saturday"/>
    <s v="10 to 30 mins"/>
    <n v="4"/>
  </r>
  <r>
    <s v="Call_7948"/>
    <s v="C0008"/>
    <n v="63"/>
    <s v="R01"/>
    <d v="2023-08-20T00:00:00"/>
    <n v="29"/>
    <n v="4.7"/>
    <n v="2024"/>
    <s v="Sunday"/>
    <s v="1 to 2 hours"/>
    <n v="5"/>
  </r>
  <r>
    <s v="Call_7949"/>
    <s v="C0002"/>
    <n v="64"/>
    <s v="R03"/>
    <d v="2023-08-20T00:00:00"/>
    <n v="111"/>
    <n v="3.9"/>
    <n v="2024"/>
    <s v="Sunday"/>
    <s v="1 to 2 hours"/>
    <n v="4"/>
  </r>
  <r>
    <s v="Call_7950"/>
    <s v="C0014"/>
    <n v="151"/>
    <s v="R02"/>
    <d v="2023-08-21T00:00:00"/>
    <n v="63"/>
    <n v="4.0999999999999996"/>
    <n v="2024"/>
    <s v="Monday"/>
    <s v="More than 2 hours"/>
    <n v="4"/>
  </r>
  <r>
    <s v="Call_7951"/>
    <s v="C0001"/>
    <n v="116"/>
    <s v="R04"/>
    <d v="2023-08-21T00:00:00"/>
    <n v="44"/>
    <n v="3.8"/>
    <n v="2024"/>
    <s v="Monday"/>
    <s v="1 to 2 hours"/>
    <n v="4"/>
  </r>
  <r>
    <s v="Call_7952"/>
    <s v="C0014"/>
    <n v="111"/>
    <s v="R04"/>
    <d v="2023-08-23T00:00:00"/>
    <n v="120"/>
    <n v="1.8"/>
    <n v="2024"/>
    <s v="Wednesday"/>
    <s v="1 to 2 hours"/>
    <n v="2"/>
  </r>
  <r>
    <s v="Call_7953"/>
    <s v="C0011"/>
    <n v="15"/>
    <s v="R04"/>
    <d v="2023-08-23T00:00:00"/>
    <n v="120"/>
    <n v="4.0999999999999996"/>
    <n v="2024"/>
    <s v="Wednesday"/>
    <s v="10 to 30 mins"/>
    <n v="4"/>
  </r>
  <r>
    <s v="Call_7954"/>
    <s v="C0002"/>
    <n v="18"/>
    <s v="R02"/>
    <d v="2023-08-24T00:00:00"/>
    <n v="40"/>
    <n v="4.4000000000000004"/>
    <n v="2024"/>
    <s v="Thursday"/>
    <s v="10 to 30 mins"/>
    <n v="4"/>
  </r>
  <r>
    <s v="Call_7955"/>
    <s v="C0007"/>
    <n v="146"/>
    <s v="R01"/>
    <d v="2023-08-24T00:00:00"/>
    <n v="160"/>
    <n v="4.0999999999999996"/>
    <n v="2024"/>
    <s v="Thursday"/>
    <s v="More than 2 hours"/>
    <n v="4"/>
  </r>
  <r>
    <s v="Call_7956"/>
    <s v="C0012"/>
    <n v="73"/>
    <s v="R04"/>
    <d v="2023-08-25T00:00:00"/>
    <n v="44"/>
    <n v="3.8"/>
    <n v="2024"/>
    <s v="Friday"/>
    <s v="1 to 2 hours"/>
    <n v="4"/>
  </r>
  <r>
    <s v="Call_7957"/>
    <s v="C0014"/>
    <n v="108"/>
    <s v="R02"/>
    <d v="2023-08-25T00:00:00"/>
    <n v="80"/>
    <n v="4.3"/>
    <n v="2024"/>
    <s v="Friday"/>
    <s v="1 to 2 hours"/>
    <n v="4"/>
  </r>
  <r>
    <s v="Call_7958"/>
    <s v="C0006"/>
    <n v="52"/>
    <s v="R02"/>
    <d v="2023-08-26T00:00:00"/>
    <n v="66"/>
    <n v="4.5"/>
    <n v="2024"/>
    <s v="Saturday"/>
    <s v="30 to 60 mins"/>
    <n v="5"/>
  </r>
  <r>
    <s v="Call_7959"/>
    <s v="C0001"/>
    <n v="165"/>
    <s v="R03"/>
    <d v="2023-08-26T00:00:00"/>
    <n v="82"/>
    <n v="3.4"/>
    <n v="2024"/>
    <s v="Saturday"/>
    <s v="More than 2 hours"/>
    <n v="3"/>
  </r>
  <r>
    <s v="Call_7960"/>
    <s v="C0007"/>
    <n v="104"/>
    <s v="R04"/>
    <d v="2023-08-26T00:00:00"/>
    <n v="66"/>
    <n v="4.8"/>
    <n v="2024"/>
    <s v="Saturday"/>
    <s v="1 to 2 hours"/>
    <n v="5"/>
  </r>
  <r>
    <s v="Call_7961"/>
    <s v="C0012"/>
    <n v="131"/>
    <s v="R01"/>
    <d v="2023-08-26T00:00:00"/>
    <n v="92"/>
    <n v="4.9000000000000004"/>
    <n v="2024"/>
    <s v="Saturday"/>
    <s v="More than 2 hours"/>
    <n v="5"/>
  </r>
  <r>
    <s v="Call_7962"/>
    <s v="C0015"/>
    <n v="80"/>
    <s v="R03"/>
    <d v="2023-08-27T00:00:00"/>
    <n v="104"/>
    <n v="4.7"/>
    <n v="2024"/>
    <s v="Sunday"/>
    <s v="1 to 2 hours"/>
    <n v="5"/>
  </r>
  <r>
    <s v="Call_7963"/>
    <s v="C0011"/>
    <n v="49"/>
    <s v="R04"/>
    <d v="2023-08-27T00:00:00"/>
    <n v="105"/>
    <n v="3.3"/>
    <n v="2024"/>
    <s v="Sunday"/>
    <s v="30 to 60 mins"/>
    <n v="3"/>
  </r>
  <r>
    <s v="Call_7964"/>
    <s v="C0001"/>
    <n v="73"/>
    <s v="R04"/>
    <d v="2023-08-27T00:00:00"/>
    <n v="100"/>
    <n v="2.8"/>
    <n v="2024"/>
    <s v="Sunday"/>
    <s v="1 to 2 hours"/>
    <n v="3"/>
  </r>
  <r>
    <s v="Call_7965"/>
    <s v="C0007"/>
    <n v="117"/>
    <s v="R03"/>
    <d v="2023-08-27T00:00:00"/>
    <n v="90"/>
    <n v="4.0999999999999996"/>
    <n v="2024"/>
    <s v="Sunday"/>
    <s v="1 to 2 hours"/>
    <n v="4"/>
  </r>
  <r>
    <s v="Call_7966"/>
    <s v="C0005"/>
    <n v="38"/>
    <s v="R05"/>
    <d v="2023-08-27T00:00:00"/>
    <n v="110"/>
    <n v="3.5"/>
    <n v="2024"/>
    <s v="Sunday"/>
    <s v="30 to 60 mins"/>
    <n v="4"/>
  </r>
  <r>
    <s v="Call_7967"/>
    <s v="C0006"/>
    <n v="109"/>
    <s v="R03"/>
    <d v="2023-08-29T00:00:00"/>
    <n v="68"/>
    <n v="2.2999999999999998"/>
    <n v="2024"/>
    <s v="Tuesday"/>
    <s v="1 to 2 hours"/>
    <n v="2"/>
  </r>
  <r>
    <s v="Call_7968"/>
    <s v="C0011"/>
    <n v="70"/>
    <s v="R02"/>
    <d v="2023-08-30T00:00:00"/>
    <n v="210"/>
    <n v="4.0999999999999996"/>
    <n v="2024"/>
    <s v="Wednesday"/>
    <s v="1 to 2 hours"/>
    <n v="4"/>
  </r>
  <r>
    <s v="Call_7969"/>
    <s v="C0004"/>
    <n v="51"/>
    <s v="R05"/>
    <d v="2023-08-30T00:00:00"/>
    <n v="111"/>
    <n v="4.3"/>
    <n v="2024"/>
    <s v="Wednesday"/>
    <s v="30 to 60 mins"/>
    <n v="4"/>
  </r>
  <r>
    <s v="Call_7970"/>
    <s v="C0004"/>
    <n v="100"/>
    <s v="R02"/>
    <d v="2023-08-31T00:00:00"/>
    <n v="45"/>
    <n v="4.9000000000000004"/>
    <n v="2024"/>
    <s v="Thursday"/>
    <s v="1 to 2 hours"/>
    <n v="5"/>
  </r>
  <r>
    <s v="Call_7971"/>
    <s v="C0013"/>
    <n v="124"/>
    <s v="R05"/>
    <d v="2023-09-01T00:00:00"/>
    <n v="132"/>
    <n v="4"/>
    <n v="2024"/>
    <s v="Friday"/>
    <s v="More than 2 hours"/>
    <n v="4"/>
  </r>
  <r>
    <s v="Call_7972"/>
    <s v="C0003"/>
    <n v="143"/>
    <s v="R03"/>
    <d v="2023-09-01T00:00:00"/>
    <n v="20"/>
    <n v="4.7"/>
    <n v="2024"/>
    <s v="Friday"/>
    <s v="More than 2 hours"/>
    <n v="5"/>
  </r>
  <r>
    <s v="Call_7973"/>
    <s v="C0010"/>
    <n v="96"/>
    <s v="R04"/>
    <d v="2023-09-01T00:00:00"/>
    <n v="36"/>
    <n v="3.4"/>
    <n v="2024"/>
    <s v="Friday"/>
    <s v="1 to 2 hours"/>
    <n v="3"/>
  </r>
  <r>
    <s v="Call_7974"/>
    <s v="C0001"/>
    <n v="84"/>
    <s v="R02"/>
    <d v="2023-09-03T00:00:00"/>
    <n v="72"/>
    <n v="4"/>
    <n v="2024"/>
    <s v="Sunday"/>
    <s v="1 to 2 hours"/>
    <n v="4"/>
  </r>
  <r>
    <s v="Call_7975"/>
    <s v="C0009"/>
    <n v="111"/>
    <s v="R02"/>
    <d v="2023-09-03T00:00:00"/>
    <n v="63"/>
    <n v="4.5"/>
    <n v="2024"/>
    <s v="Sunday"/>
    <s v="1 to 2 hours"/>
    <n v="5"/>
  </r>
  <r>
    <s v="Call_7976"/>
    <s v="C0009"/>
    <n v="103"/>
    <s v="R05"/>
    <d v="2023-09-04T00:00:00"/>
    <n v="44"/>
    <n v="4.5"/>
    <n v="2024"/>
    <s v="Monday"/>
    <s v="1 to 2 hours"/>
    <n v="5"/>
  </r>
  <r>
    <s v="Call_7977"/>
    <s v="C0003"/>
    <n v="61"/>
    <s v="R01"/>
    <d v="2023-09-04T00:00:00"/>
    <n v="132"/>
    <n v="4.9000000000000004"/>
    <n v="2024"/>
    <s v="Monday"/>
    <s v="1 to 2 hours"/>
    <n v="5"/>
  </r>
  <r>
    <s v="Call_7978"/>
    <s v="C0012"/>
    <n v="113"/>
    <s v="R04"/>
    <d v="2023-09-04T00:00:00"/>
    <n v="46"/>
    <n v="4.4000000000000004"/>
    <n v="2024"/>
    <s v="Monday"/>
    <s v="1 to 2 hours"/>
    <n v="4"/>
  </r>
  <r>
    <s v="Call_7979"/>
    <s v="C0012"/>
    <n v="96"/>
    <s v="R04"/>
    <d v="2023-09-04T00:00:00"/>
    <n v="96"/>
    <n v="2.9"/>
    <n v="2024"/>
    <s v="Monday"/>
    <s v="1 to 2 hours"/>
    <n v="3"/>
  </r>
  <r>
    <s v="Call_7980"/>
    <s v="C0002"/>
    <n v="131"/>
    <s v="R05"/>
    <d v="2023-09-05T00:00:00"/>
    <n v="75"/>
    <n v="4.4000000000000004"/>
    <n v="2024"/>
    <s v="Tuesday"/>
    <s v="More than 2 hours"/>
    <n v="4"/>
  </r>
  <r>
    <s v="Call_7981"/>
    <s v="C0007"/>
    <n v="52"/>
    <s v="R04"/>
    <d v="2023-09-06T00:00:00"/>
    <n v="88"/>
    <n v="4.3"/>
    <n v="2024"/>
    <s v="Wednesday"/>
    <s v="30 to 60 mins"/>
    <n v="4"/>
  </r>
  <r>
    <s v="Call_7982"/>
    <s v="C0004"/>
    <n v="100"/>
    <s v="R05"/>
    <d v="2023-09-06T00:00:00"/>
    <n v="24"/>
    <n v="4.7"/>
    <n v="2024"/>
    <s v="Wednesday"/>
    <s v="1 to 2 hours"/>
    <n v="5"/>
  </r>
  <r>
    <s v="Call_7983"/>
    <s v="C0014"/>
    <n v="58"/>
    <s v="R03"/>
    <d v="2023-09-06T00:00:00"/>
    <n v="96"/>
    <n v="3.2"/>
    <n v="2024"/>
    <s v="Wednesday"/>
    <s v="30 to 60 mins"/>
    <n v="3"/>
  </r>
  <r>
    <s v="Call_7984"/>
    <s v="C0011"/>
    <n v="144"/>
    <s v="R03"/>
    <d v="2023-09-07T00:00:00"/>
    <n v="124"/>
    <n v="2.2999999999999998"/>
    <n v="2024"/>
    <s v="Thursday"/>
    <s v="More than 2 hours"/>
    <n v="2"/>
  </r>
  <r>
    <s v="Call_7985"/>
    <s v="C0014"/>
    <n v="53"/>
    <s v="R01"/>
    <d v="2023-09-08T00:00:00"/>
    <n v="130"/>
    <n v="3.6"/>
    <n v="2024"/>
    <s v="Friday"/>
    <s v="30 to 60 mins"/>
    <n v="4"/>
  </r>
  <r>
    <s v="Call_7986"/>
    <s v="C0012"/>
    <n v="97"/>
    <s v="R02"/>
    <d v="2023-09-08T00:00:00"/>
    <n v="45"/>
    <n v="4.5999999999999996"/>
    <n v="2024"/>
    <s v="Friday"/>
    <s v="1 to 2 hours"/>
    <n v="5"/>
  </r>
  <r>
    <s v="Call_7987"/>
    <s v="C0005"/>
    <n v="64"/>
    <s v="R03"/>
    <d v="2023-09-08T00:00:00"/>
    <n v="66"/>
    <n v="4"/>
    <n v="2024"/>
    <s v="Friday"/>
    <s v="1 to 2 hours"/>
    <n v="4"/>
  </r>
  <r>
    <s v="Call_7988"/>
    <s v="C0003"/>
    <n v="106"/>
    <s v="R05"/>
    <d v="2023-09-08T00:00:00"/>
    <n v="58"/>
    <n v="4.7"/>
    <n v="2024"/>
    <s v="Friday"/>
    <s v="1 to 2 hours"/>
    <n v="5"/>
  </r>
  <r>
    <s v="Call_7989"/>
    <s v="C0001"/>
    <n v="36"/>
    <s v="R03"/>
    <d v="2023-09-09T00:00:00"/>
    <n v="152"/>
    <n v="4.3"/>
    <n v="2024"/>
    <s v="Saturday"/>
    <s v="30 to 60 mins"/>
    <n v="4"/>
  </r>
  <r>
    <s v="Call_7990"/>
    <s v="C0011"/>
    <n v="74"/>
    <s v="R04"/>
    <d v="2023-09-09T00:00:00"/>
    <n v="75"/>
    <n v="2.8"/>
    <n v="2024"/>
    <s v="Saturday"/>
    <s v="1 to 2 hours"/>
    <n v="3"/>
  </r>
  <r>
    <s v="Call_7991"/>
    <s v="C0006"/>
    <n v="143"/>
    <s v="R02"/>
    <d v="2023-09-09T00:00:00"/>
    <n v="78"/>
    <n v="4"/>
    <n v="2024"/>
    <s v="Saturday"/>
    <s v="More than 2 hours"/>
    <n v="4"/>
  </r>
  <r>
    <s v="Call_7992"/>
    <s v="C0003"/>
    <n v="94"/>
    <s v="R01"/>
    <d v="2023-09-09T00:00:00"/>
    <n v="69"/>
    <n v="3.9"/>
    <n v="2024"/>
    <s v="Saturday"/>
    <s v="1 to 2 hours"/>
    <n v="4"/>
  </r>
  <r>
    <s v="Call_7993"/>
    <s v="C0015"/>
    <n v="124"/>
    <s v="R05"/>
    <d v="2023-09-10T00:00:00"/>
    <n v="46"/>
    <n v="3.1"/>
    <n v="2024"/>
    <s v="Sunday"/>
    <s v="More than 2 hours"/>
    <n v="3"/>
  </r>
  <r>
    <s v="Call_7994"/>
    <s v="C0001"/>
    <n v="156"/>
    <s v="R03"/>
    <d v="2023-09-10T00:00:00"/>
    <n v="64"/>
    <n v="2.7"/>
    <n v="2024"/>
    <s v="Sunday"/>
    <s v="More than 2 hours"/>
    <n v="3"/>
  </r>
  <r>
    <s v="Call_7995"/>
    <s v="C0010"/>
    <n v="107"/>
    <s v="R02"/>
    <d v="2023-09-10T00:00:00"/>
    <n v="38"/>
    <n v="4.7"/>
    <n v="2024"/>
    <s v="Sunday"/>
    <s v="1 to 2 hours"/>
    <n v="5"/>
  </r>
  <r>
    <s v="Call_7996"/>
    <s v="C0003"/>
    <n v="58"/>
    <s v="R02"/>
    <d v="2023-09-12T00:00:00"/>
    <n v="90"/>
    <n v="4.3"/>
    <n v="2024"/>
    <s v="Tuesday"/>
    <s v="30 to 60 mins"/>
    <n v="4"/>
  </r>
  <r>
    <s v="Call_7997"/>
    <s v="C0013"/>
    <n v="66"/>
    <s v="R02"/>
    <d v="2023-09-12T00:00:00"/>
    <n v="32"/>
    <n v="3.8"/>
    <n v="2024"/>
    <s v="Tuesday"/>
    <s v="1 to 2 hours"/>
    <n v="4"/>
  </r>
  <r>
    <s v="Call_7998"/>
    <s v="C0002"/>
    <n v="75"/>
    <s v="R03"/>
    <d v="2023-09-12T00:00:00"/>
    <n v="120"/>
    <n v="4.4000000000000004"/>
    <n v="2024"/>
    <s v="Tuesday"/>
    <s v="1 to 2 hours"/>
    <n v="4"/>
  </r>
  <r>
    <s v="Call_7999"/>
    <s v="C0010"/>
    <n v="8"/>
    <s v="R02"/>
    <d v="2023-09-12T00:00:00"/>
    <n v="31"/>
    <n v="3.9"/>
    <n v="2024"/>
    <s v="Tuesday"/>
    <s v="Under 10 mins"/>
    <n v="4"/>
  </r>
  <r>
    <s v="Call_8000"/>
    <s v="C0005"/>
    <n v="76"/>
    <s v="R03"/>
    <d v="2023-09-13T00:00:00"/>
    <n v="108"/>
    <n v="4.9000000000000004"/>
    <n v="2024"/>
    <s v="Wednesday"/>
    <s v="1 to 2 hours"/>
    <n v="5"/>
  </r>
  <r>
    <s v="Call_8001"/>
    <s v="C0003"/>
    <n v="110"/>
    <s v="R03"/>
    <d v="2023-09-13T00:00:00"/>
    <n v="180"/>
    <n v="4.2"/>
    <n v="2024"/>
    <s v="Wednesday"/>
    <s v="1 to 2 hours"/>
    <n v="4"/>
  </r>
  <r>
    <s v="Call_8002"/>
    <s v="C0013"/>
    <n v="50"/>
    <s v="R01"/>
    <d v="2023-09-14T00:00:00"/>
    <n v="124"/>
    <n v="4"/>
    <n v="2024"/>
    <s v="Thursday"/>
    <s v="30 to 60 mins"/>
    <n v="4"/>
  </r>
  <r>
    <s v="Call_8003"/>
    <s v="C0007"/>
    <n v="78"/>
    <s v="R01"/>
    <d v="2023-09-14T00:00:00"/>
    <n v="23"/>
    <n v="4.2"/>
    <n v="2024"/>
    <s v="Thursday"/>
    <s v="1 to 2 hours"/>
    <n v="4"/>
  </r>
  <r>
    <s v="Call_8004"/>
    <s v="C0012"/>
    <n v="59"/>
    <s v="R05"/>
    <d v="2023-09-15T00:00:00"/>
    <n v="24"/>
    <n v="4.8"/>
    <n v="2024"/>
    <s v="Friday"/>
    <s v="30 to 60 mins"/>
    <n v="5"/>
  </r>
  <r>
    <s v="Call_8005"/>
    <s v="C0007"/>
    <n v="126"/>
    <s v="R02"/>
    <d v="2023-09-16T00:00:00"/>
    <n v="52"/>
    <n v="1.1000000000000001"/>
    <n v="2024"/>
    <s v="Saturday"/>
    <s v="More than 2 hours"/>
    <n v="1"/>
  </r>
  <r>
    <s v="Call_8006"/>
    <s v="C0005"/>
    <n v="43"/>
    <s v="R05"/>
    <d v="2023-09-17T00:00:00"/>
    <n v="168"/>
    <n v="4"/>
    <n v="2024"/>
    <s v="Sunday"/>
    <s v="30 to 60 mins"/>
    <n v="4"/>
  </r>
  <r>
    <s v="Call_8007"/>
    <s v="C0001"/>
    <n v="79"/>
    <s v="R03"/>
    <d v="2023-09-19T00:00:00"/>
    <n v="125"/>
    <n v="4.8"/>
    <n v="2024"/>
    <s v="Tuesday"/>
    <s v="1 to 2 hours"/>
    <n v="5"/>
  </r>
  <r>
    <s v="Call_8008"/>
    <s v="C0003"/>
    <n v="71"/>
    <s v="R05"/>
    <d v="2023-09-20T00:00:00"/>
    <n v="50"/>
    <n v="4.2"/>
    <n v="2024"/>
    <s v="Wednesday"/>
    <s v="1 to 2 hours"/>
    <n v="4"/>
  </r>
  <r>
    <s v="Call_8009"/>
    <s v="C0009"/>
    <n v="94"/>
    <s v="R02"/>
    <d v="2023-09-21T00:00:00"/>
    <n v="220"/>
    <n v="4.5999999999999996"/>
    <n v="2024"/>
    <s v="Thursday"/>
    <s v="1 to 2 hours"/>
    <n v="5"/>
  </r>
  <r>
    <s v="Call_8010"/>
    <s v="C0010"/>
    <n v="108"/>
    <s v="R05"/>
    <d v="2023-09-21T00:00:00"/>
    <n v="180"/>
    <n v="4"/>
    <n v="2024"/>
    <s v="Thursday"/>
    <s v="1 to 2 hours"/>
    <n v="4"/>
  </r>
  <r>
    <s v="Call_8011"/>
    <s v="C0005"/>
    <n v="76"/>
    <s v="R02"/>
    <d v="2023-09-21T00:00:00"/>
    <n v="110"/>
    <n v="3.9"/>
    <n v="2024"/>
    <s v="Thursday"/>
    <s v="1 to 2 hours"/>
    <n v="4"/>
  </r>
  <r>
    <s v="Call_8012"/>
    <s v="C0012"/>
    <n v="136"/>
    <s v="R05"/>
    <d v="2023-09-21T00:00:00"/>
    <n v="36"/>
    <n v="2.8"/>
    <n v="2024"/>
    <s v="Thursday"/>
    <s v="More than 2 hours"/>
    <n v="3"/>
  </r>
  <r>
    <s v="Call_8013"/>
    <s v="C0004"/>
    <n v="129"/>
    <s v="R01"/>
    <d v="2023-09-22T00:00:00"/>
    <n v="93"/>
    <n v="4.7"/>
    <n v="2024"/>
    <s v="Friday"/>
    <s v="More than 2 hours"/>
    <n v="5"/>
  </r>
  <r>
    <s v="Call_8014"/>
    <s v="C0010"/>
    <n v="120"/>
    <s v="R05"/>
    <d v="2023-09-22T00:00:00"/>
    <n v="38"/>
    <n v="4.2"/>
    <n v="2024"/>
    <s v="Friday"/>
    <s v="1 to 2 hours"/>
    <n v="4"/>
  </r>
  <r>
    <s v="Call_8015"/>
    <s v="C0005"/>
    <n v="108"/>
    <s v="R01"/>
    <d v="2023-09-23T00:00:00"/>
    <n v="66"/>
    <n v="3.9"/>
    <n v="2024"/>
    <s v="Saturday"/>
    <s v="1 to 2 hours"/>
    <n v="4"/>
  </r>
  <r>
    <s v="Call_8016"/>
    <s v="C0007"/>
    <n v="79"/>
    <s v="R05"/>
    <d v="2023-09-23T00:00:00"/>
    <n v="215"/>
    <n v="4.5999999999999996"/>
    <n v="2024"/>
    <s v="Saturday"/>
    <s v="1 to 2 hours"/>
    <n v="5"/>
  </r>
  <r>
    <s v="Call_8017"/>
    <s v="C0007"/>
    <n v="45"/>
    <s v="R01"/>
    <d v="2023-09-23T00:00:00"/>
    <n v="92"/>
    <n v="4.3"/>
    <n v="2024"/>
    <s v="Saturday"/>
    <s v="30 to 60 mins"/>
    <n v="4"/>
  </r>
  <r>
    <s v="Call_8018"/>
    <s v="C0011"/>
    <n v="96"/>
    <s v="R05"/>
    <d v="2023-09-23T00:00:00"/>
    <n v="80"/>
    <n v="3.6"/>
    <n v="2024"/>
    <s v="Saturday"/>
    <s v="1 to 2 hours"/>
    <n v="4"/>
  </r>
  <r>
    <s v="Call_8019"/>
    <s v="C0011"/>
    <n v="81"/>
    <s v="R05"/>
    <d v="2023-09-24T00:00:00"/>
    <n v="123"/>
    <n v="4.9000000000000004"/>
    <n v="2024"/>
    <s v="Sunday"/>
    <s v="1 to 2 hours"/>
    <n v="5"/>
  </r>
  <r>
    <s v="Call_8020"/>
    <s v="C0012"/>
    <n v="95"/>
    <s v="R04"/>
    <d v="2023-09-24T00:00:00"/>
    <n v="23"/>
    <n v="2.4"/>
    <n v="2024"/>
    <s v="Sunday"/>
    <s v="1 to 2 hours"/>
    <n v="2"/>
  </r>
  <r>
    <s v="Call_8021"/>
    <s v="C0015"/>
    <n v="159"/>
    <s v="R02"/>
    <d v="2023-09-24T00:00:00"/>
    <n v="63"/>
    <n v="4.2"/>
    <n v="2024"/>
    <s v="Sunday"/>
    <s v="More than 2 hours"/>
    <n v="4"/>
  </r>
  <r>
    <s v="Call_8022"/>
    <s v="C0008"/>
    <n v="109"/>
    <s v="R03"/>
    <d v="2023-09-24T00:00:00"/>
    <n v="52"/>
    <n v="3.9"/>
    <n v="2024"/>
    <s v="Sunday"/>
    <s v="1 to 2 hours"/>
    <n v="4"/>
  </r>
  <r>
    <s v="Call_8023"/>
    <s v="C0007"/>
    <n v="107"/>
    <s v="R03"/>
    <d v="2023-09-24T00:00:00"/>
    <n v="60"/>
    <n v="4.2"/>
    <n v="2024"/>
    <s v="Sunday"/>
    <s v="1 to 2 hours"/>
    <n v="4"/>
  </r>
  <r>
    <s v="Call_8024"/>
    <s v="C0011"/>
    <n v="67"/>
    <s v="R01"/>
    <d v="2023-09-25T00:00:00"/>
    <n v="87"/>
    <n v="3.9"/>
    <n v="2024"/>
    <s v="Monday"/>
    <s v="1 to 2 hours"/>
    <n v="4"/>
  </r>
  <r>
    <s v="Call_8025"/>
    <s v="C0002"/>
    <n v="96"/>
    <s v="R05"/>
    <d v="2023-09-26T00:00:00"/>
    <n v="42"/>
    <n v="4.5"/>
    <n v="2024"/>
    <s v="Tuesday"/>
    <s v="1 to 2 hours"/>
    <n v="5"/>
  </r>
  <r>
    <s v="Call_8026"/>
    <s v="C0006"/>
    <n v="142"/>
    <s v="R02"/>
    <d v="2023-09-27T00:00:00"/>
    <n v="37"/>
    <n v="3.8"/>
    <n v="2024"/>
    <s v="Wednesday"/>
    <s v="More than 2 hours"/>
    <n v="4"/>
  </r>
  <r>
    <s v="Call_8027"/>
    <s v="C0006"/>
    <n v="71"/>
    <s v="R04"/>
    <d v="2023-09-27T00:00:00"/>
    <n v="135"/>
    <n v="3.9"/>
    <n v="2024"/>
    <s v="Wednesday"/>
    <s v="1 to 2 hours"/>
    <n v="4"/>
  </r>
  <r>
    <s v="Call_8028"/>
    <s v="C0002"/>
    <n v="152"/>
    <s v="R04"/>
    <d v="2023-09-27T00:00:00"/>
    <n v="88"/>
    <n v="4.7"/>
    <n v="2024"/>
    <s v="Wednesday"/>
    <s v="More than 2 hours"/>
    <n v="5"/>
  </r>
  <r>
    <s v="Call_8029"/>
    <s v="C0001"/>
    <n v="108"/>
    <s v="R02"/>
    <d v="2023-09-27T00:00:00"/>
    <n v="190"/>
    <n v="3.2"/>
    <n v="2024"/>
    <s v="Wednesday"/>
    <s v="1 to 2 hours"/>
    <n v="3"/>
  </r>
  <r>
    <s v="Call_8030"/>
    <s v="C0001"/>
    <n v="156"/>
    <s v="R04"/>
    <d v="2023-09-27T00:00:00"/>
    <n v="81"/>
    <n v="5"/>
    <n v="2024"/>
    <s v="Wednesday"/>
    <s v="More than 2 hours"/>
    <n v="5"/>
  </r>
  <r>
    <s v="Call_8031"/>
    <s v="C0006"/>
    <n v="126"/>
    <s v="R02"/>
    <d v="2023-09-27T00:00:00"/>
    <n v="44"/>
    <n v="3.7"/>
    <n v="2024"/>
    <s v="Wednesday"/>
    <s v="More than 2 hours"/>
    <n v="4"/>
  </r>
  <r>
    <s v="Call_8032"/>
    <s v="C0005"/>
    <n v="135"/>
    <s v="R04"/>
    <d v="2023-09-28T00:00:00"/>
    <n v="92"/>
    <n v="3.9"/>
    <n v="2024"/>
    <s v="Thursday"/>
    <s v="More than 2 hours"/>
    <n v="4"/>
  </r>
  <r>
    <s v="Call_8033"/>
    <s v="C0006"/>
    <n v="110"/>
    <s v="R05"/>
    <d v="2023-09-29T00:00:00"/>
    <n v="90"/>
    <n v="3.1"/>
    <n v="2024"/>
    <s v="Friday"/>
    <s v="1 to 2 hours"/>
    <n v="3"/>
  </r>
  <r>
    <s v="Call_8034"/>
    <s v="C0015"/>
    <n v="64"/>
    <s v="R04"/>
    <d v="2023-09-29T00:00:00"/>
    <n v="112"/>
    <n v="2"/>
    <n v="2024"/>
    <s v="Friday"/>
    <s v="1 to 2 hours"/>
    <n v="2"/>
  </r>
  <r>
    <s v="Call_8035"/>
    <s v="C0009"/>
    <n v="127"/>
    <s v="R02"/>
    <d v="2023-09-29T00:00:00"/>
    <n v="112"/>
    <n v="4.5999999999999996"/>
    <n v="2024"/>
    <s v="Friday"/>
    <s v="More than 2 hours"/>
    <n v="5"/>
  </r>
  <r>
    <s v="Call_8036"/>
    <s v="C0008"/>
    <n v="124"/>
    <s v="R01"/>
    <d v="2023-09-29T00:00:00"/>
    <n v="48"/>
    <n v="3.7"/>
    <n v="2024"/>
    <s v="Friday"/>
    <s v="More than 2 hours"/>
    <n v="4"/>
  </r>
  <r>
    <s v="Call_8037"/>
    <s v="C0015"/>
    <n v="125"/>
    <s v="R02"/>
    <d v="2023-09-29T00:00:00"/>
    <n v="116"/>
    <n v="4.4000000000000004"/>
    <n v="2024"/>
    <s v="Friday"/>
    <s v="More than 2 hours"/>
    <n v="4"/>
  </r>
  <r>
    <s v="Call_8038"/>
    <s v="C0004"/>
    <n v="70"/>
    <s v="R02"/>
    <d v="2023-09-29T00:00:00"/>
    <n v="29"/>
    <n v="2.1"/>
    <n v="2024"/>
    <s v="Friday"/>
    <s v="1 to 2 hours"/>
    <n v="2"/>
  </r>
  <r>
    <s v="Call_8039"/>
    <s v="C0009"/>
    <n v="93"/>
    <s v="R04"/>
    <d v="2023-09-30T00:00:00"/>
    <n v="170"/>
    <n v="2.2000000000000002"/>
    <n v="2024"/>
    <s v="Saturday"/>
    <s v="1 to 2 hours"/>
    <n v="2"/>
  </r>
  <r>
    <s v="Call_8040"/>
    <s v="C0004"/>
    <n v="120"/>
    <s v="R03"/>
    <d v="2023-09-30T00:00:00"/>
    <n v="68"/>
    <n v="3.4"/>
    <n v="2024"/>
    <s v="Saturday"/>
    <s v="1 to 2 hours"/>
    <n v="3"/>
  </r>
  <r>
    <s v="Call_8041"/>
    <s v="C0011"/>
    <n v="96"/>
    <s v="R05"/>
    <d v="2023-09-30T00:00:00"/>
    <n v="195"/>
    <n v="2.7"/>
    <n v="2024"/>
    <s v="Saturday"/>
    <s v="1 to 2 hours"/>
    <n v="3"/>
  </r>
  <r>
    <s v="Call_8042"/>
    <s v="C0014"/>
    <n v="67"/>
    <s v="R05"/>
    <d v="2023-09-30T00:00:00"/>
    <n v="96"/>
    <n v="3.7"/>
    <n v="2024"/>
    <s v="Saturday"/>
    <s v="1 to 2 hours"/>
    <n v="4"/>
  </r>
  <r>
    <s v="Call_8043"/>
    <s v="C0015"/>
    <n v="119"/>
    <s v="R05"/>
    <d v="2023-09-30T00:00:00"/>
    <n v="96"/>
    <n v="3.1"/>
    <n v="2024"/>
    <s v="Saturday"/>
    <s v="1 to 2 hours"/>
    <n v="3"/>
  </r>
  <r>
    <s v="Call_8044"/>
    <s v="C0008"/>
    <n v="61"/>
    <s v="R01"/>
    <d v="2023-09-30T00:00:00"/>
    <n v="117"/>
    <n v="4.0999999999999996"/>
    <n v="2024"/>
    <s v="Saturday"/>
    <s v="1 to 2 hours"/>
    <n v="4"/>
  </r>
  <r>
    <s v="Call_8045"/>
    <s v="C0011"/>
    <n v="29"/>
    <s v="R04"/>
    <d v="2023-09-30T00:00:00"/>
    <n v="80"/>
    <n v="4.8"/>
    <n v="2024"/>
    <s v="Saturday"/>
    <s v="10 to 30 mins"/>
    <n v="5"/>
  </r>
  <r>
    <s v="Call_8046"/>
    <s v="C0002"/>
    <n v="134"/>
    <s v="R03"/>
    <d v="2023-09-30T00:00:00"/>
    <n v="117"/>
    <n v="4"/>
    <n v="2024"/>
    <s v="Saturday"/>
    <s v="More than 2 hours"/>
    <n v="4"/>
  </r>
  <r>
    <s v="Call_8047"/>
    <s v="C0006"/>
    <n v="113"/>
    <s v="R05"/>
    <d v="2023-10-01T00:00:00"/>
    <n v="40"/>
    <n v="3"/>
    <n v="2024"/>
    <s v="Sunday"/>
    <s v="1 to 2 hours"/>
    <n v="3"/>
  </r>
  <r>
    <s v="Call_8048"/>
    <s v="C0001"/>
    <n v="12"/>
    <s v="R03"/>
    <d v="2023-10-01T00:00:00"/>
    <n v="117"/>
    <n v="4.8"/>
    <n v="2024"/>
    <s v="Sunday"/>
    <s v="10 to 30 mins"/>
    <n v="5"/>
  </r>
  <r>
    <s v="Call_8049"/>
    <s v="C0013"/>
    <n v="78"/>
    <s v="R04"/>
    <d v="2023-10-01T00:00:00"/>
    <n v="135"/>
    <n v="4.0999999999999996"/>
    <n v="2024"/>
    <s v="Sunday"/>
    <s v="1 to 2 hours"/>
    <n v="4"/>
  </r>
  <r>
    <s v="Call_8050"/>
    <s v="C0015"/>
    <n v="82"/>
    <s v="R02"/>
    <d v="2023-10-01T00:00:00"/>
    <n v="99"/>
    <n v="4.2"/>
    <n v="2024"/>
    <s v="Sunday"/>
    <s v="1 to 2 hours"/>
    <n v="4"/>
  </r>
  <r>
    <s v="Call_8051"/>
    <s v="C0010"/>
    <n v="149"/>
    <s v="R01"/>
    <d v="2023-10-01T00:00:00"/>
    <n v="130"/>
    <n v="3.3"/>
    <n v="2024"/>
    <s v="Sunday"/>
    <s v="More than 2 hours"/>
    <n v="3"/>
  </r>
  <r>
    <s v="Call_8052"/>
    <s v="C0007"/>
    <n v="56"/>
    <s v="R03"/>
    <d v="2023-10-01T00:00:00"/>
    <n v="96"/>
    <n v="4.7"/>
    <n v="2024"/>
    <s v="Sunday"/>
    <s v="30 to 60 mins"/>
    <n v="5"/>
  </r>
  <r>
    <s v="Call_8053"/>
    <s v="C0011"/>
    <n v="80"/>
    <s v="R01"/>
    <d v="2023-10-01T00:00:00"/>
    <n v="128"/>
    <n v="3.7"/>
    <n v="2024"/>
    <s v="Sunday"/>
    <s v="1 to 2 hours"/>
    <n v="4"/>
  </r>
  <r>
    <s v="Call_8054"/>
    <s v="C0008"/>
    <n v="131"/>
    <s v="R05"/>
    <d v="2023-10-01T00:00:00"/>
    <n v="69"/>
    <n v="4.7"/>
    <n v="2024"/>
    <s v="Sunday"/>
    <s v="More than 2 hours"/>
    <n v="5"/>
  </r>
  <r>
    <s v="Call_8055"/>
    <s v="C0008"/>
    <n v="109"/>
    <s v="R05"/>
    <d v="2023-10-01T00:00:00"/>
    <n v="44"/>
    <n v="4.5999999999999996"/>
    <n v="2024"/>
    <s v="Sunday"/>
    <s v="1 to 2 hours"/>
    <n v="5"/>
  </r>
  <r>
    <s v="Call_8056"/>
    <s v="C0007"/>
    <n v="142"/>
    <s v="R05"/>
    <d v="2023-10-01T00:00:00"/>
    <n v="44"/>
    <n v="4.8"/>
    <n v="2024"/>
    <s v="Sunday"/>
    <s v="More than 2 hours"/>
    <n v="5"/>
  </r>
  <r>
    <s v="Call_8057"/>
    <s v="C0009"/>
    <n v="114"/>
    <s v="R03"/>
    <d v="2023-10-02T00:00:00"/>
    <n v="135"/>
    <n v="2"/>
    <n v="2024"/>
    <s v="Monday"/>
    <s v="1 to 2 hours"/>
    <n v="2"/>
  </r>
  <r>
    <s v="Call_8058"/>
    <s v="C0014"/>
    <n v="93"/>
    <s v="R01"/>
    <d v="2023-10-02T00:00:00"/>
    <n v="45"/>
    <n v="3.9"/>
    <n v="2024"/>
    <s v="Monday"/>
    <s v="1 to 2 hours"/>
    <n v="4"/>
  </r>
  <r>
    <s v="Call_8059"/>
    <s v="C0001"/>
    <n v="43"/>
    <s v="R01"/>
    <d v="2023-10-02T00:00:00"/>
    <n v="87"/>
    <n v="3"/>
    <n v="2024"/>
    <s v="Monday"/>
    <s v="30 to 60 mins"/>
    <n v="3"/>
  </r>
  <r>
    <s v="Call_8060"/>
    <s v="C0002"/>
    <n v="78"/>
    <s v="R04"/>
    <d v="2023-10-03T00:00:00"/>
    <n v="84"/>
    <n v="4.5999999999999996"/>
    <n v="2024"/>
    <s v="Tuesday"/>
    <s v="1 to 2 hours"/>
    <n v="5"/>
  </r>
  <r>
    <s v="Call_8061"/>
    <s v="C0009"/>
    <n v="89"/>
    <s v="R05"/>
    <d v="2023-10-03T00:00:00"/>
    <n v="81"/>
    <n v="3.8"/>
    <n v="2024"/>
    <s v="Tuesday"/>
    <s v="1 to 2 hours"/>
    <n v="4"/>
  </r>
  <r>
    <s v="Call_8062"/>
    <s v="C0007"/>
    <n v="82"/>
    <s v="R02"/>
    <d v="2023-10-03T00:00:00"/>
    <n v="130"/>
    <n v="4.4000000000000004"/>
    <n v="2024"/>
    <s v="Tuesday"/>
    <s v="1 to 2 hours"/>
    <n v="4"/>
  </r>
  <r>
    <s v="Call_8063"/>
    <s v="C0011"/>
    <n v="86"/>
    <s v="R05"/>
    <d v="2023-10-04T00:00:00"/>
    <n v="92"/>
    <n v="2.4"/>
    <n v="2024"/>
    <s v="Wednesday"/>
    <s v="1 to 2 hours"/>
    <n v="2"/>
  </r>
  <r>
    <s v="Call_8064"/>
    <s v="C0012"/>
    <n v="57"/>
    <s v="R04"/>
    <d v="2023-10-04T00:00:00"/>
    <n v="48"/>
    <n v="4.5"/>
    <n v="2024"/>
    <s v="Wednesday"/>
    <s v="30 to 60 mins"/>
    <n v="5"/>
  </r>
  <r>
    <s v="Call_8065"/>
    <s v="C0014"/>
    <n v="103"/>
    <s v="R03"/>
    <d v="2023-10-04T00:00:00"/>
    <n v="160"/>
    <n v="4.5"/>
    <n v="2024"/>
    <s v="Wednesday"/>
    <s v="1 to 2 hours"/>
    <n v="5"/>
  </r>
  <r>
    <s v="Call_8066"/>
    <s v="C0013"/>
    <n v="138"/>
    <s v="R04"/>
    <d v="2023-10-05T00:00:00"/>
    <n v="155"/>
    <n v="2.7"/>
    <n v="2024"/>
    <s v="Thursday"/>
    <s v="More than 2 hours"/>
    <n v="3"/>
  </r>
  <r>
    <s v="Call_8067"/>
    <s v="C0010"/>
    <n v="88"/>
    <s v="R02"/>
    <d v="2023-10-05T00:00:00"/>
    <n v="100"/>
    <n v="4.9000000000000004"/>
    <n v="2024"/>
    <s v="Thursday"/>
    <s v="1 to 2 hours"/>
    <n v="5"/>
  </r>
  <r>
    <s v="Call_8068"/>
    <s v="C0009"/>
    <n v="118"/>
    <s v="R01"/>
    <d v="2023-10-05T00:00:00"/>
    <n v="56"/>
    <n v="3.7"/>
    <n v="2024"/>
    <s v="Thursday"/>
    <s v="1 to 2 hours"/>
    <n v="4"/>
  </r>
  <r>
    <s v="Call_8069"/>
    <s v="C0011"/>
    <n v="4"/>
    <s v="R05"/>
    <d v="2023-10-05T00:00:00"/>
    <n v="170"/>
    <n v="3.9"/>
    <n v="2024"/>
    <s v="Thursday"/>
    <s v="Under 10 mins"/>
    <n v="4"/>
  </r>
  <r>
    <s v="Call_8070"/>
    <s v="C0001"/>
    <n v="78"/>
    <s v="R03"/>
    <d v="2023-10-06T00:00:00"/>
    <n v="74"/>
    <n v="3.5"/>
    <n v="2024"/>
    <s v="Friday"/>
    <s v="1 to 2 hours"/>
    <n v="4"/>
  </r>
  <r>
    <s v="Call_8071"/>
    <s v="C0006"/>
    <n v="69"/>
    <s v="R05"/>
    <d v="2023-10-06T00:00:00"/>
    <n v="99"/>
    <n v="2.7"/>
    <n v="2024"/>
    <s v="Friday"/>
    <s v="1 to 2 hours"/>
    <n v="3"/>
  </r>
  <r>
    <s v="Call_8072"/>
    <s v="C0007"/>
    <n v="90"/>
    <s v="R04"/>
    <d v="2023-10-06T00:00:00"/>
    <n v="84"/>
    <n v="3.9"/>
    <n v="2024"/>
    <s v="Friday"/>
    <s v="1 to 2 hours"/>
    <n v="4"/>
  </r>
  <r>
    <s v="Call_8073"/>
    <s v="C0006"/>
    <n v="134"/>
    <s v="R05"/>
    <d v="2023-10-06T00:00:00"/>
    <n v="35"/>
    <n v="3.4"/>
    <n v="2024"/>
    <s v="Friday"/>
    <s v="More than 2 hours"/>
    <n v="3"/>
  </r>
  <r>
    <s v="Call_8074"/>
    <s v="C0004"/>
    <n v="65"/>
    <s v="R01"/>
    <d v="2023-10-06T00:00:00"/>
    <n v="150"/>
    <n v="5"/>
    <n v="2024"/>
    <s v="Friday"/>
    <s v="1 to 2 hours"/>
    <n v="5"/>
  </r>
  <r>
    <s v="Call_8075"/>
    <s v="C0005"/>
    <n v="54"/>
    <s v="R03"/>
    <d v="2023-10-07T00:00:00"/>
    <n v="176"/>
    <n v="4.4000000000000004"/>
    <n v="2024"/>
    <s v="Saturday"/>
    <s v="30 to 60 mins"/>
    <n v="4"/>
  </r>
  <r>
    <s v="Call_8076"/>
    <s v="C0005"/>
    <n v="90"/>
    <s v="R03"/>
    <d v="2023-10-07T00:00:00"/>
    <n v="84"/>
    <n v="4.3"/>
    <n v="2024"/>
    <s v="Saturday"/>
    <s v="1 to 2 hours"/>
    <n v="4"/>
  </r>
  <r>
    <s v="Call_8077"/>
    <s v="C0007"/>
    <n v="66"/>
    <s v="R03"/>
    <d v="2023-10-07T00:00:00"/>
    <n v="136"/>
    <n v="4.7"/>
    <n v="2024"/>
    <s v="Saturday"/>
    <s v="1 to 2 hours"/>
    <n v="5"/>
  </r>
  <r>
    <s v="Call_8078"/>
    <s v="C0011"/>
    <n v="150"/>
    <s v="R03"/>
    <d v="2023-10-08T00:00:00"/>
    <n v="70"/>
    <n v="4.0999999999999996"/>
    <n v="2024"/>
    <s v="Sunday"/>
    <s v="More than 2 hours"/>
    <n v="4"/>
  </r>
  <r>
    <s v="Call_8079"/>
    <s v="C0002"/>
    <n v="18"/>
    <s v="R01"/>
    <d v="2023-10-08T00:00:00"/>
    <n v="96"/>
    <n v="4.8"/>
    <n v="2024"/>
    <s v="Sunday"/>
    <s v="10 to 30 mins"/>
    <n v="5"/>
  </r>
  <r>
    <s v="Call_8080"/>
    <s v="C0005"/>
    <n v="87"/>
    <s v="R01"/>
    <d v="2023-10-08T00:00:00"/>
    <n v="23"/>
    <n v="4.2"/>
    <n v="2024"/>
    <s v="Sunday"/>
    <s v="1 to 2 hours"/>
    <n v="4"/>
  </r>
  <r>
    <s v="Call_8081"/>
    <s v="C0013"/>
    <n v="94"/>
    <s v="R03"/>
    <d v="2023-10-09T00:00:00"/>
    <n v="120"/>
    <n v="3.4"/>
    <n v="2024"/>
    <s v="Monday"/>
    <s v="1 to 2 hours"/>
    <n v="3"/>
  </r>
  <r>
    <s v="Call_8082"/>
    <s v="C0012"/>
    <n v="56"/>
    <s v="R03"/>
    <d v="2023-10-09T00:00:00"/>
    <n v="205"/>
    <n v="3.3"/>
    <n v="2024"/>
    <s v="Monday"/>
    <s v="30 to 60 mins"/>
    <n v="3"/>
  </r>
  <r>
    <s v="Call_8083"/>
    <s v="C0009"/>
    <n v="41"/>
    <s v="R02"/>
    <d v="2023-10-10T00:00:00"/>
    <n v="42"/>
    <n v="3.8"/>
    <n v="2024"/>
    <s v="Tuesday"/>
    <s v="30 to 60 mins"/>
    <n v="4"/>
  </r>
  <r>
    <s v="Call_8084"/>
    <s v="C0011"/>
    <n v="119"/>
    <s v="R04"/>
    <d v="2023-10-10T00:00:00"/>
    <n v="111"/>
    <n v="3.9"/>
    <n v="2024"/>
    <s v="Tuesday"/>
    <s v="1 to 2 hours"/>
    <n v="4"/>
  </r>
  <r>
    <s v="Call_8085"/>
    <s v="C0014"/>
    <n v="108"/>
    <s v="R03"/>
    <d v="2023-10-10T00:00:00"/>
    <n v="68"/>
    <n v="2.5"/>
    <n v="2024"/>
    <s v="Tuesday"/>
    <s v="1 to 2 hours"/>
    <n v="3"/>
  </r>
  <r>
    <s v="Call_8086"/>
    <s v="C0001"/>
    <n v="63"/>
    <s v="R05"/>
    <d v="2023-10-10T00:00:00"/>
    <n v="172"/>
    <n v="4.9000000000000004"/>
    <n v="2024"/>
    <s v="Tuesday"/>
    <s v="1 to 2 hours"/>
    <n v="5"/>
  </r>
  <r>
    <s v="Call_8087"/>
    <s v="C0015"/>
    <n v="59"/>
    <s v="R03"/>
    <d v="2023-10-10T00:00:00"/>
    <n v="152"/>
    <n v="4.8"/>
    <n v="2024"/>
    <s v="Tuesday"/>
    <s v="30 to 60 mins"/>
    <n v="5"/>
  </r>
  <r>
    <s v="Call_8088"/>
    <s v="C0015"/>
    <n v="90"/>
    <s v="R02"/>
    <d v="2023-10-10T00:00:00"/>
    <n v="48"/>
    <n v="4.7"/>
    <n v="2024"/>
    <s v="Tuesday"/>
    <s v="1 to 2 hours"/>
    <n v="5"/>
  </r>
  <r>
    <s v="Call_8089"/>
    <s v="C0010"/>
    <n v="55"/>
    <s v="R02"/>
    <d v="2023-10-10T00:00:00"/>
    <n v="25"/>
    <n v="4.7"/>
    <n v="2024"/>
    <s v="Tuesday"/>
    <s v="30 to 60 mins"/>
    <n v="5"/>
  </r>
  <r>
    <s v="Call_8090"/>
    <s v="C0014"/>
    <n v="84"/>
    <s v="R04"/>
    <d v="2023-10-11T00:00:00"/>
    <n v="54"/>
    <n v="3.3"/>
    <n v="2024"/>
    <s v="Wednesday"/>
    <s v="1 to 2 hours"/>
    <n v="3"/>
  </r>
  <r>
    <s v="Call_8091"/>
    <s v="C0014"/>
    <n v="150"/>
    <s v="R01"/>
    <d v="2023-10-11T00:00:00"/>
    <n v="108"/>
    <n v="4.7"/>
    <n v="2024"/>
    <s v="Wednesday"/>
    <s v="More than 2 hours"/>
    <n v="5"/>
  </r>
  <r>
    <s v="Call_8092"/>
    <s v="C0008"/>
    <n v="69"/>
    <s v="R03"/>
    <d v="2023-10-11T00:00:00"/>
    <n v="36"/>
    <n v="4.5"/>
    <n v="2024"/>
    <s v="Wednesday"/>
    <s v="1 to 2 hours"/>
    <n v="5"/>
  </r>
  <r>
    <s v="Call_8093"/>
    <s v="C0003"/>
    <n v="120"/>
    <s v="R02"/>
    <d v="2023-10-12T00:00:00"/>
    <n v="140"/>
    <n v="4.5999999999999996"/>
    <n v="2024"/>
    <s v="Thursday"/>
    <s v="1 to 2 hours"/>
    <n v="5"/>
  </r>
  <r>
    <s v="Call_8094"/>
    <s v="C0005"/>
    <n v="126"/>
    <s v="R04"/>
    <d v="2023-10-12T00:00:00"/>
    <n v="50"/>
    <n v="4.8"/>
    <n v="2024"/>
    <s v="Thursday"/>
    <s v="More than 2 hours"/>
    <n v="5"/>
  </r>
  <r>
    <s v="Call_8095"/>
    <s v="C0008"/>
    <n v="120"/>
    <s v="R05"/>
    <d v="2023-10-12T00:00:00"/>
    <n v="195"/>
    <n v="4.3"/>
    <n v="2024"/>
    <s v="Thursday"/>
    <s v="1 to 2 hours"/>
    <n v="4"/>
  </r>
  <r>
    <s v="Call_8096"/>
    <s v="C0005"/>
    <n v="139"/>
    <s v="R02"/>
    <d v="2023-10-13T00:00:00"/>
    <n v="48"/>
    <n v="4.7"/>
    <n v="2024"/>
    <s v="Friday"/>
    <s v="More than 2 hours"/>
    <n v="5"/>
  </r>
  <r>
    <s v="Call_8097"/>
    <s v="C0010"/>
    <n v="124"/>
    <s v="R03"/>
    <d v="2023-10-14T00:00:00"/>
    <n v="29"/>
    <n v="4.8"/>
    <n v="2024"/>
    <s v="Saturday"/>
    <s v="More than 2 hours"/>
    <n v="5"/>
  </r>
  <r>
    <s v="Call_8098"/>
    <s v="C0003"/>
    <n v="108"/>
    <s v="R05"/>
    <d v="2023-10-14T00:00:00"/>
    <n v="44"/>
    <n v="4.7"/>
    <n v="2024"/>
    <s v="Saturday"/>
    <s v="1 to 2 hours"/>
    <n v="5"/>
  </r>
  <r>
    <s v="Call_8099"/>
    <s v="C0004"/>
    <n v="132"/>
    <s v="R01"/>
    <d v="2023-10-14T00:00:00"/>
    <n v="140"/>
    <n v="4.3"/>
    <n v="2024"/>
    <s v="Saturday"/>
    <s v="More than 2 hours"/>
    <n v="4"/>
  </r>
  <r>
    <s v="Call_8100"/>
    <s v="C0001"/>
    <n v="67"/>
    <s v="R01"/>
    <d v="2023-10-14T00:00:00"/>
    <n v="105"/>
    <n v="3.8"/>
    <n v="2024"/>
    <s v="Saturday"/>
    <s v="1 to 2 hours"/>
    <n v="4"/>
  </r>
  <r>
    <s v="Call_8101"/>
    <s v="C0007"/>
    <n v="125"/>
    <s v="R01"/>
    <d v="2023-10-14T00:00:00"/>
    <n v="82"/>
    <n v="4.5999999999999996"/>
    <n v="2024"/>
    <s v="Saturday"/>
    <s v="More than 2 hours"/>
    <n v="5"/>
  </r>
  <r>
    <s v="Call_8102"/>
    <s v="C0003"/>
    <n v="23"/>
    <s v="R05"/>
    <d v="2023-10-14T00:00:00"/>
    <n v="24"/>
    <n v="2.9"/>
    <n v="2024"/>
    <s v="Saturday"/>
    <s v="10 to 30 mins"/>
    <n v="3"/>
  </r>
  <r>
    <s v="Call_8103"/>
    <s v="C0011"/>
    <n v="131"/>
    <s v="R03"/>
    <d v="2023-10-15T00:00:00"/>
    <n v="205"/>
    <n v="4.8"/>
    <n v="2024"/>
    <s v="Sunday"/>
    <s v="More than 2 hours"/>
    <n v="5"/>
  </r>
  <r>
    <s v="Call_8104"/>
    <s v="C0004"/>
    <n v="56"/>
    <s v="R02"/>
    <d v="2023-10-15T00:00:00"/>
    <n v="225"/>
    <n v="4.9000000000000004"/>
    <n v="2024"/>
    <s v="Sunday"/>
    <s v="30 to 60 mins"/>
    <n v="5"/>
  </r>
  <r>
    <s v="Call_8105"/>
    <s v="C0011"/>
    <n v="70"/>
    <s v="R03"/>
    <d v="2023-10-15T00:00:00"/>
    <n v="50"/>
    <n v="3.4"/>
    <n v="2024"/>
    <s v="Sunday"/>
    <s v="1 to 2 hours"/>
    <n v="3"/>
  </r>
  <r>
    <s v="Call_8106"/>
    <s v="C0011"/>
    <n v="55"/>
    <s v="R01"/>
    <d v="2023-10-15T00:00:00"/>
    <n v="80"/>
    <n v="4.3"/>
    <n v="2024"/>
    <s v="Sunday"/>
    <s v="30 to 60 mins"/>
    <n v="4"/>
  </r>
  <r>
    <s v="Call_8107"/>
    <s v="C0007"/>
    <n v="77"/>
    <s v="R02"/>
    <d v="2023-10-15T00:00:00"/>
    <n v="78"/>
    <n v="3.9"/>
    <n v="2024"/>
    <s v="Sunday"/>
    <s v="1 to 2 hours"/>
    <n v="4"/>
  </r>
  <r>
    <s v="Call_8108"/>
    <s v="C0014"/>
    <n v="133"/>
    <s v="R03"/>
    <d v="2023-10-16T00:00:00"/>
    <n v="40"/>
    <n v="3.9"/>
    <n v="2024"/>
    <s v="Monday"/>
    <s v="More than 2 hours"/>
    <n v="4"/>
  </r>
  <r>
    <s v="Call_8109"/>
    <s v="C0007"/>
    <n v="77"/>
    <s v="R02"/>
    <d v="2023-10-16T00:00:00"/>
    <n v="176"/>
    <n v="1.5"/>
    <n v="2024"/>
    <s v="Monday"/>
    <s v="1 to 2 hours"/>
    <n v="2"/>
  </r>
  <r>
    <s v="Call_8110"/>
    <s v="C0015"/>
    <n v="103"/>
    <s v="R03"/>
    <d v="2023-10-16T00:00:00"/>
    <n v="78"/>
    <n v="3"/>
    <n v="2024"/>
    <s v="Monday"/>
    <s v="1 to 2 hours"/>
    <n v="3"/>
  </r>
  <r>
    <s v="Call_8111"/>
    <s v="C0008"/>
    <n v="32"/>
    <s v="R02"/>
    <d v="2023-10-16T00:00:00"/>
    <n v="42"/>
    <n v="4.2"/>
    <n v="2024"/>
    <s v="Monday"/>
    <s v="30 to 60 mins"/>
    <n v="4"/>
  </r>
  <r>
    <s v="Call_8112"/>
    <s v="C0014"/>
    <n v="30"/>
    <s v="R03"/>
    <d v="2023-10-16T00:00:00"/>
    <n v="38"/>
    <n v="3.7"/>
    <n v="2024"/>
    <s v="Monday"/>
    <s v="10 to 30 mins"/>
    <n v="4"/>
  </r>
  <r>
    <s v="Call_8113"/>
    <s v="C0005"/>
    <n v="87"/>
    <s v="R04"/>
    <d v="2023-10-16T00:00:00"/>
    <n v="27"/>
    <n v="4.2"/>
    <n v="2024"/>
    <s v="Monday"/>
    <s v="1 to 2 hours"/>
    <n v="4"/>
  </r>
  <r>
    <s v="Call_8114"/>
    <s v="C0007"/>
    <n v="137"/>
    <s v="R05"/>
    <d v="2023-10-17T00:00:00"/>
    <n v="45"/>
    <n v="4.4000000000000004"/>
    <n v="2024"/>
    <s v="Tuesday"/>
    <s v="More than 2 hours"/>
    <n v="4"/>
  </r>
  <r>
    <s v="Call_8115"/>
    <s v="C0013"/>
    <n v="96"/>
    <s v="R03"/>
    <d v="2023-10-17T00:00:00"/>
    <n v="215"/>
    <n v="4"/>
    <n v="2024"/>
    <s v="Tuesday"/>
    <s v="1 to 2 hours"/>
    <n v="4"/>
  </r>
  <r>
    <s v="Call_8116"/>
    <s v="C0010"/>
    <n v="155"/>
    <s v="R03"/>
    <d v="2023-10-18T00:00:00"/>
    <n v="72"/>
    <n v="4.7"/>
    <n v="2024"/>
    <s v="Wednesday"/>
    <s v="More than 2 hours"/>
    <n v="5"/>
  </r>
  <r>
    <s v="Call_8117"/>
    <s v="C0014"/>
    <n v="173"/>
    <s v="R01"/>
    <d v="2023-10-18T00:00:00"/>
    <n v="160"/>
    <n v="2.8"/>
    <n v="2024"/>
    <s v="Wednesday"/>
    <s v="More than 2 hours"/>
    <n v="3"/>
  </r>
  <r>
    <s v="Call_8118"/>
    <s v="C0010"/>
    <n v="127"/>
    <s v="R03"/>
    <d v="2023-10-18T00:00:00"/>
    <n v="165"/>
    <n v="2.5"/>
    <n v="2024"/>
    <s v="Wednesday"/>
    <s v="More than 2 hours"/>
    <n v="3"/>
  </r>
  <r>
    <s v="Call_8119"/>
    <s v="C0004"/>
    <n v="117"/>
    <s v="R01"/>
    <d v="2023-10-18T00:00:00"/>
    <n v="120"/>
    <n v="3.4"/>
    <n v="2024"/>
    <s v="Wednesday"/>
    <s v="1 to 2 hours"/>
    <n v="3"/>
  </r>
  <r>
    <s v="Call_8120"/>
    <s v="C0003"/>
    <n v="133"/>
    <s v="R02"/>
    <d v="2023-10-18T00:00:00"/>
    <n v="117"/>
    <n v="4.8"/>
    <n v="2024"/>
    <s v="Wednesday"/>
    <s v="More than 2 hours"/>
    <n v="5"/>
  </r>
  <r>
    <s v="Call_8121"/>
    <s v="C0002"/>
    <n v="166"/>
    <s v="R04"/>
    <d v="2023-10-19T00:00:00"/>
    <n v="29"/>
    <n v="4.3"/>
    <n v="2024"/>
    <s v="Thursday"/>
    <s v="More than 2 hours"/>
    <n v="4"/>
  </r>
  <r>
    <s v="Call_8122"/>
    <s v="C0003"/>
    <n v="50"/>
    <s v="R01"/>
    <d v="2023-10-19T00:00:00"/>
    <n v="64"/>
    <n v="4.5"/>
    <n v="2024"/>
    <s v="Thursday"/>
    <s v="30 to 60 mins"/>
    <n v="5"/>
  </r>
  <r>
    <s v="Call_8123"/>
    <s v="C0015"/>
    <n v="43"/>
    <s v="R02"/>
    <d v="2023-10-19T00:00:00"/>
    <n v="84"/>
    <n v="3.6"/>
    <n v="2024"/>
    <s v="Thursday"/>
    <s v="30 to 60 mins"/>
    <n v="4"/>
  </r>
  <r>
    <s v="Call_8124"/>
    <s v="C0013"/>
    <n v="124"/>
    <s v="R03"/>
    <d v="2023-10-19T00:00:00"/>
    <n v="42"/>
    <n v="3.7"/>
    <n v="2024"/>
    <s v="Thursday"/>
    <s v="More than 2 hours"/>
    <n v="4"/>
  </r>
  <r>
    <s v="Call_8125"/>
    <s v="C0014"/>
    <n v="94"/>
    <s v="R03"/>
    <d v="2023-10-19T00:00:00"/>
    <n v="120"/>
    <n v="3.5"/>
    <n v="2024"/>
    <s v="Thursday"/>
    <s v="1 to 2 hours"/>
    <n v="4"/>
  </r>
  <r>
    <s v="Call_8126"/>
    <s v="C0015"/>
    <n v="126"/>
    <s v="R04"/>
    <d v="2023-10-20T00:00:00"/>
    <n v="80"/>
    <n v="4.7"/>
    <n v="2024"/>
    <s v="Friday"/>
    <s v="More than 2 hours"/>
    <n v="5"/>
  </r>
  <r>
    <s v="Call_8127"/>
    <s v="C0002"/>
    <n v="105"/>
    <s v="R01"/>
    <d v="2023-10-20T00:00:00"/>
    <n v="185"/>
    <n v="3.5"/>
    <n v="2024"/>
    <s v="Friday"/>
    <s v="1 to 2 hours"/>
    <n v="4"/>
  </r>
  <r>
    <s v="Call_8128"/>
    <s v="C0011"/>
    <n v="60"/>
    <s v="R05"/>
    <d v="2023-10-21T00:00:00"/>
    <n v="135"/>
    <n v="3.9"/>
    <n v="2024"/>
    <s v="Saturday"/>
    <s v="30 to 60 mins"/>
    <n v="4"/>
  </r>
  <r>
    <s v="Call_8129"/>
    <s v="C0011"/>
    <n v="72"/>
    <s v="R01"/>
    <d v="2023-10-21T00:00:00"/>
    <n v="20"/>
    <n v="4.8"/>
    <n v="2024"/>
    <s v="Saturday"/>
    <s v="1 to 2 hours"/>
    <n v="5"/>
  </r>
  <r>
    <s v="Call_8130"/>
    <s v="C0012"/>
    <n v="40"/>
    <s v="R01"/>
    <d v="2023-10-21T00:00:00"/>
    <n v="31"/>
    <n v="4"/>
    <n v="2024"/>
    <s v="Saturday"/>
    <s v="30 to 60 mins"/>
    <n v="4"/>
  </r>
  <r>
    <s v="Call_8131"/>
    <s v="C0008"/>
    <n v="54"/>
    <s v="R04"/>
    <d v="2023-10-22T00:00:00"/>
    <n v="120"/>
    <n v="4.7"/>
    <n v="2024"/>
    <s v="Sunday"/>
    <s v="30 to 60 mins"/>
    <n v="5"/>
  </r>
  <r>
    <s v="Call_8132"/>
    <s v="C0004"/>
    <n v="81"/>
    <s v="R02"/>
    <d v="2023-10-22T00:00:00"/>
    <n v="117"/>
    <n v="3.6"/>
    <n v="2024"/>
    <s v="Sunday"/>
    <s v="1 to 2 hours"/>
    <n v="4"/>
  </r>
  <r>
    <s v="Call_8133"/>
    <s v="C0008"/>
    <n v="76"/>
    <s v="R03"/>
    <d v="2023-10-22T00:00:00"/>
    <n v="80"/>
    <n v="4.5"/>
    <n v="2024"/>
    <s v="Sunday"/>
    <s v="1 to 2 hours"/>
    <n v="5"/>
  </r>
  <r>
    <s v="Call_8134"/>
    <s v="C0008"/>
    <n v="37"/>
    <s v="R05"/>
    <d v="2023-10-23T00:00:00"/>
    <n v="117"/>
    <n v="4"/>
    <n v="2024"/>
    <s v="Monday"/>
    <s v="30 to 60 mins"/>
    <n v="4"/>
  </r>
  <r>
    <s v="Call_8135"/>
    <s v="C0002"/>
    <n v="96"/>
    <s v="R04"/>
    <d v="2023-10-23T00:00:00"/>
    <n v="60"/>
    <n v="4.5"/>
    <n v="2024"/>
    <s v="Monday"/>
    <s v="1 to 2 hours"/>
    <n v="5"/>
  </r>
  <r>
    <s v="Call_8136"/>
    <s v="C0011"/>
    <n v="19"/>
    <s v="R03"/>
    <d v="2023-10-24T00:00:00"/>
    <n v="58"/>
    <n v="3.9"/>
    <n v="2024"/>
    <s v="Tuesday"/>
    <s v="10 to 30 mins"/>
    <n v="4"/>
  </r>
  <r>
    <s v="Call_8137"/>
    <s v="C0012"/>
    <n v="72"/>
    <s v="R05"/>
    <d v="2023-10-24T00:00:00"/>
    <n v="41"/>
    <n v="4.3"/>
    <n v="2024"/>
    <s v="Tuesday"/>
    <s v="1 to 2 hours"/>
    <n v="4"/>
  </r>
  <r>
    <s v="Call_8138"/>
    <s v="C0014"/>
    <n v="73"/>
    <s v="R02"/>
    <d v="2023-10-24T00:00:00"/>
    <n v="180"/>
    <n v="3.6"/>
    <n v="2024"/>
    <s v="Tuesday"/>
    <s v="1 to 2 hours"/>
    <n v="4"/>
  </r>
  <r>
    <s v="Call_8139"/>
    <s v="C0001"/>
    <n v="87"/>
    <s v="R02"/>
    <d v="2023-10-24T00:00:00"/>
    <n v="42"/>
    <n v="3.6"/>
    <n v="2024"/>
    <s v="Tuesday"/>
    <s v="1 to 2 hours"/>
    <n v="4"/>
  </r>
  <r>
    <s v="Call_8140"/>
    <s v="C0001"/>
    <n v="68"/>
    <s v="R02"/>
    <d v="2023-10-25T00:00:00"/>
    <n v="24"/>
    <n v="4"/>
    <n v="2024"/>
    <s v="Wednesday"/>
    <s v="1 to 2 hours"/>
    <n v="4"/>
  </r>
  <r>
    <s v="Call_8141"/>
    <s v="C0012"/>
    <n v="101"/>
    <s v="R02"/>
    <d v="2023-10-25T00:00:00"/>
    <n v="125"/>
    <n v="4.2"/>
    <n v="2024"/>
    <s v="Wednesday"/>
    <s v="1 to 2 hours"/>
    <n v="4"/>
  </r>
  <r>
    <s v="Call_8142"/>
    <s v="C0012"/>
    <n v="107"/>
    <s v="R05"/>
    <d v="2023-10-26T00:00:00"/>
    <n v="78"/>
    <n v="4.3"/>
    <n v="2024"/>
    <s v="Thursday"/>
    <s v="1 to 2 hours"/>
    <n v="4"/>
  </r>
  <r>
    <s v="Call_8143"/>
    <s v="C0009"/>
    <n v="109"/>
    <s v="R01"/>
    <d v="2023-10-26T00:00:00"/>
    <n v="180"/>
    <n v="3.8"/>
    <n v="2024"/>
    <s v="Thursday"/>
    <s v="1 to 2 hours"/>
    <n v="4"/>
  </r>
  <r>
    <s v="Call_8144"/>
    <s v="C0013"/>
    <n v="171"/>
    <s v="R05"/>
    <d v="2023-10-26T00:00:00"/>
    <n v="84"/>
    <n v="4.4000000000000004"/>
    <n v="2024"/>
    <s v="Thursday"/>
    <s v="More than 2 hours"/>
    <n v="4"/>
  </r>
  <r>
    <s v="Call_8145"/>
    <s v="C0011"/>
    <n v="21"/>
    <s v="R05"/>
    <d v="2023-10-26T00:00:00"/>
    <n v="26"/>
    <n v="4.7"/>
    <n v="2024"/>
    <s v="Thursday"/>
    <s v="10 to 30 mins"/>
    <n v="5"/>
  </r>
  <r>
    <s v="Call_8146"/>
    <s v="C0004"/>
    <n v="94"/>
    <s v="R05"/>
    <d v="2023-10-27T00:00:00"/>
    <n v="140"/>
    <n v="3.6"/>
    <n v="2024"/>
    <s v="Friday"/>
    <s v="1 to 2 hours"/>
    <n v="4"/>
  </r>
  <r>
    <s v="Call_8147"/>
    <s v="C0014"/>
    <n v="97"/>
    <s v="R01"/>
    <d v="2023-10-27T00:00:00"/>
    <n v="31"/>
    <n v="2.2000000000000002"/>
    <n v="2024"/>
    <s v="Friday"/>
    <s v="1 to 2 hours"/>
    <n v="2"/>
  </r>
  <r>
    <s v="Call_8148"/>
    <s v="C0002"/>
    <n v="72"/>
    <s v="R01"/>
    <d v="2023-10-27T00:00:00"/>
    <n v="108"/>
    <n v="4.8"/>
    <n v="2024"/>
    <s v="Friday"/>
    <s v="1 to 2 hours"/>
    <n v="5"/>
  </r>
  <r>
    <s v="Call_8149"/>
    <s v="C0013"/>
    <n v="143"/>
    <s v="R04"/>
    <d v="2023-10-28T00:00:00"/>
    <n v="58"/>
    <n v="4.3"/>
    <n v="2024"/>
    <s v="Saturday"/>
    <s v="More than 2 hours"/>
    <n v="4"/>
  </r>
  <r>
    <s v="Call_8150"/>
    <s v="C0013"/>
    <n v="64"/>
    <s v="R01"/>
    <d v="2023-10-28T00:00:00"/>
    <n v="185"/>
    <n v="2.2000000000000002"/>
    <n v="2024"/>
    <s v="Saturday"/>
    <s v="1 to 2 hours"/>
    <n v="2"/>
  </r>
  <r>
    <s v="Call_8151"/>
    <s v="C0013"/>
    <n v="69"/>
    <s v="R01"/>
    <d v="2023-10-28T00:00:00"/>
    <n v="40"/>
    <n v="4.8"/>
    <n v="2024"/>
    <s v="Saturday"/>
    <s v="1 to 2 hours"/>
    <n v="5"/>
  </r>
  <r>
    <s v="Call_8152"/>
    <s v="C0013"/>
    <n v="18"/>
    <s v="R03"/>
    <d v="2023-10-28T00:00:00"/>
    <n v="225"/>
    <n v="2.6"/>
    <n v="2024"/>
    <s v="Saturday"/>
    <s v="10 to 30 mins"/>
    <n v="3"/>
  </r>
  <r>
    <s v="Call_8153"/>
    <s v="C0014"/>
    <n v="100"/>
    <s v="R04"/>
    <d v="2023-10-28T00:00:00"/>
    <n v="150"/>
    <n v="2.6"/>
    <n v="2024"/>
    <s v="Saturday"/>
    <s v="1 to 2 hours"/>
    <n v="3"/>
  </r>
  <r>
    <s v="Call_8154"/>
    <s v="C0010"/>
    <n v="110"/>
    <s v="R02"/>
    <d v="2023-10-29T00:00:00"/>
    <n v="88"/>
    <n v="3.4"/>
    <n v="2024"/>
    <s v="Sunday"/>
    <s v="1 to 2 hours"/>
    <n v="3"/>
  </r>
  <r>
    <s v="Call_8155"/>
    <s v="C0006"/>
    <n v="41"/>
    <s v="R05"/>
    <d v="2023-10-29T00:00:00"/>
    <n v="140"/>
    <n v="3.7"/>
    <n v="2024"/>
    <s v="Sunday"/>
    <s v="30 to 60 mins"/>
    <n v="4"/>
  </r>
  <r>
    <s v="Call_8156"/>
    <s v="C0010"/>
    <n v="147"/>
    <s v="R02"/>
    <d v="2023-10-29T00:00:00"/>
    <n v="68"/>
    <n v="2.1"/>
    <n v="2024"/>
    <s v="Sunday"/>
    <s v="More than 2 hours"/>
    <n v="2"/>
  </r>
  <r>
    <s v="Call_8157"/>
    <s v="C0004"/>
    <n v="31"/>
    <s v="R03"/>
    <d v="2023-10-30T00:00:00"/>
    <n v="105"/>
    <n v="3.6"/>
    <n v="2024"/>
    <s v="Monday"/>
    <s v="30 to 60 mins"/>
    <n v="4"/>
  </r>
  <r>
    <s v="Call_8158"/>
    <s v="C0001"/>
    <n v="142"/>
    <s v="R05"/>
    <d v="2023-10-30T00:00:00"/>
    <n v="40"/>
    <n v="3.8"/>
    <n v="2024"/>
    <s v="Monday"/>
    <s v="More than 2 hours"/>
    <n v="4"/>
  </r>
  <r>
    <s v="Call_8159"/>
    <s v="C0009"/>
    <n v="61"/>
    <s v="R05"/>
    <d v="2023-10-30T00:00:00"/>
    <n v="82"/>
    <n v="3.1"/>
    <n v="2024"/>
    <s v="Monday"/>
    <s v="1 to 2 hours"/>
    <n v="3"/>
  </r>
  <r>
    <s v="Call_8160"/>
    <s v="C0003"/>
    <n v="86"/>
    <s v="R03"/>
    <d v="2023-10-31T00:00:00"/>
    <n v="90"/>
    <n v="4.4000000000000004"/>
    <n v="2024"/>
    <s v="Tuesday"/>
    <s v="1 to 2 hours"/>
    <n v="4"/>
  </r>
  <r>
    <s v="Call_8161"/>
    <s v="C0005"/>
    <n v="165"/>
    <s v="R04"/>
    <d v="2023-11-01T00:00:00"/>
    <n v="66"/>
    <n v="4.8"/>
    <n v="2024"/>
    <s v="Wednesday"/>
    <s v="More than 2 hours"/>
    <n v="5"/>
  </r>
  <r>
    <s v="Call_8162"/>
    <s v="C0008"/>
    <n v="62"/>
    <s v="R02"/>
    <d v="2023-11-01T00:00:00"/>
    <n v="78"/>
    <n v="3.5"/>
    <n v="2024"/>
    <s v="Wednesday"/>
    <s v="1 to 2 hours"/>
    <n v="4"/>
  </r>
  <r>
    <s v="Call_8163"/>
    <s v="C0014"/>
    <n v="103"/>
    <s v="R04"/>
    <d v="2023-11-02T00:00:00"/>
    <n v="66"/>
    <n v="4.4000000000000004"/>
    <n v="2024"/>
    <s v="Thursday"/>
    <s v="1 to 2 hours"/>
    <n v="4"/>
  </r>
  <r>
    <s v="Call_8164"/>
    <s v="C0001"/>
    <n v="56"/>
    <s v="R03"/>
    <d v="2023-11-03T00:00:00"/>
    <n v="160"/>
    <n v="3.8"/>
    <n v="2024"/>
    <s v="Friday"/>
    <s v="30 to 60 mins"/>
    <n v="4"/>
  </r>
  <r>
    <s v="Call_8165"/>
    <s v="C0012"/>
    <n v="114"/>
    <s v="R05"/>
    <d v="2023-11-04T00:00:00"/>
    <n v="144"/>
    <n v="3.8"/>
    <n v="2024"/>
    <s v="Saturday"/>
    <s v="1 to 2 hours"/>
    <n v="4"/>
  </r>
  <r>
    <s v="Call_8166"/>
    <s v="C0001"/>
    <n v="112"/>
    <s v="R01"/>
    <d v="2023-11-04T00:00:00"/>
    <n v="200"/>
    <n v="4.5999999999999996"/>
    <n v="2024"/>
    <s v="Saturday"/>
    <s v="1 to 2 hours"/>
    <n v="5"/>
  </r>
  <r>
    <s v="Call_8167"/>
    <s v="C0007"/>
    <n v="52"/>
    <s v="R02"/>
    <d v="2023-11-06T00:00:00"/>
    <n v="220"/>
    <n v="5"/>
    <n v="2024"/>
    <s v="Monday"/>
    <s v="30 to 60 mins"/>
    <n v="5"/>
  </r>
  <r>
    <s v="Call_8168"/>
    <s v="C0014"/>
    <n v="105"/>
    <s v="R04"/>
    <d v="2023-11-07T00:00:00"/>
    <n v="112"/>
    <n v="3.2"/>
    <n v="2024"/>
    <s v="Tuesday"/>
    <s v="1 to 2 hours"/>
    <n v="3"/>
  </r>
  <r>
    <s v="Call_8169"/>
    <s v="C0005"/>
    <n v="91"/>
    <s v="R03"/>
    <d v="2023-11-07T00:00:00"/>
    <n v="110"/>
    <n v="3.7"/>
    <n v="2024"/>
    <s v="Tuesday"/>
    <s v="1 to 2 hours"/>
    <n v="4"/>
  </r>
  <r>
    <s v="Call_8170"/>
    <s v="C0015"/>
    <n v="74"/>
    <s v="R05"/>
    <d v="2023-11-08T00:00:00"/>
    <n v="160"/>
    <n v="2.7"/>
    <n v="2024"/>
    <s v="Wednesday"/>
    <s v="1 to 2 hours"/>
    <n v="3"/>
  </r>
  <r>
    <s v="Call_8171"/>
    <s v="C0015"/>
    <n v="30"/>
    <s v="R03"/>
    <d v="2023-11-08T00:00:00"/>
    <n v="84"/>
    <n v="4"/>
    <n v="2024"/>
    <s v="Wednesday"/>
    <s v="10 to 30 mins"/>
    <n v="4"/>
  </r>
  <r>
    <s v="Call_8172"/>
    <s v="C0005"/>
    <n v="56"/>
    <s v="R02"/>
    <d v="2023-11-08T00:00:00"/>
    <n v="124"/>
    <n v="2.6"/>
    <n v="2024"/>
    <s v="Wednesday"/>
    <s v="30 to 60 mins"/>
    <n v="3"/>
  </r>
  <r>
    <s v="Call_8173"/>
    <s v="C0015"/>
    <n v="151"/>
    <s v="R01"/>
    <d v="2023-11-08T00:00:00"/>
    <n v="84"/>
    <n v="4.5999999999999996"/>
    <n v="2024"/>
    <s v="Wednesday"/>
    <s v="More than 2 hours"/>
    <n v="5"/>
  </r>
  <r>
    <s v="Call_8174"/>
    <s v="C0004"/>
    <n v="108"/>
    <s v="R04"/>
    <d v="2023-11-09T00:00:00"/>
    <n v="130"/>
    <n v="2.7"/>
    <n v="2024"/>
    <s v="Thursday"/>
    <s v="1 to 2 hours"/>
    <n v="3"/>
  </r>
  <r>
    <s v="Call_8175"/>
    <s v="C0012"/>
    <n v="124"/>
    <s v="R05"/>
    <d v="2023-11-09T00:00:00"/>
    <n v="215"/>
    <n v="3.5"/>
    <n v="2024"/>
    <s v="Thursday"/>
    <s v="More than 2 hours"/>
    <n v="4"/>
  </r>
  <r>
    <s v="Call_8176"/>
    <s v="C0014"/>
    <n v="110"/>
    <s v="R02"/>
    <d v="2023-11-10T00:00:00"/>
    <n v="132"/>
    <n v="3.6"/>
    <n v="2024"/>
    <s v="Friday"/>
    <s v="1 to 2 hours"/>
    <n v="4"/>
  </r>
  <r>
    <s v="Call_8177"/>
    <s v="C0010"/>
    <n v="89"/>
    <s v="R04"/>
    <d v="2023-11-10T00:00:00"/>
    <n v="88"/>
    <n v="4.9000000000000004"/>
    <n v="2024"/>
    <s v="Friday"/>
    <s v="1 to 2 hours"/>
    <n v="5"/>
  </r>
  <r>
    <s v="Call_8178"/>
    <s v="C0003"/>
    <n v="95"/>
    <s v="R02"/>
    <d v="2023-11-10T00:00:00"/>
    <n v="140"/>
    <n v="3.9"/>
    <n v="2024"/>
    <s v="Friday"/>
    <s v="1 to 2 hours"/>
    <n v="4"/>
  </r>
  <r>
    <s v="Call_8179"/>
    <s v="C0015"/>
    <n v="84"/>
    <s v="R04"/>
    <d v="2023-11-11T00:00:00"/>
    <n v="66"/>
    <n v="4.7"/>
    <n v="2024"/>
    <s v="Saturday"/>
    <s v="1 to 2 hours"/>
    <n v="5"/>
  </r>
  <r>
    <s v="Call_8180"/>
    <s v="C0002"/>
    <n v="89"/>
    <s v="R05"/>
    <d v="2023-11-11T00:00:00"/>
    <n v="23"/>
    <n v="4.5"/>
    <n v="2024"/>
    <s v="Saturday"/>
    <s v="1 to 2 hours"/>
    <n v="5"/>
  </r>
  <r>
    <s v="Call_8181"/>
    <s v="C0010"/>
    <n v="146"/>
    <s v="R05"/>
    <d v="2023-11-12T00:00:00"/>
    <n v="220"/>
    <n v="4.5"/>
    <n v="2024"/>
    <s v="Sunday"/>
    <s v="More than 2 hours"/>
    <n v="5"/>
  </r>
  <r>
    <s v="Call_8182"/>
    <s v="C0013"/>
    <n v="62"/>
    <s v="R03"/>
    <d v="2023-11-13T00:00:00"/>
    <n v="175"/>
    <n v="4.4000000000000004"/>
    <n v="2024"/>
    <s v="Monday"/>
    <s v="1 to 2 hours"/>
    <n v="4"/>
  </r>
  <r>
    <s v="Call_8183"/>
    <s v="C0001"/>
    <n v="82"/>
    <s v="R05"/>
    <d v="2023-11-13T00:00:00"/>
    <n v="172"/>
    <n v="4.0999999999999996"/>
    <n v="2024"/>
    <s v="Monday"/>
    <s v="1 to 2 hours"/>
    <n v="4"/>
  </r>
  <r>
    <s v="Call_8184"/>
    <s v="C0009"/>
    <n v="91"/>
    <s v="R01"/>
    <d v="2023-11-13T00:00:00"/>
    <n v="108"/>
    <n v="3.8"/>
    <n v="2024"/>
    <s v="Monday"/>
    <s v="1 to 2 hours"/>
    <n v="4"/>
  </r>
  <r>
    <s v="Call_8185"/>
    <s v="C0002"/>
    <n v="39"/>
    <s v="R05"/>
    <d v="2023-11-14T00:00:00"/>
    <n v="43"/>
    <n v="4.2"/>
    <n v="2024"/>
    <s v="Tuesday"/>
    <s v="30 to 60 mins"/>
    <n v="4"/>
  </r>
  <r>
    <s v="Call_8186"/>
    <s v="C0010"/>
    <n v="149"/>
    <s v="R02"/>
    <d v="2023-11-14T00:00:00"/>
    <n v="44"/>
    <n v="2.2000000000000002"/>
    <n v="2024"/>
    <s v="Tuesday"/>
    <s v="More than 2 hours"/>
    <n v="2"/>
  </r>
  <r>
    <s v="Call_8187"/>
    <s v="C0001"/>
    <n v="138"/>
    <s v="R03"/>
    <d v="2023-11-14T00:00:00"/>
    <n v="105"/>
    <n v="3.9"/>
    <n v="2024"/>
    <s v="Tuesday"/>
    <s v="More than 2 hours"/>
    <n v="4"/>
  </r>
  <r>
    <s v="Call_8188"/>
    <s v="C0013"/>
    <n v="113"/>
    <s v="R02"/>
    <d v="2023-11-15T00:00:00"/>
    <n v="34"/>
    <n v="3.9"/>
    <n v="2024"/>
    <s v="Wednesday"/>
    <s v="1 to 2 hours"/>
    <n v="4"/>
  </r>
  <r>
    <s v="Call_8189"/>
    <s v="C0011"/>
    <n v="88"/>
    <s v="R05"/>
    <d v="2023-11-15T00:00:00"/>
    <n v="220"/>
    <n v="4.0999999999999996"/>
    <n v="2024"/>
    <s v="Wednesday"/>
    <s v="1 to 2 hours"/>
    <n v="4"/>
  </r>
  <r>
    <s v="Call_8190"/>
    <s v="C0003"/>
    <n v="64"/>
    <s v="R03"/>
    <d v="2023-11-15T00:00:00"/>
    <n v="225"/>
    <n v="4.5999999999999996"/>
    <n v="2024"/>
    <s v="Wednesday"/>
    <s v="1 to 2 hours"/>
    <n v="5"/>
  </r>
  <r>
    <s v="Call_8191"/>
    <s v="C0005"/>
    <n v="53"/>
    <s v="R03"/>
    <d v="2023-11-16T00:00:00"/>
    <n v="37"/>
    <n v="4.0999999999999996"/>
    <n v="2024"/>
    <s v="Thursday"/>
    <s v="30 to 60 mins"/>
    <n v="4"/>
  </r>
  <r>
    <s v="Call_8192"/>
    <s v="C0012"/>
    <n v="63"/>
    <s v="R02"/>
    <d v="2023-11-16T00:00:00"/>
    <n v="44"/>
    <n v="5"/>
    <n v="2024"/>
    <s v="Thursday"/>
    <s v="1 to 2 hours"/>
    <n v="5"/>
  </r>
  <r>
    <s v="Call_8193"/>
    <s v="C0007"/>
    <n v="54"/>
    <s v="R02"/>
    <d v="2023-11-17T00:00:00"/>
    <n v="35"/>
    <n v="2.8"/>
    <n v="2024"/>
    <s v="Friday"/>
    <s v="30 to 60 mins"/>
    <n v="3"/>
  </r>
  <r>
    <s v="Call_8194"/>
    <s v="C0012"/>
    <n v="54"/>
    <s v="R05"/>
    <d v="2023-11-17T00:00:00"/>
    <n v="145"/>
    <n v="2.7"/>
    <n v="2024"/>
    <s v="Friday"/>
    <s v="30 to 60 mins"/>
    <n v="3"/>
  </r>
  <r>
    <s v="Call_8195"/>
    <s v="C0010"/>
    <n v="71"/>
    <s v="R03"/>
    <d v="2023-11-17T00:00:00"/>
    <n v="64"/>
    <n v="3.9"/>
    <n v="2024"/>
    <s v="Friday"/>
    <s v="1 to 2 hours"/>
    <n v="4"/>
  </r>
  <r>
    <s v="Call_8196"/>
    <s v="C0012"/>
    <n v="93"/>
    <s v="R05"/>
    <d v="2023-11-18T00:00:00"/>
    <n v="185"/>
    <n v="4.3"/>
    <n v="2024"/>
    <s v="Saturday"/>
    <s v="1 to 2 hours"/>
    <n v="4"/>
  </r>
  <r>
    <s v="Call_8197"/>
    <s v="C0014"/>
    <n v="96"/>
    <s v="R02"/>
    <d v="2023-11-18T00:00:00"/>
    <n v="215"/>
    <n v="2.5"/>
    <n v="2024"/>
    <s v="Saturday"/>
    <s v="1 to 2 hours"/>
    <n v="3"/>
  </r>
  <r>
    <s v="Call_8198"/>
    <s v="C0002"/>
    <n v="31"/>
    <s v="R01"/>
    <d v="2023-11-18T00:00:00"/>
    <n v="88"/>
    <n v="3.4"/>
    <n v="2024"/>
    <s v="Saturday"/>
    <s v="30 to 60 mins"/>
    <n v="3"/>
  </r>
  <r>
    <s v="Call_8199"/>
    <s v="C0012"/>
    <n v="107"/>
    <s v="R03"/>
    <d v="2023-11-18T00:00:00"/>
    <n v="23"/>
    <n v="3.4"/>
    <n v="2024"/>
    <s v="Saturday"/>
    <s v="1 to 2 hours"/>
    <n v="3"/>
  </r>
  <r>
    <s v="Call_8200"/>
    <s v="C0005"/>
    <n v="50"/>
    <s v="R01"/>
    <d v="2023-11-19T00:00:00"/>
    <n v="180"/>
    <n v="1.8"/>
    <n v="2024"/>
    <s v="Sunday"/>
    <s v="30 to 60 mins"/>
    <n v="2"/>
  </r>
  <r>
    <s v="Call_8201"/>
    <s v="C0001"/>
    <n v="69"/>
    <s v="R03"/>
    <d v="2023-11-20T00:00:00"/>
    <n v="225"/>
    <n v="3.7"/>
    <n v="2024"/>
    <s v="Monday"/>
    <s v="1 to 2 hours"/>
    <n v="4"/>
  </r>
  <r>
    <s v="Call_8202"/>
    <s v="C0011"/>
    <n v="26"/>
    <s v="R02"/>
    <d v="2023-11-21T00:00:00"/>
    <n v="74"/>
    <n v="4.0999999999999996"/>
    <n v="2024"/>
    <s v="Tuesday"/>
    <s v="10 to 30 mins"/>
    <n v="4"/>
  </r>
  <r>
    <s v="Call_8203"/>
    <s v="C0014"/>
    <n v="158"/>
    <s v="R03"/>
    <d v="2023-11-21T00:00:00"/>
    <n v="36"/>
    <n v="3"/>
    <n v="2024"/>
    <s v="Tuesday"/>
    <s v="More than 2 hours"/>
    <n v="3"/>
  </r>
  <r>
    <s v="Call_8204"/>
    <s v="C0007"/>
    <n v="99"/>
    <s v="R03"/>
    <d v="2023-11-23T00:00:00"/>
    <n v="116"/>
    <n v="3.9"/>
    <n v="2024"/>
    <s v="Thursday"/>
    <s v="1 to 2 hours"/>
    <n v="4"/>
  </r>
  <r>
    <s v="Call_8205"/>
    <s v="C0014"/>
    <n v="78"/>
    <s v="R01"/>
    <d v="2023-11-23T00:00:00"/>
    <n v="140"/>
    <n v="4"/>
    <n v="2024"/>
    <s v="Thursday"/>
    <s v="1 to 2 hours"/>
    <n v="4"/>
  </r>
  <r>
    <s v="Call_8206"/>
    <s v="C0014"/>
    <n v="102"/>
    <s v="R02"/>
    <d v="2023-11-24T00:00:00"/>
    <n v="104"/>
    <n v="4.5"/>
    <n v="2024"/>
    <s v="Friday"/>
    <s v="1 to 2 hours"/>
    <n v="5"/>
  </r>
  <r>
    <s v="Call_8207"/>
    <s v="C0007"/>
    <n v="158"/>
    <s v="R04"/>
    <d v="2023-11-24T00:00:00"/>
    <n v="148"/>
    <n v="4"/>
    <n v="2024"/>
    <s v="Friday"/>
    <s v="More than 2 hours"/>
    <n v="4"/>
  </r>
  <r>
    <s v="Call_8208"/>
    <s v="C0002"/>
    <n v="56"/>
    <s v="R03"/>
    <d v="2023-11-24T00:00:00"/>
    <n v="205"/>
    <n v="4.3"/>
    <n v="2024"/>
    <s v="Friday"/>
    <s v="30 to 60 mins"/>
    <n v="4"/>
  </r>
  <r>
    <s v="Call_8209"/>
    <s v="C0004"/>
    <n v="17"/>
    <s v="R05"/>
    <d v="2023-11-24T00:00:00"/>
    <n v="210"/>
    <n v="4.8"/>
    <n v="2024"/>
    <s v="Friday"/>
    <s v="10 to 30 mins"/>
    <n v="5"/>
  </r>
  <r>
    <s v="Call_8210"/>
    <s v="C0011"/>
    <n v="104"/>
    <s v="R04"/>
    <d v="2023-11-26T00:00:00"/>
    <n v="41"/>
    <n v="4.7"/>
    <n v="2024"/>
    <s v="Sunday"/>
    <s v="1 to 2 hours"/>
    <n v="5"/>
  </r>
  <r>
    <s v="Call_8211"/>
    <s v="C0015"/>
    <n v="96"/>
    <s v="R01"/>
    <d v="2023-11-26T00:00:00"/>
    <n v="136"/>
    <n v="5"/>
    <n v="2024"/>
    <s v="Sunday"/>
    <s v="1 to 2 hours"/>
    <n v="5"/>
  </r>
  <r>
    <s v="Call_8212"/>
    <s v="C0009"/>
    <n v="83"/>
    <s v="R02"/>
    <d v="2023-11-27T00:00:00"/>
    <n v="126"/>
    <n v="1.5"/>
    <n v="2024"/>
    <s v="Monday"/>
    <s v="1 to 2 hours"/>
    <n v="2"/>
  </r>
  <r>
    <s v="Call_8213"/>
    <s v="C0005"/>
    <n v="80"/>
    <s v="R05"/>
    <d v="2023-11-28T00:00:00"/>
    <n v="148"/>
    <n v="4.0999999999999996"/>
    <n v="2024"/>
    <s v="Tuesday"/>
    <s v="1 to 2 hours"/>
    <n v="4"/>
  </r>
  <r>
    <s v="Call_8214"/>
    <s v="C0009"/>
    <n v="152"/>
    <s v="R02"/>
    <d v="2023-11-28T00:00:00"/>
    <n v="125"/>
    <n v="3.9"/>
    <n v="2024"/>
    <s v="Tuesday"/>
    <s v="More than 2 hours"/>
    <n v="4"/>
  </r>
  <r>
    <s v="Call_8215"/>
    <s v="C0010"/>
    <n v="34"/>
    <s v="R01"/>
    <d v="2023-11-28T00:00:00"/>
    <n v="25"/>
    <n v="4.0999999999999996"/>
    <n v="2024"/>
    <s v="Tuesday"/>
    <s v="30 to 60 mins"/>
    <n v="4"/>
  </r>
  <r>
    <s v="Call_8216"/>
    <s v="C0013"/>
    <n v="2"/>
    <s v="R03"/>
    <d v="2023-11-29T00:00:00"/>
    <n v="62"/>
    <n v="2.8"/>
    <n v="2024"/>
    <s v="Wednesday"/>
    <s v="Under 10 mins"/>
    <n v="3"/>
  </r>
  <r>
    <s v="Call_8217"/>
    <s v="C0005"/>
    <n v="140"/>
    <s v="R01"/>
    <d v="2023-11-30T00:00:00"/>
    <n v="90"/>
    <n v="4.5999999999999996"/>
    <n v="2024"/>
    <s v="Thursday"/>
    <s v="More than 2 hours"/>
    <n v="5"/>
  </r>
  <r>
    <s v="Call_8218"/>
    <s v="C0004"/>
    <n v="126"/>
    <s v="R04"/>
    <d v="2023-12-01T00:00:00"/>
    <n v="33"/>
    <n v="4.8"/>
    <n v="2024"/>
    <s v="Friday"/>
    <s v="More than 2 hours"/>
    <n v="5"/>
  </r>
  <r>
    <s v="Call_8219"/>
    <s v="C0014"/>
    <n v="79"/>
    <s v="R03"/>
    <d v="2023-12-01T00:00:00"/>
    <n v="115"/>
    <n v="2.2999999999999998"/>
    <n v="2024"/>
    <s v="Friday"/>
    <s v="1 to 2 hours"/>
    <n v="2"/>
  </r>
  <r>
    <s v="Call_8220"/>
    <s v="C0004"/>
    <n v="133"/>
    <s v="R04"/>
    <d v="2023-12-01T00:00:00"/>
    <n v="45"/>
    <n v="2.6"/>
    <n v="2024"/>
    <s v="Friday"/>
    <s v="More than 2 hours"/>
    <n v="3"/>
  </r>
  <r>
    <s v="Call_8221"/>
    <s v="C0010"/>
    <n v="97"/>
    <s v="R05"/>
    <d v="2023-12-01T00:00:00"/>
    <n v="114"/>
    <n v="4.8"/>
    <n v="2024"/>
    <s v="Friday"/>
    <s v="1 to 2 hours"/>
    <n v="5"/>
  </r>
  <r>
    <s v="Call_8222"/>
    <s v="C0014"/>
    <n v="102"/>
    <s v="R02"/>
    <d v="2023-12-02T00:00:00"/>
    <n v="72"/>
    <n v="3.7"/>
    <n v="2024"/>
    <s v="Saturday"/>
    <s v="1 to 2 hours"/>
    <n v="4"/>
  </r>
  <r>
    <s v="Call_8223"/>
    <s v="C0006"/>
    <n v="62"/>
    <s v="R05"/>
    <d v="2023-12-02T00:00:00"/>
    <n v="205"/>
    <n v="4.2"/>
    <n v="2024"/>
    <s v="Saturday"/>
    <s v="1 to 2 hours"/>
    <n v="4"/>
  </r>
  <r>
    <s v="Call_8224"/>
    <s v="C0004"/>
    <n v="149"/>
    <s v="R02"/>
    <d v="2023-12-03T00:00:00"/>
    <n v="42"/>
    <n v="3.3"/>
    <n v="2024"/>
    <s v="Sunday"/>
    <s v="More than 2 hours"/>
    <n v="3"/>
  </r>
  <r>
    <s v="Call_8225"/>
    <s v="C0013"/>
    <n v="133"/>
    <s v="R05"/>
    <d v="2023-12-03T00:00:00"/>
    <n v="96"/>
    <n v="4.3"/>
    <n v="2024"/>
    <s v="Sunday"/>
    <s v="More than 2 hours"/>
    <n v="4"/>
  </r>
  <r>
    <s v="Call_8226"/>
    <s v="C0014"/>
    <n v="51"/>
    <s v="R03"/>
    <d v="2023-12-03T00:00:00"/>
    <n v="64"/>
    <n v="3.7"/>
    <n v="2024"/>
    <s v="Sunday"/>
    <s v="30 to 60 mins"/>
    <n v="4"/>
  </r>
  <r>
    <s v="Call_8227"/>
    <s v="C0006"/>
    <n v="110"/>
    <s v="R05"/>
    <d v="2023-12-04T00:00:00"/>
    <n v="72"/>
    <n v="3.7"/>
    <n v="2024"/>
    <s v="Monday"/>
    <s v="1 to 2 hours"/>
    <n v="4"/>
  </r>
  <r>
    <s v="Call_8228"/>
    <s v="C0010"/>
    <n v="38"/>
    <s v="R04"/>
    <d v="2023-12-05T00:00:00"/>
    <n v="27"/>
    <n v="3.1"/>
    <n v="2024"/>
    <s v="Tuesday"/>
    <s v="30 to 60 mins"/>
    <n v="3"/>
  </r>
  <r>
    <s v="Call_8229"/>
    <s v="C0013"/>
    <n v="78"/>
    <s v="R04"/>
    <d v="2023-12-07T00:00:00"/>
    <n v="200"/>
    <n v="2.4"/>
    <n v="2024"/>
    <s v="Thursday"/>
    <s v="1 to 2 hours"/>
    <n v="2"/>
  </r>
  <r>
    <s v="Call_8230"/>
    <s v="C0010"/>
    <n v="25"/>
    <s v="R02"/>
    <d v="2023-12-08T00:00:00"/>
    <n v="93"/>
    <n v="3.5"/>
    <n v="2024"/>
    <s v="Friday"/>
    <s v="10 to 30 mins"/>
    <n v="4"/>
  </r>
  <r>
    <s v="Call_8231"/>
    <s v="C0012"/>
    <n v="50"/>
    <s v="R03"/>
    <d v="2023-12-08T00:00:00"/>
    <n v="54"/>
    <n v="4.3"/>
    <n v="2024"/>
    <s v="Friday"/>
    <s v="30 to 60 mins"/>
    <n v="4"/>
  </r>
  <r>
    <s v="Call_8232"/>
    <s v="C0010"/>
    <n v="103"/>
    <s v="R02"/>
    <d v="2023-12-09T00:00:00"/>
    <n v="72"/>
    <n v="3.4"/>
    <n v="2024"/>
    <s v="Saturday"/>
    <s v="1 to 2 hours"/>
    <n v="3"/>
  </r>
  <r>
    <s v="Call_8233"/>
    <s v="C0009"/>
    <n v="63"/>
    <s v="R01"/>
    <d v="2023-12-09T00:00:00"/>
    <n v="82"/>
    <n v="3.7"/>
    <n v="2024"/>
    <s v="Saturday"/>
    <s v="1 to 2 hours"/>
    <n v="4"/>
  </r>
  <r>
    <s v="Call_8234"/>
    <s v="C0012"/>
    <n v="96"/>
    <s v="R03"/>
    <d v="2023-12-13T00:00:00"/>
    <n v="164"/>
    <n v="4.8"/>
    <n v="2024"/>
    <s v="Wednesday"/>
    <s v="1 to 2 hours"/>
    <n v="5"/>
  </r>
  <r>
    <s v="Call_8235"/>
    <s v="C0005"/>
    <n v="94"/>
    <s v="R02"/>
    <d v="2023-12-13T00:00:00"/>
    <n v="78"/>
    <n v="3.3"/>
    <n v="2024"/>
    <s v="Wednesday"/>
    <s v="1 to 2 hours"/>
    <n v="3"/>
  </r>
  <r>
    <s v="Call_8236"/>
    <s v="C0006"/>
    <n v="46"/>
    <s v="R04"/>
    <d v="2023-12-14T00:00:00"/>
    <n v="135"/>
    <n v="4.2"/>
    <n v="2024"/>
    <s v="Thursday"/>
    <s v="30 to 60 mins"/>
    <n v="4"/>
  </r>
  <r>
    <s v="Call_8237"/>
    <s v="C0008"/>
    <n v="127"/>
    <s v="R03"/>
    <d v="2023-12-15T00:00:00"/>
    <n v="145"/>
    <n v="2.6"/>
    <n v="2024"/>
    <s v="Friday"/>
    <s v="More than 2 hours"/>
    <n v="3"/>
  </r>
  <r>
    <s v="Call_8238"/>
    <s v="C0007"/>
    <n v="96"/>
    <s v="R04"/>
    <d v="2023-12-15T00:00:00"/>
    <n v="115"/>
    <n v="4.9000000000000004"/>
    <n v="2024"/>
    <s v="Friday"/>
    <s v="1 to 2 hours"/>
    <n v="5"/>
  </r>
  <r>
    <s v="Call_8239"/>
    <s v="C0001"/>
    <n v="151"/>
    <s v="R02"/>
    <d v="2023-12-15T00:00:00"/>
    <n v="117"/>
    <n v="2"/>
    <n v="2024"/>
    <s v="Friday"/>
    <s v="More than 2 hours"/>
    <n v="2"/>
  </r>
  <r>
    <s v="Call_8240"/>
    <s v="C0008"/>
    <n v="158"/>
    <s v="R05"/>
    <d v="2023-12-16T00:00:00"/>
    <n v="36"/>
    <n v="4.7"/>
    <n v="2024"/>
    <s v="Saturday"/>
    <s v="More than 2 hours"/>
    <n v="5"/>
  </r>
  <r>
    <s v="Call_8241"/>
    <s v="C0005"/>
    <n v="45"/>
    <s v="R05"/>
    <d v="2023-12-16T00:00:00"/>
    <n v="84"/>
    <n v="2.8"/>
    <n v="2024"/>
    <s v="Saturday"/>
    <s v="30 to 60 mins"/>
    <n v="3"/>
  </r>
  <r>
    <s v="Call_8242"/>
    <s v="C0002"/>
    <n v="141"/>
    <s v="R05"/>
    <d v="2023-12-16T00:00:00"/>
    <n v="66"/>
    <n v="3.2"/>
    <n v="2024"/>
    <s v="Saturday"/>
    <s v="More than 2 hours"/>
    <n v="3"/>
  </r>
  <r>
    <s v="Call_8243"/>
    <s v="C0010"/>
    <n v="147"/>
    <s v="R04"/>
    <d v="2023-12-16T00:00:00"/>
    <n v="76"/>
    <n v="4.7"/>
    <n v="2024"/>
    <s v="Saturday"/>
    <s v="More than 2 hours"/>
    <n v="5"/>
  </r>
  <r>
    <s v="Call_8244"/>
    <s v="C0015"/>
    <n v="126"/>
    <s v="R04"/>
    <d v="2023-12-16T00:00:00"/>
    <n v="185"/>
    <n v="4.8"/>
    <n v="2024"/>
    <s v="Saturday"/>
    <s v="More than 2 hours"/>
    <n v="5"/>
  </r>
  <r>
    <s v="Call_8245"/>
    <s v="C0005"/>
    <n v="126"/>
    <s v="R01"/>
    <d v="2023-12-17T00:00:00"/>
    <n v="80"/>
    <n v="4.7"/>
    <n v="2024"/>
    <s v="Sunday"/>
    <s v="More than 2 hours"/>
    <n v="5"/>
  </r>
  <r>
    <s v="Call_8246"/>
    <s v="C0013"/>
    <n v="32"/>
    <s v="R04"/>
    <d v="2023-12-17T00:00:00"/>
    <n v="148"/>
    <n v="4"/>
    <n v="2024"/>
    <s v="Sunday"/>
    <s v="30 to 60 mins"/>
    <n v="4"/>
  </r>
  <r>
    <s v="Call_8247"/>
    <s v="C0005"/>
    <n v="84"/>
    <s v="R03"/>
    <d v="2023-12-19T00:00:00"/>
    <n v="180"/>
    <n v="4.9000000000000004"/>
    <n v="2024"/>
    <s v="Tuesday"/>
    <s v="1 to 2 hours"/>
    <n v="5"/>
  </r>
  <r>
    <s v="Call_8248"/>
    <s v="C0009"/>
    <n v="120"/>
    <s v="R01"/>
    <d v="2023-12-20T00:00:00"/>
    <n v="190"/>
    <n v="3.7"/>
    <n v="2024"/>
    <s v="Wednesday"/>
    <s v="1 to 2 hours"/>
    <n v="4"/>
  </r>
  <r>
    <s v="Call_8249"/>
    <s v="C0011"/>
    <n v="93"/>
    <s v="R04"/>
    <d v="2023-12-20T00:00:00"/>
    <n v="38"/>
    <n v="4.5"/>
    <n v="2024"/>
    <s v="Wednesday"/>
    <s v="1 to 2 hours"/>
    <n v="5"/>
  </r>
  <r>
    <s v="Call_8250"/>
    <s v="C0007"/>
    <n v="76"/>
    <s v="R02"/>
    <d v="2023-12-21T00:00:00"/>
    <n v="82"/>
    <n v="2.1"/>
    <n v="2024"/>
    <s v="Thursday"/>
    <s v="1 to 2 hours"/>
    <n v="2"/>
  </r>
  <r>
    <s v="Call_8251"/>
    <s v="C0008"/>
    <n v="89"/>
    <s v="R04"/>
    <d v="2023-12-24T00:00:00"/>
    <n v="88"/>
    <n v="2.8"/>
    <n v="2024"/>
    <s v="Sunday"/>
    <s v="1 to 2 hours"/>
    <n v="3"/>
  </r>
  <r>
    <s v="Call_8252"/>
    <s v="C0014"/>
    <n v="91"/>
    <s v="R03"/>
    <d v="2023-12-24T00:00:00"/>
    <n v="42"/>
    <n v="4.0999999999999996"/>
    <n v="2024"/>
    <s v="Sunday"/>
    <s v="1 to 2 hours"/>
    <n v="4"/>
  </r>
  <r>
    <s v="Call_8253"/>
    <s v="C0006"/>
    <n v="7"/>
    <s v="R05"/>
    <d v="2023-12-25T00:00:00"/>
    <n v="64"/>
    <n v="3.3"/>
    <n v="2024"/>
    <s v="Monday"/>
    <s v="Under 10 mins"/>
    <n v="3"/>
  </r>
  <r>
    <s v="Call_8254"/>
    <s v="C0013"/>
    <n v="140"/>
    <s v="R05"/>
    <d v="2023-12-25T00:00:00"/>
    <n v="105"/>
    <n v="1.7"/>
    <n v="2024"/>
    <s v="Monday"/>
    <s v="More than 2 hours"/>
    <n v="2"/>
  </r>
  <r>
    <s v="Call_8255"/>
    <s v="C0004"/>
    <n v="58"/>
    <s v="R01"/>
    <d v="2023-12-25T00:00:00"/>
    <n v="25"/>
    <n v="3.6"/>
    <n v="2024"/>
    <s v="Monday"/>
    <s v="30 to 60 mins"/>
    <n v="4"/>
  </r>
  <r>
    <s v="Call_8256"/>
    <s v="C0003"/>
    <n v="90"/>
    <s v="R02"/>
    <d v="2023-12-26T00:00:00"/>
    <n v="176"/>
    <n v="3.6"/>
    <n v="2024"/>
    <s v="Tuesday"/>
    <s v="1 to 2 hours"/>
    <n v="4"/>
  </r>
  <r>
    <s v="Call_8257"/>
    <s v="C0003"/>
    <n v="106"/>
    <s v="R04"/>
    <d v="2023-12-27T00:00:00"/>
    <n v="46"/>
    <n v="4.5999999999999996"/>
    <n v="2024"/>
    <s v="Wednesday"/>
    <s v="1 to 2 hours"/>
    <n v="5"/>
  </r>
  <r>
    <s v="Call_8258"/>
    <s v="C0009"/>
    <n v="72"/>
    <s v="R05"/>
    <d v="2023-12-27T00:00:00"/>
    <n v="164"/>
    <n v="4.8"/>
    <n v="2024"/>
    <s v="Wednesday"/>
    <s v="1 to 2 hours"/>
    <n v="5"/>
  </r>
  <r>
    <s v="Call_8259"/>
    <s v="C0006"/>
    <n v="124"/>
    <s v="R05"/>
    <d v="2023-12-28T00:00:00"/>
    <n v="64"/>
    <n v="4.5"/>
    <n v="2024"/>
    <s v="Thursday"/>
    <s v="More than 2 hours"/>
    <n v="5"/>
  </r>
  <r>
    <s v="Call_8260"/>
    <s v="C0002"/>
    <n v="86"/>
    <s v="R03"/>
    <d v="2023-12-28T00:00:00"/>
    <n v="205"/>
    <n v="4.5"/>
    <n v="2024"/>
    <s v="Thursday"/>
    <s v="1 to 2 hours"/>
    <n v="5"/>
  </r>
  <r>
    <s v="Call_8261"/>
    <s v="C0005"/>
    <n v="164"/>
    <s v="R03"/>
    <d v="2023-12-29T00:00:00"/>
    <n v="100"/>
    <n v="4.5999999999999996"/>
    <n v="2024"/>
    <s v="Friday"/>
    <s v="More than 2 hours"/>
    <n v="5"/>
  </r>
  <r>
    <s v="Call_8262"/>
    <s v="C0011"/>
    <n v="40"/>
    <s v="R02"/>
    <d v="2023-12-29T00:00:00"/>
    <n v="111"/>
    <n v="4.5999999999999996"/>
    <n v="2024"/>
    <s v="Friday"/>
    <s v="30 to 60 mins"/>
    <n v="5"/>
  </r>
  <r>
    <s v="Call_8263"/>
    <s v="C0014"/>
    <n v="76"/>
    <s v="R01"/>
    <d v="2023-12-29T00:00:00"/>
    <n v="80"/>
    <n v="3.5"/>
    <n v="2024"/>
    <s v="Friday"/>
    <s v="1 to 2 hours"/>
    <n v="4"/>
  </r>
  <r>
    <s v="Call_8264"/>
    <s v="C0006"/>
    <n v="95"/>
    <s v="R04"/>
    <d v="2023-12-29T00:00:00"/>
    <n v="50"/>
    <n v="2.9"/>
    <n v="2024"/>
    <s v="Friday"/>
    <s v="1 to 2 hours"/>
    <n v="3"/>
  </r>
  <r>
    <s v="Call_8265"/>
    <s v="C0014"/>
    <n v="113"/>
    <s v="R05"/>
    <d v="2023-12-30T00:00:00"/>
    <n v="165"/>
    <n v="4.7"/>
    <n v="2024"/>
    <s v="Saturday"/>
    <s v="1 to 2 hours"/>
    <n v="5"/>
  </r>
  <r>
    <s v="Call_8266"/>
    <s v="C0002"/>
    <n v="81"/>
    <s v="R05"/>
    <d v="2023-12-30T00:00:00"/>
    <n v="28"/>
    <n v="3.9"/>
    <n v="2024"/>
    <s v="Saturday"/>
    <s v="1 to 2 hours"/>
    <n v="4"/>
  </r>
  <r>
    <s v="Call_8267"/>
    <s v="C0007"/>
    <n v="127"/>
    <s v="R04"/>
    <d v="2023-12-30T00:00:00"/>
    <n v="215"/>
    <n v="3.8"/>
    <n v="2024"/>
    <s v="Saturday"/>
    <s v="More than 2 hours"/>
    <n v="4"/>
  </r>
  <r>
    <s v="Call_8268"/>
    <s v="C0013"/>
    <n v="146"/>
    <s v="R05"/>
    <d v="2023-12-31T00:00:00"/>
    <n v="115"/>
    <n v="2.2999999999999998"/>
    <n v="2024"/>
    <s v="Sunday"/>
    <s v="More than 2 hours"/>
    <n v="2"/>
  </r>
  <r>
    <s v="Call_8269"/>
    <s v="C0010"/>
    <n v="123"/>
    <s v="R05"/>
    <d v="2023-12-31T00:00:00"/>
    <n v="64"/>
    <n v="3.7"/>
    <n v="2024"/>
    <s v="Sunday"/>
    <s v="More than 2 hours"/>
    <n v="4"/>
  </r>
  <r>
    <s v="Call_8270"/>
    <s v="C0009"/>
    <n v="114"/>
    <s v="R01"/>
    <d v="2023-12-31T00:00:00"/>
    <n v="40"/>
    <n v="3.9"/>
    <n v="2024"/>
    <s v="Sunday"/>
    <s v="1 to 2 hours"/>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0F561E-C45E-4B09-94CE-DDBC8F0DC571}" name="PivotTable4" cacheId="6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1:C34"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allDrilled="1" subtotalTop="0" showAll="0"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5">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 chart="7" format="4">
      <pivotArea type="data" outline="0" fieldPosition="0">
        <references count="2">
          <reference field="4294967294" count="1" selected="0">
            <x v="0"/>
          </reference>
          <reference field="2" count="1" selected="0">
            <x v="3"/>
          </reference>
        </references>
      </pivotArea>
    </chartFormat>
  </chartFormats>
  <pivotHierarchies count="32">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512011-A5A5-4BCC-A2B9-E168341A8445}" name="PivotTable11" cacheId="6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78:B80"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fld="1" subtotal="count"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7C55AF-D618-4EA2-BCD8-625A0D65D412}" name="PivotTable3" cacheId="6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1">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950B11-89A8-4382-BD9F-6EE35F1E82D8}" name="PivotTable10" cacheId="6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80:G81"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9">
      <pivotArea dataOnly="0" labelOnly="1" fieldPosition="0">
        <references count="1">
          <reference field="0" count="0"/>
        </references>
      </pivotArea>
    </format>
  </format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1F7A02-374F-4FEE-9A6F-2142AB743CEC}" name="Summary Table"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349BD5-3F84-42F1-803F-A0674EC8CCF5}" name="PivotTable7" cacheId="6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68:B70" firstHeaderRow="1" firstDataRow="1" firstDataCol="1"/>
  <pivotFields count="2">
    <pivotField axis="axisRow" allDrilled="1" subtotalTop="0" showAll="0" dataSourceSort="1" defaultSubtotal="0" defaultAttributeDrillState="1">
      <items count="2">
        <item s="1" x="0"/>
        <item x="1"/>
      </items>
    </pivotField>
    <pivotField dataField="1" subtotalTop="0" showAll="0" defaultSubtotal="0"/>
  </pivotFields>
  <rowFields count="1">
    <field x="0"/>
  </rowFields>
  <rowItems count="2">
    <i>
      <x/>
    </i>
    <i t="grand">
      <x/>
    </i>
  </rowItems>
  <colItems count="1">
    <i/>
  </colItems>
  <dataFields count="1">
    <dataField fld="1" subtotal="count" baseField="0" baseItem="0"/>
  </dataFields>
  <chartFormats count="3">
    <chartFormat chart="16"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0" count="1" selected="0">
            <x v="1"/>
          </reference>
        </references>
      </pivotArea>
    </chartFormat>
  </chartFormat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40B05E-EE2C-47BF-AF64-365ADE8EC534}" name="PivotTable14" cacheId="645"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2">
  <location ref="A112:C116" firstHeaderRow="1" firstDataRow="2" firstDataCol="1"/>
  <pivotFields count="3">
    <pivotField dataField="1" subtotalTop="0" showAll="0" defaultSubtotal="0"/>
    <pivotField axis="axisCol" allDrilled="1" subtotalTop="0" showAll="0" dataSourceSort="1" defaultSubtotal="0" defaultAttributeDrillState="1">
      <items count="5">
        <item s="1" x="0"/>
        <item x="1"/>
        <item x="2"/>
        <item x="3"/>
        <item x="4"/>
      </items>
    </pivotField>
    <pivotField axis="axisRow" allDrilled="1" subtotalTop="0" showAll="0" dataSourceSort="1" defaultSubtotal="0" defaultAttributeDrillState="1">
      <items count="3">
        <item x="0"/>
        <item x="1"/>
        <item x="2"/>
      </items>
    </pivotField>
  </pivotFields>
  <rowFields count="1">
    <field x="2"/>
  </rowFields>
  <rowItems count="3">
    <i>
      <x/>
    </i>
    <i>
      <x v="1"/>
    </i>
    <i>
      <x v="2"/>
    </i>
  </rowItems>
  <colFields count="1">
    <field x="1"/>
  </colFields>
  <colItems count="2">
    <i>
      <x/>
    </i>
    <i t="grand">
      <x/>
    </i>
  </colItems>
  <dataFields count="1">
    <dataField fld="0" subtotal="count" baseField="0" baseItem="0"/>
  </dataFields>
  <chartFormats count="20">
    <chartFormat chart="0" format="0" series="1">
      <pivotArea type="data" outline="0" fieldPosition="0">
        <references count="2">
          <reference field="4294967294" count="1" selected="0">
            <x v="0"/>
          </reference>
          <reference field="1" count="1" selected="0">
            <x v="4"/>
          </reference>
        </references>
      </pivotArea>
    </chartFormat>
    <chartFormat chart="0" format="1" series="1">
      <pivotArea type="data" outline="0" fieldPosition="0">
        <references count="2">
          <reference field="4294967294" count="1" selected="0">
            <x v="0"/>
          </reference>
          <reference field="1" count="1" selected="0">
            <x v="3"/>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8" format="0" series="1">
      <pivotArea type="data" outline="0" fieldPosition="0">
        <references count="2">
          <reference field="4294967294" count="1" selected="0">
            <x v="0"/>
          </reference>
          <reference field="1" count="1" selected="0">
            <x v="4"/>
          </reference>
        </references>
      </pivotArea>
    </chartFormat>
    <chartFormat chart="8" format="1" series="1">
      <pivotArea type="data" outline="0" fieldPosition="0">
        <references count="2">
          <reference field="4294967294" count="1" selected="0">
            <x v="0"/>
          </reference>
          <reference field="1" count="1" selected="0">
            <x v="3"/>
          </reference>
        </references>
      </pivotArea>
    </chartFormat>
    <chartFormat chart="8" format="2" series="1">
      <pivotArea type="data" outline="0" fieldPosition="0">
        <references count="2">
          <reference field="4294967294" count="1" selected="0">
            <x v="0"/>
          </reference>
          <reference field="1" count="1" selected="0">
            <x v="2"/>
          </reference>
        </references>
      </pivotArea>
    </chartFormat>
    <chartFormat chart="8" format="3"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10" format="10" series="1">
      <pivotArea type="data" outline="0" fieldPosition="0">
        <references count="2">
          <reference field="4294967294" count="1" selected="0">
            <x v="0"/>
          </reference>
          <reference field="1" count="1" selected="0">
            <x v="4"/>
          </reference>
        </references>
      </pivotArea>
    </chartFormat>
    <chartFormat chart="10" format="11" series="1">
      <pivotArea type="data" outline="0" fieldPosition="0">
        <references count="2">
          <reference field="4294967294" count="1" selected="0">
            <x v="0"/>
          </reference>
          <reference field="1" count="1" selected="0">
            <x v="3"/>
          </reference>
        </references>
      </pivotArea>
    </chartFormat>
    <chartFormat chart="10" format="12" series="1">
      <pivotArea type="data" outline="0" fieldPosition="0">
        <references count="2">
          <reference field="4294967294" count="1" selected="0">
            <x v="0"/>
          </reference>
          <reference field="1" count="1" selected="0">
            <x v="2"/>
          </reference>
        </references>
      </pivotArea>
    </chartFormat>
    <chartFormat chart="10" format="13" series="1">
      <pivotArea type="data" outline="0" fieldPosition="0">
        <references count="2">
          <reference field="4294967294" count="1" selected="0">
            <x v="0"/>
          </reference>
          <reference field="1" count="1" selected="0">
            <x v="1"/>
          </reference>
        </references>
      </pivotArea>
    </chartFormat>
    <chartFormat chart="10" format="14" series="1">
      <pivotArea type="data" outline="0" fieldPosition="0">
        <references count="2">
          <reference field="4294967294" count="1" selected="0">
            <x v="0"/>
          </reference>
          <reference field="1" count="1" selected="0">
            <x v="0"/>
          </reference>
        </references>
      </pivotArea>
    </chartFormat>
    <chartFormat chart="11" format="60" series="1">
      <pivotArea type="data" outline="0" fieldPosition="0">
        <references count="2">
          <reference field="4294967294" count="1" selected="0">
            <x v="0"/>
          </reference>
          <reference field="1" count="1" selected="0">
            <x v="4"/>
          </reference>
        </references>
      </pivotArea>
    </chartFormat>
    <chartFormat chart="11" format="61" series="1">
      <pivotArea type="data" outline="0" fieldPosition="0">
        <references count="2">
          <reference field="4294967294" count="1" selected="0">
            <x v="0"/>
          </reference>
          <reference field="1" count="1" selected="0">
            <x v="3"/>
          </reference>
        </references>
      </pivotArea>
    </chartFormat>
    <chartFormat chart="11" format="62" series="1">
      <pivotArea type="data" outline="0" fieldPosition="0">
        <references count="2">
          <reference field="4294967294" count="1" selected="0">
            <x v="0"/>
          </reference>
          <reference field="1" count="1" selected="0">
            <x v="2"/>
          </reference>
        </references>
      </pivotArea>
    </chartFormat>
    <chartFormat chart="11" format="63" series="1">
      <pivotArea type="data" outline="0" fieldPosition="0">
        <references count="2">
          <reference field="4294967294" count="1" selected="0">
            <x v="0"/>
          </reference>
          <reference field="1" count="1" selected="0">
            <x v="1"/>
          </reference>
        </references>
      </pivotArea>
    </chartFormat>
    <chartFormat chart="11" format="64" series="1">
      <pivotArea type="data" outline="0" fieldPosition="0">
        <references count="2">
          <reference field="4294967294" count="1" selected="0">
            <x v="0"/>
          </reference>
          <reference field="1" count="1" selected="0">
            <x v="0"/>
          </reference>
        </references>
      </pivotArea>
    </chartFormat>
  </chartFormat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0683F3-EF02-4A3F-BC47-BA70FF7F387B}" name="PivotTable17" cacheId="642"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3">
  <location ref="A137:G146" firstHeaderRow="1" firstDataRow="2" firstDataCol="1"/>
  <pivotFields count="4">
    <pivotField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3"/>
  </rowFields>
  <rowItems count="8">
    <i>
      <x/>
    </i>
    <i>
      <x v="1"/>
    </i>
    <i>
      <x v="2"/>
    </i>
    <i>
      <x v="3"/>
    </i>
    <i>
      <x v="4"/>
    </i>
    <i>
      <x v="5"/>
    </i>
    <i>
      <x v="6"/>
    </i>
    <i t="grand">
      <x/>
    </i>
  </rowItems>
  <colFields count="1">
    <field x="1"/>
  </colFields>
  <colItems count="6">
    <i>
      <x/>
    </i>
    <i>
      <x v="1"/>
    </i>
    <i>
      <x v="2"/>
    </i>
    <i>
      <x v="3"/>
    </i>
    <i>
      <x v="4"/>
    </i>
    <i t="grand">
      <x/>
    </i>
  </colItems>
  <dataFields count="1">
    <dataField fld="2" subtotal="count" baseField="0" baseItem="0"/>
  </dataFields>
  <chartFormats count="10">
    <chartFormat chart="30" format="0" series="1">
      <pivotArea type="data" outline="0" fieldPosition="0">
        <references count="2">
          <reference field="4294967294" count="1" selected="0">
            <x v="0"/>
          </reference>
          <reference field="1" count="1" selected="0">
            <x v="0"/>
          </reference>
        </references>
      </pivotArea>
    </chartFormat>
    <chartFormat chart="30" format="1" series="1">
      <pivotArea type="data" outline="0" fieldPosition="0">
        <references count="2">
          <reference field="4294967294" count="1" selected="0">
            <x v="0"/>
          </reference>
          <reference field="1" count="1" selected="0">
            <x v="1"/>
          </reference>
        </references>
      </pivotArea>
    </chartFormat>
    <chartFormat chart="30" format="2" series="1">
      <pivotArea type="data" outline="0" fieldPosition="0">
        <references count="2">
          <reference field="4294967294" count="1" selected="0">
            <x v="0"/>
          </reference>
          <reference field="1" count="1" selected="0">
            <x v="2"/>
          </reference>
        </references>
      </pivotArea>
    </chartFormat>
    <chartFormat chart="30" format="3" series="1">
      <pivotArea type="data" outline="0" fieldPosition="0">
        <references count="2">
          <reference field="4294967294" count="1" selected="0">
            <x v="0"/>
          </reference>
          <reference field="1" count="1" selected="0">
            <x v="3"/>
          </reference>
        </references>
      </pivotArea>
    </chartFormat>
    <chartFormat chart="30" format="4" series="1">
      <pivotArea type="data" outline="0" fieldPosition="0">
        <references count="2">
          <reference field="4294967294" count="1" selected="0">
            <x v="0"/>
          </reference>
          <reference field="1" count="1" selected="0">
            <x v="4"/>
          </reference>
        </references>
      </pivotArea>
    </chartFormat>
    <chartFormat chart="32" format="10" series="1">
      <pivotArea type="data" outline="0" fieldPosition="0">
        <references count="2">
          <reference field="4294967294" count="1" selected="0">
            <x v="0"/>
          </reference>
          <reference field="1" count="1" selected="0">
            <x v="0"/>
          </reference>
        </references>
      </pivotArea>
    </chartFormat>
    <chartFormat chart="32" format="11" series="1">
      <pivotArea type="data" outline="0" fieldPosition="0">
        <references count="2">
          <reference field="4294967294" count="1" selected="0">
            <x v="0"/>
          </reference>
          <reference field="1" count="1" selected="0">
            <x v="1"/>
          </reference>
        </references>
      </pivotArea>
    </chartFormat>
    <chartFormat chart="32" format="12" series="1">
      <pivotArea type="data" outline="0" fieldPosition="0">
        <references count="2">
          <reference field="4294967294" count="1" selected="0">
            <x v="0"/>
          </reference>
          <reference field="1" count="1" selected="0">
            <x v="2"/>
          </reference>
        </references>
      </pivotArea>
    </chartFormat>
    <chartFormat chart="32" format="13" series="1">
      <pivotArea type="data" outline="0" fieldPosition="0">
        <references count="2">
          <reference field="4294967294" count="1" selected="0">
            <x v="0"/>
          </reference>
          <reference field="1" count="1" selected="0">
            <x v="3"/>
          </reference>
        </references>
      </pivotArea>
    </chartFormat>
    <chartFormat chart="32" format="14" series="1">
      <pivotArea type="data" outline="0" fieldPosition="0">
        <references count="2">
          <reference field="4294967294" count="1" selected="0">
            <x v="0"/>
          </reference>
          <reference field="1" count="1" selected="0">
            <x v="4"/>
          </reference>
        </references>
      </pivotArea>
    </chartFormat>
  </chartFormats>
  <pivotHierarchies count="31">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25CD84-D1F8-40E5-9863-58E64942E73F}" name="PivotTable6" cacheId="6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A60:D65"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3">
    <i>
      <x/>
    </i>
    <i>
      <x v="1"/>
    </i>
    <i t="grand">
      <x/>
    </i>
  </colItems>
  <dataFields count="1">
    <dataField fld="2" subtotal="count" baseField="0" baseItem="0"/>
  </dataFields>
  <chartFormats count="5">
    <chartFormat chart="17" format="0" series="1">
      <pivotArea type="data" outline="0" fieldPosition="0">
        <references count="2">
          <reference field="4294967294" count="1" selected="0">
            <x v="0"/>
          </reference>
          <reference field="0" count="1" selected="0">
            <x v="0"/>
          </reference>
        </references>
      </pivotArea>
    </chartFormat>
    <chartFormat chart="17" format="1" series="1">
      <pivotArea type="data" outline="0" fieldPosition="0">
        <references count="2">
          <reference field="4294967294" count="1" selected="0">
            <x v="0"/>
          </reference>
          <reference field="0" count="1" selected="0">
            <x v="1"/>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1"/>
          </reference>
        </references>
      </pivotArea>
    </chartFormat>
    <chartFormat chart="19" format="6">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B1DE13-8FEC-4E97-A689-4C3D5B01BBEB}" name="PivotTable12" cacheId="639"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0">
  <location ref="A93:B98"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5">
    <i>
      <x/>
    </i>
    <i>
      <x v="1"/>
    </i>
    <i>
      <x v="2"/>
    </i>
    <i>
      <x v="3"/>
    </i>
    <i t="grand">
      <x/>
    </i>
  </rowItems>
  <colItems count="1">
    <i/>
  </colItems>
  <dataFields count="1">
    <dataField fld="1" subtotal="count" baseField="0" baseItem="0"/>
  </dataFields>
  <chartFormats count="12">
    <chartFormat chart="24" format="0"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0"/>
          </reference>
        </references>
      </pivotArea>
    </chartFormat>
    <chartFormat chart="26" format="8">
      <pivotArea type="data" outline="0" fieldPosition="0">
        <references count="2">
          <reference field="4294967294" count="1" selected="0">
            <x v="0"/>
          </reference>
          <reference field="2" count="1" selected="0">
            <x v="4"/>
          </reference>
        </references>
      </pivotArea>
    </chartFormat>
    <chartFormat chart="26" format="9">
      <pivotArea type="data" outline="0" fieldPosition="0">
        <references count="2">
          <reference field="4294967294" count="1" selected="0">
            <x v="0"/>
          </reference>
          <reference field="2" count="1" selected="0">
            <x v="0"/>
          </reference>
        </references>
      </pivotArea>
    </chartFormat>
    <chartFormat chart="26" format="10">
      <pivotArea type="data" outline="0" fieldPosition="0">
        <references count="2">
          <reference field="4294967294" count="1" selected="0">
            <x v="0"/>
          </reference>
          <reference field="2" count="1" selected="0">
            <x v="1"/>
          </reference>
        </references>
      </pivotArea>
    </chartFormat>
    <chartFormat chart="26" format="11">
      <pivotArea type="data" outline="0" fieldPosition="0">
        <references count="2">
          <reference field="4294967294" count="1" selected="0">
            <x v="0"/>
          </reference>
          <reference field="2" count="1" selected="0">
            <x v="2"/>
          </reference>
        </references>
      </pivotArea>
    </chartFormat>
    <chartFormat chart="26" format="12">
      <pivotArea type="data" outline="0" fieldPosition="0">
        <references count="2">
          <reference field="4294967294" count="1" selected="0">
            <x v="0"/>
          </reference>
          <reference field="2" count="1" selected="0">
            <x v="3"/>
          </reference>
        </references>
      </pivotArea>
    </chartFormat>
    <chartFormat chart="24" format="1">
      <pivotArea type="data" outline="0" fieldPosition="0">
        <references count="2">
          <reference field="4294967294" count="1" selected="0">
            <x v="0"/>
          </reference>
          <reference field="2" count="1" selected="0">
            <x v="4"/>
          </reference>
        </references>
      </pivotArea>
    </chartFormat>
    <chartFormat chart="24" format="2">
      <pivotArea type="data" outline="0" fieldPosition="0">
        <references count="2">
          <reference field="4294967294" count="1" selected="0">
            <x v="0"/>
          </reference>
          <reference field="2" count="1" selected="0">
            <x v="0"/>
          </reference>
        </references>
      </pivotArea>
    </chartFormat>
    <chartFormat chart="24" format="3">
      <pivotArea type="data" outline="0" fieldPosition="0">
        <references count="2">
          <reference field="4294967294" count="1" selected="0">
            <x v="0"/>
          </reference>
          <reference field="2" count="1" selected="0">
            <x v="1"/>
          </reference>
        </references>
      </pivotArea>
    </chartFormat>
    <chartFormat chart="24" format="4">
      <pivotArea type="data" outline="0" fieldPosition="0">
        <references count="2">
          <reference field="4294967294" count="1" selected="0">
            <x v="0"/>
          </reference>
          <reference field="2" count="1" selected="0">
            <x v="2"/>
          </reference>
        </references>
      </pivotArea>
    </chartFormat>
    <chartFormat chart="24" format="5">
      <pivotArea type="data" outline="0" fieldPosition="0">
        <references count="2">
          <reference field="4294967294" count="1" selected="0">
            <x v="0"/>
          </reference>
          <reference field="2" count="1" selected="0">
            <x v="3"/>
          </reference>
        </references>
      </pivotArea>
    </chartFormat>
  </chartFormats>
  <pivotHierarchies count="31">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C921BB-EEA5-48DC-9E30-026AEB3B9F89}" name="PivotTable5" cacheId="6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3:B51"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4"/>
          </reference>
        </references>
      </pivotArea>
    </chartFormat>
  </chartFormats>
  <pivotHierarchies count="31">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D28AAEE-8BD2-4BB5-9341-D885F68A09F3}" name="summary calls"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fld="0" subtotal="count" baseField="0" baseItem="0" numFmtId="164"/>
  </dataFields>
  <formats count="1">
    <format dxfId="14">
      <pivotArea outline="0" collapsedLevelsAreSubtotals="1" fieldPosition="0">
        <references count="1">
          <reference field="4294967294" count="1" selected="0">
            <x v="0"/>
          </reference>
        </references>
      </pivotArea>
    </format>
  </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D554358-1B27-496B-8EDD-1C7BD82C1D34}"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10:B23" firstHeaderRow="1" firstDataRow="1" firstDataCol="1"/>
  <pivotFields count="2">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formats count="3">
    <format dxfId="17">
      <pivotArea type="all" dataOnly="0" outline="0" fieldPosition="0"/>
    </format>
    <format dxfId="16">
      <pivotArea dataOnly="0" labelOnly="1" grandRow="1" outline="0" fieldPosition="0"/>
    </format>
    <format dxfId="15">
      <pivotArea outline="0" collapsedLevelsAreSubtotals="1" fieldPosition="0"/>
    </format>
  </formats>
  <pivotHierarchies count="31">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7355407-EC90-4E85-B187-91AF3BC09500}"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4"/>
  </dataFields>
  <formats count="1">
    <format dxfId="18">
      <pivotArea outline="0" collapsedLevelsAreSubtotals="1" fieldPosition="0">
        <references count="1">
          <reference field="4294967294" count="1" selected="0">
            <x v="0"/>
          </reference>
        </references>
      </pivotArea>
    </format>
  </formats>
  <pivotHierarchies count="22">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6CA8C2C-E03F-43AB-BAC0-FB019785D7C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H21" firstHeaderRow="1" firstDataRow="1" firstDataCol="0"/>
  <pivotFields count="11">
    <pivotField showAll="0"/>
    <pivotField showAll="0"/>
    <pivotField showAll="0"/>
    <pivotField showAll="0"/>
    <pivotField numFmtId="166"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0.png"/><Relationship Id="rId5" Type="http://schemas.openxmlformats.org/officeDocument/2006/relationships/image" Target="../media/image50.png"/><Relationship Id="rId4" Type="http://schemas.openxmlformats.org/officeDocument/2006/relationships/image" Target="../media/image4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0FADEC32-758E-48E7-97E7-CF902538DADB}" sourceName="[calls].[Representative]">
  <pivotTables>
    <pivotTable tabId="9" name="PivotTable3"/>
    <pivotTable tabId="9" name="PivotTable4"/>
    <pivotTable tabId="9" name="PivotTable5"/>
    <pivotTable tabId="9" name="PivotTable6"/>
    <pivotTable tabId="9" name="PivotTable10"/>
    <pivotTable tabId="9" name="PivotTable7"/>
    <pivotTable tabId="9" name="PivotTable11"/>
    <pivotTable tabId="9" name="PivotTable12"/>
    <pivotTable tabId="9" name="PivotTable17"/>
    <pivotTable tabId="9" name="PivotTable14"/>
  </pivotTables>
  <data>
    <olap pivotCacheId="601979663">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0D549BBE-4175-4D00-9391-5420E9B202E0}" cache="Slicer_Representative" caption="Representativ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0A019BA5-6721-49DC-9BEE-24DEBBE40F25}" cache="Slicer_Representative" caption="Representative"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3"/>
    <tableColumn id="5" xr3:uid="{5A35565E-8707-4DED-AD15-A0669D67B382}" name="Date of Call" dataDxfId="12"/>
    <tableColumn id="6" xr3:uid="{F2E4F158-B41F-47BC-8DF8-DFCADFEE4E40}" name="Purchase Amount"/>
    <tableColumn id="7" xr3:uid="{04B291B5-47BD-4F78-8FD8-D1551CCA6BD9}" name="Satisfaction Rating"/>
    <tableColumn id="8" xr3:uid="{6E4123C0-0B17-43B8-A142-A1E540CE974C}" name="FY" dataDxfId="11">
      <calculatedColumnFormula>IF(MONTH(calls[[#This Row],[Date of Call]])&lt;=6, YEAR(calls[[#This Row],[Date of Call]]), YEAR(calls[[#This Row],[Date of Call]])+1)</calculatedColumnFormula>
    </tableColumn>
    <tableColumn id="9" xr3:uid="{199FA271-5E9B-46CE-9BC6-2801F92CD17E}" name="Day of week" dataDxfId="10">
      <calculatedColumnFormula>TEXT(calls[[#This Row],[Date of Call]],"DDDD")</calculatedColumnFormula>
    </tableColumn>
    <tableColumn id="10" xr3:uid="{328CDB09-95B8-4D5E-9ED9-EF0D363735A1}" name="Duration Bucket" dataDxfId="9">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8">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7" headerRowBorderDxfId="6" tableBorderDxfId="5" totalsRowBorderDxfId="4">
  <autoFilter ref="Q3:T18" xr:uid="{27158F51-A707-4171-8A04-81FB0AABCBA5}"/>
  <tableColumns count="4">
    <tableColumn id="1" xr3:uid="{02688061-6A8C-4E23-B7FF-D00CD8B58CAC}" name="Customer ID" dataDxfId="3"/>
    <tableColumn id="2" xr3:uid="{771678B6-DB44-426B-9874-B4E421A440D5}" name="Gedner" dataDxfId="2"/>
    <tableColumn id="3" xr3:uid="{B0D41C62-587E-494D-B49A-603F2C05F8D3}" name="Age" dataDxfId="1"/>
    <tableColumn id="4" xr3:uid="{663F92D6-FE31-4D81-9E01-8D066DDC8A88}" name="City"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Arial Black-Arial">
      <a:majorFont>
        <a:latin typeface="Arial Black" panose="020B0A0402010202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55DD6-01C8-4F07-B517-9FCAA95C6CBF}">
  <dimension ref="A3:L146"/>
  <sheetViews>
    <sheetView topLeftCell="A109" zoomScale="76" zoomScaleNormal="76" workbookViewId="0">
      <selection activeCell="F116" sqref="F116"/>
    </sheetView>
  </sheetViews>
  <sheetFormatPr defaultRowHeight="13.8" x14ac:dyDescent="0.25"/>
  <cols>
    <col min="1" max="1" width="14" bestFit="1" customWidth="1"/>
    <col min="2" max="2" width="17.19921875" bestFit="1" customWidth="1"/>
    <col min="3" max="3" width="11.5" bestFit="1" customWidth="1"/>
    <col min="4" max="4" width="12.8984375" bestFit="1" customWidth="1"/>
    <col min="5" max="5" width="18.09765625" bestFit="1" customWidth="1"/>
    <col min="6" max="6" width="14.19921875" bestFit="1" customWidth="1"/>
    <col min="7" max="7" width="11.5" bestFit="1" customWidth="1"/>
    <col min="8" max="8" width="4" bestFit="1" customWidth="1"/>
    <col min="9" max="10" width="4.3984375" bestFit="1" customWidth="1"/>
    <col min="11" max="11" width="4" bestFit="1" customWidth="1"/>
    <col min="12" max="12" width="4.59765625" bestFit="1" customWidth="1"/>
    <col min="13" max="13" width="4.3984375" bestFit="1" customWidth="1"/>
    <col min="14" max="14" width="5.8984375" bestFit="1" customWidth="1"/>
    <col min="15" max="16" width="4.3984375" bestFit="1" customWidth="1"/>
    <col min="17" max="17" width="4" bestFit="1" customWidth="1"/>
    <col min="18" max="18" width="4.59765625" bestFit="1" customWidth="1"/>
    <col min="19" max="19" width="4.296875" bestFit="1" customWidth="1"/>
    <col min="20" max="20" width="4" bestFit="1" customWidth="1"/>
    <col min="21" max="22" width="4.3984375" bestFit="1" customWidth="1"/>
    <col min="23" max="23" width="4" bestFit="1" customWidth="1"/>
    <col min="24" max="24" width="4.59765625" bestFit="1" customWidth="1"/>
    <col min="25" max="25" width="4.3984375" bestFit="1" customWidth="1"/>
    <col min="26" max="26" width="5.8984375" bestFit="1" customWidth="1"/>
    <col min="27" max="28" width="4.3984375" bestFit="1" customWidth="1"/>
    <col min="29" max="29" width="4" bestFit="1" customWidth="1"/>
    <col min="30" max="30" width="4.59765625" bestFit="1" customWidth="1"/>
    <col min="31" max="31" width="4.296875" bestFit="1" customWidth="1"/>
    <col min="32" max="32" width="4" bestFit="1" customWidth="1"/>
    <col min="33" max="34" width="4.3984375" bestFit="1" customWidth="1"/>
    <col min="35" max="35" width="4" bestFit="1" customWidth="1"/>
    <col min="36" max="36" width="4.59765625" bestFit="1" customWidth="1"/>
    <col min="37" max="37" width="4.3984375" bestFit="1" customWidth="1"/>
    <col min="38" max="38" width="5.8984375" bestFit="1" customWidth="1"/>
    <col min="39" max="40" width="4.3984375" bestFit="1" customWidth="1"/>
    <col min="41" max="41" width="4" bestFit="1" customWidth="1"/>
    <col min="42" max="42" width="4.59765625" bestFit="1" customWidth="1"/>
    <col min="43" max="43" width="4.296875" bestFit="1" customWidth="1"/>
    <col min="44" max="44" width="4" bestFit="1" customWidth="1"/>
    <col min="45" max="46" width="4.3984375" bestFit="1" customWidth="1"/>
    <col min="47" max="47" width="4" bestFit="1" customWidth="1"/>
    <col min="48" max="48" width="4.59765625" bestFit="1" customWidth="1"/>
    <col min="49" max="49" width="4.3984375" bestFit="1" customWidth="1"/>
    <col min="50" max="50" width="5.8984375" bestFit="1" customWidth="1"/>
    <col min="51" max="52" width="4.3984375" bestFit="1" customWidth="1"/>
    <col min="53" max="53" width="4" bestFit="1" customWidth="1"/>
    <col min="54" max="54" width="4.59765625" bestFit="1" customWidth="1"/>
    <col min="55" max="55" width="4.296875" bestFit="1" customWidth="1"/>
    <col min="56" max="56" width="4" bestFit="1" customWidth="1"/>
    <col min="57" max="58" width="4.3984375" bestFit="1" customWidth="1"/>
    <col min="59" max="59" width="4" bestFit="1" customWidth="1"/>
    <col min="60" max="60" width="4.59765625" bestFit="1" customWidth="1"/>
    <col min="61" max="61" width="4.3984375" bestFit="1" customWidth="1"/>
    <col min="62" max="62" width="11.5" bestFit="1" customWidth="1"/>
    <col min="63" max="752" width="10.59765625" bestFit="1" customWidth="1"/>
    <col min="753" max="753" width="11.5" bestFit="1" customWidth="1"/>
  </cols>
  <sheetData>
    <row r="3" spans="1:5" x14ac:dyDescent="0.25">
      <c r="A3" t="s">
        <v>1042</v>
      </c>
      <c r="B3" t="s">
        <v>1059</v>
      </c>
      <c r="C3" t="s">
        <v>1060</v>
      </c>
      <c r="D3" t="s">
        <v>1061</v>
      </c>
      <c r="E3" t="s">
        <v>1062</v>
      </c>
    </row>
    <row r="4" spans="1:5" x14ac:dyDescent="0.25">
      <c r="A4">
        <v>1000</v>
      </c>
      <c r="B4">
        <v>96623</v>
      </c>
      <c r="C4">
        <v>89850</v>
      </c>
      <c r="D4">
        <v>3.964</v>
      </c>
      <c r="E4">
        <v>307</v>
      </c>
    </row>
    <row r="9" spans="1:5" x14ac:dyDescent="0.25">
      <c r="A9" t="s">
        <v>1042</v>
      </c>
      <c r="B9" t="s">
        <v>1059</v>
      </c>
      <c r="C9" t="s">
        <v>1060</v>
      </c>
      <c r="D9" t="s">
        <v>1061</v>
      </c>
      <c r="E9" t="s">
        <v>1062</v>
      </c>
    </row>
    <row r="10" spans="1:5" x14ac:dyDescent="0.25">
      <c r="A10" s="41">
        <v>200</v>
      </c>
      <c r="B10" s="41">
        <v>20104</v>
      </c>
      <c r="C10" s="41">
        <v>18209</v>
      </c>
      <c r="D10" s="41">
        <v>3.9350000000000001</v>
      </c>
      <c r="E10" s="41">
        <v>51</v>
      </c>
    </row>
    <row r="21" spans="1:3" x14ac:dyDescent="0.25">
      <c r="A21" s="27" t="s">
        <v>1057</v>
      </c>
      <c r="B21" t="s">
        <v>1042</v>
      </c>
      <c r="C21" t="s">
        <v>1058</v>
      </c>
    </row>
    <row r="22" spans="1:3" x14ac:dyDescent="0.25">
      <c r="A22" s="28" t="s">
        <v>1045</v>
      </c>
      <c r="B22" s="41">
        <v>21</v>
      </c>
      <c r="C22" s="41">
        <v>21</v>
      </c>
    </row>
    <row r="23" spans="1:3" x14ac:dyDescent="0.25">
      <c r="A23" s="28" t="s">
        <v>1046</v>
      </c>
      <c r="B23" s="41">
        <v>18</v>
      </c>
      <c r="C23" s="41">
        <v>18</v>
      </c>
    </row>
    <row r="24" spans="1:3" x14ac:dyDescent="0.25">
      <c r="A24" s="28" t="s">
        <v>1047</v>
      </c>
      <c r="B24" s="41">
        <v>31</v>
      </c>
      <c r="C24" s="41">
        <v>31</v>
      </c>
    </row>
    <row r="25" spans="1:3" x14ac:dyDescent="0.25">
      <c r="A25" s="28" t="s">
        <v>1048</v>
      </c>
      <c r="B25" s="41">
        <v>20</v>
      </c>
      <c r="C25" s="41">
        <v>20</v>
      </c>
    </row>
    <row r="26" spans="1:3" x14ac:dyDescent="0.25">
      <c r="A26" s="28" t="s">
        <v>1049</v>
      </c>
      <c r="B26" s="41">
        <v>8</v>
      </c>
      <c r="C26" s="41">
        <v>8</v>
      </c>
    </row>
    <row r="27" spans="1:3" x14ac:dyDescent="0.25">
      <c r="A27" s="28" t="s">
        <v>1050</v>
      </c>
      <c r="B27" s="41">
        <v>12</v>
      </c>
      <c r="C27" s="41">
        <v>12</v>
      </c>
    </row>
    <row r="28" spans="1:3" x14ac:dyDescent="0.25">
      <c r="A28" s="28" t="s">
        <v>1051</v>
      </c>
      <c r="B28" s="41">
        <v>12</v>
      </c>
      <c r="C28" s="41">
        <v>12</v>
      </c>
    </row>
    <row r="29" spans="1:3" x14ac:dyDescent="0.25">
      <c r="A29" s="28" t="s">
        <v>1052</v>
      </c>
      <c r="B29" s="41">
        <v>7</v>
      </c>
      <c r="C29" s="41">
        <v>7</v>
      </c>
    </row>
    <row r="30" spans="1:3" x14ac:dyDescent="0.25">
      <c r="A30" s="28" t="s">
        <v>1053</v>
      </c>
      <c r="B30" s="41">
        <v>20</v>
      </c>
      <c r="C30" s="41">
        <v>20</v>
      </c>
    </row>
    <row r="31" spans="1:3" x14ac:dyDescent="0.25">
      <c r="A31" s="28" t="s">
        <v>1054</v>
      </c>
      <c r="B31" s="41">
        <v>24</v>
      </c>
      <c r="C31" s="41">
        <v>24</v>
      </c>
    </row>
    <row r="32" spans="1:3" x14ac:dyDescent="0.25">
      <c r="A32" s="28" t="s">
        <v>1055</v>
      </c>
      <c r="B32" s="41">
        <v>12</v>
      </c>
      <c r="C32" s="41">
        <v>12</v>
      </c>
    </row>
    <row r="33" spans="1:3" x14ac:dyDescent="0.25">
      <c r="A33" s="28" t="s">
        <v>1056</v>
      </c>
      <c r="B33" s="41">
        <v>15</v>
      </c>
      <c r="C33" s="41">
        <v>15</v>
      </c>
    </row>
    <row r="34" spans="1:3" x14ac:dyDescent="0.25">
      <c r="A34" s="28" t="s">
        <v>1044</v>
      </c>
      <c r="B34" s="41">
        <v>200</v>
      </c>
      <c r="C34" s="41">
        <v>200</v>
      </c>
    </row>
    <row r="43" spans="1:3" x14ac:dyDescent="0.25">
      <c r="A43" s="27" t="s">
        <v>1057</v>
      </c>
      <c r="B43" t="s">
        <v>1042</v>
      </c>
    </row>
    <row r="44" spans="1:3" x14ac:dyDescent="0.25">
      <c r="A44" s="28" t="s">
        <v>1064</v>
      </c>
      <c r="B44" s="41">
        <v>32</v>
      </c>
    </row>
    <row r="45" spans="1:3" x14ac:dyDescent="0.25">
      <c r="A45" s="28" t="s">
        <v>1065</v>
      </c>
      <c r="B45" s="41">
        <v>22</v>
      </c>
    </row>
    <row r="46" spans="1:3" x14ac:dyDescent="0.25">
      <c r="A46" s="28" t="s">
        <v>1066</v>
      </c>
      <c r="B46" s="41">
        <v>38</v>
      </c>
    </row>
    <row r="47" spans="1:3" x14ac:dyDescent="0.25">
      <c r="A47" s="28" t="s">
        <v>1067</v>
      </c>
      <c r="B47" s="41">
        <v>27</v>
      </c>
    </row>
    <row r="48" spans="1:3" x14ac:dyDescent="0.25">
      <c r="A48" s="28" t="s">
        <v>1068</v>
      </c>
      <c r="B48" s="41">
        <v>27</v>
      </c>
    </row>
    <row r="49" spans="1:4" x14ac:dyDescent="0.25">
      <c r="A49" s="28" t="s">
        <v>1069</v>
      </c>
      <c r="B49" s="41">
        <v>27</v>
      </c>
    </row>
    <row r="50" spans="1:4" x14ac:dyDescent="0.25">
      <c r="A50" s="28" t="s">
        <v>1070</v>
      </c>
      <c r="B50" s="41">
        <v>27</v>
      </c>
    </row>
    <row r="51" spans="1:4" x14ac:dyDescent="0.25">
      <c r="A51" s="28" t="s">
        <v>1044</v>
      </c>
      <c r="B51" s="41">
        <v>200</v>
      </c>
    </row>
    <row r="60" spans="1:4" x14ac:dyDescent="0.25">
      <c r="A60" s="27" t="s">
        <v>1042</v>
      </c>
      <c r="B60" s="27" t="s">
        <v>1063</v>
      </c>
    </row>
    <row r="61" spans="1:4" x14ac:dyDescent="0.25">
      <c r="A61" s="27" t="s">
        <v>1057</v>
      </c>
      <c r="B61" t="s">
        <v>999</v>
      </c>
      <c r="C61" t="s">
        <v>998</v>
      </c>
      <c r="D61" t="s">
        <v>1044</v>
      </c>
    </row>
    <row r="62" spans="1:4" x14ac:dyDescent="0.25">
      <c r="A62" s="28" t="s">
        <v>1002</v>
      </c>
      <c r="B62" s="41">
        <v>35</v>
      </c>
      <c r="C62" s="41">
        <v>25</v>
      </c>
      <c r="D62" s="41">
        <v>60</v>
      </c>
    </row>
    <row r="63" spans="1:4" x14ac:dyDescent="0.25">
      <c r="A63" s="28" t="s">
        <v>1001</v>
      </c>
      <c r="B63" s="41">
        <v>61</v>
      </c>
      <c r="C63" s="41">
        <v>18</v>
      </c>
      <c r="D63" s="41">
        <v>79</v>
      </c>
    </row>
    <row r="64" spans="1:4" x14ac:dyDescent="0.25">
      <c r="A64" s="28" t="s">
        <v>1000</v>
      </c>
      <c r="B64" s="41">
        <v>21</v>
      </c>
      <c r="C64" s="41">
        <v>40</v>
      </c>
      <c r="D64" s="41">
        <v>61</v>
      </c>
    </row>
    <row r="65" spans="1:12" x14ac:dyDescent="0.25">
      <c r="A65" s="28" t="s">
        <v>1044</v>
      </c>
      <c r="B65" s="41">
        <v>117</v>
      </c>
      <c r="C65" s="41">
        <v>83</v>
      </c>
      <c r="D65" s="41">
        <v>200</v>
      </c>
    </row>
    <row r="66" spans="1:12" x14ac:dyDescent="0.25">
      <c r="K66" t="s">
        <v>1077</v>
      </c>
      <c r="L66" t="str">
        <f>G81</f>
        <v>R05</v>
      </c>
    </row>
    <row r="67" spans="1:12" x14ac:dyDescent="0.25">
      <c r="G67" t="s">
        <v>1071</v>
      </c>
    </row>
    <row r="68" spans="1:12" x14ac:dyDescent="0.25">
      <c r="A68" s="27" t="s">
        <v>1057</v>
      </c>
      <c r="B68" t="s">
        <v>1042</v>
      </c>
      <c r="H68" t="s">
        <v>1072</v>
      </c>
      <c r="I68" t="s">
        <v>1074</v>
      </c>
      <c r="J68" t="s">
        <v>1073</v>
      </c>
      <c r="K68" t="s">
        <v>1075</v>
      </c>
      <c r="L68" t="s">
        <v>1076</v>
      </c>
    </row>
    <row r="69" spans="1:12" x14ac:dyDescent="0.25">
      <c r="A69" s="28" t="s">
        <v>10</v>
      </c>
      <c r="B69" s="41">
        <v>200</v>
      </c>
      <c r="H69" s="28" t="s">
        <v>11</v>
      </c>
      <c r="I69">
        <v>189</v>
      </c>
      <c r="J69" s="38">
        <v>18415</v>
      </c>
      <c r="K69" t="e">
        <f>IF(H69=L66,I69,NA())</f>
        <v>#N/A</v>
      </c>
      <c r="L69" t="e">
        <f>IF(H69=L66,J69,NA())</f>
        <v>#N/A</v>
      </c>
    </row>
    <row r="70" spans="1:12" x14ac:dyDescent="0.25">
      <c r="A70" s="28" t="s">
        <v>1044</v>
      </c>
      <c r="B70" s="41">
        <v>200</v>
      </c>
      <c r="H70" s="28" t="s">
        <v>9</v>
      </c>
      <c r="I70">
        <v>218</v>
      </c>
      <c r="J70" s="38">
        <v>20581</v>
      </c>
      <c r="K70" t="e">
        <f t="shared" ref="K70:K73" si="0">IF(H70=L67,I70,NA())</f>
        <v>#N/A</v>
      </c>
      <c r="L70" t="e">
        <f t="shared" ref="L70:L73" si="1">IF(H70=L67,J70,NA())</f>
        <v>#N/A</v>
      </c>
    </row>
    <row r="71" spans="1:12" x14ac:dyDescent="0.25">
      <c r="H71" s="28" t="s">
        <v>6</v>
      </c>
      <c r="I71">
        <v>207</v>
      </c>
      <c r="J71" s="38">
        <v>20872</v>
      </c>
      <c r="K71" t="e">
        <f t="shared" si="0"/>
        <v>#N/A</v>
      </c>
      <c r="L71" t="e">
        <f t="shared" si="1"/>
        <v>#N/A</v>
      </c>
    </row>
    <row r="72" spans="1:12" x14ac:dyDescent="0.25">
      <c r="H72" s="28" t="s">
        <v>13</v>
      </c>
      <c r="I72">
        <v>186</v>
      </c>
      <c r="J72" s="38">
        <v>16651</v>
      </c>
      <c r="K72" t="e">
        <f t="shared" si="0"/>
        <v>#N/A</v>
      </c>
      <c r="L72" t="e">
        <f t="shared" si="1"/>
        <v>#N/A</v>
      </c>
    </row>
    <row r="73" spans="1:12" x14ac:dyDescent="0.25">
      <c r="H73" s="28" t="s">
        <v>10</v>
      </c>
      <c r="I73">
        <v>200</v>
      </c>
      <c r="J73" s="38">
        <v>20104</v>
      </c>
      <c r="K73" t="e">
        <f t="shared" si="0"/>
        <v>#N/A</v>
      </c>
      <c r="L73" t="e">
        <f t="shared" si="1"/>
        <v>#N/A</v>
      </c>
    </row>
    <row r="78" spans="1:12" x14ac:dyDescent="0.25">
      <c r="A78" s="27" t="s">
        <v>1057</v>
      </c>
      <c r="B78" t="s">
        <v>1059</v>
      </c>
    </row>
    <row r="79" spans="1:12" x14ac:dyDescent="0.25">
      <c r="A79" s="28" t="s">
        <v>10</v>
      </c>
      <c r="B79" s="41">
        <v>20104</v>
      </c>
    </row>
    <row r="80" spans="1:12" x14ac:dyDescent="0.25">
      <c r="A80" s="28" t="s">
        <v>1044</v>
      </c>
      <c r="B80" s="41">
        <v>20104</v>
      </c>
      <c r="G80" s="27" t="s">
        <v>1057</v>
      </c>
    </row>
    <row r="81" spans="1:7" x14ac:dyDescent="0.25">
      <c r="G81" s="39" t="s">
        <v>10</v>
      </c>
    </row>
    <row r="93" spans="1:7" x14ac:dyDescent="0.25">
      <c r="A93" s="27" t="s">
        <v>1057</v>
      </c>
      <c r="B93" t="s">
        <v>1042</v>
      </c>
    </row>
    <row r="94" spans="1:7" x14ac:dyDescent="0.25">
      <c r="A94" s="28">
        <v>2</v>
      </c>
      <c r="B94" s="41">
        <v>10</v>
      </c>
    </row>
    <row r="95" spans="1:7" x14ac:dyDescent="0.25">
      <c r="A95" s="28">
        <v>3</v>
      </c>
      <c r="B95" s="41">
        <v>44</v>
      </c>
    </row>
    <row r="96" spans="1:7" x14ac:dyDescent="0.25">
      <c r="A96" s="28">
        <v>4</v>
      </c>
      <c r="B96" s="41">
        <v>95</v>
      </c>
    </row>
    <row r="97" spans="1:2" x14ac:dyDescent="0.25">
      <c r="A97" s="28">
        <v>5</v>
      </c>
      <c r="B97" s="41">
        <v>51</v>
      </c>
    </row>
    <row r="98" spans="1:2" x14ac:dyDescent="0.25">
      <c r="A98" s="28" t="s">
        <v>1044</v>
      </c>
      <c r="B98" s="41">
        <v>200</v>
      </c>
    </row>
    <row r="112" spans="1:2" x14ac:dyDescent="0.25">
      <c r="A112" s="27" t="s">
        <v>1059</v>
      </c>
      <c r="B112" s="27" t="s">
        <v>1063</v>
      </c>
    </row>
    <row r="113" spans="1:3" x14ac:dyDescent="0.25">
      <c r="A113" s="27" t="s">
        <v>1057</v>
      </c>
      <c r="B113" t="s">
        <v>10</v>
      </c>
      <c r="C113" t="s">
        <v>1044</v>
      </c>
    </row>
    <row r="114" spans="1:3" x14ac:dyDescent="0.25">
      <c r="A114" s="28" t="s">
        <v>1002</v>
      </c>
      <c r="B114" s="41">
        <v>6099</v>
      </c>
      <c r="C114" s="41">
        <v>6099</v>
      </c>
    </row>
    <row r="115" spans="1:3" x14ac:dyDescent="0.25">
      <c r="A115" s="28" t="s">
        <v>1001</v>
      </c>
      <c r="B115" s="41">
        <v>7934</v>
      </c>
      <c r="C115" s="41">
        <v>7934</v>
      </c>
    </row>
    <row r="116" spans="1:3" x14ac:dyDescent="0.25">
      <c r="A116" s="28" t="s">
        <v>1000</v>
      </c>
      <c r="B116" s="41">
        <v>6071</v>
      </c>
      <c r="C116" s="41">
        <v>6071</v>
      </c>
    </row>
    <row r="137" spans="1:7" x14ac:dyDescent="0.25">
      <c r="A137" s="27" t="s">
        <v>1042</v>
      </c>
      <c r="B137" s="27" t="s">
        <v>1063</v>
      </c>
    </row>
    <row r="138" spans="1:7" x14ac:dyDescent="0.25">
      <c r="A138" s="27" t="s">
        <v>1057</v>
      </c>
      <c r="B138" t="s">
        <v>1078</v>
      </c>
      <c r="C138" t="s">
        <v>1079</v>
      </c>
      <c r="D138" t="s">
        <v>1080</v>
      </c>
      <c r="E138" t="s">
        <v>1081</v>
      </c>
      <c r="F138" t="s">
        <v>1082</v>
      </c>
      <c r="G138" t="s">
        <v>1044</v>
      </c>
    </row>
    <row r="139" spans="1:7" x14ac:dyDescent="0.25">
      <c r="A139" s="28" t="s">
        <v>1064</v>
      </c>
      <c r="B139" s="41">
        <v>17</v>
      </c>
      <c r="C139" s="41">
        <v>1</v>
      </c>
      <c r="D139" s="41">
        <v>7</v>
      </c>
      <c r="E139" s="41">
        <v>7</v>
      </c>
      <c r="F139" s="41"/>
      <c r="G139" s="41">
        <v>32</v>
      </c>
    </row>
    <row r="140" spans="1:7" x14ac:dyDescent="0.25">
      <c r="A140" s="28" t="s">
        <v>1065</v>
      </c>
      <c r="B140" s="41">
        <v>10</v>
      </c>
      <c r="C140" s="41">
        <v>1</v>
      </c>
      <c r="D140" s="41">
        <v>4</v>
      </c>
      <c r="E140" s="41">
        <v>6</v>
      </c>
      <c r="F140" s="41">
        <v>1</v>
      </c>
      <c r="G140" s="41">
        <v>22</v>
      </c>
    </row>
    <row r="141" spans="1:7" x14ac:dyDescent="0.25">
      <c r="A141" s="28" t="s">
        <v>1066</v>
      </c>
      <c r="B141" s="41">
        <v>20</v>
      </c>
      <c r="C141" s="41">
        <v>2</v>
      </c>
      <c r="D141" s="41">
        <v>4</v>
      </c>
      <c r="E141" s="41">
        <v>12</v>
      </c>
      <c r="F141" s="41"/>
      <c r="G141" s="41">
        <v>38</v>
      </c>
    </row>
    <row r="142" spans="1:7" x14ac:dyDescent="0.25">
      <c r="A142" s="28" t="s">
        <v>1067</v>
      </c>
      <c r="B142" s="41">
        <v>12</v>
      </c>
      <c r="C142" s="41"/>
      <c r="D142" s="41">
        <v>6</v>
      </c>
      <c r="E142" s="41">
        <v>9</v>
      </c>
      <c r="F142" s="41"/>
      <c r="G142" s="41">
        <v>27</v>
      </c>
    </row>
    <row r="143" spans="1:7" x14ac:dyDescent="0.25">
      <c r="A143" s="28" t="s">
        <v>1068</v>
      </c>
      <c r="B143" s="41">
        <v>13</v>
      </c>
      <c r="C143" s="41">
        <v>2</v>
      </c>
      <c r="D143" s="41">
        <v>4</v>
      </c>
      <c r="E143" s="41">
        <v>7</v>
      </c>
      <c r="F143" s="41">
        <v>1</v>
      </c>
      <c r="G143" s="41">
        <v>27</v>
      </c>
    </row>
    <row r="144" spans="1:7" x14ac:dyDescent="0.25">
      <c r="A144" s="28" t="s">
        <v>1069</v>
      </c>
      <c r="B144" s="41">
        <v>18</v>
      </c>
      <c r="C144" s="41">
        <v>1</v>
      </c>
      <c r="D144" s="41">
        <v>2</v>
      </c>
      <c r="E144" s="41">
        <v>5</v>
      </c>
      <c r="F144" s="41">
        <v>1</v>
      </c>
      <c r="G144" s="41">
        <v>27</v>
      </c>
    </row>
    <row r="145" spans="1:7" x14ac:dyDescent="0.25">
      <c r="A145" s="28" t="s">
        <v>1070</v>
      </c>
      <c r="B145" s="41">
        <v>18</v>
      </c>
      <c r="C145" s="41">
        <v>2</v>
      </c>
      <c r="D145" s="41">
        <v>5</v>
      </c>
      <c r="E145" s="41">
        <v>2</v>
      </c>
      <c r="F145" s="41"/>
      <c r="G145" s="41">
        <v>27</v>
      </c>
    </row>
    <row r="146" spans="1:7" x14ac:dyDescent="0.25">
      <c r="A146" s="28" t="s">
        <v>1044</v>
      </c>
      <c r="B146" s="41">
        <v>108</v>
      </c>
      <c r="C146" s="41">
        <v>9</v>
      </c>
      <c r="D146" s="41">
        <v>32</v>
      </c>
      <c r="E146" s="41">
        <v>48</v>
      </c>
      <c r="F146" s="41">
        <v>3</v>
      </c>
      <c r="G146" s="41">
        <v>200</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D3898-49E1-4DAE-A835-00B6F2CAB4FC}">
  <dimension ref="A1:AL1"/>
  <sheetViews>
    <sheetView tabSelected="1" zoomScale="55" zoomScaleNormal="59" workbookViewId="0">
      <selection sqref="A1:AL1048576"/>
    </sheetView>
  </sheetViews>
  <sheetFormatPr defaultRowHeight="20.399999999999999" customHeight="1" x14ac:dyDescent="0.25"/>
  <cols>
    <col min="1" max="18" width="8.796875" style="40"/>
    <col min="19" max="19" width="16.3984375" style="40" customWidth="1"/>
    <col min="20" max="20" width="12.796875" style="40" customWidth="1"/>
    <col min="21" max="21" width="11.19921875" style="40" customWidth="1"/>
    <col min="22" max="24" width="8.796875" style="40"/>
    <col min="25" max="25" width="12" style="40" customWidth="1"/>
    <col min="26" max="38" width="8.796875" style="40"/>
  </cols>
  <sheetData>
    <row r="1" spans="1:1" ht="20.399999999999999" customHeight="1" x14ac:dyDescent="0.25">
      <c r="A1" s="40">
        <f ca="1">A1</f>
        <v>0</v>
      </c>
    </row>
  </sheetData>
  <mergeCells count="1">
    <mergeCell ref="A1:AL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97A72-6E05-43C8-9994-BC2FDFE8B58B}">
  <dimension ref="A3:H347"/>
  <sheetViews>
    <sheetView topLeftCell="F1" zoomScale="55" zoomScaleNormal="55" workbookViewId="0">
      <selection activeCell="H9" sqref="H9"/>
    </sheetView>
  </sheetViews>
  <sheetFormatPr defaultRowHeight="13.8" x14ac:dyDescent="0.25"/>
  <cols>
    <col min="1" max="1" width="11.59765625" bestFit="1" customWidth="1"/>
    <col min="2" max="2" width="16.59765625" style="21" bestFit="1" customWidth="1"/>
    <col min="3" max="4" width="11.59765625" bestFit="1" customWidth="1"/>
    <col min="5" max="5" width="9.59765625" bestFit="1" customWidth="1"/>
    <col min="6" max="7" width="18.5" bestFit="1" customWidth="1"/>
    <col min="8" max="10" width="18.09765625" bestFit="1" customWidth="1"/>
    <col min="11" max="15" width="18.5" bestFit="1" customWidth="1"/>
    <col min="16" max="18" width="19.59765625" bestFit="1" customWidth="1"/>
    <col min="19" max="22" width="19.19921875" bestFit="1" customWidth="1"/>
    <col min="23" max="23" width="19.59765625" bestFit="1" customWidth="1"/>
    <col min="24" max="24" width="16.296875" bestFit="1" customWidth="1"/>
    <col min="25" max="31" width="16.59765625" bestFit="1" customWidth="1"/>
    <col min="32" max="38" width="16.296875" bestFit="1" customWidth="1"/>
    <col min="39" max="39" width="16.59765625" bestFit="1" customWidth="1"/>
    <col min="40" max="40" width="16.296875" bestFit="1" customWidth="1"/>
    <col min="41" max="45" width="16.59765625" bestFit="1" customWidth="1"/>
    <col min="46" max="46" width="14.59765625" bestFit="1" customWidth="1"/>
    <col min="47" max="52" width="15" bestFit="1" customWidth="1"/>
    <col min="53" max="60" width="14.59765625" bestFit="1" customWidth="1"/>
    <col min="61" max="66" width="15" bestFit="1" customWidth="1"/>
    <col min="67" max="67" width="13.8984375" bestFit="1" customWidth="1"/>
    <col min="68" max="71" width="14.296875" bestFit="1" customWidth="1"/>
    <col min="72" max="74" width="13.8984375" bestFit="1" customWidth="1"/>
    <col min="75" max="77" width="14.296875" bestFit="1" customWidth="1"/>
    <col min="78" max="78" width="13.8984375" bestFit="1" customWidth="1"/>
    <col min="79" max="79" width="15" bestFit="1" customWidth="1"/>
    <col min="80" max="82" width="15.3984375" bestFit="1" customWidth="1"/>
    <col min="83" max="84" width="15" bestFit="1" customWidth="1"/>
    <col min="85" max="87" width="15.3984375" bestFit="1" customWidth="1"/>
    <col min="88" max="88" width="13.8984375" bestFit="1" customWidth="1"/>
    <col min="89" max="90" width="14.296875" bestFit="1" customWidth="1"/>
    <col min="91" max="91" width="13.59765625" bestFit="1" customWidth="1"/>
    <col min="92" max="93" width="13.8984375" bestFit="1" customWidth="1"/>
    <col min="94" max="95" width="14.296875" bestFit="1" customWidth="1"/>
    <col min="96" max="96" width="13.8984375" bestFit="1" customWidth="1"/>
    <col min="97" max="100" width="17.59765625" bestFit="1" customWidth="1"/>
    <col min="101" max="103" width="17.19921875" bestFit="1" customWidth="1"/>
    <col min="104" max="107" width="17.59765625" bestFit="1" customWidth="1"/>
    <col min="108" max="108" width="17.19921875" bestFit="1" customWidth="1"/>
    <col min="109" max="111" width="21.59765625" bestFit="1" customWidth="1"/>
    <col min="112" max="115" width="21.19921875" bestFit="1" customWidth="1"/>
    <col min="116" max="118" width="21.59765625" bestFit="1" customWidth="1"/>
    <col min="119" max="119" width="18.296875" bestFit="1" customWidth="1"/>
    <col min="120" max="121" width="18.59765625" bestFit="1" customWidth="1"/>
    <col min="122" max="128" width="18.296875" bestFit="1" customWidth="1"/>
    <col min="129" max="132" width="18.59765625" bestFit="1" customWidth="1"/>
    <col min="133" max="133" width="20.296875" bestFit="1" customWidth="1"/>
    <col min="134" max="135" width="20.59765625" bestFit="1" customWidth="1"/>
    <col min="136" max="142" width="20.296875" bestFit="1" customWidth="1"/>
    <col min="143" max="145" width="20.59765625" bestFit="1" customWidth="1"/>
    <col min="146" max="149" width="20.796875" bestFit="1" customWidth="1"/>
    <col min="150" max="152" width="20.5" bestFit="1" customWidth="1"/>
    <col min="153" max="154" width="20.796875" bestFit="1" customWidth="1"/>
    <col min="155" max="155" width="13.3984375" bestFit="1" customWidth="1"/>
    <col min="156" max="291" width="17.796875" bestFit="1" customWidth="1"/>
    <col min="292" max="292" width="17.3984375" bestFit="1" customWidth="1"/>
    <col min="293" max="293" width="14.5" bestFit="1" customWidth="1"/>
  </cols>
  <sheetData>
    <row r="3" spans="1:8" x14ac:dyDescent="0.25">
      <c r="A3" t="s">
        <v>1043</v>
      </c>
      <c r="B3"/>
    </row>
    <row r="4" spans="1:8" x14ac:dyDescent="0.25">
      <c r="A4" s="19">
        <v>3.8854000000000033</v>
      </c>
      <c r="B4"/>
      <c r="F4" s="29"/>
      <c r="G4" s="30"/>
      <c r="H4" s="31"/>
    </row>
    <row r="5" spans="1:8" x14ac:dyDescent="0.25">
      <c r="A5" s="21"/>
      <c r="B5"/>
      <c r="F5" s="32"/>
      <c r="G5" s="33"/>
      <c r="H5" s="34"/>
    </row>
    <row r="6" spans="1:8" x14ac:dyDescent="0.25">
      <c r="A6" t="s">
        <v>1043</v>
      </c>
      <c r="B6"/>
      <c r="F6" s="32"/>
      <c r="G6" s="33"/>
      <c r="H6" s="34"/>
    </row>
    <row r="7" spans="1:8" x14ac:dyDescent="0.25">
      <c r="A7" s="19">
        <v>3.8854000000000033</v>
      </c>
      <c r="B7"/>
      <c r="F7" s="32"/>
      <c r="G7" s="33"/>
      <c r="H7" s="34"/>
    </row>
    <row r="8" spans="1:8" x14ac:dyDescent="0.25">
      <c r="F8" s="32"/>
      <c r="G8" s="33"/>
      <c r="H8" s="34"/>
    </row>
    <row r="9" spans="1:8" x14ac:dyDescent="0.25">
      <c r="F9" s="32"/>
      <c r="G9" s="33"/>
      <c r="H9" s="34"/>
    </row>
    <row r="10" spans="1:8" x14ac:dyDescent="0.25">
      <c r="B10" s="20" t="s">
        <v>1057</v>
      </c>
      <c r="F10" s="32"/>
      <c r="G10" s="33"/>
      <c r="H10" s="34"/>
    </row>
    <row r="11" spans="1:8" x14ac:dyDescent="0.25">
      <c r="B11" s="22" t="s">
        <v>1045</v>
      </c>
      <c r="F11" s="32"/>
      <c r="G11" s="33"/>
      <c r="H11" s="34"/>
    </row>
    <row r="12" spans="1:8" x14ac:dyDescent="0.25">
      <c r="B12" s="22" t="s">
        <v>1046</v>
      </c>
      <c r="F12" s="32"/>
      <c r="G12" s="33"/>
      <c r="H12" s="34"/>
    </row>
    <row r="13" spans="1:8" x14ac:dyDescent="0.25">
      <c r="B13" s="22" t="s">
        <v>1047</v>
      </c>
      <c r="F13" s="32"/>
      <c r="G13" s="33"/>
      <c r="H13" s="34"/>
    </row>
    <row r="14" spans="1:8" x14ac:dyDescent="0.25">
      <c r="B14" s="22" t="s">
        <v>1048</v>
      </c>
      <c r="F14" s="32"/>
      <c r="G14" s="33"/>
      <c r="H14" s="34"/>
    </row>
    <row r="15" spans="1:8" x14ac:dyDescent="0.25">
      <c r="B15" s="22" t="s">
        <v>1049</v>
      </c>
      <c r="F15" s="32"/>
      <c r="G15" s="33"/>
      <c r="H15" s="34"/>
    </row>
    <row r="16" spans="1:8" x14ac:dyDescent="0.25">
      <c r="B16" s="22" t="s">
        <v>1050</v>
      </c>
      <c r="F16" s="32"/>
      <c r="G16" s="33"/>
      <c r="H16" s="34"/>
    </row>
    <row r="17" spans="2:8" x14ac:dyDescent="0.25">
      <c r="B17" s="22" t="s">
        <v>1051</v>
      </c>
      <c r="F17" s="32"/>
      <c r="G17" s="33"/>
      <c r="H17" s="34"/>
    </row>
    <row r="18" spans="2:8" x14ac:dyDescent="0.25">
      <c r="B18" s="22" t="s">
        <v>1052</v>
      </c>
      <c r="F18" s="32"/>
      <c r="G18" s="33"/>
      <c r="H18" s="34"/>
    </row>
    <row r="19" spans="2:8" x14ac:dyDescent="0.25">
      <c r="B19" s="22" t="s">
        <v>1053</v>
      </c>
      <c r="F19" s="32"/>
      <c r="G19" s="33"/>
      <c r="H19" s="34"/>
    </row>
    <row r="20" spans="2:8" x14ac:dyDescent="0.25">
      <c r="B20" s="22" t="s">
        <v>1054</v>
      </c>
      <c r="F20" s="32"/>
      <c r="G20" s="33"/>
      <c r="H20" s="34"/>
    </row>
    <row r="21" spans="2:8" x14ac:dyDescent="0.25">
      <c r="B21" s="22" t="s">
        <v>1055</v>
      </c>
      <c r="F21" s="35"/>
      <c r="G21" s="36"/>
      <c r="H21" s="37"/>
    </row>
    <row r="22" spans="2:8" x14ac:dyDescent="0.25">
      <c r="B22" s="22" t="s">
        <v>1056</v>
      </c>
    </row>
    <row r="23" spans="2:8" x14ac:dyDescent="0.25">
      <c r="B23" s="22" t="s">
        <v>1044</v>
      </c>
    </row>
    <row r="24" spans="2:8" x14ac:dyDescent="0.25">
      <c r="B24"/>
    </row>
    <row r="25" spans="2:8" x14ac:dyDescent="0.25">
      <c r="B25"/>
    </row>
    <row r="26" spans="2:8" x14ac:dyDescent="0.25">
      <c r="B26"/>
    </row>
    <row r="27" spans="2:8" x14ac:dyDescent="0.25">
      <c r="B27"/>
    </row>
    <row r="28" spans="2:8" x14ac:dyDescent="0.25">
      <c r="B28"/>
    </row>
    <row r="29" spans="2:8" x14ac:dyDescent="0.25">
      <c r="B29"/>
    </row>
    <row r="30" spans="2:8" x14ac:dyDescent="0.25">
      <c r="B30"/>
    </row>
    <row r="31" spans="2:8" x14ac:dyDescent="0.25">
      <c r="B31"/>
    </row>
    <row r="32" spans="2:8"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690" zoomScale="67" zoomScaleNormal="52" workbookViewId="0">
      <selection activeCell="S6" sqref="S6"/>
    </sheetView>
  </sheetViews>
  <sheetFormatPr defaultRowHeight="13.8" x14ac:dyDescent="0.25"/>
  <cols>
    <col min="1" max="1" width="3.19921875" customWidth="1"/>
    <col min="2" max="2" width="14.59765625" customWidth="1"/>
    <col min="3" max="3" width="12.8984375" customWidth="1"/>
    <col min="4" max="4" width="16.59765625" customWidth="1"/>
    <col min="5" max="5" width="15" customWidth="1"/>
    <col min="6" max="6" width="16.09765625" style="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25">
      <c r="B1" s="5" t="s">
        <v>1003</v>
      </c>
      <c r="F1" s="24"/>
    </row>
    <row r="2" spans="2:20" x14ac:dyDescent="0.25">
      <c r="R2" s="1"/>
    </row>
    <row r="3" spans="2:20" x14ac:dyDescent="0.25">
      <c r="B3" s="14" t="s">
        <v>25</v>
      </c>
      <c r="C3" s="14" t="s">
        <v>0</v>
      </c>
      <c r="D3" s="15" t="s">
        <v>1</v>
      </c>
      <c r="E3" s="16" t="s">
        <v>3</v>
      </c>
      <c r="F3" s="23"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26">
        <v>44927</v>
      </c>
      <c r="G4">
        <v>128</v>
      </c>
      <c r="H4">
        <v>4.9000000000000004</v>
      </c>
      <c r="I4">
        <f>IF(MONTH(calls[[#This Row],[Date of Call]])&lt;=6, YEAR(calls[[#This Row],[Date of Call]]), YEAR(calls[[#This Row],[Date of Call]])+1)</f>
        <v>2023</v>
      </c>
      <c r="J4" t="str">
        <f>TEXT(calls[[#This Row],[Date of Call]],"DDDD")</f>
        <v>Sunday</v>
      </c>
      <c r="K4" t="str">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26">
        <v>44927</v>
      </c>
      <c r="G5">
        <v>135</v>
      </c>
      <c r="H5">
        <v>2.9</v>
      </c>
      <c r="I5">
        <f>IF(MONTH(calls[[#This Row],[Date of Call]])&lt;=6, YEAR(calls[[#This Row],[Date of Call]]), YEAR(calls[[#This Row],[Date of Call]])+1)</f>
        <v>2023</v>
      </c>
      <c r="J5" t="str">
        <f>TEXT(calls[[#This Row],[Date of Call]],"DDDD")</f>
        <v>Sunday</v>
      </c>
      <c r="K5" t="str">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26">
        <v>44927</v>
      </c>
      <c r="G6">
        <v>66</v>
      </c>
      <c r="H6">
        <v>4.7</v>
      </c>
      <c r="I6">
        <f>IF(MONTH(calls[[#This Row],[Date of Call]])&lt;=6, YEAR(calls[[#This Row],[Date of Call]]), YEAR(calls[[#This Row],[Date of Call]])+1)</f>
        <v>2023</v>
      </c>
      <c r="J6" t="str">
        <f>TEXT(calls[[#This Row],[Date of Call]],"DDDD")</f>
        <v>Sunday</v>
      </c>
      <c r="K6" t="str">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26">
        <v>44927</v>
      </c>
      <c r="G7">
        <v>22</v>
      </c>
      <c r="H7">
        <v>2.9</v>
      </c>
      <c r="I7">
        <f>IF(MONTH(calls[[#This Row],[Date of Call]])&lt;=6, YEAR(calls[[#This Row],[Date of Call]]), YEAR(calls[[#This Row],[Date of Call]])+1)</f>
        <v>2023</v>
      </c>
      <c r="J7" t="str">
        <f>TEXT(calls[[#This Row],[Date of Call]],"DDDD")</f>
        <v>Sunday</v>
      </c>
      <c r="K7" t="str">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26">
        <v>44928</v>
      </c>
      <c r="G8">
        <v>31</v>
      </c>
      <c r="H8">
        <v>2.8</v>
      </c>
      <c r="I8">
        <f>IF(MONTH(calls[[#This Row],[Date of Call]])&lt;=6, YEAR(calls[[#This Row],[Date of Call]]), YEAR(calls[[#This Row],[Date of Call]])+1)</f>
        <v>2023</v>
      </c>
      <c r="J8" t="str">
        <f>TEXT(calls[[#This Row],[Date of Call]],"DDDD")</f>
        <v>Monday</v>
      </c>
      <c r="K8" t="str">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26">
        <v>44929</v>
      </c>
      <c r="G9">
        <v>135</v>
      </c>
      <c r="H9">
        <v>4.8</v>
      </c>
      <c r="I9">
        <f>IF(MONTH(calls[[#This Row],[Date of Call]])&lt;=6, YEAR(calls[[#This Row],[Date of Call]]), YEAR(calls[[#This Row],[Date of Call]])+1)</f>
        <v>2023</v>
      </c>
      <c r="J9" t="str">
        <f>TEXT(calls[[#This Row],[Date of Call]],"DDDD")</f>
        <v>Tuesday</v>
      </c>
      <c r="K9" t="str">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26">
        <v>44929</v>
      </c>
      <c r="G10">
        <v>60</v>
      </c>
      <c r="H10">
        <v>4.7</v>
      </c>
      <c r="I10">
        <f>IF(MONTH(calls[[#This Row],[Date of Call]])&lt;=6, YEAR(calls[[#This Row],[Date of Call]]), YEAR(calls[[#This Row],[Date of Call]])+1)</f>
        <v>2023</v>
      </c>
      <c r="J10" t="str">
        <f>TEXT(calls[[#This Row],[Date of Call]],"DDDD")</f>
        <v>Tuesday</v>
      </c>
      <c r="K10" t="str">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26">
        <v>44929</v>
      </c>
      <c r="G11">
        <v>148</v>
      </c>
      <c r="H11">
        <v>4.4000000000000004</v>
      </c>
      <c r="I11">
        <f>IF(MONTH(calls[[#This Row],[Date of Call]])&lt;=6, YEAR(calls[[#This Row],[Date of Call]]), YEAR(calls[[#This Row],[Date of Call]])+1)</f>
        <v>2023</v>
      </c>
      <c r="J11" t="str">
        <f>TEXT(calls[[#This Row],[Date of Call]],"DDDD")</f>
        <v>Tuesday</v>
      </c>
      <c r="K11" t="str">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26">
        <v>44929</v>
      </c>
      <c r="G12">
        <v>135</v>
      </c>
      <c r="H12">
        <v>3.6</v>
      </c>
      <c r="I12">
        <f>IF(MONTH(calls[[#This Row],[Date of Call]])&lt;=6, YEAR(calls[[#This Row],[Date of Call]]), YEAR(calls[[#This Row],[Date of Call]])+1)</f>
        <v>2023</v>
      </c>
      <c r="J12" t="str">
        <f>TEXT(calls[[#This Row],[Date of Call]],"DDDD")</f>
        <v>Tuesday</v>
      </c>
      <c r="K12" t="str">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26">
        <v>44929</v>
      </c>
      <c r="G13">
        <v>105</v>
      </c>
      <c r="H13">
        <v>2.9</v>
      </c>
      <c r="I13">
        <f>IF(MONTH(calls[[#This Row],[Date of Call]])&lt;=6, YEAR(calls[[#This Row],[Date of Call]]), YEAR(calls[[#This Row],[Date of Call]])+1)</f>
        <v>2023</v>
      </c>
      <c r="J13" t="str">
        <f>TEXT(calls[[#This Row],[Date of Call]],"DDDD")</f>
        <v>Tuesday</v>
      </c>
      <c r="K13" t="str">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26">
        <v>44929</v>
      </c>
      <c r="G14">
        <v>69</v>
      </c>
      <c r="H14">
        <v>4.9000000000000004</v>
      </c>
      <c r="I14">
        <f>IF(MONTH(calls[[#This Row],[Date of Call]])&lt;=6, YEAR(calls[[#This Row],[Date of Call]]), YEAR(calls[[#This Row],[Date of Call]])+1)</f>
        <v>2023</v>
      </c>
      <c r="J14" t="str">
        <f>TEXT(calls[[#This Row],[Date of Call]],"DDDD")</f>
        <v>Tuesday</v>
      </c>
      <c r="K14" t="str">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26">
        <v>44929</v>
      </c>
      <c r="G15">
        <v>46</v>
      </c>
      <c r="H15">
        <v>3.4</v>
      </c>
      <c r="I15">
        <f>IF(MONTH(calls[[#This Row],[Date of Call]])&lt;=6, YEAR(calls[[#This Row],[Date of Call]]), YEAR(calls[[#This Row],[Date of Call]])+1)</f>
        <v>2023</v>
      </c>
      <c r="J15" t="str">
        <f>TEXT(calls[[#This Row],[Date of Call]],"DDDD")</f>
        <v>Tuesday</v>
      </c>
      <c r="K15" t="str">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26">
        <v>44930</v>
      </c>
      <c r="G16">
        <v>108</v>
      </c>
      <c r="H16">
        <v>3.5</v>
      </c>
      <c r="I16">
        <f>IF(MONTH(calls[[#This Row],[Date of Call]])&lt;=6, YEAR(calls[[#This Row],[Date of Call]]), YEAR(calls[[#This Row],[Date of Call]])+1)</f>
        <v>2023</v>
      </c>
      <c r="J16" t="str">
        <f>TEXT(calls[[#This Row],[Date of Call]],"DDDD")</f>
        <v>Wednesday</v>
      </c>
      <c r="K16" t="str">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26">
        <v>44930</v>
      </c>
      <c r="G17">
        <v>96</v>
      </c>
      <c r="H17">
        <v>4</v>
      </c>
      <c r="I17">
        <f>IF(MONTH(calls[[#This Row],[Date of Call]])&lt;=6, YEAR(calls[[#This Row],[Date of Call]]), YEAR(calls[[#This Row],[Date of Call]])+1)</f>
        <v>2023</v>
      </c>
      <c r="J17" t="str">
        <f>TEXT(calls[[#This Row],[Date of Call]],"DDDD")</f>
        <v>Wednesday</v>
      </c>
      <c r="K17" t="str">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26">
        <v>44930</v>
      </c>
      <c r="G18">
        <v>68</v>
      </c>
      <c r="H18">
        <v>4.9000000000000004</v>
      </c>
      <c r="I18">
        <f>IF(MONTH(calls[[#This Row],[Date of Call]])&lt;=6, YEAR(calls[[#This Row],[Date of Call]]), YEAR(calls[[#This Row],[Date of Call]])+1)</f>
        <v>2023</v>
      </c>
      <c r="J18" t="str">
        <f>TEXT(calls[[#This Row],[Date of Call]],"DDDD")</f>
        <v>Wednesday</v>
      </c>
      <c r="K18" t="str">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8" t="s">
        <v>999</v>
      </c>
      <c r="S18" s="12">
        <v>43</v>
      </c>
      <c r="T18" s="13" t="s">
        <v>1001</v>
      </c>
    </row>
    <row r="19" spans="2:20" x14ac:dyDescent="0.25">
      <c r="B19" t="s">
        <v>41</v>
      </c>
      <c r="C19" t="s">
        <v>18</v>
      </c>
      <c r="D19">
        <v>176</v>
      </c>
      <c r="E19" s="17" t="s">
        <v>10</v>
      </c>
      <c r="F19" s="26">
        <v>44931</v>
      </c>
      <c r="G19">
        <v>24</v>
      </c>
      <c r="H19">
        <v>4.8</v>
      </c>
      <c r="I19">
        <f>IF(MONTH(calls[[#This Row],[Date of Call]])&lt;=6, YEAR(calls[[#This Row],[Date of Call]]), YEAR(calls[[#This Row],[Date of Call]])+1)</f>
        <v>2023</v>
      </c>
      <c r="J19" t="str">
        <f>TEXT(calls[[#This Row],[Date of Call]],"DDDD")</f>
        <v>Thursday</v>
      </c>
      <c r="K19" t="str">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26">
        <v>44931</v>
      </c>
      <c r="G20">
        <v>195</v>
      </c>
      <c r="H20">
        <v>3.9</v>
      </c>
      <c r="I20">
        <f>IF(MONTH(calls[[#This Row],[Date of Call]])&lt;=6, YEAR(calls[[#This Row],[Date of Call]]), YEAR(calls[[#This Row],[Date of Call]])+1)</f>
        <v>2023</v>
      </c>
      <c r="J20" t="str">
        <f>TEXT(calls[[#This Row],[Date of Call]],"DDDD")</f>
        <v>Thursday</v>
      </c>
      <c r="K20" t="str">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26">
        <v>44931</v>
      </c>
      <c r="G21">
        <v>28</v>
      </c>
      <c r="H21">
        <v>3.8</v>
      </c>
      <c r="I21">
        <f>IF(MONTH(calls[[#This Row],[Date of Call]])&lt;=6, YEAR(calls[[#This Row],[Date of Call]]), YEAR(calls[[#This Row],[Date of Call]])+1)</f>
        <v>2023</v>
      </c>
      <c r="J21" t="str">
        <f>TEXT(calls[[#This Row],[Date of Call]],"DDDD")</f>
        <v>Thursday</v>
      </c>
      <c r="K21" t="str">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26">
        <v>44931</v>
      </c>
      <c r="G22">
        <v>170</v>
      </c>
      <c r="H22">
        <v>4.3</v>
      </c>
      <c r="I22">
        <f>IF(MONTH(calls[[#This Row],[Date of Call]])&lt;=6, YEAR(calls[[#This Row],[Date of Call]]), YEAR(calls[[#This Row],[Date of Call]])+1)</f>
        <v>2023</v>
      </c>
      <c r="J22" t="str">
        <f>TEXT(calls[[#This Row],[Date of Call]],"DDDD")</f>
        <v>Thursday</v>
      </c>
      <c r="K22" t="str">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26">
        <v>44932</v>
      </c>
      <c r="G23">
        <v>30</v>
      </c>
      <c r="H23">
        <v>4.4000000000000004</v>
      </c>
      <c r="I23">
        <f>IF(MONTH(calls[[#This Row],[Date of Call]])&lt;=6, YEAR(calls[[#This Row],[Date of Call]]), YEAR(calls[[#This Row],[Date of Call]])+1)</f>
        <v>2023</v>
      </c>
      <c r="J23" t="str">
        <f>TEXT(calls[[#This Row],[Date of Call]],"DDDD")</f>
        <v>Friday</v>
      </c>
      <c r="K23" t="str">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26">
        <v>44932</v>
      </c>
      <c r="G24">
        <v>72</v>
      </c>
      <c r="H24">
        <v>5</v>
      </c>
      <c r="I24">
        <f>IF(MONTH(calls[[#This Row],[Date of Call]])&lt;=6, YEAR(calls[[#This Row],[Date of Call]]), YEAR(calls[[#This Row],[Date of Call]])+1)</f>
        <v>2023</v>
      </c>
      <c r="J24" t="str">
        <f>TEXT(calls[[#This Row],[Date of Call]],"DDDD")</f>
        <v>Friday</v>
      </c>
      <c r="K24" t="str">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26">
        <v>44933</v>
      </c>
      <c r="G25">
        <v>92</v>
      </c>
      <c r="H25">
        <v>4.9000000000000004</v>
      </c>
      <c r="I25">
        <f>IF(MONTH(calls[[#This Row],[Date of Call]])&lt;=6, YEAR(calls[[#This Row],[Date of Call]]), YEAR(calls[[#This Row],[Date of Call]])+1)</f>
        <v>2023</v>
      </c>
      <c r="J25" t="str">
        <f>TEXT(calls[[#This Row],[Date of Call]],"DDDD")</f>
        <v>Saturday</v>
      </c>
      <c r="K25" t="str">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26">
        <v>44934</v>
      </c>
      <c r="G26">
        <v>165</v>
      </c>
      <c r="H26">
        <v>4.5</v>
      </c>
      <c r="I26">
        <f>IF(MONTH(calls[[#This Row],[Date of Call]])&lt;=6, YEAR(calls[[#This Row],[Date of Call]]), YEAR(calls[[#This Row],[Date of Call]])+1)</f>
        <v>2023</v>
      </c>
      <c r="J26" t="str">
        <f>TEXT(calls[[#This Row],[Date of Call]],"DDDD")</f>
        <v>Sunday</v>
      </c>
      <c r="K26" t="str">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26">
        <v>44934</v>
      </c>
      <c r="G27">
        <v>140</v>
      </c>
      <c r="H27">
        <v>2.1</v>
      </c>
      <c r="I27">
        <f>IF(MONTH(calls[[#This Row],[Date of Call]])&lt;=6, YEAR(calls[[#This Row],[Date of Call]]), YEAR(calls[[#This Row],[Date of Call]])+1)</f>
        <v>2023</v>
      </c>
      <c r="J27" t="str">
        <f>TEXT(calls[[#This Row],[Date of Call]],"DDDD")</f>
        <v>Sunday</v>
      </c>
      <c r="K27" t="str">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26">
        <v>44934</v>
      </c>
      <c r="G28">
        <v>111</v>
      </c>
      <c r="H28">
        <v>3.3</v>
      </c>
      <c r="I28">
        <f>IF(MONTH(calls[[#This Row],[Date of Call]])&lt;=6, YEAR(calls[[#This Row],[Date of Call]]), YEAR(calls[[#This Row],[Date of Call]])+1)</f>
        <v>2023</v>
      </c>
      <c r="J28" t="str">
        <f>TEXT(calls[[#This Row],[Date of Call]],"DDDD")</f>
        <v>Sunday</v>
      </c>
      <c r="K28" t="str">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26">
        <v>44935</v>
      </c>
      <c r="G29">
        <v>63</v>
      </c>
      <c r="H29">
        <v>4.0999999999999996</v>
      </c>
      <c r="I29">
        <f>IF(MONTH(calls[[#This Row],[Date of Call]])&lt;=6, YEAR(calls[[#This Row],[Date of Call]]), YEAR(calls[[#This Row],[Date of Call]])+1)</f>
        <v>2023</v>
      </c>
      <c r="J29" t="str">
        <f>TEXT(calls[[#This Row],[Date of Call]],"DDDD")</f>
        <v>Monday</v>
      </c>
      <c r="K29" t="str">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26">
        <v>44935</v>
      </c>
      <c r="G30">
        <v>80</v>
      </c>
      <c r="H30">
        <v>4.2</v>
      </c>
      <c r="I30">
        <f>IF(MONTH(calls[[#This Row],[Date of Call]])&lt;=6, YEAR(calls[[#This Row],[Date of Call]]), YEAR(calls[[#This Row],[Date of Call]])+1)</f>
        <v>2023</v>
      </c>
      <c r="J30" t="str">
        <f>TEXT(calls[[#This Row],[Date of Call]],"DDDD")</f>
        <v>Monday</v>
      </c>
      <c r="K30" t="str">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26">
        <v>44936</v>
      </c>
      <c r="G31">
        <v>50</v>
      </c>
      <c r="H31">
        <v>4.5999999999999996</v>
      </c>
      <c r="I31">
        <f>IF(MONTH(calls[[#This Row],[Date of Call]])&lt;=6, YEAR(calls[[#This Row],[Date of Call]]), YEAR(calls[[#This Row],[Date of Call]])+1)</f>
        <v>2023</v>
      </c>
      <c r="J31" t="str">
        <f>TEXT(calls[[#This Row],[Date of Call]],"DDDD")</f>
        <v>Tuesday</v>
      </c>
      <c r="K31" t="str">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26">
        <v>44936</v>
      </c>
      <c r="G32">
        <v>123</v>
      </c>
      <c r="H32">
        <v>2.9</v>
      </c>
      <c r="I32">
        <f>IF(MONTH(calls[[#This Row],[Date of Call]])&lt;=6, YEAR(calls[[#This Row],[Date of Call]]), YEAR(calls[[#This Row],[Date of Call]])+1)</f>
        <v>2023</v>
      </c>
      <c r="J32" t="str">
        <f>TEXT(calls[[#This Row],[Date of Call]],"DDDD")</f>
        <v>Tuesday</v>
      </c>
      <c r="K32" t="str">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26">
        <v>44936</v>
      </c>
      <c r="G33">
        <v>110</v>
      </c>
      <c r="H33">
        <v>4.8</v>
      </c>
      <c r="I33">
        <f>IF(MONTH(calls[[#This Row],[Date of Call]])&lt;=6, YEAR(calls[[#This Row],[Date of Call]]), YEAR(calls[[#This Row],[Date of Call]])+1)</f>
        <v>2023</v>
      </c>
      <c r="J33" t="str">
        <f>TEXT(calls[[#This Row],[Date of Call]],"DDDD")</f>
        <v>Tuesday</v>
      </c>
      <c r="K33" t="str">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26">
        <v>44936</v>
      </c>
      <c r="G34">
        <v>140</v>
      </c>
      <c r="H34">
        <v>4.2</v>
      </c>
      <c r="I34">
        <f>IF(MONTH(calls[[#This Row],[Date of Call]])&lt;=6, YEAR(calls[[#This Row],[Date of Call]]), YEAR(calls[[#This Row],[Date of Call]])+1)</f>
        <v>2023</v>
      </c>
      <c r="J34" t="str">
        <f>TEXT(calls[[#This Row],[Date of Call]],"DDDD")</f>
        <v>Tuesday</v>
      </c>
      <c r="K34" t="str">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26">
        <v>44938</v>
      </c>
      <c r="G35">
        <v>42</v>
      </c>
      <c r="H35">
        <v>3.7</v>
      </c>
      <c r="I35">
        <f>IF(MONTH(calls[[#This Row],[Date of Call]])&lt;=6, YEAR(calls[[#This Row],[Date of Call]]), YEAR(calls[[#This Row],[Date of Call]])+1)</f>
        <v>2023</v>
      </c>
      <c r="J35" t="str">
        <f>TEXT(calls[[#This Row],[Date of Call]],"DDDD")</f>
        <v>Thursday</v>
      </c>
      <c r="K35" t="str">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26">
        <v>44938</v>
      </c>
      <c r="G36">
        <v>170</v>
      </c>
      <c r="H36">
        <v>5</v>
      </c>
      <c r="I36">
        <f>IF(MONTH(calls[[#This Row],[Date of Call]])&lt;=6, YEAR(calls[[#This Row],[Date of Call]]), YEAR(calls[[#This Row],[Date of Call]])+1)</f>
        <v>2023</v>
      </c>
      <c r="J36" t="str">
        <f>TEXT(calls[[#This Row],[Date of Call]],"DDDD")</f>
        <v>Thursday</v>
      </c>
      <c r="K36" t="str">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26">
        <v>44940</v>
      </c>
      <c r="G37">
        <v>105</v>
      </c>
      <c r="H37">
        <v>5</v>
      </c>
      <c r="I37">
        <f>IF(MONTH(calls[[#This Row],[Date of Call]])&lt;=6, YEAR(calls[[#This Row],[Date of Call]]), YEAR(calls[[#This Row],[Date of Call]])+1)</f>
        <v>2023</v>
      </c>
      <c r="J37" t="str">
        <f>TEXT(calls[[#This Row],[Date of Call]],"DDDD")</f>
        <v>Saturday</v>
      </c>
      <c r="K37" t="str">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26">
        <v>44941</v>
      </c>
      <c r="G38">
        <v>125</v>
      </c>
      <c r="H38">
        <v>4.8</v>
      </c>
      <c r="I38">
        <f>IF(MONTH(calls[[#This Row],[Date of Call]])&lt;=6, YEAR(calls[[#This Row],[Date of Call]]), YEAR(calls[[#This Row],[Date of Call]])+1)</f>
        <v>2023</v>
      </c>
      <c r="J38" t="str">
        <f>TEXT(calls[[#This Row],[Date of Call]],"DDDD")</f>
        <v>Sunday</v>
      </c>
      <c r="K38" t="str">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26">
        <v>44941</v>
      </c>
      <c r="G39">
        <v>26</v>
      </c>
      <c r="H39">
        <v>2.4</v>
      </c>
      <c r="I39">
        <f>IF(MONTH(calls[[#This Row],[Date of Call]])&lt;=6, YEAR(calls[[#This Row],[Date of Call]]), YEAR(calls[[#This Row],[Date of Call]])+1)</f>
        <v>2023</v>
      </c>
      <c r="J39" t="str">
        <f>TEXT(calls[[#This Row],[Date of Call]],"DDDD")</f>
        <v>Sunday</v>
      </c>
      <c r="K39" t="str">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26">
        <v>44942</v>
      </c>
      <c r="G40">
        <v>120</v>
      </c>
      <c r="H40">
        <v>3.1</v>
      </c>
      <c r="I40">
        <f>IF(MONTH(calls[[#This Row],[Date of Call]])&lt;=6, YEAR(calls[[#This Row],[Date of Call]]), YEAR(calls[[#This Row],[Date of Call]])+1)</f>
        <v>2023</v>
      </c>
      <c r="J40" t="str">
        <f>TEXT(calls[[#This Row],[Date of Call]],"DDDD")</f>
        <v>Monday</v>
      </c>
      <c r="K40" t="str">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26">
        <v>44942</v>
      </c>
      <c r="G41">
        <v>132</v>
      </c>
      <c r="H41">
        <v>3.2</v>
      </c>
      <c r="I41">
        <f>IF(MONTH(calls[[#This Row],[Date of Call]])&lt;=6, YEAR(calls[[#This Row],[Date of Call]]), YEAR(calls[[#This Row],[Date of Call]])+1)</f>
        <v>2023</v>
      </c>
      <c r="J41" t="str">
        <f>TEXT(calls[[#This Row],[Date of Call]],"DDDD")</f>
        <v>Monday</v>
      </c>
      <c r="K41" t="str">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26">
        <v>44943</v>
      </c>
      <c r="G42">
        <v>86</v>
      </c>
      <c r="H42">
        <v>2.4</v>
      </c>
      <c r="I42">
        <f>IF(MONTH(calls[[#This Row],[Date of Call]])&lt;=6, YEAR(calls[[#This Row],[Date of Call]]), YEAR(calls[[#This Row],[Date of Call]])+1)</f>
        <v>2023</v>
      </c>
      <c r="J42" t="str">
        <f>TEXT(calls[[#This Row],[Date of Call]],"DDDD")</f>
        <v>Tuesday</v>
      </c>
      <c r="K42" t="str">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26">
        <v>44943</v>
      </c>
      <c r="G43">
        <v>108</v>
      </c>
      <c r="H43">
        <v>5</v>
      </c>
      <c r="I43">
        <f>IF(MONTH(calls[[#This Row],[Date of Call]])&lt;=6, YEAR(calls[[#This Row],[Date of Call]]), YEAR(calls[[#This Row],[Date of Call]])+1)</f>
        <v>2023</v>
      </c>
      <c r="J43" t="str">
        <f>TEXT(calls[[#This Row],[Date of Call]],"DDDD")</f>
        <v>Tuesday</v>
      </c>
      <c r="K43" t="str">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26">
        <v>44943</v>
      </c>
      <c r="G44">
        <v>96</v>
      </c>
      <c r="H44">
        <v>4.7</v>
      </c>
      <c r="I44">
        <f>IF(MONTH(calls[[#This Row],[Date of Call]])&lt;=6, YEAR(calls[[#This Row],[Date of Call]]), YEAR(calls[[#This Row],[Date of Call]])+1)</f>
        <v>2023</v>
      </c>
      <c r="J44" t="str">
        <f>TEXT(calls[[#This Row],[Date of Call]],"DDDD")</f>
        <v>Tuesday</v>
      </c>
      <c r="K44" t="str">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26">
        <v>44944</v>
      </c>
      <c r="G45">
        <v>80</v>
      </c>
      <c r="H45">
        <v>4.7</v>
      </c>
      <c r="I45">
        <f>IF(MONTH(calls[[#This Row],[Date of Call]])&lt;=6, YEAR(calls[[#This Row],[Date of Call]]), YEAR(calls[[#This Row],[Date of Call]])+1)</f>
        <v>2023</v>
      </c>
      <c r="J45" t="str">
        <f>TEXT(calls[[#This Row],[Date of Call]],"DDDD")</f>
        <v>Wednesday</v>
      </c>
      <c r="K45" t="str">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26">
        <v>44944</v>
      </c>
      <c r="G46">
        <v>155</v>
      </c>
      <c r="H46">
        <v>4.0999999999999996</v>
      </c>
      <c r="I46">
        <f>IF(MONTH(calls[[#This Row],[Date of Call]])&lt;=6, YEAR(calls[[#This Row],[Date of Call]]), YEAR(calls[[#This Row],[Date of Call]])+1)</f>
        <v>2023</v>
      </c>
      <c r="J46" t="str">
        <f>TEXT(calls[[#This Row],[Date of Call]],"DDDD")</f>
        <v>Wednesday</v>
      </c>
      <c r="K46" t="str">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26">
        <v>44944</v>
      </c>
      <c r="G47">
        <v>168</v>
      </c>
      <c r="H47">
        <v>4.0999999999999996</v>
      </c>
      <c r="I47">
        <f>IF(MONTH(calls[[#This Row],[Date of Call]])&lt;=6, YEAR(calls[[#This Row],[Date of Call]]), YEAR(calls[[#This Row],[Date of Call]])+1)</f>
        <v>2023</v>
      </c>
      <c r="J47" t="str">
        <f>TEXT(calls[[#This Row],[Date of Call]],"DDDD")</f>
        <v>Wednesday</v>
      </c>
      <c r="K47" t="str">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26">
        <v>44944</v>
      </c>
      <c r="G48">
        <v>56</v>
      </c>
      <c r="H48">
        <v>3.6</v>
      </c>
      <c r="I48">
        <f>IF(MONTH(calls[[#This Row],[Date of Call]])&lt;=6, YEAR(calls[[#This Row],[Date of Call]]), YEAR(calls[[#This Row],[Date of Call]])+1)</f>
        <v>2023</v>
      </c>
      <c r="J48" t="str">
        <f>TEXT(calls[[#This Row],[Date of Call]],"DDDD")</f>
        <v>Wednesday</v>
      </c>
      <c r="K48" t="str">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26">
        <v>44945</v>
      </c>
      <c r="G49">
        <v>32</v>
      </c>
      <c r="H49">
        <v>4.4000000000000004</v>
      </c>
      <c r="I49">
        <f>IF(MONTH(calls[[#This Row],[Date of Call]])&lt;=6, YEAR(calls[[#This Row],[Date of Call]]), YEAR(calls[[#This Row],[Date of Call]])+1)</f>
        <v>2023</v>
      </c>
      <c r="J49" t="str">
        <f>TEXT(calls[[#This Row],[Date of Call]],"DDDD")</f>
        <v>Thursday</v>
      </c>
      <c r="K49" t="str">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26">
        <v>44945</v>
      </c>
      <c r="G50">
        <v>78</v>
      </c>
      <c r="H50">
        <v>4.4000000000000004</v>
      </c>
      <c r="I50">
        <f>IF(MONTH(calls[[#This Row],[Date of Call]])&lt;=6, YEAR(calls[[#This Row],[Date of Call]]), YEAR(calls[[#This Row],[Date of Call]])+1)</f>
        <v>2023</v>
      </c>
      <c r="J50" t="str">
        <f>TEXT(calls[[#This Row],[Date of Call]],"DDDD")</f>
        <v>Thursday</v>
      </c>
      <c r="K50" t="str">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26">
        <v>44945</v>
      </c>
      <c r="G51">
        <v>86</v>
      </c>
      <c r="H51">
        <v>4</v>
      </c>
      <c r="I51">
        <f>IF(MONTH(calls[[#This Row],[Date of Call]])&lt;=6, YEAR(calls[[#This Row],[Date of Call]]), YEAR(calls[[#This Row],[Date of Call]])+1)</f>
        <v>2023</v>
      </c>
      <c r="J51" t="str">
        <f>TEXT(calls[[#This Row],[Date of Call]],"DDDD")</f>
        <v>Thursday</v>
      </c>
      <c r="K51" t="str">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26">
        <v>44946</v>
      </c>
      <c r="G52">
        <v>64</v>
      </c>
      <c r="H52">
        <v>3.8</v>
      </c>
      <c r="I52">
        <f>IF(MONTH(calls[[#This Row],[Date of Call]])&lt;=6, YEAR(calls[[#This Row],[Date of Call]]), YEAR(calls[[#This Row],[Date of Call]])+1)</f>
        <v>2023</v>
      </c>
      <c r="J52" t="str">
        <f>TEXT(calls[[#This Row],[Date of Call]],"DDDD")</f>
        <v>Friday</v>
      </c>
      <c r="K52" t="str">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26">
        <v>44946</v>
      </c>
      <c r="G53">
        <v>96</v>
      </c>
      <c r="H53">
        <v>3.6</v>
      </c>
      <c r="I53">
        <f>IF(MONTH(calls[[#This Row],[Date of Call]])&lt;=6, YEAR(calls[[#This Row],[Date of Call]]), YEAR(calls[[#This Row],[Date of Call]])+1)</f>
        <v>2023</v>
      </c>
      <c r="J53" t="str">
        <f>TEXT(calls[[#This Row],[Date of Call]],"DDDD")</f>
        <v>Friday</v>
      </c>
      <c r="K53" t="str">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26">
        <v>44946</v>
      </c>
      <c r="G54">
        <v>72</v>
      </c>
      <c r="H54">
        <v>4.3</v>
      </c>
      <c r="I54">
        <f>IF(MONTH(calls[[#This Row],[Date of Call]])&lt;=6, YEAR(calls[[#This Row],[Date of Call]]), YEAR(calls[[#This Row],[Date of Call]])+1)</f>
        <v>2023</v>
      </c>
      <c r="J54" t="str">
        <f>TEXT(calls[[#This Row],[Date of Call]],"DDDD")</f>
        <v>Friday</v>
      </c>
      <c r="K54" t="str">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26">
        <v>44947</v>
      </c>
      <c r="G55">
        <v>135</v>
      </c>
      <c r="H55">
        <v>3.8</v>
      </c>
      <c r="I55">
        <f>IF(MONTH(calls[[#This Row],[Date of Call]])&lt;=6, YEAR(calls[[#This Row],[Date of Call]]), YEAR(calls[[#This Row],[Date of Call]])+1)</f>
        <v>2023</v>
      </c>
      <c r="J55" t="str">
        <f>TEXT(calls[[#This Row],[Date of Call]],"DDDD")</f>
        <v>Saturday</v>
      </c>
      <c r="K55" t="str">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26">
        <v>44947</v>
      </c>
      <c r="G56">
        <v>140</v>
      </c>
      <c r="H56">
        <v>4.5</v>
      </c>
      <c r="I56">
        <f>IF(MONTH(calls[[#This Row],[Date of Call]])&lt;=6, YEAR(calls[[#This Row],[Date of Call]]), YEAR(calls[[#This Row],[Date of Call]])+1)</f>
        <v>2023</v>
      </c>
      <c r="J56" t="str">
        <f>TEXT(calls[[#This Row],[Date of Call]],"DDDD")</f>
        <v>Saturday</v>
      </c>
      <c r="K56" t="str">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26">
        <v>44947</v>
      </c>
      <c r="G57">
        <v>69</v>
      </c>
      <c r="H57">
        <v>4.5</v>
      </c>
      <c r="I57">
        <f>IF(MONTH(calls[[#This Row],[Date of Call]])&lt;=6, YEAR(calls[[#This Row],[Date of Call]]), YEAR(calls[[#This Row],[Date of Call]])+1)</f>
        <v>2023</v>
      </c>
      <c r="J57" t="str">
        <f>TEXT(calls[[#This Row],[Date of Call]],"DDDD")</f>
        <v>Saturday</v>
      </c>
      <c r="K57" t="str">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26">
        <v>44948</v>
      </c>
      <c r="G58">
        <v>136</v>
      </c>
      <c r="H58">
        <v>4.5999999999999996</v>
      </c>
      <c r="I58">
        <f>IF(MONTH(calls[[#This Row],[Date of Call]])&lt;=6, YEAR(calls[[#This Row],[Date of Call]]), YEAR(calls[[#This Row],[Date of Call]])+1)</f>
        <v>2023</v>
      </c>
      <c r="J58" t="str">
        <f>TEXT(calls[[#This Row],[Date of Call]],"DDDD")</f>
        <v>Sunday</v>
      </c>
      <c r="K58" t="str">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26">
        <v>44948</v>
      </c>
      <c r="G59">
        <v>28</v>
      </c>
      <c r="H59">
        <v>4.5</v>
      </c>
      <c r="I59">
        <f>IF(MONTH(calls[[#This Row],[Date of Call]])&lt;=6, YEAR(calls[[#This Row],[Date of Call]]), YEAR(calls[[#This Row],[Date of Call]])+1)</f>
        <v>2023</v>
      </c>
      <c r="J59" t="str">
        <f>TEXT(calls[[#This Row],[Date of Call]],"DDDD")</f>
        <v>Sunday</v>
      </c>
      <c r="K59" t="str">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26">
        <v>44949</v>
      </c>
      <c r="G60">
        <v>135</v>
      </c>
      <c r="H60">
        <v>3.3</v>
      </c>
      <c r="I60">
        <f>IF(MONTH(calls[[#This Row],[Date of Call]])&lt;=6, YEAR(calls[[#This Row],[Date of Call]]), YEAR(calls[[#This Row],[Date of Call]])+1)</f>
        <v>2023</v>
      </c>
      <c r="J60" t="str">
        <f>TEXT(calls[[#This Row],[Date of Call]],"DDDD")</f>
        <v>Monday</v>
      </c>
      <c r="K60" t="str">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26">
        <v>44949</v>
      </c>
      <c r="G61">
        <v>126</v>
      </c>
      <c r="H61">
        <v>2.2999999999999998</v>
      </c>
      <c r="I61">
        <f>IF(MONTH(calls[[#This Row],[Date of Call]])&lt;=6, YEAR(calls[[#This Row],[Date of Call]]), YEAR(calls[[#This Row],[Date of Call]])+1)</f>
        <v>2023</v>
      </c>
      <c r="J61" t="str">
        <f>TEXT(calls[[#This Row],[Date of Call]],"DDDD")</f>
        <v>Monday</v>
      </c>
      <c r="K61" t="str">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26">
        <v>44949</v>
      </c>
      <c r="G62">
        <v>160</v>
      </c>
      <c r="H62">
        <v>4.3</v>
      </c>
      <c r="I62">
        <f>IF(MONTH(calls[[#This Row],[Date of Call]])&lt;=6, YEAR(calls[[#This Row],[Date of Call]]), YEAR(calls[[#This Row],[Date of Call]])+1)</f>
        <v>2023</v>
      </c>
      <c r="J62" t="str">
        <f>TEXT(calls[[#This Row],[Date of Call]],"DDDD")</f>
        <v>Monday</v>
      </c>
      <c r="K62" t="str">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26">
        <v>44950</v>
      </c>
      <c r="G63">
        <v>48</v>
      </c>
      <c r="H63">
        <v>4.5999999999999996</v>
      </c>
      <c r="I63">
        <f>IF(MONTH(calls[[#This Row],[Date of Call]])&lt;=6, YEAR(calls[[#This Row],[Date of Call]]), YEAR(calls[[#This Row],[Date of Call]])+1)</f>
        <v>2023</v>
      </c>
      <c r="J63" t="str">
        <f>TEXT(calls[[#This Row],[Date of Call]],"DDDD")</f>
        <v>Tuesday</v>
      </c>
      <c r="K63" t="str">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26">
        <v>44950</v>
      </c>
      <c r="G64">
        <v>66</v>
      </c>
      <c r="H64">
        <v>4</v>
      </c>
      <c r="I64">
        <f>IF(MONTH(calls[[#This Row],[Date of Call]])&lt;=6, YEAR(calls[[#This Row],[Date of Call]]), YEAR(calls[[#This Row],[Date of Call]])+1)</f>
        <v>2023</v>
      </c>
      <c r="J64" t="str">
        <f>TEXT(calls[[#This Row],[Date of Call]],"DDDD")</f>
        <v>Tuesday</v>
      </c>
      <c r="K64" t="str">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26">
        <v>44950</v>
      </c>
      <c r="G65">
        <v>126</v>
      </c>
      <c r="H65">
        <v>2.5</v>
      </c>
      <c r="I65">
        <f>IF(MONTH(calls[[#This Row],[Date of Call]])&lt;=6, YEAR(calls[[#This Row],[Date of Call]]), YEAR(calls[[#This Row],[Date of Call]])+1)</f>
        <v>2023</v>
      </c>
      <c r="J65" t="str">
        <f>TEXT(calls[[#This Row],[Date of Call]],"DDDD")</f>
        <v>Tuesday</v>
      </c>
      <c r="K65" t="str">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26">
        <v>44950</v>
      </c>
      <c r="G66">
        <v>96</v>
      </c>
      <c r="H66">
        <v>5</v>
      </c>
      <c r="I66">
        <f>IF(MONTH(calls[[#This Row],[Date of Call]])&lt;=6, YEAR(calls[[#This Row],[Date of Call]]), YEAR(calls[[#This Row],[Date of Call]])+1)</f>
        <v>2023</v>
      </c>
      <c r="J66" t="str">
        <f>TEXT(calls[[#This Row],[Date of Call]],"DDDD")</f>
        <v>Tuesday</v>
      </c>
      <c r="K66" t="str">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26">
        <v>44951</v>
      </c>
      <c r="G67">
        <v>90</v>
      </c>
      <c r="H67">
        <v>3.8</v>
      </c>
      <c r="I67">
        <f>IF(MONTH(calls[[#This Row],[Date of Call]])&lt;=6, YEAR(calls[[#This Row],[Date of Call]]), YEAR(calls[[#This Row],[Date of Call]])+1)</f>
        <v>2023</v>
      </c>
      <c r="J67" t="str">
        <f>TEXT(calls[[#This Row],[Date of Call]],"DDDD")</f>
        <v>Wednesday</v>
      </c>
      <c r="K67" t="str">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26">
        <v>44951</v>
      </c>
      <c r="G68">
        <v>105</v>
      </c>
      <c r="H68">
        <v>4.4000000000000004</v>
      </c>
      <c r="I68">
        <f>IF(MONTH(calls[[#This Row],[Date of Call]])&lt;=6, YEAR(calls[[#This Row],[Date of Call]]), YEAR(calls[[#This Row],[Date of Call]])+1)</f>
        <v>2023</v>
      </c>
      <c r="J68" t="str">
        <f>TEXT(calls[[#This Row],[Date of Call]],"DDDD")</f>
        <v>Wednesday</v>
      </c>
      <c r="K68" t="str">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26">
        <v>44952</v>
      </c>
      <c r="G69">
        <v>40</v>
      </c>
      <c r="H69">
        <v>3.8</v>
      </c>
      <c r="I69">
        <f>IF(MONTH(calls[[#This Row],[Date of Call]])&lt;=6, YEAR(calls[[#This Row],[Date of Call]]), YEAR(calls[[#This Row],[Date of Call]])+1)</f>
        <v>2023</v>
      </c>
      <c r="J69" t="str">
        <f>TEXT(calls[[#This Row],[Date of Call]],"DDDD")</f>
        <v>Thursday</v>
      </c>
      <c r="K69" t="str">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26">
        <v>44952</v>
      </c>
      <c r="G70">
        <v>60</v>
      </c>
      <c r="H70">
        <v>2</v>
      </c>
      <c r="I70">
        <f>IF(MONTH(calls[[#This Row],[Date of Call]])&lt;=6, YEAR(calls[[#This Row],[Date of Call]]), YEAR(calls[[#This Row],[Date of Call]])+1)</f>
        <v>2023</v>
      </c>
      <c r="J70" t="str">
        <f>TEXT(calls[[#This Row],[Date of Call]],"DDDD")</f>
        <v>Thursday</v>
      </c>
      <c r="K70" t="str">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26">
        <v>44953</v>
      </c>
      <c r="G71">
        <v>215</v>
      </c>
      <c r="H71">
        <v>4.0999999999999996</v>
      </c>
      <c r="I71">
        <f>IF(MONTH(calls[[#This Row],[Date of Call]])&lt;=6, YEAR(calls[[#This Row],[Date of Call]]), YEAR(calls[[#This Row],[Date of Call]])+1)</f>
        <v>2023</v>
      </c>
      <c r="J71" t="str">
        <f>TEXT(calls[[#This Row],[Date of Call]],"DDDD")</f>
        <v>Friday</v>
      </c>
      <c r="K71" t="str">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26">
        <v>44953</v>
      </c>
      <c r="G72">
        <v>156</v>
      </c>
      <c r="H72">
        <v>2.6</v>
      </c>
      <c r="I72">
        <f>IF(MONTH(calls[[#This Row],[Date of Call]])&lt;=6, YEAR(calls[[#This Row],[Date of Call]]), YEAR(calls[[#This Row],[Date of Call]])+1)</f>
        <v>2023</v>
      </c>
      <c r="J72" t="str">
        <f>TEXT(calls[[#This Row],[Date of Call]],"DDDD")</f>
        <v>Friday</v>
      </c>
      <c r="K72" t="str">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26">
        <v>44953</v>
      </c>
      <c r="G73">
        <v>54</v>
      </c>
      <c r="H73">
        <v>0</v>
      </c>
      <c r="I73">
        <f>IF(MONTH(calls[[#This Row],[Date of Call]])&lt;=6, YEAR(calls[[#This Row],[Date of Call]]), YEAR(calls[[#This Row],[Date of Call]])+1)</f>
        <v>2023</v>
      </c>
      <c r="J73" t="str">
        <f>TEXT(calls[[#This Row],[Date of Call]],"DDDD")</f>
        <v>Friday</v>
      </c>
      <c r="K73" t="str">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26">
        <v>44954</v>
      </c>
      <c r="G74">
        <v>160</v>
      </c>
      <c r="H74">
        <v>3.9</v>
      </c>
      <c r="I74">
        <f>IF(MONTH(calls[[#This Row],[Date of Call]])&lt;=6, YEAR(calls[[#This Row],[Date of Call]]), YEAR(calls[[#This Row],[Date of Call]])+1)</f>
        <v>2023</v>
      </c>
      <c r="J74" t="str">
        <f>TEXT(calls[[#This Row],[Date of Call]],"DDDD")</f>
        <v>Saturday</v>
      </c>
      <c r="K74" t="str">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26">
        <v>44954</v>
      </c>
      <c r="G75">
        <v>80</v>
      </c>
      <c r="H75">
        <v>4.8</v>
      </c>
      <c r="I75">
        <f>IF(MONTH(calls[[#This Row],[Date of Call]])&lt;=6, YEAR(calls[[#This Row],[Date of Call]]), YEAR(calls[[#This Row],[Date of Call]])+1)</f>
        <v>2023</v>
      </c>
      <c r="J75" t="str">
        <f>TEXT(calls[[#This Row],[Date of Call]],"DDDD")</f>
        <v>Saturday</v>
      </c>
      <c r="K75" t="str">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26">
        <v>44954</v>
      </c>
      <c r="G76">
        <v>168</v>
      </c>
      <c r="H76">
        <v>2.6</v>
      </c>
      <c r="I76">
        <f>IF(MONTH(calls[[#This Row],[Date of Call]])&lt;=6, YEAR(calls[[#This Row],[Date of Call]]), YEAR(calls[[#This Row],[Date of Call]])+1)</f>
        <v>2023</v>
      </c>
      <c r="J76" t="str">
        <f>TEXT(calls[[#This Row],[Date of Call]],"DDDD")</f>
        <v>Saturday</v>
      </c>
      <c r="K76" t="str">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26">
        <v>44956</v>
      </c>
      <c r="G77">
        <v>42</v>
      </c>
      <c r="H77">
        <v>2.6</v>
      </c>
      <c r="I77">
        <f>IF(MONTH(calls[[#This Row],[Date of Call]])&lt;=6, YEAR(calls[[#This Row],[Date of Call]]), YEAR(calls[[#This Row],[Date of Call]])+1)</f>
        <v>2023</v>
      </c>
      <c r="J77" t="str">
        <f>TEXT(calls[[#This Row],[Date of Call]],"DDDD")</f>
        <v>Monday</v>
      </c>
      <c r="K77" t="str">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26">
        <v>44956</v>
      </c>
      <c r="G78">
        <v>205</v>
      </c>
      <c r="H78">
        <v>3.6</v>
      </c>
      <c r="I78">
        <f>IF(MONTH(calls[[#This Row],[Date of Call]])&lt;=6, YEAR(calls[[#This Row],[Date of Call]]), YEAR(calls[[#This Row],[Date of Call]])+1)</f>
        <v>2023</v>
      </c>
      <c r="J78" t="str">
        <f>TEXT(calls[[#This Row],[Date of Call]],"DDDD")</f>
        <v>Monday</v>
      </c>
      <c r="K78" t="str">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26">
        <v>44956</v>
      </c>
      <c r="G79">
        <v>108</v>
      </c>
      <c r="H79">
        <v>3.3</v>
      </c>
      <c r="I79">
        <f>IF(MONTH(calls[[#This Row],[Date of Call]])&lt;=6, YEAR(calls[[#This Row],[Date of Call]]), YEAR(calls[[#This Row],[Date of Call]])+1)</f>
        <v>2023</v>
      </c>
      <c r="J79" t="str">
        <f>TEXT(calls[[#This Row],[Date of Call]],"DDDD")</f>
        <v>Monday</v>
      </c>
      <c r="K79" t="str">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26">
        <v>44956</v>
      </c>
      <c r="G80">
        <v>78</v>
      </c>
      <c r="H80">
        <v>1.9</v>
      </c>
      <c r="I80">
        <f>IF(MONTH(calls[[#This Row],[Date of Call]])&lt;=6, YEAR(calls[[#This Row],[Date of Call]]), YEAR(calls[[#This Row],[Date of Call]])+1)</f>
        <v>2023</v>
      </c>
      <c r="J80" t="str">
        <f>TEXT(calls[[#This Row],[Date of Call]],"DDDD")</f>
        <v>Monday</v>
      </c>
      <c r="K80" t="str">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26">
        <v>44956</v>
      </c>
      <c r="G81">
        <v>23</v>
      </c>
      <c r="H81">
        <v>4.9000000000000004</v>
      </c>
      <c r="I81">
        <f>IF(MONTH(calls[[#This Row],[Date of Call]])&lt;=6, YEAR(calls[[#This Row],[Date of Call]]), YEAR(calls[[#This Row],[Date of Call]])+1)</f>
        <v>2023</v>
      </c>
      <c r="J81" t="str">
        <f>TEXT(calls[[#This Row],[Date of Call]],"DDDD")</f>
        <v>Monday</v>
      </c>
      <c r="K81" t="str">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26">
        <v>44957</v>
      </c>
      <c r="G82">
        <v>99</v>
      </c>
      <c r="H82">
        <v>3.6</v>
      </c>
      <c r="I82">
        <f>IF(MONTH(calls[[#This Row],[Date of Call]])&lt;=6, YEAR(calls[[#This Row],[Date of Call]]), YEAR(calls[[#This Row],[Date of Call]])+1)</f>
        <v>2023</v>
      </c>
      <c r="J82" t="str">
        <f>TEXT(calls[[#This Row],[Date of Call]],"DDDD")</f>
        <v>Tuesday</v>
      </c>
      <c r="K82" t="str">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26">
        <v>44958</v>
      </c>
      <c r="G83">
        <v>148</v>
      </c>
      <c r="H83">
        <v>4.5</v>
      </c>
      <c r="I83">
        <f>IF(MONTH(calls[[#This Row],[Date of Call]])&lt;=6, YEAR(calls[[#This Row],[Date of Call]]), YEAR(calls[[#This Row],[Date of Call]])+1)</f>
        <v>2023</v>
      </c>
      <c r="J83" t="str">
        <f>TEXT(calls[[#This Row],[Date of Call]],"DDDD")</f>
        <v>Wednesday</v>
      </c>
      <c r="K83" t="str">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26">
        <v>44958</v>
      </c>
      <c r="G84">
        <v>34</v>
      </c>
      <c r="H84">
        <v>3.7</v>
      </c>
      <c r="I84">
        <f>IF(MONTH(calls[[#This Row],[Date of Call]])&lt;=6, YEAR(calls[[#This Row],[Date of Call]]), YEAR(calls[[#This Row],[Date of Call]])+1)</f>
        <v>2023</v>
      </c>
      <c r="J84" t="str">
        <f>TEXT(calls[[#This Row],[Date of Call]],"DDDD")</f>
        <v>Wednesday</v>
      </c>
      <c r="K84" t="str">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26">
        <v>44958</v>
      </c>
      <c r="G85">
        <v>86</v>
      </c>
      <c r="H85">
        <v>4.8</v>
      </c>
      <c r="I85">
        <f>IF(MONTH(calls[[#This Row],[Date of Call]])&lt;=6, YEAR(calls[[#This Row],[Date of Call]]), YEAR(calls[[#This Row],[Date of Call]])+1)</f>
        <v>2023</v>
      </c>
      <c r="J85" t="str">
        <f>TEXT(calls[[#This Row],[Date of Call]],"DDDD")</f>
        <v>Wednesday</v>
      </c>
      <c r="K85" t="str">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26">
        <v>44958</v>
      </c>
      <c r="G86">
        <v>105</v>
      </c>
      <c r="H86">
        <v>3.3</v>
      </c>
      <c r="I86">
        <f>IF(MONTH(calls[[#This Row],[Date of Call]])&lt;=6, YEAR(calls[[#This Row],[Date of Call]]), YEAR(calls[[#This Row],[Date of Call]])+1)</f>
        <v>2023</v>
      </c>
      <c r="J86" t="str">
        <f>TEXT(calls[[#This Row],[Date of Call]],"DDDD")</f>
        <v>Wednesday</v>
      </c>
      <c r="K86" t="str">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26">
        <v>44958</v>
      </c>
      <c r="G87">
        <v>62</v>
      </c>
      <c r="H87">
        <v>3.1</v>
      </c>
      <c r="I87">
        <f>IF(MONTH(calls[[#This Row],[Date of Call]])&lt;=6, YEAR(calls[[#This Row],[Date of Call]]), YEAR(calls[[#This Row],[Date of Call]])+1)</f>
        <v>2023</v>
      </c>
      <c r="J87" t="str">
        <f>TEXT(calls[[#This Row],[Date of Call]],"DDDD")</f>
        <v>Wednesday</v>
      </c>
      <c r="K87" t="str">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26">
        <v>44958</v>
      </c>
      <c r="G88">
        <v>90</v>
      </c>
      <c r="H88">
        <v>4.0999999999999996</v>
      </c>
      <c r="I88">
        <f>IF(MONTH(calls[[#This Row],[Date of Call]])&lt;=6, YEAR(calls[[#This Row],[Date of Call]]), YEAR(calls[[#This Row],[Date of Call]])+1)</f>
        <v>2023</v>
      </c>
      <c r="J88" t="str">
        <f>TEXT(calls[[#This Row],[Date of Call]],"DDDD")</f>
        <v>Wednesday</v>
      </c>
      <c r="K88" t="str">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26">
        <v>44959</v>
      </c>
      <c r="G89">
        <v>112</v>
      </c>
      <c r="H89">
        <v>4.9000000000000004</v>
      </c>
      <c r="I89">
        <f>IF(MONTH(calls[[#This Row],[Date of Call]])&lt;=6, YEAR(calls[[#This Row],[Date of Call]]), YEAR(calls[[#This Row],[Date of Call]])+1)</f>
        <v>2023</v>
      </c>
      <c r="J89" t="str">
        <f>TEXT(calls[[#This Row],[Date of Call]],"DDDD")</f>
        <v>Thursday</v>
      </c>
      <c r="K89" t="str">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26">
        <v>44959</v>
      </c>
      <c r="G90">
        <v>135</v>
      </c>
      <c r="H90">
        <v>4</v>
      </c>
      <c r="I90">
        <f>IF(MONTH(calls[[#This Row],[Date of Call]])&lt;=6, YEAR(calls[[#This Row],[Date of Call]]), YEAR(calls[[#This Row],[Date of Call]])+1)</f>
        <v>2023</v>
      </c>
      <c r="J90" t="str">
        <f>TEXT(calls[[#This Row],[Date of Call]],"DDDD")</f>
        <v>Thursday</v>
      </c>
      <c r="K90" t="str">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26">
        <v>44959</v>
      </c>
      <c r="G91">
        <v>34</v>
      </c>
      <c r="H91">
        <v>2.1</v>
      </c>
      <c r="I91">
        <f>IF(MONTH(calls[[#This Row],[Date of Call]])&lt;=6, YEAR(calls[[#This Row],[Date of Call]]), YEAR(calls[[#This Row],[Date of Call]])+1)</f>
        <v>2023</v>
      </c>
      <c r="J91" t="str">
        <f>TEXT(calls[[#This Row],[Date of Call]],"DDDD")</f>
        <v>Thursday</v>
      </c>
      <c r="K91" t="str">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26">
        <v>44959</v>
      </c>
      <c r="G92">
        <v>155</v>
      </c>
      <c r="H92">
        <v>4.5</v>
      </c>
      <c r="I92">
        <f>IF(MONTH(calls[[#This Row],[Date of Call]])&lt;=6, YEAR(calls[[#This Row],[Date of Call]]), YEAR(calls[[#This Row],[Date of Call]])+1)</f>
        <v>2023</v>
      </c>
      <c r="J92" t="str">
        <f>TEXT(calls[[#This Row],[Date of Call]],"DDDD")</f>
        <v>Thursday</v>
      </c>
      <c r="K92" t="str">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26">
        <v>44961</v>
      </c>
      <c r="G93">
        <v>124</v>
      </c>
      <c r="H93">
        <v>4.9000000000000004</v>
      </c>
      <c r="I93">
        <f>IF(MONTH(calls[[#This Row],[Date of Call]])&lt;=6, YEAR(calls[[#This Row],[Date of Call]]), YEAR(calls[[#This Row],[Date of Call]])+1)</f>
        <v>2023</v>
      </c>
      <c r="J93" t="str">
        <f>TEXT(calls[[#This Row],[Date of Call]],"DDDD")</f>
        <v>Saturday</v>
      </c>
      <c r="K93" t="str">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26">
        <v>44961</v>
      </c>
      <c r="G94">
        <v>195</v>
      </c>
      <c r="H94">
        <v>4.0999999999999996</v>
      </c>
      <c r="I94">
        <f>IF(MONTH(calls[[#This Row],[Date of Call]])&lt;=6, YEAR(calls[[#This Row],[Date of Call]]), YEAR(calls[[#This Row],[Date of Call]])+1)</f>
        <v>2023</v>
      </c>
      <c r="J94" t="str">
        <f>TEXT(calls[[#This Row],[Date of Call]],"DDDD")</f>
        <v>Saturday</v>
      </c>
      <c r="K94" t="str">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26">
        <v>44962</v>
      </c>
      <c r="G95">
        <v>78</v>
      </c>
      <c r="H95">
        <v>4.5</v>
      </c>
      <c r="I95">
        <f>IF(MONTH(calls[[#This Row],[Date of Call]])&lt;=6, YEAR(calls[[#This Row],[Date of Call]]), YEAR(calls[[#This Row],[Date of Call]])+1)</f>
        <v>2023</v>
      </c>
      <c r="J95" t="str">
        <f>TEXT(calls[[#This Row],[Date of Call]],"DDDD")</f>
        <v>Sunday</v>
      </c>
      <c r="K95" t="str">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26">
        <v>44964</v>
      </c>
      <c r="G96">
        <v>35</v>
      </c>
      <c r="H96">
        <v>4.8</v>
      </c>
      <c r="I96">
        <f>IF(MONTH(calls[[#This Row],[Date of Call]])&lt;=6, YEAR(calls[[#This Row],[Date of Call]]), YEAR(calls[[#This Row],[Date of Call]])+1)</f>
        <v>2023</v>
      </c>
      <c r="J96" t="str">
        <f>TEXT(calls[[#This Row],[Date of Call]],"DDDD")</f>
        <v>Tuesday</v>
      </c>
      <c r="K96" t="str">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26">
        <v>44964</v>
      </c>
      <c r="G97">
        <v>123</v>
      </c>
      <c r="H97">
        <v>4.5999999999999996</v>
      </c>
      <c r="I97">
        <f>IF(MONTH(calls[[#This Row],[Date of Call]])&lt;=6, YEAR(calls[[#This Row],[Date of Call]]), YEAR(calls[[#This Row],[Date of Call]])+1)</f>
        <v>2023</v>
      </c>
      <c r="J97" t="str">
        <f>TEXT(calls[[#This Row],[Date of Call]],"DDDD")</f>
        <v>Tuesday</v>
      </c>
      <c r="K97" t="str">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26">
        <v>44964</v>
      </c>
      <c r="G98">
        <v>43</v>
      </c>
      <c r="H98">
        <v>4.5999999999999996</v>
      </c>
      <c r="I98">
        <f>IF(MONTH(calls[[#This Row],[Date of Call]])&lt;=6, YEAR(calls[[#This Row],[Date of Call]]), YEAR(calls[[#This Row],[Date of Call]])+1)</f>
        <v>2023</v>
      </c>
      <c r="J98" t="str">
        <f>TEXT(calls[[#This Row],[Date of Call]],"DDDD")</f>
        <v>Tuesday</v>
      </c>
      <c r="K98" t="str">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26">
        <v>44965</v>
      </c>
      <c r="G99">
        <v>69</v>
      </c>
      <c r="H99">
        <v>4.3</v>
      </c>
      <c r="I99">
        <f>IF(MONTH(calls[[#This Row],[Date of Call]])&lt;=6, YEAR(calls[[#This Row],[Date of Call]]), YEAR(calls[[#This Row],[Date of Call]])+1)</f>
        <v>2023</v>
      </c>
      <c r="J99" t="str">
        <f>TEXT(calls[[#This Row],[Date of Call]],"DDDD")</f>
        <v>Wednesday</v>
      </c>
      <c r="K99" t="str">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26">
        <v>44965</v>
      </c>
      <c r="G100">
        <v>130</v>
      </c>
      <c r="H100">
        <v>5</v>
      </c>
      <c r="I100">
        <f>IF(MONTH(calls[[#This Row],[Date of Call]])&lt;=6, YEAR(calls[[#This Row],[Date of Call]]), YEAR(calls[[#This Row],[Date of Call]])+1)</f>
        <v>2023</v>
      </c>
      <c r="J100" t="str">
        <f>TEXT(calls[[#This Row],[Date of Call]],"DDDD")</f>
        <v>Wednesday</v>
      </c>
      <c r="K100" t="str">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26">
        <v>44965</v>
      </c>
      <c r="G101">
        <v>120</v>
      </c>
      <c r="H101">
        <v>4</v>
      </c>
      <c r="I101">
        <f>IF(MONTH(calls[[#This Row],[Date of Call]])&lt;=6, YEAR(calls[[#This Row],[Date of Call]]), YEAR(calls[[#This Row],[Date of Call]])+1)</f>
        <v>2023</v>
      </c>
      <c r="J101" t="str">
        <f>TEXT(calls[[#This Row],[Date of Call]],"DDDD")</f>
        <v>Wednesday</v>
      </c>
      <c r="K101" t="str">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26">
        <v>44966</v>
      </c>
      <c r="G102">
        <v>84</v>
      </c>
      <c r="H102">
        <v>4.5999999999999996</v>
      </c>
      <c r="I102">
        <f>IF(MONTH(calls[[#This Row],[Date of Call]])&lt;=6, YEAR(calls[[#This Row],[Date of Call]]), YEAR(calls[[#This Row],[Date of Call]])+1)</f>
        <v>2023</v>
      </c>
      <c r="J102" t="str">
        <f>TEXT(calls[[#This Row],[Date of Call]],"DDDD")</f>
        <v>Thursday</v>
      </c>
      <c r="K102" t="str">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26">
        <v>44967</v>
      </c>
      <c r="G103">
        <v>112</v>
      </c>
      <c r="H103">
        <v>4.5</v>
      </c>
      <c r="I103">
        <f>IF(MONTH(calls[[#This Row],[Date of Call]])&lt;=6, YEAR(calls[[#This Row],[Date of Call]]), YEAR(calls[[#This Row],[Date of Call]])+1)</f>
        <v>2023</v>
      </c>
      <c r="J103" t="str">
        <f>TEXT(calls[[#This Row],[Date of Call]],"DDDD")</f>
        <v>Friday</v>
      </c>
      <c r="K103" t="str">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26">
        <v>44967</v>
      </c>
      <c r="G104">
        <v>66</v>
      </c>
      <c r="H104">
        <v>4.5999999999999996</v>
      </c>
      <c r="I104">
        <f>IF(MONTH(calls[[#This Row],[Date of Call]])&lt;=6, YEAR(calls[[#This Row],[Date of Call]]), YEAR(calls[[#This Row],[Date of Call]])+1)</f>
        <v>2023</v>
      </c>
      <c r="J104" t="str">
        <f>TEXT(calls[[#This Row],[Date of Call]],"DDDD")</f>
        <v>Friday</v>
      </c>
      <c r="K104" t="str">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26">
        <v>44967</v>
      </c>
      <c r="G105">
        <v>172</v>
      </c>
      <c r="H105">
        <v>2.6</v>
      </c>
      <c r="I105">
        <f>IF(MONTH(calls[[#This Row],[Date of Call]])&lt;=6, YEAR(calls[[#This Row],[Date of Call]]), YEAR(calls[[#This Row],[Date of Call]])+1)</f>
        <v>2023</v>
      </c>
      <c r="J105" t="str">
        <f>TEXT(calls[[#This Row],[Date of Call]],"DDDD")</f>
        <v>Friday</v>
      </c>
      <c r="K105" t="str">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26">
        <v>44968</v>
      </c>
      <c r="G106">
        <v>24</v>
      </c>
      <c r="H106">
        <v>4.3</v>
      </c>
      <c r="I106">
        <f>IF(MONTH(calls[[#This Row],[Date of Call]])&lt;=6, YEAR(calls[[#This Row],[Date of Call]]), YEAR(calls[[#This Row],[Date of Call]])+1)</f>
        <v>2023</v>
      </c>
      <c r="J106" t="str">
        <f>TEXT(calls[[#This Row],[Date of Call]],"DDDD")</f>
        <v>Saturday</v>
      </c>
      <c r="K106" t="str">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26">
        <v>44969</v>
      </c>
      <c r="G107">
        <v>43</v>
      </c>
      <c r="H107">
        <v>3.9</v>
      </c>
      <c r="I107">
        <f>IF(MONTH(calls[[#This Row],[Date of Call]])&lt;=6, YEAR(calls[[#This Row],[Date of Call]]), YEAR(calls[[#This Row],[Date of Call]])+1)</f>
        <v>2023</v>
      </c>
      <c r="J107" t="str">
        <f>TEXT(calls[[#This Row],[Date of Call]],"DDDD")</f>
        <v>Sunday</v>
      </c>
      <c r="K107" t="str">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26">
        <v>44969</v>
      </c>
      <c r="G108">
        <v>23</v>
      </c>
      <c r="H108">
        <v>5</v>
      </c>
      <c r="I108">
        <f>IF(MONTH(calls[[#This Row],[Date of Call]])&lt;=6, YEAR(calls[[#This Row],[Date of Call]]), YEAR(calls[[#This Row],[Date of Call]])+1)</f>
        <v>2023</v>
      </c>
      <c r="J108" t="str">
        <f>TEXT(calls[[#This Row],[Date of Call]],"DDDD")</f>
        <v>Sunday</v>
      </c>
      <c r="K108" t="str">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26">
        <v>44969</v>
      </c>
      <c r="G109">
        <v>74</v>
      </c>
      <c r="H109">
        <v>3.5</v>
      </c>
      <c r="I109">
        <f>IF(MONTH(calls[[#This Row],[Date of Call]])&lt;=6, YEAR(calls[[#This Row],[Date of Call]]), YEAR(calls[[#This Row],[Date of Call]])+1)</f>
        <v>2023</v>
      </c>
      <c r="J109" t="str">
        <f>TEXT(calls[[#This Row],[Date of Call]],"DDDD")</f>
        <v>Sunday</v>
      </c>
      <c r="K109" t="str">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26">
        <v>44970</v>
      </c>
      <c r="G110">
        <v>165</v>
      </c>
      <c r="H110">
        <v>4.7</v>
      </c>
      <c r="I110">
        <f>IF(MONTH(calls[[#This Row],[Date of Call]])&lt;=6, YEAR(calls[[#This Row],[Date of Call]]), YEAR(calls[[#This Row],[Date of Call]])+1)</f>
        <v>2023</v>
      </c>
      <c r="J110" t="str">
        <f>TEXT(calls[[#This Row],[Date of Call]],"DDDD")</f>
        <v>Monday</v>
      </c>
      <c r="K110" t="str">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26">
        <v>44970</v>
      </c>
      <c r="G111">
        <v>34</v>
      </c>
      <c r="H111">
        <v>2.9</v>
      </c>
      <c r="I111">
        <f>IF(MONTH(calls[[#This Row],[Date of Call]])&lt;=6, YEAR(calls[[#This Row],[Date of Call]]), YEAR(calls[[#This Row],[Date of Call]])+1)</f>
        <v>2023</v>
      </c>
      <c r="J111" t="str">
        <f>TEXT(calls[[#This Row],[Date of Call]],"DDDD")</f>
        <v>Monday</v>
      </c>
      <c r="K111" t="str">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26">
        <v>44970</v>
      </c>
      <c r="G112">
        <v>64</v>
      </c>
      <c r="H112">
        <v>3.4</v>
      </c>
      <c r="I112">
        <f>IF(MONTH(calls[[#This Row],[Date of Call]])&lt;=6, YEAR(calls[[#This Row],[Date of Call]]), YEAR(calls[[#This Row],[Date of Call]])+1)</f>
        <v>2023</v>
      </c>
      <c r="J112" t="str">
        <f>TEXT(calls[[#This Row],[Date of Call]],"DDDD")</f>
        <v>Monday</v>
      </c>
      <c r="K112" t="str">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26">
        <v>44971</v>
      </c>
      <c r="G113">
        <v>155</v>
      </c>
      <c r="H113">
        <v>3.2</v>
      </c>
      <c r="I113">
        <f>IF(MONTH(calls[[#This Row],[Date of Call]])&lt;=6, YEAR(calls[[#This Row],[Date of Call]]), YEAR(calls[[#This Row],[Date of Call]])+1)</f>
        <v>2023</v>
      </c>
      <c r="J113" t="str">
        <f>TEXT(calls[[#This Row],[Date of Call]],"DDDD")</f>
        <v>Tuesday</v>
      </c>
      <c r="K113" t="str">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26">
        <v>44972</v>
      </c>
      <c r="G114">
        <v>120</v>
      </c>
      <c r="H114">
        <v>4.8</v>
      </c>
      <c r="I114">
        <f>IF(MONTH(calls[[#This Row],[Date of Call]])&lt;=6, YEAR(calls[[#This Row],[Date of Call]]), YEAR(calls[[#This Row],[Date of Call]])+1)</f>
        <v>2023</v>
      </c>
      <c r="J114" t="str">
        <f>TEXT(calls[[#This Row],[Date of Call]],"DDDD")</f>
        <v>Wednesday</v>
      </c>
      <c r="K114" t="str">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26">
        <v>44972</v>
      </c>
      <c r="G115">
        <v>105</v>
      </c>
      <c r="H115">
        <v>3.6</v>
      </c>
      <c r="I115">
        <f>IF(MONTH(calls[[#This Row],[Date of Call]])&lt;=6, YEAR(calls[[#This Row],[Date of Call]]), YEAR(calls[[#This Row],[Date of Call]])+1)</f>
        <v>2023</v>
      </c>
      <c r="J115" t="str">
        <f>TEXT(calls[[#This Row],[Date of Call]],"DDDD")</f>
        <v>Wednesday</v>
      </c>
      <c r="K115" t="str">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26">
        <v>44972</v>
      </c>
      <c r="G116">
        <v>28</v>
      </c>
      <c r="H116">
        <v>4.9000000000000004</v>
      </c>
      <c r="I116">
        <f>IF(MONTH(calls[[#This Row],[Date of Call]])&lt;=6, YEAR(calls[[#This Row],[Date of Call]]), YEAR(calls[[#This Row],[Date of Call]])+1)</f>
        <v>2023</v>
      </c>
      <c r="J116" t="str">
        <f>TEXT(calls[[#This Row],[Date of Call]],"DDDD")</f>
        <v>Wednesday</v>
      </c>
      <c r="K116" t="str">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26">
        <v>44972</v>
      </c>
      <c r="G117">
        <v>100</v>
      </c>
      <c r="H117">
        <v>4.8</v>
      </c>
      <c r="I117">
        <f>IF(MONTH(calls[[#This Row],[Date of Call]])&lt;=6, YEAR(calls[[#This Row],[Date of Call]]), YEAR(calls[[#This Row],[Date of Call]])+1)</f>
        <v>2023</v>
      </c>
      <c r="J117" t="str">
        <f>TEXT(calls[[#This Row],[Date of Call]],"DDDD")</f>
        <v>Wednesday</v>
      </c>
      <c r="K117" t="str">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26">
        <v>44972</v>
      </c>
      <c r="G118">
        <v>23</v>
      </c>
      <c r="H118">
        <v>3.6</v>
      </c>
      <c r="I118">
        <f>IF(MONTH(calls[[#This Row],[Date of Call]])&lt;=6, YEAR(calls[[#This Row],[Date of Call]]), YEAR(calls[[#This Row],[Date of Call]])+1)</f>
        <v>2023</v>
      </c>
      <c r="J118" t="str">
        <f>TEXT(calls[[#This Row],[Date of Call]],"DDDD")</f>
        <v>Wednesday</v>
      </c>
      <c r="K118" t="str">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26">
        <v>44973</v>
      </c>
      <c r="G119">
        <v>70</v>
      </c>
      <c r="H119">
        <v>3.9</v>
      </c>
      <c r="I119">
        <f>IF(MONTH(calls[[#This Row],[Date of Call]])&lt;=6, YEAR(calls[[#This Row],[Date of Call]]), YEAR(calls[[#This Row],[Date of Call]])+1)</f>
        <v>2023</v>
      </c>
      <c r="J119" t="str">
        <f>TEXT(calls[[#This Row],[Date of Call]],"DDDD")</f>
        <v>Thursday</v>
      </c>
      <c r="K119" t="str">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26">
        <v>44973</v>
      </c>
      <c r="G120">
        <v>37</v>
      </c>
      <c r="H120">
        <v>1.9</v>
      </c>
      <c r="I120">
        <f>IF(MONTH(calls[[#This Row],[Date of Call]])&lt;=6, YEAR(calls[[#This Row],[Date of Call]]), YEAR(calls[[#This Row],[Date of Call]])+1)</f>
        <v>2023</v>
      </c>
      <c r="J120" t="str">
        <f>TEXT(calls[[#This Row],[Date of Call]],"DDDD")</f>
        <v>Thursday</v>
      </c>
      <c r="K120" t="str">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26">
        <v>44973</v>
      </c>
      <c r="G121">
        <v>140</v>
      </c>
      <c r="H121">
        <v>3.6</v>
      </c>
      <c r="I121">
        <f>IF(MONTH(calls[[#This Row],[Date of Call]])&lt;=6, YEAR(calls[[#This Row],[Date of Call]]), YEAR(calls[[#This Row],[Date of Call]])+1)</f>
        <v>2023</v>
      </c>
      <c r="J121" t="str">
        <f>TEXT(calls[[#This Row],[Date of Call]],"DDDD")</f>
        <v>Thursday</v>
      </c>
      <c r="K121" t="str">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26">
        <v>44973</v>
      </c>
      <c r="G122">
        <v>78</v>
      </c>
      <c r="H122">
        <v>4.0999999999999996</v>
      </c>
      <c r="I122">
        <f>IF(MONTH(calls[[#This Row],[Date of Call]])&lt;=6, YEAR(calls[[#This Row],[Date of Call]]), YEAR(calls[[#This Row],[Date of Call]])+1)</f>
        <v>2023</v>
      </c>
      <c r="J122" t="str">
        <f>TEXT(calls[[#This Row],[Date of Call]],"DDDD")</f>
        <v>Thursday</v>
      </c>
      <c r="K122" t="str">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26">
        <v>44974</v>
      </c>
      <c r="G123">
        <v>21</v>
      </c>
      <c r="H123">
        <v>4.2</v>
      </c>
      <c r="I123">
        <f>IF(MONTH(calls[[#This Row],[Date of Call]])&lt;=6, YEAR(calls[[#This Row],[Date of Call]]), YEAR(calls[[#This Row],[Date of Call]])+1)</f>
        <v>2023</v>
      </c>
      <c r="J123" t="str">
        <f>TEXT(calls[[#This Row],[Date of Call]],"DDDD")</f>
        <v>Friday</v>
      </c>
      <c r="K123" t="str">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26">
        <v>44974</v>
      </c>
      <c r="G124">
        <v>88</v>
      </c>
      <c r="H124">
        <v>4.3</v>
      </c>
      <c r="I124">
        <f>IF(MONTH(calls[[#This Row],[Date of Call]])&lt;=6, YEAR(calls[[#This Row],[Date of Call]]), YEAR(calls[[#This Row],[Date of Call]])+1)</f>
        <v>2023</v>
      </c>
      <c r="J124" t="str">
        <f>TEXT(calls[[#This Row],[Date of Call]],"DDDD")</f>
        <v>Friday</v>
      </c>
      <c r="K124" t="str">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26">
        <v>44975</v>
      </c>
      <c r="G125">
        <v>180</v>
      </c>
      <c r="H125">
        <v>2.2000000000000002</v>
      </c>
      <c r="I125">
        <f>IF(MONTH(calls[[#This Row],[Date of Call]])&lt;=6, YEAR(calls[[#This Row],[Date of Call]]), YEAR(calls[[#This Row],[Date of Call]])+1)</f>
        <v>2023</v>
      </c>
      <c r="J125" t="str">
        <f>TEXT(calls[[#This Row],[Date of Call]],"DDDD")</f>
        <v>Saturday</v>
      </c>
      <c r="K125" t="str">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26">
        <v>44975</v>
      </c>
      <c r="G126">
        <v>22</v>
      </c>
      <c r="H126">
        <v>3.3</v>
      </c>
      <c r="I126">
        <f>IF(MONTH(calls[[#This Row],[Date of Call]])&lt;=6, YEAR(calls[[#This Row],[Date of Call]]), YEAR(calls[[#This Row],[Date of Call]])+1)</f>
        <v>2023</v>
      </c>
      <c r="J126" t="str">
        <f>TEXT(calls[[#This Row],[Date of Call]],"DDDD")</f>
        <v>Saturday</v>
      </c>
      <c r="K126" t="str">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26">
        <v>44975</v>
      </c>
      <c r="G127">
        <v>52</v>
      </c>
      <c r="H127">
        <v>4.8</v>
      </c>
      <c r="I127">
        <f>IF(MONTH(calls[[#This Row],[Date of Call]])&lt;=6, YEAR(calls[[#This Row],[Date of Call]]), YEAR(calls[[#This Row],[Date of Call]])+1)</f>
        <v>2023</v>
      </c>
      <c r="J127" t="str">
        <f>TEXT(calls[[#This Row],[Date of Call]],"DDDD")</f>
        <v>Saturday</v>
      </c>
      <c r="K127" t="str">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26">
        <v>44976</v>
      </c>
      <c r="G128">
        <v>80</v>
      </c>
      <c r="H128">
        <v>4</v>
      </c>
      <c r="I128">
        <f>IF(MONTH(calls[[#This Row],[Date of Call]])&lt;=6, YEAR(calls[[#This Row],[Date of Call]]), YEAR(calls[[#This Row],[Date of Call]])+1)</f>
        <v>2023</v>
      </c>
      <c r="J128" t="str">
        <f>TEXT(calls[[#This Row],[Date of Call]],"DDDD")</f>
        <v>Sunday</v>
      </c>
      <c r="K128" t="str">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26">
        <v>44976</v>
      </c>
      <c r="G129">
        <v>54</v>
      </c>
      <c r="H129">
        <v>1.1000000000000001</v>
      </c>
      <c r="I129">
        <f>IF(MONTH(calls[[#This Row],[Date of Call]])&lt;=6, YEAR(calls[[#This Row],[Date of Call]]), YEAR(calls[[#This Row],[Date of Call]])+1)</f>
        <v>2023</v>
      </c>
      <c r="J129" t="str">
        <f>TEXT(calls[[#This Row],[Date of Call]],"DDDD")</f>
        <v>Sunday</v>
      </c>
      <c r="K129" t="str">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26">
        <v>44977</v>
      </c>
      <c r="G130">
        <v>80</v>
      </c>
      <c r="H130">
        <v>3.9</v>
      </c>
      <c r="I130">
        <f>IF(MONTH(calls[[#This Row],[Date of Call]])&lt;=6, YEAR(calls[[#This Row],[Date of Call]]), YEAR(calls[[#This Row],[Date of Call]])+1)</f>
        <v>2023</v>
      </c>
      <c r="J130" t="str">
        <f>TEXT(calls[[#This Row],[Date of Call]],"DDDD")</f>
        <v>Monday</v>
      </c>
      <c r="K130" t="str">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26">
        <v>44978</v>
      </c>
      <c r="G131">
        <v>120</v>
      </c>
      <c r="H131">
        <v>1.8</v>
      </c>
      <c r="I131">
        <f>IF(MONTH(calls[[#This Row],[Date of Call]])&lt;=6, YEAR(calls[[#This Row],[Date of Call]]), YEAR(calls[[#This Row],[Date of Call]])+1)</f>
        <v>2023</v>
      </c>
      <c r="J131" t="str">
        <f>TEXT(calls[[#This Row],[Date of Call]],"DDDD")</f>
        <v>Tuesday</v>
      </c>
      <c r="K131" t="str">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26">
        <v>44978</v>
      </c>
      <c r="G132">
        <v>150</v>
      </c>
      <c r="H132">
        <v>1</v>
      </c>
      <c r="I132">
        <f>IF(MONTH(calls[[#This Row],[Date of Call]])&lt;=6, YEAR(calls[[#This Row],[Date of Call]]), YEAR(calls[[#This Row],[Date of Call]])+1)</f>
        <v>2023</v>
      </c>
      <c r="J132" t="str">
        <f>TEXT(calls[[#This Row],[Date of Call]],"DDDD")</f>
        <v>Tuesday</v>
      </c>
      <c r="K132" t="str">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26">
        <v>44978</v>
      </c>
      <c r="G133">
        <v>90</v>
      </c>
      <c r="H133">
        <v>4.3</v>
      </c>
      <c r="I133">
        <f>IF(MONTH(calls[[#This Row],[Date of Call]])&lt;=6, YEAR(calls[[#This Row],[Date of Call]]), YEAR(calls[[#This Row],[Date of Call]])+1)</f>
        <v>2023</v>
      </c>
      <c r="J133" t="str">
        <f>TEXT(calls[[#This Row],[Date of Call]],"DDDD")</f>
        <v>Tuesday</v>
      </c>
      <c r="K133" t="str">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26">
        <v>44979</v>
      </c>
      <c r="G134">
        <v>140</v>
      </c>
      <c r="H134">
        <v>3.4</v>
      </c>
      <c r="I134">
        <f>IF(MONTH(calls[[#This Row],[Date of Call]])&lt;=6, YEAR(calls[[#This Row],[Date of Call]]), YEAR(calls[[#This Row],[Date of Call]])+1)</f>
        <v>2023</v>
      </c>
      <c r="J134" t="str">
        <f>TEXT(calls[[#This Row],[Date of Call]],"DDDD")</f>
        <v>Wednesday</v>
      </c>
      <c r="K134" t="str">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26">
        <v>44979</v>
      </c>
      <c r="G135">
        <v>22</v>
      </c>
      <c r="H135">
        <v>3.4</v>
      </c>
      <c r="I135">
        <f>IF(MONTH(calls[[#This Row],[Date of Call]])&lt;=6, YEAR(calls[[#This Row],[Date of Call]]), YEAR(calls[[#This Row],[Date of Call]])+1)</f>
        <v>2023</v>
      </c>
      <c r="J135" t="str">
        <f>TEXT(calls[[#This Row],[Date of Call]],"DDDD")</f>
        <v>Wednesday</v>
      </c>
      <c r="K135" t="str">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26">
        <v>44980</v>
      </c>
      <c r="G136">
        <v>150</v>
      </c>
      <c r="H136">
        <v>4.0999999999999996</v>
      </c>
      <c r="I136">
        <f>IF(MONTH(calls[[#This Row],[Date of Call]])&lt;=6, YEAR(calls[[#This Row],[Date of Call]]), YEAR(calls[[#This Row],[Date of Call]])+1)</f>
        <v>2023</v>
      </c>
      <c r="J136" t="str">
        <f>TEXT(calls[[#This Row],[Date of Call]],"DDDD")</f>
        <v>Thursday</v>
      </c>
      <c r="K136" t="str">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26">
        <v>44981</v>
      </c>
      <c r="G137">
        <v>35</v>
      </c>
      <c r="H137">
        <v>4.8</v>
      </c>
      <c r="I137">
        <f>IF(MONTH(calls[[#This Row],[Date of Call]])&lt;=6, YEAR(calls[[#This Row],[Date of Call]]), YEAR(calls[[#This Row],[Date of Call]])+1)</f>
        <v>2023</v>
      </c>
      <c r="J137" t="str">
        <f>TEXT(calls[[#This Row],[Date of Call]],"DDDD")</f>
        <v>Friday</v>
      </c>
      <c r="K137" t="str">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26">
        <v>44981</v>
      </c>
      <c r="G138">
        <v>200</v>
      </c>
      <c r="H138">
        <v>2</v>
      </c>
      <c r="I138">
        <f>IF(MONTH(calls[[#This Row],[Date of Call]])&lt;=6, YEAR(calls[[#This Row],[Date of Call]]), YEAR(calls[[#This Row],[Date of Call]])+1)</f>
        <v>2023</v>
      </c>
      <c r="J138" t="str">
        <f>TEXT(calls[[#This Row],[Date of Call]],"DDDD")</f>
        <v>Friday</v>
      </c>
      <c r="K138" t="str">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26">
        <v>44982</v>
      </c>
      <c r="G139">
        <v>150</v>
      </c>
      <c r="H139">
        <v>4.5999999999999996</v>
      </c>
      <c r="I139">
        <f>IF(MONTH(calls[[#This Row],[Date of Call]])&lt;=6, YEAR(calls[[#This Row],[Date of Call]]), YEAR(calls[[#This Row],[Date of Call]])+1)</f>
        <v>2023</v>
      </c>
      <c r="J139" t="str">
        <f>TEXT(calls[[#This Row],[Date of Call]],"DDDD")</f>
        <v>Saturday</v>
      </c>
      <c r="K139" t="str">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26">
        <v>44982</v>
      </c>
      <c r="G140">
        <v>21</v>
      </c>
      <c r="H140">
        <v>2.6</v>
      </c>
      <c r="I140">
        <f>IF(MONTH(calls[[#This Row],[Date of Call]])&lt;=6, YEAR(calls[[#This Row],[Date of Call]]), YEAR(calls[[#This Row],[Date of Call]])+1)</f>
        <v>2023</v>
      </c>
      <c r="J140" t="str">
        <f>TEXT(calls[[#This Row],[Date of Call]],"DDDD")</f>
        <v>Saturday</v>
      </c>
      <c r="K140" t="str">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26">
        <v>44983</v>
      </c>
      <c r="G141">
        <v>46</v>
      </c>
      <c r="H141">
        <v>4.9000000000000004</v>
      </c>
      <c r="I141">
        <f>IF(MONTH(calls[[#This Row],[Date of Call]])&lt;=6, YEAR(calls[[#This Row],[Date of Call]]), YEAR(calls[[#This Row],[Date of Call]])+1)</f>
        <v>2023</v>
      </c>
      <c r="J141" t="str">
        <f>TEXT(calls[[#This Row],[Date of Call]],"DDDD")</f>
        <v>Sunday</v>
      </c>
      <c r="K141" t="str">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26">
        <v>44983</v>
      </c>
      <c r="G142">
        <v>165</v>
      </c>
      <c r="H142">
        <v>2.7</v>
      </c>
      <c r="I142">
        <f>IF(MONTH(calls[[#This Row],[Date of Call]])&lt;=6, YEAR(calls[[#This Row],[Date of Call]]), YEAR(calls[[#This Row],[Date of Call]])+1)</f>
        <v>2023</v>
      </c>
      <c r="J142" t="str">
        <f>TEXT(calls[[#This Row],[Date of Call]],"DDDD")</f>
        <v>Sunday</v>
      </c>
      <c r="K142" t="str">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26">
        <v>44983</v>
      </c>
      <c r="G143">
        <v>84</v>
      </c>
      <c r="H143">
        <v>4.0999999999999996</v>
      </c>
      <c r="I143">
        <f>IF(MONTH(calls[[#This Row],[Date of Call]])&lt;=6, YEAR(calls[[#This Row],[Date of Call]]), YEAR(calls[[#This Row],[Date of Call]])+1)</f>
        <v>2023</v>
      </c>
      <c r="J143" t="str">
        <f>TEXT(calls[[#This Row],[Date of Call]],"DDDD")</f>
        <v>Sunday</v>
      </c>
      <c r="K143" t="str">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26">
        <v>44984</v>
      </c>
      <c r="G144">
        <v>102</v>
      </c>
      <c r="H144">
        <v>4.4000000000000004</v>
      </c>
      <c r="I144">
        <f>IF(MONTH(calls[[#This Row],[Date of Call]])&lt;=6, YEAR(calls[[#This Row],[Date of Call]]), YEAR(calls[[#This Row],[Date of Call]])+1)</f>
        <v>2023</v>
      </c>
      <c r="J144" t="str">
        <f>TEXT(calls[[#This Row],[Date of Call]],"DDDD")</f>
        <v>Monday</v>
      </c>
      <c r="K144" t="str">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26">
        <v>44984</v>
      </c>
      <c r="G145">
        <v>180</v>
      </c>
      <c r="H145">
        <v>4.8</v>
      </c>
      <c r="I145">
        <f>IF(MONTH(calls[[#This Row],[Date of Call]])&lt;=6, YEAR(calls[[#This Row],[Date of Call]]), YEAR(calls[[#This Row],[Date of Call]])+1)</f>
        <v>2023</v>
      </c>
      <c r="J145" t="str">
        <f>TEXT(calls[[#This Row],[Date of Call]],"DDDD")</f>
        <v>Monday</v>
      </c>
      <c r="K145" t="str">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26">
        <v>44985</v>
      </c>
      <c r="G146">
        <v>111</v>
      </c>
      <c r="H146">
        <v>3</v>
      </c>
      <c r="I146">
        <f>IF(MONTH(calls[[#This Row],[Date of Call]])&lt;=6, YEAR(calls[[#This Row],[Date of Call]]), YEAR(calls[[#This Row],[Date of Call]])+1)</f>
        <v>2023</v>
      </c>
      <c r="J146" t="str">
        <f>TEXT(calls[[#This Row],[Date of Call]],"DDDD")</f>
        <v>Tuesday</v>
      </c>
      <c r="K146" t="str">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26">
        <v>44985</v>
      </c>
      <c r="G147">
        <v>104</v>
      </c>
      <c r="H147">
        <v>3.1</v>
      </c>
      <c r="I147">
        <f>IF(MONTH(calls[[#This Row],[Date of Call]])&lt;=6, YEAR(calls[[#This Row],[Date of Call]]), YEAR(calls[[#This Row],[Date of Call]])+1)</f>
        <v>2023</v>
      </c>
      <c r="J147" t="str">
        <f>TEXT(calls[[#This Row],[Date of Call]],"DDDD")</f>
        <v>Tuesday</v>
      </c>
      <c r="K147" t="str">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26">
        <v>44985</v>
      </c>
      <c r="G148">
        <v>80</v>
      </c>
      <c r="H148">
        <v>2.6</v>
      </c>
      <c r="I148">
        <f>IF(MONTH(calls[[#This Row],[Date of Call]])&lt;=6, YEAR(calls[[#This Row],[Date of Call]]), YEAR(calls[[#This Row],[Date of Call]])+1)</f>
        <v>2023</v>
      </c>
      <c r="J148" t="str">
        <f>TEXT(calls[[#This Row],[Date of Call]],"DDDD")</f>
        <v>Tuesday</v>
      </c>
      <c r="K148" t="str">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26">
        <v>44986</v>
      </c>
      <c r="G149">
        <v>132</v>
      </c>
      <c r="H149">
        <v>4.5999999999999996</v>
      </c>
      <c r="I149">
        <f>IF(MONTH(calls[[#This Row],[Date of Call]])&lt;=6, YEAR(calls[[#This Row],[Date of Call]]), YEAR(calls[[#This Row],[Date of Call]])+1)</f>
        <v>2023</v>
      </c>
      <c r="J149" t="str">
        <f>TEXT(calls[[#This Row],[Date of Call]],"DDDD")</f>
        <v>Wednesday</v>
      </c>
      <c r="K149" t="str">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26">
        <v>44986</v>
      </c>
      <c r="G150">
        <v>170</v>
      </c>
      <c r="H150">
        <v>3.7</v>
      </c>
      <c r="I150">
        <f>IF(MONTH(calls[[#This Row],[Date of Call]])&lt;=6, YEAR(calls[[#This Row],[Date of Call]]), YEAR(calls[[#This Row],[Date of Call]])+1)</f>
        <v>2023</v>
      </c>
      <c r="J150" t="str">
        <f>TEXT(calls[[#This Row],[Date of Call]],"DDDD")</f>
        <v>Wednesday</v>
      </c>
      <c r="K150" t="str">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26">
        <v>44986</v>
      </c>
      <c r="G151">
        <v>36</v>
      </c>
      <c r="H151">
        <v>3.8</v>
      </c>
      <c r="I151">
        <f>IF(MONTH(calls[[#This Row],[Date of Call]])&lt;=6, YEAR(calls[[#This Row],[Date of Call]]), YEAR(calls[[#This Row],[Date of Call]])+1)</f>
        <v>2023</v>
      </c>
      <c r="J151" t="str">
        <f>TEXT(calls[[#This Row],[Date of Call]],"DDDD")</f>
        <v>Wednesday</v>
      </c>
      <c r="K151" t="str">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26">
        <v>44986</v>
      </c>
      <c r="G152">
        <v>126</v>
      </c>
      <c r="H152">
        <v>3.6</v>
      </c>
      <c r="I152">
        <f>IF(MONTH(calls[[#This Row],[Date of Call]])&lt;=6, YEAR(calls[[#This Row],[Date of Call]]), YEAR(calls[[#This Row],[Date of Call]])+1)</f>
        <v>2023</v>
      </c>
      <c r="J152" t="str">
        <f>TEXT(calls[[#This Row],[Date of Call]],"DDDD")</f>
        <v>Wednesday</v>
      </c>
      <c r="K152" t="str">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26">
        <v>44986</v>
      </c>
      <c r="G153">
        <v>215</v>
      </c>
      <c r="H153">
        <v>4.4000000000000004</v>
      </c>
      <c r="I153">
        <f>IF(MONTH(calls[[#This Row],[Date of Call]])&lt;=6, YEAR(calls[[#This Row],[Date of Call]]), YEAR(calls[[#This Row],[Date of Call]])+1)</f>
        <v>2023</v>
      </c>
      <c r="J153" t="str">
        <f>TEXT(calls[[#This Row],[Date of Call]],"DDDD")</f>
        <v>Wednesday</v>
      </c>
      <c r="K153" t="str">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26">
        <v>44986</v>
      </c>
      <c r="G154">
        <v>114</v>
      </c>
      <c r="H154">
        <v>3.2</v>
      </c>
      <c r="I154">
        <f>IF(MONTH(calls[[#This Row],[Date of Call]])&lt;=6, YEAR(calls[[#This Row],[Date of Call]]), YEAR(calls[[#This Row],[Date of Call]])+1)</f>
        <v>2023</v>
      </c>
      <c r="J154" t="str">
        <f>TEXT(calls[[#This Row],[Date of Call]],"DDDD")</f>
        <v>Wednesday</v>
      </c>
      <c r="K154" t="str">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26">
        <v>44986</v>
      </c>
      <c r="G155">
        <v>99</v>
      </c>
      <c r="H155">
        <v>4.7</v>
      </c>
      <c r="I155">
        <f>IF(MONTH(calls[[#This Row],[Date of Call]])&lt;=6, YEAR(calls[[#This Row],[Date of Call]]), YEAR(calls[[#This Row],[Date of Call]])+1)</f>
        <v>2023</v>
      </c>
      <c r="J155" t="str">
        <f>TEXT(calls[[#This Row],[Date of Call]],"DDDD")</f>
        <v>Wednesday</v>
      </c>
      <c r="K155" t="str">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26">
        <v>44987</v>
      </c>
      <c r="G156">
        <v>23</v>
      </c>
      <c r="H156">
        <v>4.8</v>
      </c>
      <c r="I156">
        <f>IF(MONTH(calls[[#This Row],[Date of Call]])&lt;=6, YEAR(calls[[#This Row],[Date of Call]]), YEAR(calls[[#This Row],[Date of Call]])+1)</f>
        <v>2023</v>
      </c>
      <c r="J156" t="str">
        <f>TEXT(calls[[#This Row],[Date of Call]],"DDDD")</f>
        <v>Thursday</v>
      </c>
      <c r="K156" t="str">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26">
        <v>44987</v>
      </c>
      <c r="G157">
        <v>75</v>
      </c>
      <c r="H157">
        <v>2.7</v>
      </c>
      <c r="I157">
        <f>IF(MONTH(calls[[#This Row],[Date of Call]])&lt;=6, YEAR(calls[[#This Row],[Date of Call]]), YEAR(calls[[#This Row],[Date of Call]])+1)</f>
        <v>2023</v>
      </c>
      <c r="J157" t="str">
        <f>TEXT(calls[[#This Row],[Date of Call]],"DDDD")</f>
        <v>Thursday</v>
      </c>
      <c r="K157" t="str">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26">
        <v>44987</v>
      </c>
      <c r="G158">
        <v>100</v>
      </c>
      <c r="H158">
        <v>3.8</v>
      </c>
      <c r="I158">
        <f>IF(MONTH(calls[[#This Row],[Date of Call]])&lt;=6, YEAR(calls[[#This Row],[Date of Call]]), YEAR(calls[[#This Row],[Date of Call]])+1)</f>
        <v>2023</v>
      </c>
      <c r="J158" t="str">
        <f>TEXT(calls[[#This Row],[Date of Call]],"DDDD")</f>
        <v>Thursday</v>
      </c>
      <c r="K158" t="str">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26">
        <v>44987</v>
      </c>
      <c r="G159">
        <v>108</v>
      </c>
      <c r="H159">
        <v>4.3</v>
      </c>
      <c r="I159">
        <f>IF(MONTH(calls[[#This Row],[Date of Call]])&lt;=6, YEAR(calls[[#This Row],[Date of Call]]), YEAR(calls[[#This Row],[Date of Call]])+1)</f>
        <v>2023</v>
      </c>
      <c r="J159" t="str">
        <f>TEXT(calls[[#This Row],[Date of Call]],"DDDD")</f>
        <v>Thursday</v>
      </c>
      <c r="K159" t="str">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26">
        <v>44987</v>
      </c>
      <c r="G160">
        <v>108</v>
      </c>
      <c r="H160">
        <v>5</v>
      </c>
      <c r="I160">
        <f>IF(MONTH(calls[[#This Row],[Date of Call]])&lt;=6, YEAR(calls[[#This Row],[Date of Call]]), YEAR(calls[[#This Row],[Date of Call]])+1)</f>
        <v>2023</v>
      </c>
      <c r="J160" t="str">
        <f>TEXT(calls[[#This Row],[Date of Call]],"DDDD")</f>
        <v>Thursday</v>
      </c>
      <c r="K160" t="str">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26">
        <v>44987</v>
      </c>
      <c r="G161">
        <v>28</v>
      </c>
      <c r="H161">
        <v>4.8</v>
      </c>
      <c r="I161">
        <f>IF(MONTH(calls[[#This Row],[Date of Call]])&lt;=6, YEAR(calls[[#This Row],[Date of Call]]), YEAR(calls[[#This Row],[Date of Call]])+1)</f>
        <v>2023</v>
      </c>
      <c r="J161" t="str">
        <f>TEXT(calls[[#This Row],[Date of Call]],"DDDD")</f>
        <v>Thursday</v>
      </c>
      <c r="K161" t="str">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26">
        <v>44988</v>
      </c>
      <c r="G162">
        <v>70</v>
      </c>
      <c r="H162">
        <v>4.9000000000000004</v>
      </c>
      <c r="I162">
        <f>IF(MONTH(calls[[#This Row],[Date of Call]])&lt;=6, YEAR(calls[[#This Row],[Date of Call]]), YEAR(calls[[#This Row],[Date of Call]])+1)</f>
        <v>2023</v>
      </c>
      <c r="J162" t="str">
        <f>TEXT(calls[[#This Row],[Date of Call]],"DDDD")</f>
        <v>Friday</v>
      </c>
      <c r="K162" t="str">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26">
        <v>44988</v>
      </c>
      <c r="G163">
        <v>172</v>
      </c>
      <c r="H163">
        <v>4.0999999999999996</v>
      </c>
      <c r="I163">
        <f>IF(MONTH(calls[[#This Row],[Date of Call]])&lt;=6, YEAR(calls[[#This Row],[Date of Call]]), YEAR(calls[[#This Row],[Date of Call]])+1)</f>
        <v>2023</v>
      </c>
      <c r="J163" t="str">
        <f>TEXT(calls[[#This Row],[Date of Call]],"DDDD")</f>
        <v>Friday</v>
      </c>
      <c r="K163" t="str">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26">
        <v>44988</v>
      </c>
      <c r="G164">
        <v>123</v>
      </c>
      <c r="H164">
        <v>4.4000000000000004</v>
      </c>
      <c r="I164">
        <f>IF(MONTH(calls[[#This Row],[Date of Call]])&lt;=6, YEAR(calls[[#This Row],[Date of Call]]), YEAR(calls[[#This Row],[Date of Call]])+1)</f>
        <v>2023</v>
      </c>
      <c r="J164" t="str">
        <f>TEXT(calls[[#This Row],[Date of Call]],"DDDD")</f>
        <v>Friday</v>
      </c>
      <c r="K164" t="str">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26">
        <v>44988</v>
      </c>
      <c r="G165">
        <v>93</v>
      </c>
      <c r="H165">
        <v>3.4</v>
      </c>
      <c r="I165">
        <f>IF(MONTH(calls[[#This Row],[Date of Call]])&lt;=6, YEAR(calls[[#This Row],[Date of Call]]), YEAR(calls[[#This Row],[Date of Call]])+1)</f>
        <v>2023</v>
      </c>
      <c r="J165" t="str">
        <f>TEXT(calls[[#This Row],[Date of Call]],"DDDD")</f>
        <v>Friday</v>
      </c>
      <c r="K165" t="str">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26">
        <v>44988</v>
      </c>
      <c r="G166">
        <v>66</v>
      </c>
      <c r="H166">
        <v>4</v>
      </c>
      <c r="I166">
        <f>IF(MONTH(calls[[#This Row],[Date of Call]])&lt;=6, YEAR(calls[[#This Row],[Date of Call]]), YEAR(calls[[#This Row],[Date of Call]])+1)</f>
        <v>2023</v>
      </c>
      <c r="J166" t="str">
        <f>TEXT(calls[[#This Row],[Date of Call]],"DDDD")</f>
        <v>Friday</v>
      </c>
      <c r="K166" t="str">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26">
        <v>44988</v>
      </c>
      <c r="G167">
        <v>39</v>
      </c>
      <c r="H167">
        <v>2.4</v>
      </c>
      <c r="I167">
        <f>IF(MONTH(calls[[#This Row],[Date of Call]])&lt;=6, YEAR(calls[[#This Row],[Date of Call]]), YEAR(calls[[#This Row],[Date of Call]])+1)</f>
        <v>2023</v>
      </c>
      <c r="J167" t="str">
        <f>TEXT(calls[[#This Row],[Date of Call]],"DDDD")</f>
        <v>Friday</v>
      </c>
      <c r="K167" t="str">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26">
        <v>44988</v>
      </c>
      <c r="G168">
        <v>25</v>
      </c>
      <c r="H168">
        <v>2.1</v>
      </c>
      <c r="I168">
        <f>IF(MONTH(calls[[#This Row],[Date of Call]])&lt;=6, YEAR(calls[[#This Row],[Date of Call]]), YEAR(calls[[#This Row],[Date of Call]])+1)</f>
        <v>2023</v>
      </c>
      <c r="J168" t="str">
        <f>TEXT(calls[[#This Row],[Date of Call]],"DDDD")</f>
        <v>Friday</v>
      </c>
      <c r="K168" t="str">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26">
        <v>44988</v>
      </c>
      <c r="G169">
        <v>68</v>
      </c>
      <c r="H169">
        <v>3</v>
      </c>
      <c r="I169">
        <f>IF(MONTH(calls[[#This Row],[Date of Call]])&lt;=6, YEAR(calls[[#This Row],[Date of Call]]), YEAR(calls[[#This Row],[Date of Call]])+1)</f>
        <v>2023</v>
      </c>
      <c r="J169" t="str">
        <f>TEXT(calls[[#This Row],[Date of Call]],"DDDD")</f>
        <v>Friday</v>
      </c>
      <c r="K169" t="str">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26">
        <v>44988</v>
      </c>
      <c r="G170">
        <v>84</v>
      </c>
      <c r="H170">
        <v>3.2</v>
      </c>
      <c r="I170">
        <f>IF(MONTH(calls[[#This Row],[Date of Call]])&lt;=6, YEAR(calls[[#This Row],[Date of Call]]), YEAR(calls[[#This Row],[Date of Call]])+1)</f>
        <v>2023</v>
      </c>
      <c r="J170" t="str">
        <f>TEXT(calls[[#This Row],[Date of Call]],"DDDD")</f>
        <v>Friday</v>
      </c>
      <c r="K170" t="str">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26">
        <v>44989</v>
      </c>
      <c r="G171">
        <v>88</v>
      </c>
      <c r="H171">
        <v>3.4</v>
      </c>
      <c r="I171">
        <f>IF(MONTH(calls[[#This Row],[Date of Call]])&lt;=6, YEAR(calls[[#This Row],[Date of Call]]), YEAR(calls[[#This Row],[Date of Call]])+1)</f>
        <v>2023</v>
      </c>
      <c r="J171" t="str">
        <f>TEXT(calls[[#This Row],[Date of Call]],"DDDD")</f>
        <v>Saturday</v>
      </c>
      <c r="K171" t="str">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26">
        <v>44989</v>
      </c>
      <c r="G172">
        <v>93</v>
      </c>
      <c r="H172">
        <v>2.7</v>
      </c>
      <c r="I172">
        <f>IF(MONTH(calls[[#This Row],[Date of Call]])&lt;=6, YEAR(calls[[#This Row],[Date of Call]]), YEAR(calls[[#This Row],[Date of Call]])+1)</f>
        <v>2023</v>
      </c>
      <c r="J172" t="str">
        <f>TEXT(calls[[#This Row],[Date of Call]],"DDDD")</f>
        <v>Saturday</v>
      </c>
      <c r="K172" t="str">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26">
        <v>44989</v>
      </c>
      <c r="G173">
        <v>128</v>
      </c>
      <c r="H173">
        <v>5</v>
      </c>
      <c r="I173">
        <f>IF(MONTH(calls[[#This Row],[Date of Call]])&lt;=6, YEAR(calls[[#This Row],[Date of Call]]), YEAR(calls[[#This Row],[Date of Call]])+1)</f>
        <v>2023</v>
      </c>
      <c r="J173" t="str">
        <f>TEXT(calls[[#This Row],[Date of Call]],"DDDD")</f>
        <v>Saturday</v>
      </c>
      <c r="K173" t="str">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26">
        <v>44989</v>
      </c>
      <c r="G174">
        <v>40</v>
      </c>
      <c r="H174">
        <v>3.4</v>
      </c>
      <c r="I174">
        <f>IF(MONTH(calls[[#This Row],[Date of Call]])&lt;=6, YEAR(calls[[#This Row],[Date of Call]]), YEAR(calls[[#This Row],[Date of Call]])+1)</f>
        <v>2023</v>
      </c>
      <c r="J174" t="str">
        <f>TEXT(calls[[#This Row],[Date of Call]],"DDDD")</f>
        <v>Saturday</v>
      </c>
      <c r="K174" t="str">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26">
        <v>44990</v>
      </c>
      <c r="G175">
        <v>92</v>
      </c>
      <c r="H175">
        <v>4.7</v>
      </c>
      <c r="I175">
        <f>IF(MONTH(calls[[#This Row],[Date of Call]])&lt;=6, YEAR(calls[[#This Row],[Date of Call]]), YEAR(calls[[#This Row],[Date of Call]])+1)</f>
        <v>2023</v>
      </c>
      <c r="J175" t="str">
        <f>TEXT(calls[[#This Row],[Date of Call]],"DDDD")</f>
        <v>Sunday</v>
      </c>
      <c r="K175" t="str">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26">
        <v>44990</v>
      </c>
      <c r="G176">
        <v>27</v>
      </c>
      <c r="H176">
        <v>4.5</v>
      </c>
      <c r="I176">
        <f>IF(MONTH(calls[[#This Row],[Date of Call]])&lt;=6, YEAR(calls[[#This Row],[Date of Call]]), YEAR(calls[[#This Row],[Date of Call]])+1)</f>
        <v>2023</v>
      </c>
      <c r="J176" t="str">
        <f>TEXT(calls[[#This Row],[Date of Call]],"DDDD")</f>
        <v>Sunday</v>
      </c>
      <c r="K176" t="str">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26">
        <v>44990</v>
      </c>
      <c r="G177">
        <v>140</v>
      </c>
      <c r="H177">
        <v>4.0999999999999996</v>
      </c>
      <c r="I177">
        <f>IF(MONTH(calls[[#This Row],[Date of Call]])&lt;=6, YEAR(calls[[#This Row],[Date of Call]]), YEAR(calls[[#This Row],[Date of Call]])+1)</f>
        <v>2023</v>
      </c>
      <c r="J177" t="str">
        <f>TEXT(calls[[#This Row],[Date of Call]],"DDDD")</f>
        <v>Sunday</v>
      </c>
      <c r="K177" t="str">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26">
        <v>44990</v>
      </c>
      <c r="G178">
        <v>40</v>
      </c>
      <c r="H178">
        <v>5</v>
      </c>
      <c r="I178">
        <f>IF(MONTH(calls[[#This Row],[Date of Call]])&lt;=6, YEAR(calls[[#This Row],[Date of Call]]), YEAR(calls[[#This Row],[Date of Call]])+1)</f>
        <v>2023</v>
      </c>
      <c r="J178" t="str">
        <f>TEXT(calls[[#This Row],[Date of Call]],"DDDD")</f>
        <v>Sunday</v>
      </c>
      <c r="K178" t="str">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26">
        <v>44990</v>
      </c>
      <c r="G179">
        <v>102</v>
      </c>
      <c r="H179">
        <v>4.7</v>
      </c>
      <c r="I179">
        <f>IF(MONTH(calls[[#This Row],[Date of Call]])&lt;=6, YEAR(calls[[#This Row],[Date of Call]]), YEAR(calls[[#This Row],[Date of Call]])+1)</f>
        <v>2023</v>
      </c>
      <c r="J179" t="str">
        <f>TEXT(calls[[#This Row],[Date of Call]],"DDDD")</f>
        <v>Sunday</v>
      </c>
      <c r="K179" t="str">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26">
        <v>44990</v>
      </c>
      <c r="G180">
        <v>42</v>
      </c>
      <c r="H180">
        <v>4.2</v>
      </c>
      <c r="I180">
        <f>IF(MONTH(calls[[#This Row],[Date of Call]])&lt;=6, YEAR(calls[[#This Row],[Date of Call]]), YEAR(calls[[#This Row],[Date of Call]])+1)</f>
        <v>2023</v>
      </c>
      <c r="J180" t="str">
        <f>TEXT(calls[[#This Row],[Date of Call]],"DDDD")</f>
        <v>Sunday</v>
      </c>
      <c r="K180" t="str">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26">
        <v>44991</v>
      </c>
      <c r="G181">
        <v>210</v>
      </c>
      <c r="H181">
        <v>3.9</v>
      </c>
      <c r="I181">
        <f>IF(MONTH(calls[[#This Row],[Date of Call]])&lt;=6, YEAR(calls[[#This Row],[Date of Call]]), YEAR(calls[[#This Row],[Date of Call]])+1)</f>
        <v>2023</v>
      </c>
      <c r="J181" t="str">
        <f>TEXT(calls[[#This Row],[Date of Call]],"DDDD")</f>
        <v>Monday</v>
      </c>
      <c r="K181" t="str">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26">
        <v>44991</v>
      </c>
      <c r="G182">
        <v>34</v>
      </c>
      <c r="H182">
        <v>3</v>
      </c>
      <c r="I182">
        <f>IF(MONTH(calls[[#This Row],[Date of Call]])&lt;=6, YEAR(calls[[#This Row],[Date of Call]]), YEAR(calls[[#This Row],[Date of Call]])+1)</f>
        <v>2023</v>
      </c>
      <c r="J182" t="str">
        <f>TEXT(calls[[#This Row],[Date of Call]],"DDDD")</f>
        <v>Monday</v>
      </c>
      <c r="K182" t="str">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26">
        <v>44991</v>
      </c>
      <c r="G183">
        <v>215</v>
      </c>
      <c r="H183">
        <v>3.6</v>
      </c>
      <c r="I183">
        <f>IF(MONTH(calls[[#This Row],[Date of Call]])&lt;=6, YEAR(calls[[#This Row],[Date of Call]]), YEAR(calls[[#This Row],[Date of Call]])+1)</f>
        <v>2023</v>
      </c>
      <c r="J183" t="str">
        <f>TEXT(calls[[#This Row],[Date of Call]],"DDDD")</f>
        <v>Monday</v>
      </c>
      <c r="K183" t="str">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26">
        <v>44991</v>
      </c>
      <c r="G184">
        <v>32</v>
      </c>
      <c r="H184">
        <v>0.7</v>
      </c>
      <c r="I184">
        <f>IF(MONTH(calls[[#This Row],[Date of Call]])&lt;=6, YEAR(calls[[#This Row],[Date of Call]]), YEAR(calls[[#This Row],[Date of Call]])+1)</f>
        <v>2023</v>
      </c>
      <c r="J184" t="str">
        <f>TEXT(calls[[#This Row],[Date of Call]],"DDDD")</f>
        <v>Monday</v>
      </c>
      <c r="K184" t="str">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26">
        <v>44992</v>
      </c>
      <c r="G185">
        <v>48</v>
      </c>
      <c r="H185">
        <v>4.7</v>
      </c>
      <c r="I185">
        <f>IF(MONTH(calls[[#This Row],[Date of Call]])&lt;=6, YEAR(calls[[#This Row],[Date of Call]]), YEAR(calls[[#This Row],[Date of Call]])+1)</f>
        <v>2023</v>
      </c>
      <c r="J185" t="str">
        <f>TEXT(calls[[#This Row],[Date of Call]],"DDDD")</f>
        <v>Tuesday</v>
      </c>
      <c r="K185" t="str">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26">
        <v>44992</v>
      </c>
      <c r="G186">
        <v>132</v>
      </c>
      <c r="H186">
        <v>4.5</v>
      </c>
      <c r="I186">
        <f>IF(MONTH(calls[[#This Row],[Date of Call]])&lt;=6, YEAR(calls[[#This Row],[Date of Call]]), YEAR(calls[[#This Row],[Date of Call]])+1)</f>
        <v>2023</v>
      </c>
      <c r="J186" t="str">
        <f>TEXT(calls[[#This Row],[Date of Call]],"DDDD")</f>
        <v>Tuesday</v>
      </c>
      <c r="K186" t="str">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26">
        <v>44992</v>
      </c>
      <c r="G187">
        <v>172</v>
      </c>
      <c r="H187">
        <v>4.3</v>
      </c>
      <c r="I187">
        <f>IF(MONTH(calls[[#This Row],[Date of Call]])&lt;=6, YEAR(calls[[#This Row],[Date of Call]]), YEAR(calls[[#This Row],[Date of Call]])+1)</f>
        <v>2023</v>
      </c>
      <c r="J187" t="str">
        <f>TEXT(calls[[#This Row],[Date of Call]],"DDDD")</f>
        <v>Tuesday</v>
      </c>
      <c r="K187" t="str">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26">
        <v>44992</v>
      </c>
      <c r="G188">
        <v>111</v>
      </c>
      <c r="H188">
        <v>3.4</v>
      </c>
      <c r="I188">
        <f>IF(MONTH(calls[[#This Row],[Date of Call]])&lt;=6, YEAR(calls[[#This Row],[Date of Call]]), YEAR(calls[[#This Row],[Date of Call]])+1)</f>
        <v>2023</v>
      </c>
      <c r="J188" t="str">
        <f>TEXT(calls[[#This Row],[Date of Call]],"DDDD")</f>
        <v>Tuesday</v>
      </c>
      <c r="K188" t="str">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26">
        <v>44992</v>
      </c>
      <c r="G189">
        <v>58</v>
      </c>
      <c r="H189">
        <v>3.6</v>
      </c>
      <c r="I189">
        <f>IF(MONTH(calls[[#This Row],[Date of Call]])&lt;=6, YEAR(calls[[#This Row],[Date of Call]]), YEAR(calls[[#This Row],[Date of Call]])+1)</f>
        <v>2023</v>
      </c>
      <c r="J189" t="str">
        <f>TEXT(calls[[#This Row],[Date of Call]],"DDDD")</f>
        <v>Tuesday</v>
      </c>
      <c r="K189" t="str">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26">
        <v>44992</v>
      </c>
      <c r="G190">
        <v>68</v>
      </c>
      <c r="H190">
        <v>4</v>
      </c>
      <c r="I190">
        <f>IF(MONTH(calls[[#This Row],[Date of Call]])&lt;=6, YEAR(calls[[#This Row],[Date of Call]]), YEAR(calls[[#This Row],[Date of Call]])+1)</f>
        <v>2023</v>
      </c>
      <c r="J190" t="str">
        <f>TEXT(calls[[#This Row],[Date of Call]],"DDDD")</f>
        <v>Tuesday</v>
      </c>
      <c r="K190" t="str">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26">
        <v>44992</v>
      </c>
      <c r="G191">
        <v>160</v>
      </c>
      <c r="H191">
        <v>4.5</v>
      </c>
      <c r="I191">
        <f>IF(MONTH(calls[[#This Row],[Date of Call]])&lt;=6, YEAR(calls[[#This Row],[Date of Call]]), YEAR(calls[[#This Row],[Date of Call]])+1)</f>
        <v>2023</v>
      </c>
      <c r="J191" t="str">
        <f>TEXT(calls[[#This Row],[Date of Call]],"DDDD")</f>
        <v>Tuesday</v>
      </c>
      <c r="K191" t="str">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26">
        <v>44992</v>
      </c>
      <c r="G192">
        <v>45</v>
      </c>
      <c r="H192">
        <v>3</v>
      </c>
      <c r="I192">
        <f>IF(MONTH(calls[[#This Row],[Date of Call]])&lt;=6, YEAR(calls[[#This Row],[Date of Call]]), YEAR(calls[[#This Row],[Date of Call]])+1)</f>
        <v>2023</v>
      </c>
      <c r="J192" t="str">
        <f>TEXT(calls[[#This Row],[Date of Call]],"DDDD")</f>
        <v>Tuesday</v>
      </c>
      <c r="K192" t="str">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26">
        <v>44993</v>
      </c>
      <c r="G193">
        <v>117</v>
      </c>
      <c r="H193">
        <v>3</v>
      </c>
      <c r="I193">
        <f>IF(MONTH(calls[[#This Row],[Date of Call]])&lt;=6, YEAR(calls[[#This Row],[Date of Call]]), YEAR(calls[[#This Row],[Date of Call]])+1)</f>
        <v>2023</v>
      </c>
      <c r="J193" t="str">
        <f>TEXT(calls[[#This Row],[Date of Call]],"DDDD")</f>
        <v>Wednesday</v>
      </c>
      <c r="K193" t="str">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26">
        <v>44994</v>
      </c>
      <c r="G194">
        <v>22</v>
      </c>
      <c r="H194">
        <v>1.6</v>
      </c>
      <c r="I194">
        <f>IF(MONTH(calls[[#This Row],[Date of Call]])&lt;=6, YEAR(calls[[#This Row],[Date of Call]]), YEAR(calls[[#This Row],[Date of Call]])+1)</f>
        <v>2023</v>
      </c>
      <c r="J194" t="str">
        <f>TEXT(calls[[#This Row],[Date of Call]],"DDDD")</f>
        <v>Thursday</v>
      </c>
      <c r="K194" t="str">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26">
        <v>44994</v>
      </c>
      <c r="G195">
        <v>195</v>
      </c>
      <c r="H195">
        <v>3</v>
      </c>
      <c r="I195">
        <f>IF(MONTH(calls[[#This Row],[Date of Call]])&lt;=6, YEAR(calls[[#This Row],[Date of Call]]), YEAR(calls[[#This Row],[Date of Call]])+1)</f>
        <v>2023</v>
      </c>
      <c r="J195" t="str">
        <f>TEXT(calls[[#This Row],[Date of Call]],"DDDD")</f>
        <v>Thursday</v>
      </c>
      <c r="K195" t="str">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26">
        <v>44994</v>
      </c>
      <c r="G196">
        <v>168</v>
      </c>
      <c r="H196">
        <v>3.7</v>
      </c>
      <c r="I196">
        <f>IF(MONTH(calls[[#This Row],[Date of Call]])&lt;=6, YEAR(calls[[#This Row],[Date of Call]]), YEAR(calls[[#This Row],[Date of Call]])+1)</f>
        <v>2023</v>
      </c>
      <c r="J196" t="str">
        <f>TEXT(calls[[#This Row],[Date of Call]],"DDDD")</f>
        <v>Thursday</v>
      </c>
      <c r="K196" t="str">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26">
        <v>44995</v>
      </c>
      <c r="G197">
        <v>46</v>
      </c>
      <c r="H197">
        <v>4.9000000000000004</v>
      </c>
      <c r="I197">
        <f>IF(MONTH(calls[[#This Row],[Date of Call]])&lt;=6, YEAR(calls[[#This Row],[Date of Call]]), YEAR(calls[[#This Row],[Date of Call]])+1)</f>
        <v>2023</v>
      </c>
      <c r="J197" t="str">
        <f>TEXT(calls[[#This Row],[Date of Call]],"DDDD")</f>
        <v>Friday</v>
      </c>
      <c r="K197" t="str">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26">
        <v>44995</v>
      </c>
      <c r="G198">
        <v>164</v>
      </c>
      <c r="H198">
        <v>3.4</v>
      </c>
      <c r="I198">
        <f>IF(MONTH(calls[[#This Row],[Date of Call]])&lt;=6, YEAR(calls[[#This Row],[Date of Call]]), YEAR(calls[[#This Row],[Date of Call]])+1)</f>
        <v>2023</v>
      </c>
      <c r="J198" t="str">
        <f>TEXT(calls[[#This Row],[Date of Call]],"DDDD")</f>
        <v>Friday</v>
      </c>
      <c r="K198" t="str">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26">
        <v>44995</v>
      </c>
      <c r="G199">
        <v>48</v>
      </c>
      <c r="H199">
        <v>5</v>
      </c>
      <c r="I199">
        <f>IF(MONTH(calls[[#This Row],[Date of Call]])&lt;=6, YEAR(calls[[#This Row],[Date of Call]]), YEAR(calls[[#This Row],[Date of Call]])+1)</f>
        <v>2023</v>
      </c>
      <c r="J199" t="str">
        <f>TEXT(calls[[#This Row],[Date of Call]],"DDDD")</f>
        <v>Friday</v>
      </c>
      <c r="K199" t="str">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26">
        <v>44995</v>
      </c>
      <c r="G200">
        <v>96</v>
      </c>
      <c r="H200">
        <v>5</v>
      </c>
      <c r="I200">
        <f>IF(MONTH(calls[[#This Row],[Date of Call]])&lt;=6, YEAR(calls[[#This Row],[Date of Call]]), YEAR(calls[[#This Row],[Date of Call]])+1)</f>
        <v>2023</v>
      </c>
      <c r="J200" t="str">
        <f>TEXT(calls[[#This Row],[Date of Call]],"DDDD")</f>
        <v>Friday</v>
      </c>
      <c r="K200" t="str">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26">
        <v>44995</v>
      </c>
      <c r="G201">
        <v>105</v>
      </c>
      <c r="H201">
        <v>4</v>
      </c>
      <c r="I201">
        <f>IF(MONTH(calls[[#This Row],[Date of Call]])&lt;=6, YEAR(calls[[#This Row],[Date of Call]]), YEAR(calls[[#This Row],[Date of Call]])+1)</f>
        <v>2023</v>
      </c>
      <c r="J201" t="str">
        <f>TEXT(calls[[#This Row],[Date of Call]],"DDDD")</f>
        <v>Friday</v>
      </c>
      <c r="K201" t="str">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26">
        <v>44996</v>
      </c>
      <c r="G202">
        <v>44</v>
      </c>
      <c r="H202">
        <v>3.6</v>
      </c>
      <c r="I202">
        <f>IF(MONTH(calls[[#This Row],[Date of Call]])&lt;=6, YEAR(calls[[#This Row],[Date of Call]]), YEAR(calls[[#This Row],[Date of Call]])+1)</f>
        <v>2023</v>
      </c>
      <c r="J202" t="str">
        <f>TEXT(calls[[#This Row],[Date of Call]],"DDDD")</f>
        <v>Saturday</v>
      </c>
      <c r="K202" t="str">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26">
        <v>44996</v>
      </c>
      <c r="G203">
        <v>132</v>
      </c>
      <c r="H203">
        <v>3.7</v>
      </c>
      <c r="I203">
        <f>IF(MONTH(calls[[#This Row],[Date of Call]])&lt;=6, YEAR(calls[[#This Row],[Date of Call]]), YEAR(calls[[#This Row],[Date of Call]])+1)</f>
        <v>2023</v>
      </c>
      <c r="J203" t="str">
        <f>TEXT(calls[[#This Row],[Date of Call]],"DDDD")</f>
        <v>Saturday</v>
      </c>
      <c r="K203" t="str">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26">
        <v>44996</v>
      </c>
      <c r="G204">
        <v>54</v>
      </c>
      <c r="H204">
        <v>4.2</v>
      </c>
      <c r="I204">
        <f>IF(MONTH(calls[[#This Row],[Date of Call]])&lt;=6, YEAR(calls[[#This Row],[Date of Call]]), YEAR(calls[[#This Row],[Date of Call]])+1)</f>
        <v>2023</v>
      </c>
      <c r="J204" t="str">
        <f>TEXT(calls[[#This Row],[Date of Call]],"DDDD")</f>
        <v>Saturday</v>
      </c>
      <c r="K204" t="str">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26">
        <v>44996</v>
      </c>
      <c r="G205">
        <v>129</v>
      </c>
      <c r="H205">
        <v>2.1</v>
      </c>
      <c r="I205">
        <f>IF(MONTH(calls[[#This Row],[Date of Call]])&lt;=6, YEAR(calls[[#This Row],[Date of Call]]), YEAR(calls[[#This Row],[Date of Call]])+1)</f>
        <v>2023</v>
      </c>
      <c r="J205" t="str">
        <f>TEXT(calls[[#This Row],[Date of Call]],"DDDD")</f>
        <v>Saturday</v>
      </c>
      <c r="K205" t="str">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26">
        <v>44996</v>
      </c>
      <c r="G206">
        <v>42</v>
      </c>
      <c r="H206">
        <v>4</v>
      </c>
      <c r="I206">
        <f>IF(MONTH(calls[[#This Row],[Date of Call]])&lt;=6, YEAR(calls[[#This Row],[Date of Call]]), YEAR(calls[[#This Row],[Date of Call]])+1)</f>
        <v>2023</v>
      </c>
      <c r="J206" t="str">
        <f>TEXT(calls[[#This Row],[Date of Call]],"DDDD")</f>
        <v>Saturday</v>
      </c>
      <c r="K206" t="str">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26">
        <v>44996</v>
      </c>
      <c r="G207">
        <v>42</v>
      </c>
      <c r="H207">
        <v>4.2</v>
      </c>
      <c r="I207">
        <f>IF(MONTH(calls[[#This Row],[Date of Call]])&lt;=6, YEAR(calls[[#This Row],[Date of Call]]), YEAR(calls[[#This Row],[Date of Call]])+1)</f>
        <v>2023</v>
      </c>
      <c r="J207" t="str">
        <f>TEXT(calls[[#This Row],[Date of Call]],"DDDD")</f>
        <v>Saturday</v>
      </c>
      <c r="K207" t="str">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26">
        <v>44996</v>
      </c>
      <c r="G208">
        <v>180</v>
      </c>
      <c r="H208">
        <v>3.1</v>
      </c>
      <c r="I208">
        <f>IF(MONTH(calls[[#This Row],[Date of Call]])&lt;=6, YEAR(calls[[#This Row],[Date of Call]]), YEAR(calls[[#This Row],[Date of Call]])+1)</f>
        <v>2023</v>
      </c>
      <c r="J208" t="str">
        <f>TEXT(calls[[#This Row],[Date of Call]],"DDDD")</f>
        <v>Saturday</v>
      </c>
      <c r="K208" t="str">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26">
        <v>44997</v>
      </c>
      <c r="G209">
        <v>34</v>
      </c>
      <c r="H209">
        <v>4.8</v>
      </c>
      <c r="I209">
        <f>IF(MONTH(calls[[#This Row],[Date of Call]])&lt;=6, YEAR(calls[[#This Row],[Date of Call]]), YEAR(calls[[#This Row],[Date of Call]])+1)</f>
        <v>2023</v>
      </c>
      <c r="J209" t="str">
        <f>TEXT(calls[[#This Row],[Date of Call]],"DDDD")</f>
        <v>Sunday</v>
      </c>
      <c r="K209" t="str">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26">
        <v>44997</v>
      </c>
      <c r="G210">
        <v>29</v>
      </c>
      <c r="H210">
        <v>4.7</v>
      </c>
      <c r="I210">
        <f>IF(MONTH(calls[[#This Row],[Date of Call]])&lt;=6, YEAR(calls[[#This Row],[Date of Call]]), YEAR(calls[[#This Row],[Date of Call]])+1)</f>
        <v>2023</v>
      </c>
      <c r="J210" t="str">
        <f>TEXT(calls[[#This Row],[Date of Call]],"DDDD")</f>
        <v>Sunday</v>
      </c>
      <c r="K210" t="str">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26">
        <v>44997</v>
      </c>
      <c r="G211">
        <v>165</v>
      </c>
      <c r="H211">
        <v>3.3</v>
      </c>
      <c r="I211">
        <f>IF(MONTH(calls[[#This Row],[Date of Call]])&lt;=6, YEAR(calls[[#This Row],[Date of Call]]), YEAR(calls[[#This Row],[Date of Call]])+1)</f>
        <v>2023</v>
      </c>
      <c r="J211" t="str">
        <f>TEXT(calls[[#This Row],[Date of Call]],"DDDD")</f>
        <v>Sunday</v>
      </c>
      <c r="K211" t="str">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26">
        <v>44998</v>
      </c>
      <c r="G212">
        <v>32</v>
      </c>
      <c r="H212">
        <v>3.7</v>
      </c>
      <c r="I212">
        <f>IF(MONTH(calls[[#This Row],[Date of Call]])&lt;=6, YEAR(calls[[#This Row],[Date of Call]]), YEAR(calls[[#This Row],[Date of Call]])+1)</f>
        <v>2023</v>
      </c>
      <c r="J212" t="str">
        <f>TEXT(calls[[#This Row],[Date of Call]],"DDDD")</f>
        <v>Monday</v>
      </c>
      <c r="K212" t="str">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26">
        <v>44998</v>
      </c>
      <c r="G213">
        <v>160</v>
      </c>
      <c r="H213">
        <v>4.9000000000000004</v>
      </c>
      <c r="I213">
        <f>IF(MONTH(calls[[#This Row],[Date of Call]])&lt;=6, YEAR(calls[[#This Row],[Date of Call]]), YEAR(calls[[#This Row],[Date of Call]])+1)</f>
        <v>2023</v>
      </c>
      <c r="J213" t="str">
        <f>TEXT(calls[[#This Row],[Date of Call]],"DDDD")</f>
        <v>Monday</v>
      </c>
      <c r="K213" t="str">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26">
        <v>44998</v>
      </c>
      <c r="G214">
        <v>140</v>
      </c>
      <c r="H214">
        <v>3.5</v>
      </c>
      <c r="I214">
        <f>IF(MONTH(calls[[#This Row],[Date of Call]])&lt;=6, YEAR(calls[[#This Row],[Date of Call]]), YEAR(calls[[#This Row],[Date of Call]])+1)</f>
        <v>2023</v>
      </c>
      <c r="J214" t="str">
        <f>TEXT(calls[[#This Row],[Date of Call]],"DDDD")</f>
        <v>Monday</v>
      </c>
      <c r="K214" t="str">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26">
        <v>44998</v>
      </c>
      <c r="G215">
        <v>136</v>
      </c>
      <c r="H215">
        <v>4.4000000000000004</v>
      </c>
      <c r="I215">
        <f>IF(MONTH(calls[[#This Row],[Date of Call]])&lt;=6, YEAR(calls[[#This Row],[Date of Call]]), YEAR(calls[[#This Row],[Date of Call]])+1)</f>
        <v>2023</v>
      </c>
      <c r="J215" t="str">
        <f>TEXT(calls[[#This Row],[Date of Call]],"DDDD")</f>
        <v>Monday</v>
      </c>
      <c r="K215" t="str">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26">
        <v>44998</v>
      </c>
      <c r="G216">
        <v>66</v>
      </c>
      <c r="H216">
        <v>2.8</v>
      </c>
      <c r="I216">
        <f>IF(MONTH(calls[[#This Row],[Date of Call]])&lt;=6, YEAR(calls[[#This Row],[Date of Call]]), YEAR(calls[[#This Row],[Date of Call]])+1)</f>
        <v>2023</v>
      </c>
      <c r="J216" t="str">
        <f>TEXT(calls[[#This Row],[Date of Call]],"DDDD")</f>
        <v>Monday</v>
      </c>
      <c r="K216" t="str">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26">
        <v>44999</v>
      </c>
      <c r="G217">
        <v>63</v>
      </c>
      <c r="H217">
        <v>4.0999999999999996</v>
      </c>
      <c r="I217">
        <f>IF(MONTH(calls[[#This Row],[Date of Call]])&lt;=6, YEAR(calls[[#This Row],[Date of Call]]), YEAR(calls[[#This Row],[Date of Call]])+1)</f>
        <v>2023</v>
      </c>
      <c r="J217" t="str">
        <f>TEXT(calls[[#This Row],[Date of Call]],"DDDD")</f>
        <v>Tuesday</v>
      </c>
      <c r="K217" t="str">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26">
        <v>44999</v>
      </c>
      <c r="G218">
        <v>44</v>
      </c>
      <c r="H218">
        <v>3.5</v>
      </c>
      <c r="I218">
        <f>IF(MONTH(calls[[#This Row],[Date of Call]])&lt;=6, YEAR(calls[[#This Row],[Date of Call]]), YEAR(calls[[#This Row],[Date of Call]])+1)</f>
        <v>2023</v>
      </c>
      <c r="J218" t="str">
        <f>TEXT(calls[[#This Row],[Date of Call]],"DDDD")</f>
        <v>Tuesday</v>
      </c>
      <c r="K218" t="str">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26">
        <v>44999</v>
      </c>
      <c r="G219">
        <v>78</v>
      </c>
      <c r="H219">
        <v>3.8</v>
      </c>
      <c r="I219">
        <f>IF(MONTH(calls[[#This Row],[Date of Call]])&lt;=6, YEAR(calls[[#This Row],[Date of Call]]), YEAR(calls[[#This Row],[Date of Call]])+1)</f>
        <v>2023</v>
      </c>
      <c r="J219" t="str">
        <f>TEXT(calls[[#This Row],[Date of Call]],"DDDD")</f>
        <v>Tuesday</v>
      </c>
      <c r="K219" t="str">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26">
        <v>44999</v>
      </c>
      <c r="G220">
        <v>20</v>
      </c>
      <c r="H220">
        <v>3.9</v>
      </c>
      <c r="I220">
        <f>IF(MONTH(calls[[#This Row],[Date of Call]])&lt;=6, YEAR(calls[[#This Row],[Date of Call]]), YEAR(calls[[#This Row],[Date of Call]])+1)</f>
        <v>2023</v>
      </c>
      <c r="J220" t="str">
        <f>TEXT(calls[[#This Row],[Date of Call]],"DDDD")</f>
        <v>Tuesday</v>
      </c>
      <c r="K220" t="str">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26">
        <v>44999</v>
      </c>
      <c r="G221">
        <v>84</v>
      </c>
      <c r="H221">
        <v>2.5</v>
      </c>
      <c r="I221">
        <f>IF(MONTH(calls[[#This Row],[Date of Call]])&lt;=6, YEAR(calls[[#This Row],[Date of Call]]), YEAR(calls[[#This Row],[Date of Call]])+1)</f>
        <v>2023</v>
      </c>
      <c r="J221" t="str">
        <f>TEXT(calls[[#This Row],[Date of Call]],"DDDD")</f>
        <v>Tuesday</v>
      </c>
      <c r="K221" t="str">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26">
        <v>44999</v>
      </c>
      <c r="G222">
        <v>32</v>
      </c>
      <c r="H222">
        <v>4.9000000000000004</v>
      </c>
      <c r="I222">
        <f>IF(MONTH(calls[[#This Row],[Date of Call]])&lt;=6, YEAR(calls[[#This Row],[Date of Call]]), YEAR(calls[[#This Row],[Date of Call]])+1)</f>
        <v>2023</v>
      </c>
      <c r="J222" t="str">
        <f>TEXT(calls[[#This Row],[Date of Call]],"DDDD")</f>
        <v>Tuesday</v>
      </c>
      <c r="K222" t="str">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26">
        <v>44999</v>
      </c>
      <c r="G223">
        <v>132</v>
      </c>
      <c r="H223">
        <v>3.4</v>
      </c>
      <c r="I223">
        <f>IF(MONTH(calls[[#This Row],[Date of Call]])&lt;=6, YEAR(calls[[#This Row],[Date of Call]]), YEAR(calls[[#This Row],[Date of Call]])+1)</f>
        <v>2023</v>
      </c>
      <c r="J223" t="str">
        <f>TEXT(calls[[#This Row],[Date of Call]],"DDDD")</f>
        <v>Tuesday</v>
      </c>
      <c r="K223" t="str">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26">
        <v>44999</v>
      </c>
      <c r="G224">
        <v>105</v>
      </c>
      <c r="H224">
        <v>3.3</v>
      </c>
      <c r="I224">
        <f>IF(MONTH(calls[[#This Row],[Date of Call]])&lt;=6, YEAR(calls[[#This Row],[Date of Call]]), YEAR(calls[[#This Row],[Date of Call]])+1)</f>
        <v>2023</v>
      </c>
      <c r="J224" t="str">
        <f>TEXT(calls[[#This Row],[Date of Call]],"DDDD")</f>
        <v>Tuesday</v>
      </c>
      <c r="K224" t="str">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26">
        <v>45000</v>
      </c>
      <c r="G225">
        <v>48</v>
      </c>
      <c r="H225">
        <v>4.7</v>
      </c>
      <c r="I225">
        <f>IF(MONTH(calls[[#This Row],[Date of Call]])&lt;=6, YEAR(calls[[#This Row],[Date of Call]]), YEAR(calls[[#This Row],[Date of Call]])+1)</f>
        <v>2023</v>
      </c>
      <c r="J225" t="str">
        <f>TEXT(calls[[#This Row],[Date of Call]],"DDDD")</f>
        <v>Wednesday</v>
      </c>
      <c r="K225" t="str">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26">
        <v>45000</v>
      </c>
      <c r="G226">
        <v>64</v>
      </c>
      <c r="H226">
        <v>4</v>
      </c>
      <c r="I226">
        <f>IF(MONTH(calls[[#This Row],[Date of Call]])&lt;=6, YEAR(calls[[#This Row],[Date of Call]]), YEAR(calls[[#This Row],[Date of Call]])+1)</f>
        <v>2023</v>
      </c>
      <c r="J226" t="str">
        <f>TEXT(calls[[#This Row],[Date of Call]],"DDDD")</f>
        <v>Wednesday</v>
      </c>
      <c r="K226" t="str">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26">
        <v>45000</v>
      </c>
      <c r="G227">
        <v>44</v>
      </c>
      <c r="H227">
        <v>3.8</v>
      </c>
      <c r="I227">
        <f>IF(MONTH(calls[[#This Row],[Date of Call]])&lt;=6, YEAR(calls[[#This Row],[Date of Call]]), YEAR(calls[[#This Row],[Date of Call]])+1)</f>
        <v>2023</v>
      </c>
      <c r="J227" t="str">
        <f>TEXT(calls[[#This Row],[Date of Call]],"DDDD")</f>
        <v>Wednesday</v>
      </c>
      <c r="K227" t="str">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26">
        <v>45000</v>
      </c>
      <c r="G228">
        <v>120</v>
      </c>
      <c r="H228">
        <v>3.1</v>
      </c>
      <c r="I228">
        <f>IF(MONTH(calls[[#This Row],[Date of Call]])&lt;=6, YEAR(calls[[#This Row],[Date of Call]]), YEAR(calls[[#This Row],[Date of Call]])+1)</f>
        <v>2023</v>
      </c>
      <c r="J228" t="str">
        <f>TEXT(calls[[#This Row],[Date of Call]],"DDDD")</f>
        <v>Wednesday</v>
      </c>
      <c r="K228" t="str">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26">
        <v>45000</v>
      </c>
      <c r="G229">
        <v>144</v>
      </c>
      <c r="H229">
        <v>4.8</v>
      </c>
      <c r="I229">
        <f>IF(MONTH(calls[[#This Row],[Date of Call]])&lt;=6, YEAR(calls[[#This Row],[Date of Call]]), YEAR(calls[[#This Row],[Date of Call]])+1)</f>
        <v>2023</v>
      </c>
      <c r="J229" t="str">
        <f>TEXT(calls[[#This Row],[Date of Call]],"DDDD")</f>
        <v>Wednesday</v>
      </c>
      <c r="K229" t="str">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26">
        <v>45000</v>
      </c>
      <c r="G230">
        <v>87</v>
      </c>
      <c r="H230">
        <v>2.7</v>
      </c>
      <c r="I230">
        <f>IF(MONTH(calls[[#This Row],[Date of Call]])&lt;=6, YEAR(calls[[#This Row],[Date of Call]]), YEAR(calls[[#This Row],[Date of Call]])+1)</f>
        <v>2023</v>
      </c>
      <c r="J230" t="str">
        <f>TEXT(calls[[#This Row],[Date of Call]],"DDDD")</f>
        <v>Wednesday</v>
      </c>
      <c r="K230" t="str">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26">
        <v>45000</v>
      </c>
      <c r="G231">
        <v>36</v>
      </c>
      <c r="H231">
        <v>3.6</v>
      </c>
      <c r="I231">
        <f>IF(MONTH(calls[[#This Row],[Date of Call]])&lt;=6, YEAR(calls[[#This Row],[Date of Call]]), YEAR(calls[[#This Row],[Date of Call]])+1)</f>
        <v>2023</v>
      </c>
      <c r="J231" t="str">
        <f>TEXT(calls[[#This Row],[Date of Call]],"DDDD")</f>
        <v>Wednesday</v>
      </c>
      <c r="K231" t="str">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26">
        <v>45001</v>
      </c>
      <c r="G232">
        <v>72</v>
      </c>
      <c r="H232">
        <v>4.7</v>
      </c>
      <c r="I232">
        <f>IF(MONTH(calls[[#This Row],[Date of Call]])&lt;=6, YEAR(calls[[#This Row],[Date of Call]]), YEAR(calls[[#This Row],[Date of Call]])+1)</f>
        <v>2023</v>
      </c>
      <c r="J232" t="str">
        <f>TEXT(calls[[#This Row],[Date of Call]],"DDDD")</f>
        <v>Thursday</v>
      </c>
      <c r="K232" t="str">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26">
        <v>45001</v>
      </c>
      <c r="G233">
        <v>150</v>
      </c>
      <c r="H233">
        <v>4.4000000000000004</v>
      </c>
      <c r="I233">
        <f>IF(MONTH(calls[[#This Row],[Date of Call]])&lt;=6, YEAR(calls[[#This Row],[Date of Call]]), YEAR(calls[[#This Row],[Date of Call]])+1)</f>
        <v>2023</v>
      </c>
      <c r="J233" t="str">
        <f>TEXT(calls[[#This Row],[Date of Call]],"DDDD")</f>
        <v>Thursday</v>
      </c>
      <c r="K233" t="str">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26">
        <v>45001</v>
      </c>
      <c r="G234">
        <v>68</v>
      </c>
      <c r="H234">
        <v>4.3</v>
      </c>
      <c r="I234">
        <f>IF(MONTH(calls[[#This Row],[Date of Call]])&lt;=6, YEAR(calls[[#This Row],[Date of Call]]), YEAR(calls[[#This Row],[Date of Call]])+1)</f>
        <v>2023</v>
      </c>
      <c r="J234" t="str">
        <f>TEXT(calls[[#This Row],[Date of Call]],"DDDD")</f>
        <v>Thursday</v>
      </c>
      <c r="K234" t="str">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26">
        <v>45001</v>
      </c>
      <c r="G235">
        <v>99</v>
      </c>
      <c r="H235">
        <v>4.9000000000000004</v>
      </c>
      <c r="I235">
        <f>IF(MONTH(calls[[#This Row],[Date of Call]])&lt;=6, YEAR(calls[[#This Row],[Date of Call]]), YEAR(calls[[#This Row],[Date of Call]])+1)</f>
        <v>2023</v>
      </c>
      <c r="J235" t="str">
        <f>TEXT(calls[[#This Row],[Date of Call]],"DDDD")</f>
        <v>Thursday</v>
      </c>
      <c r="K235" t="str">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26">
        <v>45001</v>
      </c>
      <c r="G236">
        <v>26</v>
      </c>
      <c r="H236">
        <v>4.8</v>
      </c>
      <c r="I236">
        <f>IF(MONTH(calls[[#This Row],[Date of Call]])&lt;=6, YEAR(calls[[#This Row],[Date of Call]]), YEAR(calls[[#This Row],[Date of Call]])+1)</f>
        <v>2023</v>
      </c>
      <c r="J236" t="str">
        <f>TEXT(calls[[#This Row],[Date of Call]],"DDDD")</f>
        <v>Thursday</v>
      </c>
      <c r="K236" t="str">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26">
        <v>45001</v>
      </c>
      <c r="G237">
        <v>88</v>
      </c>
      <c r="H237">
        <v>3.2</v>
      </c>
      <c r="I237">
        <f>IF(MONTH(calls[[#This Row],[Date of Call]])&lt;=6, YEAR(calls[[#This Row],[Date of Call]]), YEAR(calls[[#This Row],[Date of Call]])+1)</f>
        <v>2023</v>
      </c>
      <c r="J237" t="str">
        <f>TEXT(calls[[#This Row],[Date of Call]],"DDDD")</f>
        <v>Thursday</v>
      </c>
      <c r="K237" t="str">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26">
        <v>45001</v>
      </c>
      <c r="G238">
        <v>124</v>
      </c>
      <c r="H238">
        <v>3.4</v>
      </c>
      <c r="I238">
        <f>IF(MONTH(calls[[#This Row],[Date of Call]])&lt;=6, YEAR(calls[[#This Row],[Date of Call]]), YEAR(calls[[#This Row],[Date of Call]])+1)</f>
        <v>2023</v>
      </c>
      <c r="J238" t="str">
        <f>TEXT(calls[[#This Row],[Date of Call]],"DDDD")</f>
        <v>Thursday</v>
      </c>
      <c r="K238" t="str">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26">
        <v>45001</v>
      </c>
      <c r="G239">
        <v>72</v>
      </c>
      <c r="H239">
        <v>3.5</v>
      </c>
      <c r="I239">
        <f>IF(MONTH(calls[[#This Row],[Date of Call]])&lt;=6, YEAR(calls[[#This Row],[Date of Call]]), YEAR(calls[[#This Row],[Date of Call]])+1)</f>
        <v>2023</v>
      </c>
      <c r="J239" t="str">
        <f>TEXT(calls[[#This Row],[Date of Call]],"DDDD")</f>
        <v>Thursday</v>
      </c>
      <c r="K239" t="str">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26">
        <v>45002</v>
      </c>
      <c r="G240">
        <v>125</v>
      </c>
      <c r="H240">
        <v>4.9000000000000004</v>
      </c>
      <c r="I240">
        <f>IF(MONTH(calls[[#This Row],[Date of Call]])&lt;=6, YEAR(calls[[#This Row],[Date of Call]]), YEAR(calls[[#This Row],[Date of Call]])+1)</f>
        <v>2023</v>
      </c>
      <c r="J240" t="str">
        <f>TEXT(calls[[#This Row],[Date of Call]],"DDDD")</f>
        <v>Friday</v>
      </c>
      <c r="K240" t="str">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26">
        <v>45002</v>
      </c>
      <c r="G241">
        <v>22</v>
      </c>
      <c r="H241">
        <v>4.0999999999999996</v>
      </c>
      <c r="I241">
        <f>IF(MONTH(calls[[#This Row],[Date of Call]])&lt;=6, YEAR(calls[[#This Row],[Date of Call]]), YEAR(calls[[#This Row],[Date of Call]])+1)</f>
        <v>2023</v>
      </c>
      <c r="J241" t="str">
        <f>TEXT(calls[[#This Row],[Date of Call]],"DDDD")</f>
        <v>Friday</v>
      </c>
      <c r="K241" t="str">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26">
        <v>45003</v>
      </c>
      <c r="G242">
        <v>70</v>
      </c>
      <c r="H242">
        <v>4.9000000000000004</v>
      </c>
      <c r="I242">
        <f>IF(MONTH(calls[[#This Row],[Date of Call]])&lt;=6, YEAR(calls[[#This Row],[Date of Call]]), YEAR(calls[[#This Row],[Date of Call]])+1)</f>
        <v>2023</v>
      </c>
      <c r="J242" t="str">
        <f>TEXT(calls[[#This Row],[Date of Call]],"DDDD")</f>
        <v>Saturday</v>
      </c>
      <c r="K242" t="str">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26">
        <v>45003</v>
      </c>
      <c r="G243">
        <v>24</v>
      </c>
      <c r="H243">
        <v>4.3</v>
      </c>
      <c r="I243">
        <f>IF(MONTH(calls[[#This Row],[Date of Call]])&lt;=6, YEAR(calls[[#This Row],[Date of Call]]), YEAR(calls[[#This Row],[Date of Call]])+1)</f>
        <v>2023</v>
      </c>
      <c r="J243" t="str">
        <f>TEXT(calls[[#This Row],[Date of Call]],"DDDD")</f>
        <v>Saturday</v>
      </c>
      <c r="K243" t="str">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26">
        <v>45003</v>
      </c>
      <c r="G244">
        <v>32</v>
      </c>
      <c r="H244">
        <v>4.0999999999999996</v>
      </c>
      <c r="I244">
        <f>IF(MONTH(calls[[#This Row],[Date of Call]])&lt;=6, YEAR(calls[[#This Row],[Date of Call]]), YEAR(calls[[#This Row],[Date of Call]])+1)</f>
        <v>2023</v>
      </c>
      <c r="J244" t="str">
        <f>TEXT(calls[[#This Row],[Date of Call]],"DDDD")</f>
        <v>Saturday</v>
      </c>
      <c r="K244" t="str">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26">
        <v>45003</v>
      </c>
      <c r="G245">
        <v>112</v>
      </c>
      <c r="H245">
        <v>4.4000000000000004</v>
      </c>
      <c r="I245">
        <f>IF(MONTH(calls[[#This Row],[Date of Call]])&lt;=6, YEAR(calls[[#This Row],[Date of Call]]), YEAR(calls[[#This Row],[Date of Call]])+1)</f>
        <v>2023</v>
      </c>
      <c r="J245" t="str">
        <f>TEXT(calls[[#This Row],[Date of Call]],"DDDD")</f>
        <v>Saturday</v>
      </c>
      <c r="K245" t="str">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26">
        <v>45004</v>
      </c>
      <c r="G246">
        <v>43</v>
      </c>
      <c r="H246">
        <v>4.5</v>
      </c>
      <c r="I246">
        <f>IF(MONTH(calls[[#This Row],[Date of Call]])&lt;=6, YEAR(calls[[#This Row],[Date of Call]]), YEAR(calls[[#This Row],[Date of Call]])+1)</f>
        <v>2023</v>
      </c>
      <c r="J246" t="str">
        <f>TEXT(calls[[#This Row],[Date of Call]],"DDDD")</f>
        <v>Sunday</v>
      </c>
      <c r="K246" t="str">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26">
        <v>45004</v>
      </c>
      <c r="G247">
        <v>22</v>
      </c>
      <c r="H247">
        <v>3.5</v>
      </c>
      <c r="I247">
        <f>IF(MONTH(calls[[#This Row],[Date of Call]])&lt;=6, YEAR(calls[[#This Row],[Date of Call]]), YEAR(calls[[#This Row],[Date of Call]])+1)</f>
        <v>2023</v>
      </c>
      <c r="J247" t="str">
        <f>TEXT(calls[[#This Row],[Date of Call]],"DDDD")</f>
        <v>Sunday</v>
      </c>
      <c r="K247" t="str">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26">
        <v>45004</v>
      </c>
      <c r="G248">
        <v>93</v>
      </c>
      <c r="H248">
        <v>4.4000000000000004</v>
      </c>
      <c r="I248">
        <f>IF(MONTH(calls[[#This Row],[Date of Call]])&lt;=6, YEAR(calls[[#This Row],[Date of Call]]), YEAR(calls[[#This Row],[Date of Call]])+1)</f>
        <v>2023</v>
      </c>
      <c r="J248" t="str">
        <f>TEXT(calls[[#This Row],[Date of Call]],"DDDD")</f>
        <v>Sunday</v>
      </c>
      <c r="K248" t="str">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26">
        <v>45004</v>
      </c>
      <c r="G249">
        <v>45</v>
      </c>
      <c r="H249">
        <v>3.5</v>
      </c>
      <c r="I249">
        <f>IF(MONTH(calls[[#This Row],[Date of Call]])&lt;=6, YEAR(calls[[#This Row],[Date of Call]]), YEAR(calls[[#This Row],[Date of Call]])+1)</f>
        <v>2023</v>
      </c>
      <c r="J249" t="str">
        <f>TEXT(calls[[#This Row],[Date of Call]],"DDDD")</f>
        <v>Sunday</v>
      </c>
      <c r="K249" t="str">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26">
        <v>45005</v>
      </c>
      <c r="G250">
        <v>96</v>
      </c>
      <c r="H250">
        <v>3.8</v>
      </c>
      <c r="I250">
        <f>IF(MONTH(calls[[#This Row],[Date of Call]])&lt;=6, YEAR(calls[[#This Row],[Date of Call]]), YEAR(calls[[#This Row],[Date of Call]])+1)</f>
        <v>2023</v>
      </c>
      <c r="J250" t="str">
        <f>TEXT(calls[[#This Row],[Date of Call]],"DDDD")</f>
        <v>Monday</v>
      </c>
      <c r="K250" t="str">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26">
        <v>45005</v>
      </c>
      <c r="G251">
        <v>96</v>
      </c>
      <c r="H251">
        <v>3.3</v>
      </c>
      <c r="I251">
        <f>IF(MONTH(calls[[#This Row],[Date of Call]])&lt;=6, YEAR(calls[[#This Row],[Date of Call]]), YEAR(calls[[#This Row],[Date of Call]])+1)</f>
        <v>2023</v>
      </c>
      <c r="J251" t="str">
        <f>TEXT(calls[[#This Row],[Date of Call]],"DDDD")</f>
        <v>Monday</v>
      </c>
      <c r="K251" t="str">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26">
        <v>45005</v>
      </c>
      <c r="G252">
        <v>31</v>
      </c>
      <c r="H252">
        <v>4.4000000000000004</v>
      </c>
      <c r="I252">
        <f>IF(MONTH(calls[[#This Row],[Date of Call]])&lt;=6, YEAR(calls[[#This Row],[Date of Call]]), YEAR(calls[[#This Row],[Date of Call]])+1)</f>
        <v>2023</v>
      </c>
      <c r="J252" t="str">
        <f>TEXT(calls[[#This Row],[Date of Call]],"DDDD")</f>
        <v>Monday</v>
      </c>
      <c r="K252" t="str">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26">
        <v>45005</v>
      </c>
      <c r="G253">
        <v>200</v>
      </c>
      <c r="H253">
        <v>3.9</v>
      </c>
      <c r="I253">
        <f>IF(MONTH(calls[[#This Row],[Date of Call]])&lt;=6, YEAR(calls[[#This Row],[Date of Call]]), YEAR(calls[[#This Row],[Date of Call]])+1)</f>
        <v>2023</v>
      </c>
      <c r="J253" t="str">
        <f>TEXT(calls[[#This Row],[Date of Call]],"DDDD")</f>
        <v>Monday</v>
      </c>
      <c r="K253" t="str">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26">
        <v>45005</v>
      </c>
      <c r="G254">
        <v>99</v>
      </c>
      <c r="H254">
        <v>2.7</v>
      </c>
      <c r="I254">
        <f>IF(MONTH(calls[[#This Row],[Date of Call]])&lt;=6, YEAR(calls[[#This Row],[Date of Call]]), YEAR(calls[[#This Row],[Date of Call]])+1)</f>
        <v>2023</v>
      </c>
      <c r="J254" t="str">
        <f>TEXT(calls[[#This Row],[Date of Call]],"DDDD")</f>
        <v>Monday</v>
      </c>
      <c r="K254" t="str">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26">
        <v>45005</v>
      </c>
      <c r="G255">
        <v>144</v>
      </c>
      <c r="H255">
        <v>2.9</v>
      </c>
      <c r="I255">
        <f>IF(MONTH(calls[[#This Row],[Date of Call]])&lt;=6, YEAR(calls[[#This Row],[Date of Call]]), YEAR(calls[[#This Row],[Date of Call]])+1)</f>
        <v>2023</v>
      </c>
      <c r="J255" t="str">
        <f>TEXT(calls[[#This Row],[Date of Call]],"DDDD")</f>
        <v>Monday</v>
      </c>
      <c r="K255" t="str">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26">
        <v>45006</v>
      </c>
      <c r="G256">
        <v>81</v>
      </c>
      <c r="H256">
        <v>4</v>
      </c>
      <c r="I256">
        <f>IF(MONTH(calls[[#This Row],[Date of Call]])&lt;=6, YEAR(calls[[#This Row],[Date of Call]]), YEAR(calls[[#This Row],[Date of Call]])+1)</f>
        <v>2023</v>
      </c>
      <c r="J256" t="str">
        <f>TEXT(calls[[#This Row],[Date of Call]],"DDDD")</f>
        <v>Tuesday</v>
      </c>
      <c r="K256" t="str">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26">
        <v>45006</v>
      </c>
      <c r="G257">
        <v>70</v>
      </c>
      <c r="H257">
        <v>4.4000000000000004</v>
      </c>
      <c r="I257">
        <f>IF(MONTH(calls[[#This Row],[Date of Call]])&lt;=6, YEAR(calls[[#This Row],[Date of Call]]), YEAR(calls[[#This Row],[Date of Call]])+1)</f>
        <v>2023</v>
      </c>
      <c r="J257" t="str">
        <f>TEXT(calls[[#This Row],[Date of Call]],"DDDD")</f>
        <v>Tuesday</v>
      </c>
      <c r="K257" t="str">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26">
        <v>45006</v>
      </c>
      <c r="G258">
        <v>148</v>
      </c>
      <c r="H258">
        <v>5</v>
      </c>
      <c r="I258">
        <f>IF(MONTH(calls[[#This Row],[Date of Call]])&lt;=6, YEAR(calls[[#This Row],[Date of Call]]), YEAR(calls[[#This Row],[Date of Call]])+1)</f>
        <v>2023</v>
      </c>
      <c r="J258" t="str">
        <f>TEXT(calls[[#This Row],[Date of Call]],"DDDD")</f>
        <v>Tuesday</v>
      </c>
      <c r="K258" t="str">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26">
        <v>45006</v>
      </c>
      <c r="G259">
        <v>215</v>
      </c>
      <c r="H259">
        <v>4.0999999999999996</v>
      </c>
      <c r="I259">
        <f>IF(MONTH(calls[[#This Row],[Date of Call]])&lt;=6, YEAR(calls[[#This Row],[Date of Call]]), YEAR(calls[[#This Row],[Date of Call]])+1)</f>
        <v>2023</v>
      </c>
      <c r="J259" t="str">
        <f>TEXT(calls[[#This Row],[Date of Call]],"DDDD")</f>
        <v>Tuesday</v>
      </c>
      <c r="K259" t="str">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26">
        <v>45006</v>
      </c>
      <c r="G260">
        <v>124</v>
      </c>
      <c r="H260">
        <v>4.4000000000000004</v>
      </c>
      <c r="I260">
        <f>IF(MONTH(calls[[#This Row],[Date of Call]])&lt;=6, YEAR(calls[[#This Row],[Date of Call]]), YEAR(calls[[#This Row],[Date of Call]])+1)</f>
        <v>2023</v>
      </c>
      <c r="J260" t="str">
        <f>TEXT(calls[[#This Row],[Date of Call]],"DDDD")</f>
        <v>Tuesday</v>
      </c>
      <c r="K260" t="str">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26">
        <v>45006</v>
      </c>
      <c r="G261">
        <v>168</v>
      </c>
      <c r="H261">
        <v>4.0999999999999996</v>
      </c>
      <c r="I261">
        <f>IF(MONTH(calls[[#This Row],[Date of Call]])&lt;=6, YEAR(calls[[#This Row],[Date of Call]]), YEAR(calls[[#This Row],[Date of Call]])+1)</f>
        <v>2023</v>
      </c>
      <c r="J261" t="str">
        <f>TEXT(calls[[#This Row],[Date of Call]],"DDDD")</f>
        <v>Tuesday</v>
      </c>
      <c r="K261" t="str">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26">
        <v>45006</v>
      </c>
      <c r="G262">
        <v>90</v>
      </c>
      <c r="H262">
        <v>4.5</v>
      </c>
      <c r="I262">
        <f>IF(MONTH(calls[[#This Row],[Date of Call]])&lt;=6, YEAR(calls[[#This Row],[Date of Call]]), YEAR(calls[[#This Row],[Date of Call]])+1)</f>
        <v>2023</v>
      </c>
      <c r="J262" t="str">
        <f>TEXT(calls[[#This Row],[Date of Call]],"DDDD")</f>
        <v>Tuesday</v>
      </c>
      <c r="K262" t="str">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26">
        <v>45007</v>
      </c>
      <c r="G263">
        <v>176</v>
      </c>
      <c r="H263">
        <v>4.2</v>
      </c>
      <c r="I263">
        <f>IF(MONTH(calls[[#This Row],[Date of Call]])&lt;=6, YEAR(calls[[#This Row],[Date of Call]]), YEAR(calls[[#This Row],[Date of Call]])+1)</f>
        <v>2023</v>
      </c>
      <c r="J263" t="str">
        <f>TEXT(calls[[#This Row],[Date of Call]],"DDDD")</f>
        <v>Wednesday</v>
      </c>
      <c r="K263" t="str">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26">
        <v>45007</v>
      </c>
      <c r="G264">
        <v>87</v>
      </c>
      <c r="H264">
        <v>4.5999999999999996</v>
      </c>
      <c r="I264">
        <f>IF(MONTH(calls[[#This Row],[Date of Call]])&lt;=6, YEAR(calls[[#This Row],[Date of Call]]), YEAR(calls[[#This Row],[Date of Call]])+1)</f>
        <v>2023</v>
      </c>
      <c r="J264" t="str">
        <f>TEXT(calls[[#This Row],[Date of Call]],"DDDD")</f>
        <v>Wednesday</v>
      </c>
      <c r="K264" t="str">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26">
        <v>45007</v>
      </c>
      <c r="G265">
        <v>128</v>
      </c>
      <c r="H265">
        <v>4.5</v>
      </c>
      <c r="I265">
        <f>IF(MONTH(calls[[#This Row],[Date of Call]])&lt;=6, YEAR(calls[[#This Row],[Date of Call]]), YEAR(calls[[#This Row],[Date of Call]])+1)</f>
        <v>2023</v>
      </c>
      <c r="J265" t="str">
        <f>TEXT(calls[[#This Row],[Date of Call]],"DDDD")</f>
        <v>Wednesday</v>
      </c>
      <c r="K265" t="str">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26">
        <v>45007</v>
      </c>
      <c r="G266">
        <v>120</v>
      </c>
      <c r="H266">
        <v>4.0999999999999996</v>
      </c>
      <c r="I266">
        <f>IF(MONTH(calls[[#This Row],[Date of Call]])&lt;=6, YEAR(calls[[#This Row],[Date of Call]]), YEAR(calls[[#This Row],[Date of Call]])+1)</f>
        <v>2023</v>
      </c>
      <c r="J266" t="str">
        <f>TEXT(calls[[#This Row],[Date of Call]],"DDDD")</f>
        <v>Wednesday</v>
      </c>
      <c r="K266" t="str">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26">
        <v>45007</v>
      </c>
      <c r="G267">
        <v>130</v>
      </c>
      <c r="H267">
        <v>4.8</v>
      </c>
      <c r="I267">
        <f>IF(MONTH(calls[[#This Row],[Date of Call]])&lt;=6, YEAR(calls[[#This Row],[Date of Call]]), YEAR(calls[[#This Row],[Date of Call]])+1)</f>
        <v>2023</v>
      </c>
      <c r="J267" t="str">
        <f>TEXT(calls[[#This Row],[Date of Call]],"DDDD")</f>
        <v>Wednesday</v>
      </c>
      <c r="K267" t="str">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26">
        <v>45007</v>
      </c>
      <c r="G268">
        <v>172</v>
      </c>
      <c r="H268">
        <v>3.1</v>
      </c>
      <c r="I268">
        <f>IF(MONTH(calls[[#This Row],[Date of Call]])&lt;=6, YEAR(calls[[#This Row],[Date of Call]]), YEAR(calls[[#This Row],[Date of Call]])+1)</f>
        <v>2023</v>
      </c>
      <c r="J268" t="str">
        <f>TEXT(calls[[#This Row],[Date of Call]],"DDDD")</f>
        <v>Wednesday</v>
      </c>
      <c r="K268" t="str">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26">
        <v>45007</v>
      </c>
      <c r="G269">
        <v>58</v>
      </c>
      <c r="H269">
        <v>4.9000000000000004</v>
      </c>
      <c r="I269">
        <f>IF(MONTH(calls[[#This Row],[Date of Call]])&lt;=6, YEAR(calls[[#This Row],[Date of Call]]), YEAR(calls[[#This Row],[Date of Call]])+1)</f>
        <v>2023</v>
      </c>
      <c r="J269" t="str">
        <f>TEXT(calls[[#This Row],[Date of Call]],"DDDD")</f>
        <v>Wednesday</v>
      </c>
      <c r="K269" t="str">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26">
        <v>45008</v>
      </c>
      <c r="G270">
        <v>86</v>
      </c>
      <c r="H270">
        <v>4.0999999999999996</v>
      </c>
      <c r="I270">
        <f>IF(MONTH(calls[[#This Row],[Date of Call]])&lt;=6, YEAR(calls[[#This Row],[Date of Call]]), YEAR(calls[[#This Row],[Date of Call]])+1)</f>
        <v>2023</v>
      </c>
      <c r="J270" t="str">
        <f>TEXT(calls[[#This Row],[Date of Call]],"DDDD")</f>
        <v>Thursday</v>
      </c>
      <c r="K270" t="str">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26">
        <v>45009</v>
      </c>
      <c r="G271">
        <v>31</v>
      </c>
      <c r="H271">
        <v>4.4000000000000004</v>
      </c>
      <c r="I271">
        <f>IF(MONTH(calls[[#This Row],[Date of Call]])&lt;=6, YEAR(calls[[#This Row],[Date of Call]]), YEAR(calls[[#This Row],[Date of Call]])+1)</f>
        <v>2023</v>
      </c>
      <c r="J271" t="str">
        <f>TEXT(calls[[#This Row],[Date of Call]],"DDDD")</f>
        <v>Friday</v>
      </c>
      <c r="K271" t="str">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26">
        <v>45009</v>
      </c>
      <c r="G272">
        <v>72</v>
      </c>
      <c r="H272">
        <v>4.4000000000000004</v>
      </c>
      <c r="I272">
        <f>IF(MONTH(calls[[#This Row],[Date of Call]])&lt;=6, YEAR(calls[[#This Row],[Date of Call]]), YEAR(calls[[#This Row],[Date of Call]])+1)</f>
        <v>2023</v>
      </c>
      <c r="J272" t="str">
        <f>TEXT(calls[[#This Row],[Date of Call]],"DDDD")</f>
        <v>Friday</v>
      </c>
      <c r="K272" t="str">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26">
        <v>45010</v>
      </c>
      <c r="G273">
        <v>27</v>
      </c>
      <c r="H273">
        <v>3</v>
      </c>
      <c r="I273">
        <f>IF(MONTH(calls[[#This Row],[Date of Call]])&lt;=6, YEAR(calls[[#This Row],[Date of Call]]), YEAR(calls[[#This Row],[Date of Call]])+1)</f>
        <v>2023</v>
      </c>
      <c r="J273" t="str">
        <f>TEXT(calls[[#This Row],[Date of Call]],"DDDD")</f>
        <v>Saturday</v>
      </c>
      <c r="K273" t="str">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26">
        <v>45010</v>
      </c>
      <c r="G274">
        <v>110</v>
      </c>
      <c r="H274">
        <v>4.4000000000000004</v>
      </c>
      <c r="I274">
        <f>IF(MONTH(calls[[#This Row],[Date of Call]])&lt;=6, YEAR(calls[[#This Row],[Date of Call]]), YEAR(calls[[#This Row],[Date of Call]])+1)</f>
        <v>2023</v>
      </c>
      <c r="J274" t="str">
        <f>TEXT(calls[[#This Row],[Date of Call]],"DDDD")</f>
        <v>Saturday</v>
      </c>
      <c r="K274" t="str">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26">
        <v>45010</v>
      </c>
      <c r="G275">
        <v>126</v>
      </c>
      <c r="H275">
        <v>3.7</v>
      </c>
      <c r="I275">
        <f>IF(MONTH(calls[[#This Row],[Date of Call]])&lt;=6, YEAR(calls[[#This Row],[Date of Call]]), YEAR(calls[[#This Row],[Date of Call]])+1)</f>
        <v>2023</v>
      </c>
      <c r="J275" t="str">
        <f>TEXT(calls[[#This Row],[Date of Call]],"DDDD")</f>
        <v>Saturday</v>
      </c>
      <c r="K275" t="str">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26">
        <v>45010</v>
      </c>
      <c r="G276">
        <v>60</v>
      </c>
      <c r="H276">
        <v>3.9</v>
      </c>
      <c r="I276">
        <f>IF(MONTH(calls[[#This Row],[Date of Call]])&lt;=6, YEAR(calls[[#This Row],[Date of Call]]), YEAR(calls[[#This Row],[Date of Call]])+1)</f>
        <v>2023</v>
      </c>
      <c r="J276" t="str">
        <f>TEXT(calls[[#This Row],[Date of Call]],"DDDD")</f>
        <v>Saturday</v>
      </c>
      <c r="K276" t="str">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26">
        <v>45010</v>
      </c>
      <c r="G277">
        <v>35</v>
      </c>
      <c r="H277">
        <v>3.5</v>
      </c>
      <c r="I277">
        <f>IF(MONTH(calls[[#This Row],[Date of Call]])&lt;=6, YEAR(calls[[#This Row],[Date of Call]]), YEAR(calls[[#This Row],[Date of Call]])+1)</f>
        <v>2023</v>
      </c>
      <c r="J277" t="str">
        <f>TEXT(calls[[#This Row],[Date of Call]],"DDDD")</f>
        <v>Saturday</v>
      </c>
      <c r="K277" t="str">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26">
        <v>45010</v>
      </c>
      <c r="G278">
        <v>81</v>
      </c>
      <c r="H278">
        <v>3.5</v>
      </c>
      <c r="I278">
        <f>IF(MONTH(calls[[#This Row],[Date of Call]])&lt;=6, YEAR(calls[[#This Row],[Date of Call]]), YEAR(calls[[#This Row],[Date of Call]])+1)</f>
        <v>2023</v>
      </c>
      <c r="J278" t="str">
        <f>TEXT(calls[[#This Row],[Date of Call]],"DDDD")</f>
        <v>Saturday</v>
      </c>
      <c r="K278" t="str">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26">
        <v>45010</v>
      </c>
      <c r="G279">
        <v>116</v>
      </c>
      <c r="H279">
        <v>3.4</v>
      </c>
      <c r="I279">
        <f>IF(MONTH(calls[[#This Row],[Date of Call]])&lt;=6, YEAR(calls[[#This Row],[Date of Call]]), YEAR(calls[[#This Row],[Date of Call]])+1)</f>
        <v>2023</v>
      </c>
      <c r="J279" t="str">
        <f>TEXT(calls[[#This Row],[Date of Call]],"DDDD")</f>
        <v>Saturday</v>
      </c>
      <c r="K279" t="str">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26">
        <v>45010</v>
      </c>
      <c r="G280">
        <v>60</v>
      </c>
      <c r="H280">
        <v>4.5</v>
      </c>
      <c r="I280">
        <f>IF(MONTH(calls[[#This Row],[Date of Call]])&lt;=6, YEAR(calls[[#This Row],[Date of Call]]), YEAR(calls[[#This Row],[Date of Call]])+1)</f>
        <v>2023</v>
      </c>
      <c r="J280" t="str">
        <f>TEXT(calls[[#This Row],[Date of Call]],"DDDD")</f>
        <v>Saturday</v>
      </c>
      <c r="K280" t="str">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26">
        <v>45011</v>
      </c>
      <c r="G281">
        <v>130</v>
      </c>
      <c r="H281">
        <v>4.2</v>
      </c>
      <c r="I281">
        <f>IF(MONTH(calls[[#This Row],[Date of Call]])&lt;=6, YEAR(calls[[#This Row],[Date of Call]]), YEAR(calls[[#This Row],[Date of Call]])+1)</f>
        <v>2023</v>
      </c>
      <c r="J281" t="str">
        <f>TEXT(calls[[#This Row],[Date of Call]],"DDDD")</f>
        <v>Sunday</v>
      </c>
      <c r="K281" t="str">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26">
        <v>45011</v>
      </c>
      <c r="G282">
        <v>99</v>
      </c>
      <c r="H282">
        <v>5</v>
      </c>
      <c r="I282">
        <f>IF(MONTH(calls[[#This Row],[Date of Call]])&lt;=6, YEAR(calls[[#This Row],[Date of Call]]), YEAR(calls[[#This Row],[Date of Call]])+1)</f>
        <v>2023</v>
      </c>
      <c r="J282" t="str">
        <f>TEXT(calls[[#This Row],[Date of Call]],"DDDD")</f>
        <v>Sunday</v>
      </c>
      <c r="K282" t="str">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26">
        <v>45011</v>
      </c>
      <c r="G283">
        <v>135</v>
      </c>
      <c r="H283">
        <v>4.7</v>
      </c>
      <c r="I283">
        <f>IF(MONTH(calls[[#This Row],[Date of Call]])&lt;=6, YEAR(calls[[#This Row],[Date of Call]]), YEAR(calls[[#This Row],[Date of Call]])+1)</f>
        <v>2023</v>
      </c>
      <c r="J283" t="str">
        <f>TEXT(calls[[#This Row],[Date of Call]],"DDDD")</f>
        <v>Sunday</v>
      </c>
      <c r="K283" t="str">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26">
        <v>45011</v>
      </c>
      <c r="G284">
        <v>42</v>
      </c>
      <c r="H284">
        <v>2.8</v>
      </c>
      <c r="I284">
        <f>IF(MONTH(calls[[#This Row],[Date of Call]])&lt;=6, YEAR(calls[[#This Row],[Date of Call]]), YEAR(calls[[#This Row],[Date of Call]])+1)</f>
        <v>2023</v>
      </c>
      <c r="J284" t="str">
        <f>TEXT(calls[[#This Row],[Date of Call]],"DDDD")</f>
        <v>Sunday</v>
      </c>
      <c r="K284" t="str">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26">
        <v>45012</v>
      </c>
      <c r="G285">
        <v>63</v>
      </c>
      <c r="H285">
        <v>3.4</v>
      </c>
      <c r="I285">
        <f>IF(MONTH(calls[[#This Row],[Date of Call]])&lt;=6, YEAR(calls[[#This Row],[Date of Call]]), YEAR(calls[[#This Row],[Date of Call]])+1)</f>
        <v>2023</v>
      </c>
      <c r="J285" t="str">
        <f>TEXT(calls[[#This Row],[Date of Call]],"DDDD")</f>
        <v>Monday</v>
      </c>
      <c r="K285" t="str">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26">
        <v>45012</v>
      </c>
      <c r="G286">
        <v>140</v>
      </c>
      <c r="H286">
        <v>1.8</v>
      </c>
      <c r="I286">
        <f>IF(MONTH(calls[[#This Row],[Date of Call]])&lt;=6, YEAR(calls[[#This Row],[Date of Call]]), YEAR(calls[[#This Row],[Date of Call]])+1)</f>
        <v>2023</v>
      </c>
      <c r="J286" t="str">
        <f>TEXT(calls[[#This Row],[Date of Call]],"DDDD")</f>
        <v>Monday</v>
      </c>
      <c r="K286" t="str">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26">
        <v>45012</v>
      </c>
      <c r="G287">
        <v>128</v>
      </c>
      <c r="H287">
        <v>4.2</v>
      </c>
      <c r="I287">
        <f>IF(MONTH(calls[[#This Row],[Date of Call]])&lt;=6, YEAR(calls[[#This Row],[Date of Call]]), YEAR(calls[[#This Row],[Date of Call]])+1)</f>
        <v>2023</v>
      </c>
      <c r="J287" t="str">
        <f>TEXT(calls[[#This Row],[Date of Call]],"DDDD")</f>
        <v>Monday</v>
      </c>
      <c r="K287" t="str">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26">
        <v>45012</v>
      </c>
      <c r="G288">
        <v>80</v>
      </c>
      <c r="H288">
        <v>4.4000000000000004</v>
      </c>
      <c r="I288">
        <f>IF(MONTH(calls[[#This Row],[Date of Call]])&lt;=6, YEAR(calls[[#This Row],[Date of Call]]), YEAR(calls[[#This Row],[Date of Call]])+1)</f>
        <v>2023</v>
      </c>
      <c r="J288" t="str">
        <f>TEXT(calls[[#This Row],[Date of Call]],"DDDD")</f>
        <v>Monday</v>
      </c>
      <c r="K288" t="str">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26">
        <v>45012</v>
      </c>
      <c r="G289">
        <v>28</v>
      </c>
      <c r="H289">
        <v>2.7</v>
      </c>
      <c r="I289">
        <f>IF(MONTH(calls[[#This Row],[Date of Call]])&lt;=6, YEAR(calls[[#This Row],[Date of Call]]), YEAR(calls[[#This Row],[Date of Call]])+1)</f>
        <v>2023</v>
      </c>
      <c r="J289" t="str">
        <f>TEXT(calls[[#This Row],[Date of Call]],"DDDD")</f>
        <v>Monday</v>
      </c>
      <c r="K289" t="str">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26">
        <v>45013</v>
      </c>
      <c r="G290">
        <v>81</v>
      </c>
      <c r="H290">
        <v>5</v>
      </c>
      <c r="I290">
        <f>IF(MONTH(calls[[#This Row],[Date of Call]])&lt;=6, YEAR(calls[[#This Row],[Date of Call]]), YEAR(calls[[#This Row],[Date of Call]])+1)</f>
        <v>2023</v>
      </c>
      <c r="J290" t="str">
        <f>TEXT(calls[[#This Row],[Date of Call]],"DDDD")</f>
        <v>Tuesday</v>
      </c>
      <c r="K290" t="str">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26">
        <v>45013</v>
      </c>
      <c r="G291">
        <v>99</v>
      </c>
      <c r="H291">
        <v>3.9</v>
      </c>
      <c r="I291">
        <f>IF(MONTH(calls[[#This Row],[Date of Call]])&lt;=6, YEAR(calls[[#This Row],[Date of Call]]), YEAR(calls[[#This Row],[Date of Call]])+1)</f>
        <v>2023</v>
      </c>
      <c r="J291" t="str">
        <f>TEXT(calls[[#This Row],[Date of Call]],"DDDD")</f>
        <v>Tuesday</v>
      </c>
      <c r="K291" t="str">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26">
        <v>45013</v>
      </c>
      <c r="G292">
        <v>43</v>
      </c>
      <c r="H292">
        <v>3.8</v>
      </c>
      <c r="I292">
        <f>IF(MONTH(calls[[#This Row],[Date of Call]])&lt;=6, YEAR(calls[[#This Row],[Date of Call]]), YEAR(calls[[#This Row],[Date of Call]])+1)</f>
        <v>2023</v>
      </c>
      <c r="J292" t="str">
        <f>TEXT(calls[[#This Row],[Date of Call]],"DDDD")</f>
        <v>Tuesday</v>
      </c>
      <c r="K292" t="str">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26">
        <v>45013</v>
      </c>
      <c r="G293">
        <v>34</v>
      </c>
      <c r="H293">
        <v>4.5999999999999996</v>
      </c>
      <c r="I293">
        <f>IF(MONTH(calls[[#This Row],[Date of Call]])&lt;=6, YEAR(calls[[#This Row],[Date of Call]]), YEAR(calls[[#This Row],[Date of Call]])+1)</f>
        <v>2023</v>
      </c>
      <c r="J293" t="str">
        <f>TEXT(calls[[#This Row],[Date of Call]],"DDDD")</f>
        <v>Tuesday</v>
      </c>
      <c r="K293" t="str">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26">
        <v>45013</v>
      </c>
      <c r="G294">
        <v>225</v>
      </c>
      <c r="H294">
        <v>4.5999999999999996</v>
      </c>
      <c r="I294">
        <f>IF(MONTH(calls[[#This Row],[Date of Call]])&lt;=6, YEAR(calls[[#This Row],[Date of Call]]), YEAR(calls[[#This Row],[Date of Call]])+1)</f>
        <v>2023</v>
      </c>
      <c r="J294" t="str">
        <f>TEXT(calls[[#This Row],[Date of Call]],"DDDD")</f>
        <v>Tuesday</v>
      </c>
      <c r="K294" t="str">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26">
        <v>45013</v>
      </c>
      <c r="G295">
        <v>210</v>
      </c>
      <c r="H295">
        <v>4.5</v>
      </c>
      <c r="I295">
        <f>IF(MONTH(calls[[#This Row],[Date of Call]])&lt;=6, YEAR(calls[[#This Row],[Date of Call]]), YEAR(calls[[#This Row],[Date of Call]])+1)</f>
        <v>2023</v>
      </c>
      <c r="J295" t="str">
        <f>TEXT(calls[[#This Row],[Date of Call]],"DDDD")</f>
        <v>Tuesday</v>
      </c>
      <c r="K295" t="str">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26">
        <v>45013</v>
      </c>
      <c r="G296">
        <v>168</v>
      </c>
      <c r="H296">
        <v>4.2</v>
      </c>
      <c r="I296">
        <f>IF(MONTH(calls[[#This Row],[Date of Call]])&lt;=6, YEAR(calls[[#This Row],[Date of Call]]), YEAR(calls[[#This Row],[Date of Call]])+1)</f>
        <v>2023</v>
      </c>
      <c r="J296" t="str">
        <f>TEXT(calls[[#This Row],[Date of Call]],"DDDD")</f>
        <v>Tuesday</v>
      </c>
      <c r="K296" t="str">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26">
        <v>45014</v>
      </c>
      <c r="G297">
        <v>82</v>
      </c>
      <c r="H297">
        <v>4.5</v>
      </c>
      <c r="I297">
        <f>IF(MONTH(calls[[#This Row],[Date of Call]])&lt;=6, YEAR(calls[[#This Row],[Date of Call]]), YEAR(calls[[#This Row],[Date of Call]])+1)</f>
        <v>2023</v>
      </c>
      <c r="J297" t="str">
        <f>TEXT(calls[[#This Row],[Date of Call]],"DDDD")</f>
        <v>Wednesday</v>
      </c>
      <c r="K297" t="str">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26">
        <v>45014</v>
      </c>
      <c r="G298">
        <v>88</v>
      </c>
      <c r="H298">
        <v>4.0999999999999996</v>
      </c>
      <c r="I298">
        <f>IF(MONTH(calls[[#This Row],[Date of Call]])&lt;=6, YEAR(calls[[#This Row],[Date of Call]]), YEAR(calls[[#This Row],[Date of Call]])+1)</f>
        <v>2023</v>
      </c>
      <c r="J298" t="str">
        <f>TEXT(calls[[#This Row],[Date of Call]],"DDDD")</f>
        <v>Wednesday</v>
      </c>
      <c r="K298" t="str">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26">
        <v>45014</v>
      </c>
      <c r="G299">
        <v>111</v>
      </c>
      <c r="H299">
        <v>3.3</v>
      </c>
      <c r="I299">
        <f>IF(MONTH(calls[[#This Row],[Date of Call]])&lt;=6, YEAR(calls[[#This Row],[Date of Call]]), YEAR(calls[[#This Row],[Date of Call]])+1)</f>
        <v>2023</v>
      </c>
      <c r="J299" t="str">
        <f>TEXT(calls[[#This Row],[Date of Call]],"DDDD")</f>
        <v>Wednesday</v>
      </c>
      <c r="K299" t="str">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26">
        <v>45014</v>
      </c>
      <c r="G300">
        <v>60</v>
      </c>
      <c r="H300">
        <v>3.8</v>
      </c>
      <c r="I300">
        <f>IF(MONTH(calls[[#This Row],[Date of Call]])&lt;=6, YEAR(calls[[#This Row],[Date of Call]]), YEAR(calls[[#This Row],[Date of Call]])+1)</f>
        <v>2023</v>
      </c>
      <c r="J300" t="str">
        <f>TEXT(calls[[#This Row],[Date of Call]],"DDDD")</f>
        <v>Wednesday</v>
      </c>
      <c r="K300" t="str">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26">
        <v>45014</v>
      </c>
      <c r="G301">
        <v>80</v>
      </c>
      <c r="H301">
        <v>3</v>
      </c>
      <c r="I301">
        <f>IF(MONTH(calls[[#This Row],[Date of Call]])&lt;=6, YEAR(calls[[#This Row],[Date of Call]]), YEAR(calls[[#This Row],[Date of Call]])+1)</f>
        <v>2023</v>
      </c>
      <c r="J301" t="str">
        <f>TEXT(calls[[#This Row],[Date of Call]],"DDDD")</f>
        <v>Wednesday</v>
      </c>
      <c r="K301" t="str">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26">
        <v>45016</v>
      </c>
      <c r="G302">
        <v>90</v>
      </c>
      <c r="H302">
        <v>4.5999999999999996</v>
      </c>
      <c r="I302">
        <f>IF(MONTH(calls[[#This Row],[Date of Call]])&lt;=6, YEAR(calls[[#This Row],[Date of Call]]), YEAR(calls[[#This Row],[Date of Call]])+1)</f>
        <v>2023</v>
      </c>
      <c r="J302" t="str">
        <f>TEXT(calls[[#This Row],[Date of Call]],"DDDD")</f>
        <v>Friday</v>
      </c>
      <c r="K302" t="str">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26">
        <v>45016</v>
      </c>
      <c r="G303">
        <v>225</v>
      </c>
      <c r="H303">
        <v>2.9</v>
      </c>
      <c r="I303">
        <f>IF(MONTH(calls[[#This Row],[Date of Call]])&lt;=6, YEAR(calls[[#This Row],[Date of Call]]), YEAR(calls[[#This Row],[Date of Call]])+1)</f>
        <v>2023</v>
      </c>
      <c r="J303" t="str">
        <f>TEXT(calls[[#This Row],[Date of Call]],"DDDD")</f>
        <v>Friday</v>
      </c>
      <c r="K303" t="str">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26">
        <v>45017</v>
      </c>
      <c r="G304">
        <v>215</v>
      </c>
      <c r="H304">
        <v>3.2</v>
      </c>
      <c r="I304">
        <f>IF(MONTH(calls[[#This Row],[Date of Call]])&lt;=6, YEAR(calls[[#This Row],[Date of Call]]), YEAR(calls[[#This Row],[Date of Call]])+1)</f>
        <v>2023</v>
      </c>
      <c r="J304" t="str">
        <f>TEXT(calls[[#This Row],[Date of Call]],"DDDD")</f>
        <v>Saturday</v>
      </c>
      <c r="K304" t="str">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26">
        <v>45017</v>
      </c>
      <c r="G305">
        <v>45</v>
      </c>
      <c r="H305">
        <v>1.5</v>
      </c>
      <c r="I305">
        <f>IF(MONTH(calls[[#This Row],[Date of Call]])&lt;=6, YEAR(calls[[#This Row],[Date of Call]]), YEAR(calls[[#This Row],[Date of Call]])+1)</f>
        <v>2023</v>
      </c>
      <c r="J305" t="str">
        <f>TEXT(calls[[#This Row],[Date of Call]],"DDDD")</f>
        <v>Saturday</v>
      </c>
      <c r="K305" t="str">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26">
        <v>45017</v>
      </c>
      <c r="G306">
        <v>74</v>
      </c>
      <c r="H306">
        <v>4</v>
      </c>
      <c r="I306">
        <f>IF(MONTH(calls[[#This Row],[Date of Call]])&lt;=6, YEAR(calls[[#This Row],[Date of Call]]), YEAR(calls[[#This Row],[Date of Call]])+1)</f>
        <v>2023</v>
      </c>
      <c r="J306" t="str">
        <f>TEXT(calls[[#This Row],[Date of Call]],"DDDD")</f>
        <v>Saturday</v>
      </c>
      <c r="K306" t="str">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26">
        <v>45017</v>
      </c>
      <c r="G307">
        <v>60</v>
      </c>
      <c r="H307">
        <v>3.6</v>
      </c>
      <c r="I307">
        <f>IF(MONTH(calls[[#This Row],[Date of Call]])&lt;=6, YEAR(calls[[#This Row],[Date of Call]]), YEAR(calls[[#This Row],[Date of Call]])+1)</f>
        <v>2023</v>
      </c>
      <c r="J307" t="str">
        <f>TEXT(calls[[#This Row],[Date of Call]],"DDDD")</f>
        <v>Saturday</v>
      </c>
      <c r="K307" t="str">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26">
        <v>45017</v>
      </c>
      <c r="G308">
        <v>64</v>
      </c>
      <c r="H308">
        <v>3.7</v>
      </c>
      <c r="I308">
        <f>IF(MONTH(calls[[#This Row],[Date of Call]])&lt;=6, YEAR(calls[[#This Row],[Date of Call]]), YEAR(calls[[#This Row],[Date of Call]])+1)</f>
        <v>2023</v>
      </c>
      <c r="J308" t="str">
        <f>TEXT(calls[[#This Row],[Date of Call]],"DDDD")</f>
        <v>Saturday</v>
      </c>
      <c r="K308" t="str">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26">
        <v>45018</v>
      </c>
      <c r="G309">
        <v>110</v>
      </c>
      <c r="H309">
        <v>4.8</v>
      </c>
      <c r="I309">
        <f>IF(MONTH(calls[[#This Row],[Date of Call]])&lt;=6, YEAR(calls[[#This Row],[Date of Call]]), YEAR(calls[[#This Row],[Date of Call]])+1)</f>
        <v>2023</v>
      </c>
      <c r="J309" t="str">
        <f>TEXT(calls[[#This Row],[Date of Call]],"DDDD")</f>
        <v>Sunday</v>
      </c>
      <c r="K309" t="str">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26">
        <v>45018</v>
      </c>
      <c r="G310">
        <v>52</v>
      </c>
      <c r="H310">
        <v>1.2</v>
      </c>
      <c r="I310">
        <f>IF(MONTH(calls[[#This Row],[Date of Call]])&lt;=6, YEAR(calls[[#This Row],[Date of Call]]), YEAR(calls[[#This Row],[Date of Call]])+1)</f>
        <v>2023</v>
      </c>
      <c r="J310" t="str">
        <f>TEXT(calls[[#This Row],[Date of Call]],"DDDD")</f>
        <v>Sunday</v>
      </c>
      <c r="K310" t="str">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26">
        <v>45019</v>
      </c>
      <c r="G311">
        <v>160</v>
      </c>
      <c r="H311">
        <v>4.7</v>
      </c>
      <c r="I311">
        <f>IF(MONTH(calls[[#This Row],[Date of Call]])&lt;=6, YEAR(calls[[#This Row],[Date of Call]]), YEAR(calls[[#This Row],[Date of Call]])+1)</f>
        <v>2023</v>
      </c>
      <c r="J311" t="str">
        <f>TEXT(calls[[#This Row],[Date of Call]],"DDDD")</f>
        <v>Monday</v>
      </c>
      <c r="K311" t="str">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26">
        <v>45019</v>
      </c>
      <c r="G312">
        <v>215</v>
      </c>
      <c r="H312">
        <v>4.7</v>
      </c>
      <c r="I312">
        <f>IF(MONTH(calls[[#This Row],[Date of Call]])&lt;=6, YEAR(calls[[#This Row],[Date of Call]]), YEAR(calls[[#This Row],[Date of Call]])+1)</f>
        <v>2023</v>
      </c>
      <c r="J312" t="str">
        <f>TEXT(calls[[#This Row],[Date of Call]],"DDDD")</f>
        <v>Monday</v>
      </c>
      <c r="K312" t="str">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26">
        <v>45019</v>
      </c>
      <c r="G313">
        <v>220</v>
      </c>
      <c r="H313">
        <v>4.5</v>
      </c>
      <c r="I313">
        <f>IF(MONTH(calls[[#This Row],[Date of Call]])&lt;=6, YEAR(calls[[#This Row],[Date of Call]]), YEAR(calls[[#This Row],[Date of Call]])+1)</f>
        <v>2023</v>
      </c>
      <c r="J313" t="str">
        <f>TEXT(calls[[#This Row],[Date of Call]],"DDDD")</f>
        <v>Monday</v>
      </c>
      <c r="K313" t="str">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26">
        <v>45020</v>
      </c>
      <c r="G314">
        <v>175</v>
      </c>
      <c r="H314">
        <v>3.5</v>
      </c>
      <c r="I314">
        <f>IF(MONTH(calls[[#This Row],[Date of Call]])&lt;=6, YEAR(calls[[#This Row],[Date of Call]]), YEAR(calls[[#This Row],[Date of Call]])+1)</f>
        <v>2023</v>
      </c>
      <c r="J314" t="str">
        <f>TEXT(calls[[#This Row],[Date of Call]],"DDDD")</f>
        <v>Tuesday</v>
      </c>
      <c r="K314" t="str">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26">
        <v>45020</v>
      </c>
      <c r="G315">
        <v>145</v>
      </c>
      <c r="H315">
        <v>4.0999999999999996</v>
      </c>
      <c r="I315">
        <f>IF(MONTH(calls[[#This Row],[Date of Call]])&lt;=6, YEAR(calls[[#This Row],[Date of Call]]), YEAR(calls[[#This Row],[Date of Call]])+1)</f>
        <v>2023</v>
      </c>
      <c r="J315" t="str">
        <f>TEXT(calls[[#This Row],[Date of Call]],"DDDD")</f>
        <v>Tuesday</v>
      </c>
      <c r="K315" t="str">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26">
        <v>45020</v>
      </c>
      <c r="G316">
        <v>72</v>
      </c>
      <c r="H316">
        <v>4.4000000000000004</v>
      </c>
      <c r="I316">
        <f>IF(MONTH(calls[[#This Row],[Date of Call]])&lt;=6, YEAR(calls[[#This Row],[Date of Call]]), YEAR(calls[[#This Row],[Date of Call]])+1)</f>
        <v>2023</v>
      </c>
      <c r="J316" t="str">
        <f>TEXT(calls[[#This Row],[Date of Call]],"DDDD")</f>
        <v>Tuesday</v>
      </c>
      <c r="K316" t="str">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26">
        <v>45021</v>
      </c>
      <c r="G317">
        <v>81</v>
      </c>
      <c r="H317">
        <v>3.6</v>
      </c>
      <c r="I317">
        <f>IF(MONTH(calls[[#This Row],[Date of Call]])&lt;=6, YEAR(calls[[#This Row],[Date of Call]]), YEAR(calls[[#This Row],[Date of Call]])+1)</f>
        <v>2023</v>
      </c>
      <c r="J317" t="str">
        <f>TEXT(calls[[#This Row],[Date of Call]],"DDDD")</f>
        <v>Wednesday</v>
      </c>
      <c r="K317" t="str">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26">
        <v>45021</v>
      </c>
      <c r="G318">
        <v>54</v>
      </c>
      <c r="H318">
        <v>4.0999999999999996</v>
      </c>
      <c r="I318">
        <f>IF(MONTH(calls[[#This Row],[Date of Call]])&lt;=6, YEAR(calls[[#This Row],[Date of Call]]), YEAR(calls[[#This Row],[Date of Call]])+1)</f>
        <v>2023</v>
      </c>
      <c r="J318" t="str">
        <f>TEXT(calls[[#This Row],[Date of Call]],"DDDD")</f>
        <v>Wednesday</v>
      </c>
      <c r="K318" t="str">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26">
        <v>45021</v>
      </c>
      <c r="G319">
        <v>105</v>
      </c>
      <c r="H319">
        <v>4.8</v>
      </c>
      <c r="I319">
        <f>IF(MONTH(calls[[#This Row],[Date of Call]])&lt;=6, YEAR(calls[[#This Row],[Date of Call]]), YEAR(calls[[#This Row],[Date of Call]])+1)</f>
        <v>2023</v>
      </c>
      <c r="J319" t="str">
        <f>TEXT(calls[[#This Row],[Date of Call]],"DDDD")</f>
        <v>Wednesday</v>
      </c>
      <c r="K319" t="str">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26">
        <v>45022</v>
      </c>
      <c r="G320">
        <v>176</v>
      </c>
      <c r="H320">
        <v>3.9</v>
      </c>
      <c r="I320">
        <f>IF(MONTH(calls[[#This Row],[Date of Call]])&lt;=6, YEAR(calls[[#This Row],[Date of Call]]), YEAR(calls[[#This Row],[Date of Call]])+1)</f>
        <v>2023</v>
      </c>
      <c r="J320" t="str">
        <f>TEXT(calls[[#This Row],[Date of Call]],"DDDD")</f>
        <v>Thursday</v>
      </c>
      <c r="K320" t="str">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26">
        <v>45022</v>
      </c>
      <c r="G321">
        <v>115</v>
      </c>
      <c r="H321">
        <v>3.8</v>
      </c>
      <c r="I321">
        <f>IF(MONTH(calls[[#This Row],[Date of Call]])&lt;=6, YEAR(calls[[#This Row],[Date of Call]]), YEAR(calls[[#This Row],[Date of Call]])+1)</f>
        <v>2023</v>
      </c>
      <c r="J321" t="str">
        <f>TEXT(calls[[#This Row],[Date of Call]],"DDDD")</f>
        <v>Thursday</v>
      </c>
      <c r="K321" t="str">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26">
        <v>45022</v>
      </c>
      <c r="G322">
        <v>116</v>
      </c>
      <c r="H322">
        <v>3.9</v>
      </c>
      <c r="I322">
        <f>IF(MONTH(calls[[#This Row],[Date of Call]])&lt;=6, YEAR(calls[[#This Row],[Date of Call]]), YEAR(calls[[#This Row],[Date of Call]])+1)</f>
        <v>2023</v>
      </c>
      <c r="J322" t="str">
        <f>TEXT(calls[[#This Row],[Date of Call]],"DDDD")</f>
        <v>Thursday</v>
      </c>
      <c r="K322" t="str">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26">
        <v>45022</v>
      </c>
      <c r="G323">
        <v>100</v>
      </c>
      <c r="H323">
        <v>4.0999999999999996</v>
      </c>
      <c r="I323">
        <f>IF(MONTH(calls[[#This Row],[Date of Call]])&lt;=6, YEAR(calls[[#This Row],[Date of Call]]), YEAR(calls[[#This Row],[Date of Call]])+1)</f>
        <v>2023</v>
      </c>
      <c r="J323" t="str">
        <f>TEXT(calls[[#This Row],[Date of Call]],"DDDD")</f>
        <v>Thursday</v>
      </c>
      <c r="K323" t="str">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26">
        <v>45023</v>
      </c>
      <c r="G324">
        <v>36</v>
      </c>
      <c r="H324">
        <v>2.2000000000000002</v>
      </c>
      <c r="I324">
        <f>IF(MONTH(calls[[#This Row],[Date of Call]])&lt;=6, YEAR(calls[[#This Row],[Date of Call]]), YEAR(calls[[#This Row],[Date of Call]])+1)</f>
        <v>2023</v>
      </c>
      <c r="J324" t="str">
        <f>TEXT(calls[[#This Row],[Date of Call]],"DDDD")</f>
        <v>Friday</v>
      </c>
      <c r="K324" t="str">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26">
        <v>45023</v>
      </c>
      <c r="G325">
        <v>114</v>
      </c>
      <c r="H325">
        <v>5</v>
      </c>
      <c r="I325">
        <f>IF(MONTH(calls[[#This Row],[Date of Call]])&lt;=6, YEAR(calls[[#This Row],[Date of Call]]), YEAR(calls[[#This Row],[Date of Call]])+1)</f>
        <v>2023</v>
      </c>
      <c r="J325" t="str">
        <f>TEXT(calls[[#This Row],[Date of Call]],"DDDD")</f>
        <v>Friday</v>
      </c>
      <c r="K325" t="str">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26">
        <v>45023</v>
      </c>
      <c r="G326">
        <v>24</v>
      </c>
      <c r="H326">
        <v>3.8</v>
      </c>
      <c r="I326">
        <f>IF(MONTH(calls[[#This Row],[Date of Call]])&lt;=6, YEAR(calls[[#This Row],[Date of Call]]), YEAR(calls[[#This Row],[Date of Call]])+1)</f>
        <v>2023</v>
      </c>
      <c r="J326" t="str">
        <f>TEXT(calls[[#This Row],[Date of Call]],"DDDD")</f>
        <v>Friday</v>
      </c>
      <c r="K326" t="str">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26">
        <v>45023</v>
      </c>
      <c r="G327">
        <v>135</v>
      </c>
      <c r="H327">
        <v>4.5999999999999996</v>
      </c>
      <c r="I327">
        <f>IF(MONTH(calls[[#This Row],[Date of Call]])&lt;=6, YEAR(calls[[#This Row],[Date of Call]]), YEAR(calls[[#This Row],[Date of Call]])+1)</f>
        <v>2023</v>
      </c>
      <c r="J327" t="str">
        <f>TEXT(calls[[#This Row],[Date of Call]],"DDDD")</f>
        <v>Friday</v>
      </c>
      <c r="K327" t="str">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26">
        <v>45023</v>
      </c>
      <c r="G328">
        <v>30</v>
      </c>
      <c r="H328">
        <v>4</v>
      </c>
      <c r="I328">
        <f>IF(MONTH(calls[[#This Row],[Date of Call]])&lt;=6, YEAR(calls[[#This Row],[Date of Call]]), YEAR(calls[[#This Row],[Date of Call]])+1)</f>
        <v>2023</v>
      </c>
      <c r="J328" t="str">
        <f>TEXT(calls[[#This Row],[Date of Call]],"DDDD")</f>
        <v>Friday</v>
      </c>
      <c r="K328" t="str">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26">
        <v>45023</v>
      </c>
      <c r="G329">
        <v>84</v>
      </c>
      <c r="H329">
        <v>2.8</v>
      </c>
      <c r="I329">
        <f>IF(MONTH(calls[[#This Row],[Date of Call]])&lt;=6, YEAR(calls[[#This Row],[Date of Call]]), YEAR(calls[[#This Row],[Date of Call]])+1)</f>
        <v>2023</v>
      </c>
      <c r="J329" t="str">
        <f>TEXT(calls[[#This Row],[Date of Call]],"DDDD")</f>
        <v>Friday</v>
      </c>
      <c r="K329" t="str">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26">
        <v>45023</v>
      </c>
      <c r="G330">
        <v>42</v>
      </c>
      <c r="H330">
        <v>4.4000000000000004</v>
      </c>
      <c r="I330">
        <f>IF(MONTH(calls[[#This Row],[Date of Call]])&lt;=6, YEAR(calls[[#This Row],[Date of Call]]), YEAR(calls[[#This Row],[Date of Call]])+1)</f>
        <v>2023</v>
      </c>
      <c r="J330" t="str">
        <f>TEXT(calls[[#This Row],[Date of Call]],"DDDD")</f>
        <v>Friday</v>
      </c>
      <c r="K330" t="str">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26">
        <v>45023</v>
      </c>
      <c r="G331">
        <v>117</v>
      </c>
      <c r="H331">
        <v>2.4</v>
      </c>
      <c r="I331">
        <f>IF(MONTH(calls[[#This Row],[Date of Call]])&lt;=6, YEAR(calls[[#This Row],[Date of Call]]), YEAR(calls[[#This Row],[Date of Call]])+1)</f>
        <v>2023</v>
      </c>
      <c r="J331" t="str">
        <f>TEXT(calls[[#This Row],[Date of Call]],"DDDD")</f>
        <v>Friday</v>
      </c>
      <c r="K331" t="str">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26">
        <v>45023</v>
      </c>
      <c r="G332">
        <v>164</v>
      </c>
      <c r="H332">
        <v>4</v>
      </c>
      <c r="I332">
        <f>IF(MONTH(calls[[#This Row],[Date of Call]])&lt;=6, YEAR(calls[[#This Row],[Date of Call]]), YEAR(calls[[#This Row],[Date of Call]])+1)</f>
        <v>2023</v>
      </c>
      <c r="J332" t="str">
        <f>TEXT(calls[[#This Row],[Date of Call]],"DDDD")</f>
        <v>Friday</v>
      </c>
      <c r="K332" t="str">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26">
        <v>45024</v>
      </c>
      <c r="G333">
        <v>123</v>
      </c>
      <c r="H333">
        <v>4.4000000000000004</v>
      </c>
      <c r="I333">
        <f>IF(MONTH(calls[[#This Row],[Date of Call]])&lt;=6, YEAR(calls[[#This Row],[Date of Call]]), YEAR(calls[[#This Row],[Date of Call]])+1)</f>
        <v>2023</v>
      </c>
      <c r="J333" t="str">
        <f>TEXT(calls[[#This Row],[Date of Call]],"DDDD")</f>
        <v>Saturday</v>
      </c>
      <c r="K333" t="str">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26">
        <v>45024</v>
      </c>
      <c r="G334">
        <v>172</v>
      </c>
      <c r="H334">
        <v>2.9</v>
      </c>
      <c r="I334">
        <f>IF(MONTH(calls[[#This Row],[Date of Call]])&lt;=6, YEAR(calls[[#This Row],[Date of Call]]), YEAR(calls[[#This Row],[Date of Call]])+1)</f>
        <v>2023</v>
      </c>
      <c r="J334" t="str">
        <f>TEXT(calls[[#This Row],[Date of Call]],"DDDD")</f>
        <v>Saturday</v>
      </c>
      <c r="K334" t="str">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26">
        <v>45024</v>
      </c>
      <c r="G335">
        <v>20</v>
      </c>
      <c r="H335">
        <v>4.8</v>
      </c>
      <c r="I335">
        <f>IF(MONTH(calls[[#This Row],[Date of Call]])&lt;=6, YEAR(calls[[#This Row],[Date of Call]]), YEAR(calls[[#This Row],[Date of Call]])+1)</f>
        <v>2023</v>
      </c>
      <c r="J335" t="str">
        <f>TEXT(calls[[#This Row],[Date of Call]],"DDDD")</f>
        <v>Saturday</v>
      </c>
      <c r="K335" t="str">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26">
        <v>45024</v>
      </c>
      <c r="G336">
        <v>72</v>
      </c>
      <c r="H336">
        <v>3.7</v>
      </c>
      <c r="I336">
        <f>IF(MONTH(calls[[#This Row],[Date of Call]])&lt;=6, YEAR(calls[[#This Row],[Date of Call]]), YEAR(calls[[#This Row],[Date of Call]])+1)</f>
        <v>2023</v>
      </c>
      <c r="J336" t="str">
        <f>TEXT(calls[[#This Row],[Date of Call]],"DDDD")</f>
        <v>Saturday</v>
      </c>
      <c r="K336" t="str">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26">
        <v>45024</v>
      </c>
      <c r="G337">
        <v>32</v>
      </c>
      <c r="H337">
        <v>4.8</v>
      </c>
      <c r="I337">
        <f>IF(MONTH(calls[[#This Row],[Date of Call]])&lt;=6, YEAR(calls[[#This Row],[Date of Call]]), YEAR(calls[[#This Row],[Date of Call]])+1)</f>
        <v>2023</v>
      </c>
      <c r="J337" t="str">
        <f>TEXT(calls[[#This Row],[Date of Call]],"DDDD")</f>
        <v>Saturday</v>
      </c>
      <c r="K337" t="str">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26">
        <v>45024</v>
      </c>
      <c r="G338">
        <v>140</v>
      </c>
      <c r="H338">
        <v>3.2</v>
      </c>
      <c r="I338">
        <f>IF(MONTH(calls[[#This Row],[Date of Call]])&lt;=6, YEAR(calls[[#This Row],[Date of Call]]), YEAR(calls[[#This Row],[Date of Call]])+1)</f>
        <v>2023</v>
      </c>
      <c r="J338" t="str">
        <f>TEXT(calls[[#This Row],[Date of Call]],"DDDD")</f>
        <v>Saturday</v>
      </c>
      <c r="K338" t="str">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26">
        <v>45025</v>
      </c>
      <c r="G339">
        <v>120</v>
      </c>
      <c r="H339">
        <v>4.9000000000000004</v>
      </c>
      <c r="I339">
        <f>IF(MONTH(calls[[#This Row],[Date of Call]])&lt;=6, YEAR(calls[[#This Row],[Date of Call]]), YEAR(calls[[#This Row],[Date of Call]])+1)</f>
        <v>2023</v>
      </c>
      <c r="J339" t="str">
        <f>TEXT(calls[[#This Row],[Date of Call]],"DDDD")</f>
        <v>Sunday</v>
      </c>
      <c r="K339" t="str">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26">
        <v>45025</v>
      </c>
      <c r="G340">
        <v>86</v>
      </c>
      <c r="H340">
        <v>2.2000000000000002</v>
      </c>
      <c r="I340">
        <f>IF(MONTH(calls[[#This Row],[Date of Call]])&lt;=6, YEAR(calls[[#This Row],[Date of Call]]), YEAR(calls[[#This Row],[Date of Call]])+1)</f>
        <v>2023</v>
      </c>
      <c r="J340" t="str">
        <f>TEXT(calls[[#This Row],[Date of Call]],"DDDD")</f>
        <v>Sunday</v>
      </c>
      <c r="K340" t="str">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26">
        <v>45025</v>
      </c>
      <c r="G341">
        <v>132</v>
      </c>
      <c r="H341">
        <v>5</v>
      </c>
      <c r="I341">
        <f>IF(MONTH(calls[[#This Row],[Date of Call]])&lt;=6, YEAR(calls[[#This Row],[Date of Call]]), YEAR(calls[[#This Row],[Date of Call]])+1)</f>
        <v>2023</v>
      </c>
      <c r="J341" t="str">
        <f>TEXT(calls[[#This Row],[Date of Call]],"DDDD")</f>
        <v>Sunday</v>
      </c>
      <c r="K341" t="str">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26">
        <v>45025</v>
      </c>
      <c r="G342">
        <v>80</v>
      </c>
      <c r="H342">
        <v>3.3</v>
      </c>
      <c r="I342">
        <f>IF(MONTH(calls[[#This Row],[Date of Call]])&lt;=6, YEAR(calls[[#This Row],[Date of Call]]), YEAR(calls[[#This Row],[Date of Call]])+1)</f>
        <v>2023</v>
      </c>
      <c r="J342" t="str">
        <f>TEXT(calls[[#This Row],[Date of Call]],"DDDD")</f>
        <v>Sunday</v>
      </c>
      <c r="K342" t="str">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26">
        <v>45025</v>
      </c>
      <c r="G343">
        <v>132</v>
      </c>
      <c r="H343">
        <v>3.7</v>
      </c>
      <c r="I343">
        <f>IF(MONTH(calls[[#This Row],[Date of Call]])&lt;=6, YEAR(calls[[#This Row],[Date of Call]]), YEAR(calls[[#This Row],[Date of Call]])+1)</f>
        <v>2023</v>
      </c>
      <c r="J343" t="str">
        <f>TEXT(calls[[#This Row],[Date of Call]],"DDDD")</f>
        <v>Sunday</v>
      </c>
      <c r="K343" t="str">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26">
        <v>45025</v>
      </c>
      <c r="G344">
        <v>27</v>
      </c>
      <c r="H344">
        <v>3.7</v>
      </c>
      <c r="I344">
        <f>IF(MONTH(calls[[#This Row],[Date of Call]])&lt;=6, YEAR(calls[[#This Row],[Date of Call]]), YEAR(calls[[#This Row],[Date of Call]])+1)</f>
        <v>2023</v>
      </c>
      <c r="J344" t="str">
        <f>TEXT(calls[[#This Row],[Date of Call]],"DDDD")</f>
        <v>Sunday</v>
      </c>
      <c r="K344" t="str">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26">
        <v>45026</v>
      </c>
      <c r="G345">
        <v>68</v>
      </c>
      <c r="H345">
        <v>3.6</v>
      </c>
      <c r="I345">
        <f>IF(MONTH(calls[[#This Row],[Date of Call]])&lt;=6, YEAR(calls[[#This Row],[Date of Call]]), YEAR(calls[[#This Row],[Date of Call]])+1)</f>
        <v>2023</v>
      </c>
      <c r="J345" t="str">
        <f>TEXT(calls[[#This Row],[Date of Call]],"DDDD")</f>
        <v>Monday</v>
      </c>
      <c r="K345" t="str">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26">
        <v>45026</v>
      </c>
      <c r="G346">
        <v>22</v>
      </c>
      <c r="H346">
        <v>4.7</v>
      </c>
      <c r="I346">
        <f>IF(MONTH(calls[[#This Row],[Date of Call]])&lt;=6, YEAR(calls[[#This Row],[Date of Call]]), YEAR(calls[[#This Row],[Date of Call]])+1)</f>
        <v>2023</v>
      </c>
      <c r="J346" t="str">
        <f>TEXT(calls[[#This Row],[Date of Call]],"DDDD")</f>
        <v>Monday</v>
      </c>
      <c r="K346" t="str">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26">
        <v>45026</v>
      </c>
      <c r="G347">
        <v>42</v>
      </c>
      <c r="H347">
        <v>3.1</v>
      </c>
      <c r="I347">
        <f>IF(MONTH(calls[[#This Row],[Date of Call]])&lt;=6, YEAR(calls[[#This Row],[Date of Call]]), YEAR(calls[[#This Row],[Date of Call]])+1)</f>
        <v>2023</v>
      </c>
      <c r="J347" t="str">
        <f>TEXT(calls[[#This Row],[Date of Call]],"DDDD")</f>
        <v>Monday</v>
      </c>
      <c r="K347" t="str">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26">
        <v>45027</v>
      </c>
      <c r="G348">
        <v>38</v>
      </c>
      <c r="H348">
        <v>3.3</v>
      </c>
      <c r="I348">
        <f>IF(MONTH(calls[[#This Row],[Date of Call]])&lt;=6, YEAR(calls[[#This Row],[Date of Call]]), YEAR(calls[[#This Row],[Date of Call]])+1)</f>
        <v>2023</v>
      </c>
      <c r="J348" t="str">
        <f>TEXT(calls[[#This Row],[Date of Call]],"DDDD")</f>
        <v>Tuesday</v>
      </c>
      <c r="K348" t="str">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26">
        <v>45027</v>
      </c>
      <c r="G349">
        <v>42</v>
      </c>
      <c r="H349">
        <v>4.5</v>
      </c>
      <c r="I349">
        <f>IF(MONTH(calls[[#This Row],[Date of Call]])&lt;=6, YEAR(calls[[#This Row],[Date of Call]]), YEAR(calls[[#This Row],[Date of Call]])+1)</f>
        <v>2023</v>
      </c>
      <c r="J349" t="str">
        <f>TEXT(calls[[#This Row],[Date of Call]],"DDDD")</f>
        <v>Tuesday</v>
      </c>
      <c r="K349" t="str">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26">
        <v>45027</v>
      </c>
      <c r="G350">
        <v>75</v>
      </c>
      <c r="H350">
        <v>3.9</v>
      </c>
      <c r="I350">
        <f>IF(MONTH(calls[[#This Row],[Date of Call]])&lt;=6, YEAR(calls[[#This Row],[Date of Call]]), YEAR(calls[[#This Row],[Date of Call]])+1)</f>
        <v>2023</v>
      </c>
      <c r="J350" t="str">
        <f>TEXT(calls[[#This Row],[Date of Call]],"DDDD")</f>
        <v>Tuesday</v>
      </c>
      <c r="K350" t="str">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26">
        <v>45028</v>
      </c>
      <c r="G351">
        <v>23</v>
      </c>
      <c r="H351">
        <v>4.9000000000000004</v>
      </c>
      <c r="I351">
        <f>IF(MONTH(calls[[#This Row],[Date of Call]])&lt;=6, YEAR(calls[[#This Row],[Date of Call]]), YEAR(calls[[#This Row],[Date of Call]])+1)</f>
        <v>2023</v>
      </c>
      <c r="J351" t="str">
        <f>TEXT(calls[[#This Row],[Date of Call]],"DDDD")</f>
        <v>Wednesday</v>
      </c>
      <c r="K351" t="str">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26">
        <v>45028</v>
      </c>
      <c r="G352">
        <v>200</v>
      </c>
      <c r="H352">
        <v>4.8</v>
      </c>
      <c r="I352">
        <f>IF(MONTH(calls[[#This Row],[Date of Call]])&lt;=6, YEAR(calls[[#This Row],[Date of Call]]), YEAR(calls[[#This Row],[Date of Call]])+1)</f>
        <v>2023</v>
      </c>
      <c r="J352" t="str">
        <f>TEXT(calls[[#This Row],[Date of Call]],"DDDD")</f>
        <v>Wednesday</v>
      </c>
      <c r="K352" t="str">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26">
        <v>45029</v>
      </c>
      <c r="G353">
        <v>45</v>
      </c>
      <c r="H353">
        <v>3.6</v>
      </c>
      <c r="I353">
        <f>IF(MONTH(calls[[#This Row],[Date of Call]])&lt;=6, YEAR(calls[[#This Row],[Date of Call]]), YEAR(calls[[#This Row],[Date of Call]])+1)</f>
        <v>2023</v>
      </c>
      <c r="J353" t="str">
        <f>TEXT(calls[[#This Row],[Date of Call]],"DDDD")</f>
        <v>Thursday</v>
      </c>
      <c r="K353" t="str">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26">
        <v>45029</v>
      </c>
      <c r="G354">
        <v>105</v>
      </c>
      <c r="H354">
        <v>3.5</v>
      </c>
      <c r="I354">
        <f>IF(MONTH(calls[[#This Row],[Date of Call]])&lt;=6, YEAR(calls[[#This Row],[Date of Call]]), YEAR(calls[[#This Row],[Date of Call]])+1)</f>
        <v>2023</v>
      </c>
      <c r="J354" t="str">
        <f>TEXT(calls[[#This Row],[Date of Call]],"DDDD")</f>
        <v>Thursday</v>
      </c>
      <c r="K354" t="str">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26">
        <v>45029</v>
      </c>
      <c r="G355">
        <v>22</v>
      </c>
      <c r="H355">
        <v>3.8</v>
      </c>
      <c r="I355">
        <f>IF(MONTH(calls[[#This Row],[Date of Call]])&lt;=6, YEAR(calls[[#This Row],[Date of Call]]), YEAR(calls[[#This Row],[Date of Call]])+1)</f>
        <v>2023</v>
      </c>
      <c r="J355" t="str">
        <f>TEXT(calls[[#This Row],[Date of Call]],"DDDD")</f>
        <v>Thursday</v>
      </c>
      <c r="K355" t="str">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26">
        <v>45030</v>
      </c>
      <c r="G356">
        <v>126</v>
      </c>
      <c r="H356">
        <v>4.4000000000000004</v>
      </c>
      <c r="I356">
        <f>IF(MONTH(calls[[#This Row],[Date of Call]])&lt;=6, YEAR(calls[[#This Row],[Date of Call]]), YEAR(calls[[#This Row],[Date of Call]])+1)</f>
        <v>2023</v>
      </c>
      <c r="J356" t="str">
        <f>TEXT(calls[[#This Row],[Date of Call]],"DDDD")</f>
        <v>Friday</v>
      </c>
      <c r="K356" t="str">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26">
        <v>45030</v>
      </c>
      <c r="G357">
        <v>35</v>
      </c>
      <c r="H357">
        <v>3</v>
      </c>
      <c r="I357">
        <f>IF(MONTH(calls[[#This Row],[Date of Call]])&lt;=6, YEAR(calls[[#This Row],[Date of Call]]), YEAR(calls[[#This Row],[Date of Call]])+1)</f>
        <v>2023</v>
      </c>
      <c r="J357" t="str">
        <f>TEXT(calls[[#This Row],[Date of Call]],"DDDD")</f>
        <v>Friday</v>
      </c>
      <c r="K357" t="str">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26">
        <v>45030</v>
      </c>
      <c r="G358">
        <v>84</v>
      </c>
      <c r="H358">
        <v>4.5</v>
      </c>
      <c r="I358">
        <f>IF(MONTH(calls[[#This Row],[Date of Call]])&lt;=6, YEAR(calls[[#This Row],[Date of Call]]), YEAR(calls[[#This Row],[Date of Call]])+1)</f>
        <v>2023</v>
      </c>
      <c r="J358" t="str">
        <f>TEXT(calls[[#This Row],[Date of Call]],"DDDD")</f>
        <v>Friday</v>
      </c>
      <c r="K358" t="str">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26">
        <v>45031</v>
      </c>
      <c r="G359">
        <v>172</v>
      </c>
      <c r="H359">
        <v>4.5</v>
      </c>
      <c r="I359">
        <f>IF(MONTH(calls[[#This Row],[Date of Call]])&lt;=6, YEAR(calls[[#This Row],[Date of Call]]), YEAR(calls[[#This Row],[Date of Call]])+1)</f>
        <v>2023</v>
      </c>
      <c r="J359" t="str">
        <f>TEXT(calls[[#This Row],[Date of Call]],"DDDD")</f>
        <v>Saturday</v>
      </c>
      <c r="K359" t="str">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26">
        <v>45031</v>
      </c>
      <c r="G360">
        <v>114</v>
      </c>
      <c r="H360">
        <v>4</v>
      </c>
      <c r="I360">
        <f>IF(MONTH(calls[[#This Row],[Date of Call]])&lt;=6, YEAR(calls[[#This Row],[Date of Call]]), YEAR(calls[[#This Row],[Date of Call]])+1)</f>
        <v>2023</v>
      </c>
      <c r="J360" t="str">
        <f>TEXT(calls[[#This Row],[Date of Call]],"DDDD")</f>
        <v>Saturday</v>
      </c>
      <c r="K360" t="str">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26">
        <v>45031</v>
      </c>
      <c r="G361">
        <v>60</v>
      </c>
      <c r="H361">
        <v>3.8</v>
      </c>
      <c r="I361">
        <f>IF(MONTH(calls[[#This Row],[Date of Call]])&lt;=6, YEAR(calls[[#This Row],[Date of Call]]), YEAR(calls[[#This Row],[Date of Call]])+1)</f>
        <v>2023</v>
      </c>
      <c r="J361" t="str">
        <f>TEXT(calls[[#This Row],[Date of Call]],"DDDD")</f>
        <v>Saturday</v>
      </c>
      <c r="K361" t="str">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26">
        <v>45031</v>
      </c>
      <c r="G362">
        <v>26</v>
      </c>
      <c r="H362">
        <v>3.3</v>
      </c>
      <c r="I362">
        <f>IF(MONTH(calls[[#This Row],[Date of Call]])&lt;=6, YEAR(calls[[#This Row],[Date of Call]]), YEAR(calls[[#This Row],[Date of Call]])+1)</f>
        <v>2023</v>
      </c>
      <c r="J362" t="str">
        <f>TEXT(calls[[#This Row],[Date of Call]],"DDDD")</f>
        <v>Saturday</v>
      </c>
      <c r="K362" t="str">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26">
        <v>45031</v>
      </c>
      <c r="G363">
        <v>210</v>
      </c>
      <c r="H363">
        <v>4.3</v>
      </c>
      <c r="I363">
        <f>IF(MONTH(calls[[#This Row],[Date of Call]])&lt;=6, YEAR(calls[[#This Row],[Date of Call]]), YEAR(calls[[#This Row],[Date of Call]])+1)</f>
        <v>2023</v>
      </c>
      <c r="J363" t="str">
        <f>TEXT(calls[[#This Row],[Date of Call]],"DDDD")</f>
        <v>Saturday</v>
      </c>
      <c r="K363" t="str">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26">
        <v>45031</v>
      </c>
      <c r="G364">
        <v>129</v>
      </c>
      <c r="H364">
        <v>4.2</v>
      </c>
      <c r="I364">
        <f>IF(MONTH(calls[[#This Row],[Date of Call]])&lt;=6, YEAR(calls[[#This Row],[Date of Call]]), YEAR(calls[[#This Row],[Date of Call]])+1)</f>
        <v>2023</v>
      </c>
      <c r="J364" t="str">
        <f>TEXT(calls[[#This Row],[Date of Call]],"DDDD")</f>
        <v>Saturday</v>
      </c>
      <c r="K364" t="str">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26">
        <v>45031</v>
      </c>
      <c r="G365">
        <v>215</v>
      </c>
      <c r="H365">
        <v>4.3</v>
      </c>
      <c r="I365">
        <f>IF(MONTH(calls[[#This Row],[Date of Call]])&lt;=6, YEAR(calls[[#This Row],[Date of Call]]), YEAR(calls[[#This Row],[Date of Call]])+1)</f>
        <v>2023</v>
      </c>
      <c r="J365" t="str">
        <f>TEXT(calls[[#This Row],[Date of Call]],"DDDD")</f>
        <v>Saturday</v>
      </c>
      <c r="K365" t="str">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26">
        <v>45031</v>
      </c>
      <c r="G366">
        <v>69</v>
      </c>
      <c r="H366">
        <v>4.5999999999999996</v>
      </c>
      <c r="I366">
        <f>IF(MONTH(calls[[#This Row],[Date of Call]])&lt;=6, YEAR(calls[[#This Row],[Date of Call]]), YEAR(calls[[#This Row],[Date of Call]])+1)</f>
        <v>2023</v>
      </c>
      <c r="J366" t="str">
        <f>TEXT(calls[[#This Row],[Date of Call]],"DDDD")</f>
        <v>Saturday</v>
      </c>
      <c r="K366" t="str">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26">
        <v>45031</v>
      </c>
      <c r="G367">
        <v>140</v>
      </c>
      <c r="H367">
        <v>3</v>
      </c>
      <c r="I367">
        <f>IF(MONTH(calls[[#This Row],[Date of Call]])&lt;=6, YEAR(calls[[#This Row],[Date of Call]]), YEAR(calls[[#This Row],[Date of Call]])+1)</f>
        <v>2023</v>
      </c>
      <c r="J367" t="str">
        <f>TEXT(calls[[#This Row],[Date of Call]],"DDDD")</f>
        <v>Saturday</v>
      </c>
      <c r="K367" t="str">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26">
        <v>45032</v>
      </c>
      <c r="G368">
        <v>156</v>
      </c>
      <c r="H368">
        <v>2.7</v>
      </c>
      <c r="I368">
        <f>IF(MONTH(calls[[#This Row],[Date of Call]])&lt;=6, YEAR(calls[[#This Row],[Date of Call]]), YEAR(calls[[#This Row],[Date of Call]])+1)</f>
        <v>2023</v>
      </c>
      <c r="J368" t="str">
        <f>TEXT(calls[[#This Row],[Date of Call]],"DDDD")</f>
        <v>Sunday</v>
      </c>
      <c r="K368" t="str">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26">
        <v>45032</v>
      </c>
      <c r="G369">
        <v>164</v>
      </c>
      <c r="H369">
        <v>3.1</v>
      </c>
      <c r="I369">
        <f>IF(MONTH(calls[[#This Row],[Date of Call]])&lt;=6, YEAR(calls[[#This Row],[Date of Call]]), YEAR(calls[[#This Row],[Date of Call]])+1)</f>
        <v>2023</v>
      </c>
      <c r="J369" t="str">
        <f>TEXT(calls[[#This Row],[Date of Call]],"DDDD")</f>
        <v>Sunday</v>
      </c>
      <c r="K369" t="str">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26">
        <v>45032</v>
      </c>
      <c r="G370">
        <v>195</v>
      </c>
      <c r="H370">
        <v>2.6</v>
      </c>
      <c r="I370">
        <f>IF(MONTH(calls[[#This Row],[Date of Call]])&lt;=6, YEAR(calls[[#This Row],[Date of Call]]), YEAR(calls[[#This Row],[Date of Call]])+1)</f>
        <v>2023</v>
      </c>
      <c r="J370" t="str">
        <f>TEXT(calls[[#This Row],[Date of Call]],"DDDD")</f>
        <v>Sunday</v>
      </c>
      <c r="K370" t="str">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26">
        <v>45032</v>
      </c>
      <c r="G371">
        <v>74</v>
      </c>
      <c r="H371">
        <v>4.5999999999999996</v>
      </c>
      <c r="I371">
        <f>IF(MONTH(calls[[#This Row],[Date of Call]])&lt;=6, YEAR(calls[[#This Row],[Date of Call]]), YEAR(calls[[#This Row],[Date of Call]])+1)</f>
        <v>2023</v>
      </c>
      <c r="J371" t="str">
        <f>TEXT(calls[[#This Row],[Date of Call]],"DDDD")</f>
        <v>Sunday</v>
      </c>
      <c r="K371" t="str">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26">
        <v>45032</v>
      </c>
      <c r="G372">
        <v>100</v>
      </c>
      <c r="H372">
        <v>4</v>
      </c>
      <c r="I372">
        <f>IF(MONTH(calls[[#This Row],[Date of Call]])&lt;=6, YEAR(calls[[#This Row],[Date of Call]]), YEAR(calls[[#This Row],[Date of Call]])+1)</f>
        <v>2023</v>
      </c>
      <c r="J372" t="str">
        <f>TEXT(calls[[#This Row],[Date of Call]],"DDDD")</f>
        <v>Sunday</v>
      </c>
      <c r="K372" t="str">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26">
        <v>45032</v>
      </c>
      <c r="G373">
        <v>185</v>
      </c>
      <c r="H373">
        <v>4.5</v>
      </c>
      <c r="I373">
        <f>IF(MONTH(calls[[#This Row],[Date of Call]])&lt;=6, YEAR(calls[[#This Row],[Date of Call]]), YEAR(calls[[#This Row],[Date of Call]])+1)</f>
        <v>2023</v>
      </c>
      <c r="J373" t="str">
        <f>TEXT(calls[[#This Row],[Date of Call]],"DDDD")</f>
        <v>Sunday</v>
      </c>
      <c r="K373" t="str">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26">
        <v>45032</v>
      </c>
      <c r="G374">
        <v>130</v>
      </c>
      <c r="H374">
        <v>1.9</v>
      </c>
      <c r="I374">
        <f>IF(MONTH(calls[[#This Row],[Date of Call]])&lt;=6, YEAR(calls[[#This Row],[Date of Call]]), YEAR(calls[[#This Row],[Date of Call]])+1)</f>
        <v>2023</v>
      </c>
      <c r="J374" t="str">
        <f>TEXT(calls[[#This Row],[Date of Call]],"DDDD")</f>
        <v>Sunday</v>
      </c>
      <c r="K374" t="str">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26">
        <v>45033</v>
      </c>
      <c r="G375">
        <v>21</v>
      </c>
      <c r="H375">
        <v>2.6</v>
      </c>
      <c r="I375">
        <f>IF(MONTH(calls[[#This Row],[Date of Call]])&lt;=6, YEAR(calls[[#This Row],[Date of Call]]), YEAR(calls[[#This Row],[Date of Call]])+1)</f>
        <v>2023</v>
      </c>
      <c r="J375" t="str">
        <f>TEXT(calls[[#This Row],[Date of Call]],"DDDD")</f>
        <v>Monday</v>
      </c>
      <c r="K375" t="str">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26">
        <v>45033</v>
      </c>
      <c r="G376">
        <v>88</v>
      </c>
      <c r="H376">
        <v>4.3</v>
      </c>
      <c r="I376">
        <f>IF(MONTH(calls[[#This Row],[Date of Call]])&lt;=6, YEAR(calls[[#This Row],[Date of Call]]), YEAR(calls[[#This Row],[Date of Call]])+1)</f>
        <v>2023</v>
      </c>
      <c r="J376" t="str">
        <f>TEXT(calls[[#This Row],[Date of Call]],"DDDD")</f>
        <v>Monday</v>
      </c>
      <c r="K376" t="str">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26">
        <v>45033</v>
      </c>
      <c r="G377">
        <v>35</v>
      </c>
      <c r="H377">
        <v>4.4000000000000004</v>
      </c>
      <c r="I377">
        <f>IF(MONTH(calls[[#This Row],[Date of Call]])&lt;=6, YEAR(calls[[#This Row],[Date of Call]]), YEAR(calls[[#This Row],[Date of Call]])+1)</f>
        <v>2023</v>
      </c>
      <c r="J377" t="str">
        <f>TEXT(calls[[#This Row],[Date of Call]],"DDDD")</f>
        <v>Monday</v>
      </c>
      <c r="K377" t="str">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26">
        <v>45033</v>
      </c>
      <c r="G378">
        <v>68</v>
      </c>
      <c r="H378">
        <v>4.3</v>
      </c>
      <c r="I378">
        <f>IF(MONTH(calls[[#This Row],[Date of Call]])&lt;=6, YEAR(calls[[#This Row],[Date of Call]]), YEAR(calls[[#This Row],[Date of Call]])+1)</f>
        <v>2023</v>
      </c>
      <c r="J378" t="str">
        <f>TEXT(calls[[#This Row],[Date of Call]],"DDDD")</f>
        <v>Monday</v>
      </c>
      <c r="K378" t="str">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26">
        <v>45033</v>
      </c>
      <c r="G379">
        <v>148</v>
      </c>
      <c r="H379">
        <v>4.5</v>
      </c>
      <c r="I379">
        <f>IF(MONTH(calls[[#This Row],[Date of Call]])&lt;=6, YEAR(calls[[#This Row],[Date of Call]]), YEAR(calls[[#This Row],[Date of Call]])+1)</f>
        <v>2023</v>
      </c>
      <c r="J379" t="str">
        <f>TEXT(calls[[#This Row],[Date of Call]],"DDDD")</f>
        <v>Monday</v>
      </c>
      <c r="K379" t="str">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26">
        <v>45034</v>
      </c>
      <c r="G380">
        <v>81</v>
      </c>
      <c r="H380">
        <v>4.2</v>
      </c>
      <c r="I380">
        <f>IF(MONTH(calls[[#This Row],[Date of Call]])&lt;=6, YEAR(calls[[#This Row],[Date of Call]]), YEAR(calls[[#This Row],[Date of Call]])+1)</f>
        <v>2023</v>
      </c>
      <c r="J380" t="str">
        <f>TEXT(calls[[#This Row],[Date of Call]],"DDDD")</f>
        <v>Tuesday</v>
      </c>
      <c r="K380" t="str">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26">
        <v>45034</v>
      </c>
      <c r="G381">
        <v>75</v>
      </c>
      <c r="H381">
        <v>3.9</v>
      </c>
      <c r="I381">
        <f>IF(MONTH(calls[[#This Row],[Date of Call]])&lt;=6, YEAR(calls[[#This Row],[Date of Call]]), YEAR(calls[[#This Row],[Date of Call]])+1)</f>
        <v>2023</v>
      </c>
      <c r="J381" t="str">
        <f>TEXT(calls[[#This Row],[Date of Call]],"DDDD")</f>
        <v>Tuesday</v>
      </c>
      <c r="K381" t="str">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26">
        <v>45035</v>
      </c>
      <c r="G382">
        <v>32</v>
      </c>
      <c r="H382">
        <v>3.6</v>
      </c>
      <c r="I382">
        <f>IF(MONTH(calls[[#This Row],[Date of Call]])&lt;=6, YEAR(calls[[#This Row],[Date of Call]]), YEAR(calls[[#This Row],[Date of Call]])+1)</f>
        <v>2023</v>
      </c>
      <c r="J382" t="str">
        <f>TEXT(calls[[#This Row],[Date of Call]],"DDDD")</f>
        <v>Wednesday</v>
      </c>
      <c r="K382" t="str">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26">
        <v>45035</v>
      </c>
      <c r="G383">
        <v>156</v>
      </c>
      <c r="H383">
        <v>3.8</v>
      </c>
      <c r="I383">
        <f>IF(MONTH(calls[[#This Row],[Date of Call]])&lt;=6, YEAR(calls[[#This Row],[Date of Call]]), YEAR(calls[[#This Row],[Date of Call]])+1)</f>
        <v>2023</v>
      </c>
      <c r="J383" t="str">
        <f>TEXT(calls[[#This Row],[Date of Call]],"DDDD")</f>
        <v>Wednesday</v>
      </c>
      <c r="K383" t="str">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26">
        <v>45035</v>
      </c>
      <c r="G384">
        <v>99</v>
      </c>
      <c r="H384">
        <v>4.9000000000000004</v>
      </c>
      <c r="I384">
        <f>IF(MONTH(calls[[#This Row],[Date of Call]])&lt;=6, YEAR(calls[[#This Row],[Date of Call]]), YEAR(calls[[#This Row],[Date of Call]])+1)</f>
        <v>2023</v>
      </c>
      <c r="J384" t="str">
        <f>TEXT(calls[[#This Row],[Date of Call]],"DDDD")</f>
        <v>Wednesday</v>
      </c>
      <c r="K384" t="str">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26">
        <v>45035</v>
      </c>
      <c r="G385">
        <v>26</v>
      </c>
      <c r="H385">
        <v>4</v>
      </c>
      <c r="I385">
        <f>IF(MONTH(calls[[#This Row],[Date of Call]])&lt;=6, YEAR(calls[[#This Row],[Date of Call]]), YEAR(calls[[#This Row],[Date of Call]])+1)</f>
        <v>2023</v>
      </c>
      <c r="J385" t="str">
        <f>TEXT(calls[[#This Row],[Date of Call]],"DDDD")</f>
        <v>Wednesday</v>
      </c>
      <c r="K385" t="str">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26">
        <v>45035</v>
      </c>
      <c r="G386">
        <v>84</v>
      </c>
      <c r="H386">
        <v>4.0999999999999996</v>
      </c>
      <c r="I386">
        <f>IF(MONTH(calls[[#This Row],[Date of Call]])&lt;=6, YEAR(calls[[#This Row],[Date of Call]]), YEAR(calls[[#This Row],[Date of Call]])+1)</f>
        <v>2023</v>
      </c>
      <c r="J386" t="str">
        <f>TEXT(calls[[#This Row],[Date of Call]],"DDDD")</f>
        <v>Wednesday</v>
      </c>
      <c r="K386" t="str">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26">
        <v>45035</v>
      </c>
      <c r="G387">
        <v>84</v>
      </c>
      <c r="H387">
        <v>4.8</v>
      </c>
      <c r="I387">
        <f>IF(MONTH(calls[[#This Row],[Date of Call]])&lt;=6, YEAR(calls[[#This Row],[Date of Call]]), YEAR(calls[[#This Row],[Date of Call]])+1)</f>
        <v>2023</v>
      </c>
      <c r="J387" t="str">
        <f>TEXT(calls[[#This Row],[Date of Call]],"DDDD")</f>
        <v>Wednesday</v>
      </c>
      <c r="K387" t="str">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26">
        <v>45035</v>
      </c>
      <c r="G388">
        <v>170</v>
      </c>
      <c r="H388">
        <v>2.2999999999999998</v>
      </c>
      <c r="I388">
        <f>IF(MONTH(calls[[#This Row],[Date of Call]])&lt;=6, YEAR(calls[[#This Row],[Date of Call]]), YEAR(calls[[#This Row],[Date of Call]])+1)</f>
        <v>2023</v>
      </c>
      <c r="J388" t="str">
        <f>TEXT(calls[[#This Row],[Date of Call]],"DDDD")</f>
        <v>Wednesday</v>
      </c>
      <c r="K388" t="str">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26">
        <v>45035</v>
      </c>
      <c r="G389">
        <v>35</v>
      </c>
      <c r="H389">
        <v>4.4000000000000004</v>
      </c>
      <c r="I389">
        <f>IF(MONTH(calls[[#This Row],[Date of Call]])&lt;=6, YEAR(calls[[#This Row],[Date of Call]]), YEAR(calls[[#This Row],[Date of Call]])+1)</f>
        <v>2023</v>
      </c>
      <c r="J389" t="str">
        <f>TEXT(calls[[#This Row],[Date of Call]],"DDDD")</f>
        <v>Wednesday</v>
      </c>
      <c r="K389" t="str">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26">
        <v>45036</v>
      </c>
      <c r="G390">
        <v>35</v>
      </c>
      <c r="H390">
        <v>3.8</v>
      </c>
      <c r="I390">
        <f>IF(MONTH(calls[[#This Row],[Date of Call]])&lt;=6, YEAR(calls[[#This Row],[Date of Call]]), YEAR(calls[[#This Row],[Date of Call]])+1)</f>
        <v>2023</v>
      </c>
      <c r="J390" t="str">
        <f>TEXT(calls[[#This Row],[Date of Call]],"DDDD")</f>
        <v>Thursday</v>
      </c>
      <c r="K390" t="str">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26">
        <v>45036</v>
      </c>
      <c r="G391">
        <v>132</v>
      </c>
      <c r="H391">
        <v>5</v>
      </c>
      <c r="I391">
        <f>IF(MONTH(calls[[#This Row],[Date of Call]])&lt;=6, YEAR(calls[[#This Row],[Date of Call]]), YEAR(calls[[#This Row],[Date of Call]])+1)</f>
        <v>2023</v>
      </c>
      <c r="J391" t="str">
        <f>TEXT(calls[[#This Row],[Date of Call]],"DDDD")</f>
        <v>Thursday</v>
      </c>
      <c r="K391" t="str">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26">
        <v>45037</v>
      </c>
      <c r="G392">
        <v>144</v>
      </c>
      <c r="H392">
        <v>3.3</v>
      </c>
      <c r="I392">
        <f>IF(MONTH(calls[[#This Row],[Date of Call]])&lt;=6, YEAR(calls[[#This Row],[Date of Call]]), YEAR(calls[[#This Row],[Date of Call]])+1)</f>
        <v>2023</v>
      </c>
      <c r="J392" t="str">
        <f>TEXT(calls[[#This Row],[Date of Call]],"DDDD")</f>
        <v>Friday</v>
      </c>
      <c r="K392" t="str">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26">
        <v>45037</v>
      </c>
      <c r="G393">
        <v>48</v>
      </c>
      <c r="H393">
        <v>5</v>
      </c>
      <c r="I393">
        <f>IF(MONTH(calls[[#This Row],[Date of Call]])&lt;=6, YEAR(calls[[#This Row],[Date of Call]]), YEAR(calls[[#This Row],[Date of Call]])+1)</f>
        <v>2023</v>
      </c>
      <c r="J393" t="str">
        <f>TEXT(calls[[#This Row],[Date of Call]],"DDDD")</f>
        <v>Friday</v>
      </c>
      <c r="K393" t="str">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26">
        <v>45037</v>
      </c>
      <c r="G394">
        <v>200</v>
      </c>
      <c r="H394">
        <v>2.2999999999999998</v>
      </c>
      <c r="I394">
        <f>IF(MONTH(calls[[#This Row],[Date of Call]])&lt;=6, YEAR(calls[[#This Row],[Date of Call]]), YEAR(calls[[#This Row],[Date of Call]])+1)</f>
        <v>2023</v>
      </c>
      <c r="J394" t="str">
        <f>TEXT(calls[[#This Row],[Date of Call]],"DDDD")</f>
        <v>Friday</v>
      </c>
      <c r="K394" t="str">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26">
        <v>45037</v>
      </c>
      <c r="G395">
        <v>38</v>
      </c>
      <c r="H395">
        <v>4.8</v>
      </c>
      <c r="I395">
        <f>IF(MONTH(calls[[#This Row],[Date of Call]])&lt;=6, YEAR(calls[[#This Row],[Date of Call]]), YEAR(calls[[#This Row],[Date of Call]])+1)</f>
        <v>2023</v>
      </c>
      <c r="J395" t="str">
        <f>TEXT(calls[[#This Row],[Date of Call]],"DDDD")</f>
        <v>Friday</v>
      </c>
      <c r="K395" t="str">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26">
        <v>45037</v>
      </c>
      <c r="G396">
        <v>81</v>
      </c>
      <c r="H396">
        <v>3.7</v>
      </c>
      <c r="I396">
        <f>IF(MONTH(calls[[#This Row],[Date of Call]])&lt;=6, YEAR(calls[[#This Row],[Date of Call]]), YEAR(calls[[#This Row],[Date of Call]])+1)</f>
        <v>2023</v>
      </c>
      <c r="J396" t="str">
        <f>TEXT(calls[[#This Row],[Date of Call]],"DDDD")</f>
        <v>Friday</v>
      </c>
      <c r="K396" t="str">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26">
        <v>45037</v>
      </c>
      <c r="G397">
        <v>120</v>
      </c>
      <c r="H397">
        <v>4.2</v>
      </c>
      <c r="I397">
        <f>IF(MONTH(calls[[#This Row],[Date of Call]])&lt;=6, YEAR(calls[[#This Row],[Date of Call]]), YEAR(calls[[#This Row],[Date of Call]])+1)</f>
        <v>2023</v>
      </c>
      <c r="J397" t="str">
        <f>TEXT(calls[[#This Row],[Date of Call]],"DDDD")</f>
        <v>Friday</v>
      </c>
      <c r="K397" t="str">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26">
        <v>45037</v>
      </c>
      <c r="G398">
        <v>74</v>
      </c>
      <c r="H398">
        <v>4.8</v>
      </c>
      <c r="I398">
        <f>IF(MONTH(calls[[#This Row],[Date of Call]])&lt;=6, YEAR(calls[[#This Row],[Date of Call]]), YEAR(calls[[#This Row],[Date of Call]])+1)</f>
        <v>2023</v>
      </c>
      <c r="J398" t="str">
        <f>TEXT(calls[[#This Row],[Date of Call]],"DDDD")</f>
        <v>Friday</v>
      </c>
      <c r="K398" t="str">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26">
        <v>45038</v>
      </c>
      <c r="G399">
        <v>128</v>
      </c>
      <c r="H399">
        <v>4.7</v>
      </c>
      <c r="I399">
        <f>IF(MONTH(calls[[#This Row],[Date of Call]])&lt;=6, YEAR(calls[[#This Row],[Date of Call]]), YEAR(calls[[#This Row],[Date of Call]])+1)</f>
        <v>2023</v>
      </c>
      <c r="J399" t="str">
        <f>TEXT(calls[[#This Row],[Date of Call]],"DDDD")</f>
        <v>Saturday</v>
      </c>
      <c r="K399" t="str">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26">
        <v>45038</v>
      </c>
      <c r="G400">
        <v>21</v>
      </c>
      <c r="H400">
        <v>3.9</v>
      </c>
      <c r="I400">
        <f>IF(MONTH(calls[[#This Row],[Date of Call]])&lt;=6, YEAR(calls[[#This Row],[Date of Call]]), YEAR(calls[[#This Row],[Date of Call]])+1)</f>
        <v>2023</v>
      </c>
      <c r="J400" t="str">
        <f>TEXT(calls[[#This Row],[Date of Call]],"DDDD")</f>
        <v>Saturday</v>
      </c>
      <c r="K400" t="str">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26">
        <v>45038</v>
      </c>
      <c r="G401">
        <v>110</v>
      </c>
      <c r="H401">
        <v>4.3</v>
      </c>
      <c r="I401">
        <f>IF(MONTH(calls[[#This Row],[Date of Call]])&lt;=6, YEAR(calls[[#This Row],[Date of Call]]), YEAR(calls[[#This Row],[Date of Call]])+1)</f>
        <v>2023</v>
      </c>
      <c r="J401" t="str">
        <f>TEXT(calls[[#This Row],[Date of Call]],"DDDD")</f>
        <v>Saturday</v>
      </c>
      <c r="K401" t="str">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26">
        <v>45038</v>
      </c>
      <c r="G402">
        <v>145</v>
      </c>
      <c r="H402">
        <v>4</v>
      </c>
      <c r="I402">
        <f>IF(MONTH(calls[[#This Row],[Date of Call]])&lt;=6, YEAR(calls[[#This Row],[Date of Call]]), YEAR(calls[[#This Row],[Date of Call]])+1)</f>
        <v>2023</v>
      </c>
      <c r="J402" t="str">
        <f>TEXT(calls[[#This Row],[Date of Call]],"DDDD")</f>
        <v>Saturday</v>
      </c>
      <c r="K402" t="str">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26">
        <v>45038</v>
      </c>
      <c r="G403">
        <v>129</v>
      </c>
      <c r="H403">
        <v>4</v>
      </c>
      <c r="I403">
        <f>IF(MONTH(calls[[#This Row],[Date of Call]])&lt;=6, YEAR(calls[[#This Row],[Date of Call]]), YEAR(calls[[#This Row],[Date of Call]])+1)</f>
        <v>2023</v>
      </c>
      <c r="J403" t="str">
        <f>TEXT(calls[[#This Row],[Date of Call]],"DDDD")</f>
        <v>Saturday</v>
      </c>
      <c r="K403" t="str">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26">
        <v>45038</v>
      </c>
      <c r="G404">
        <v>156</v>
      </c>
      <c r="H404">
        <v>3.2</v>
      </c>
      <c r="I404">
        <f>IF(MONTH(calls[[#This Row],[Date of Call]])&lt;=6, YEAR(calls[[#This Row],[Date of Call]]), YEAR(calls[[#This Row],[Date of Call]])+1)</f>
        <v>2023</v>
      </c>
      <c r="J404" t="str">
        <f>TEXT(calls[[#This Row],[Date of Call]],"DDDD")</f>
        <v>Saturday</v>
      </c>
      <c r="K404" t="str">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26">
        <v>45039</v>
      </c>
      <c r="G405">
        <v>120</v>
      </c>
      <c r="H405">
        <v>3.8</v>
      </c>
      <c r="I405">
        <f>IF(MONTH(calls[[#This Row],[Date of Call]])&lt;=6, YEAR(calls[[#This Row],[Date of Call]]), YEAR(calls[[#This Row],[Date of Call]])+1)</f>
        <v>2023</v>
      </c>
      <c r="J405" t="str">
        <f>TEXT(calls[[#This Row],[Date of Call]],"DDDD")</f>
        <v>Sunday</v>
      </c>
      <c r="K405" t="str">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26">
        <v>45039</v>
      </c>
      <c r="G406">
        <v>62</v>
      </c>
      <c r="H406">
        <v>3.4</v>
      </c>
      <c r="I406">
        <f>IF(MONTH(calls[[#This Row],[Date of Call]])&lt;=6, YEAR(calls[[#This Row],[Date of Call]]), YEAR(calls[[#This Row],[Date of Call]])+1)</f>
        <v>2023</v>
      </c>
      <c r="J406" t="str">
        <f>TEXT(calls[[#This Row],[Date of Call]],"DDDD")</f>
        <v>Sunday</v>
      </c>
      <c r="K406" t="str">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26">
        <v>45039</v>
      </c>
      <c r="G407">
        <v>160</v>
      </c>
      <c r="H407">
        <v>3.2</v>
      </c>
      <c r="I407">
        <f>IF(MONTH(calls[[#This Row],[Date of Call]])&lt;=6, YEAR(calls[[#This Row],[Date of Call]]), YEAR(calls[[#This Row],[Date of Call]])+1)</f>
        <v>2023</v>
      </c>
      <c r="J407" t="str">
        <f>TEXT(calls[[#This Row],[Date of Call]],"DDDD")</f>
        <v>Sunday</v>
      </c>
      <c r="K407" t="str">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26">
        <v>45039</v>
      </c>
      <c r="G408">
        <v>56</v>
      </c>
      <c r="H408">
        <v>4.7</v>
      </c>
      <c r="I408">
        <f>IF(MONTH(calls[[#This Row],[Date of Call]])&lt;=6, YEAR(calls[[#This Row],[Date of Call]]), YEAR(calls[[#This Row],[Date of Call]])+1)</f>
        <v>2023</v>
      </c>
      <c r="J408" t="str">
        <f>TEXT(calls[[#This Row],[Date of Call]],"DDDD")</f>
        <v>Sunday</v>
      </c>
      <c r="K408" t="str">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26">
        <v>45039</v>
      </c>
      <c r="G409">
        <v>72</v>
      </c>
      <c r="H409">
        <v>4</v>
      </c>
      <c r="I409">
        <f>IF(MONTH(calls[[#This Row],[Date of Call]])&lt;=6, YEAR(calls[[#This Row],[Date of Call]]), YEAR(calls[[#This Row],[Date of Call]])+1)</f>
        <v>2023</v>
      </c>
      <c r="J409" t="str">
        <f>TEXT(calls[[#This Row],[Date of Call]],"DDDD")</f>
        <v>Sunday</v>
      </c>
      <c r="K409" t="str">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26">
        <v>45040</v>
      </c>
      <c r="G410">
        <v>81</v>
      </c>
      <c r="H410">
        <v>4.8</v>
      </c>
      <c r="I410">
        <f>IF(MONTH(calls[[#This Row],[Date of Call]])&lt;=6, YEAR(calls[[#This Row],[Date of Call]]), YEAR(calls[[#This Row],[Date of Call]])+1)</f>
        <v>2023</v>
      </c>
      <c r="J410" t="str">
        <f>TEXT(calls[[#This Row],[Date of Call]],"DDDD")</f>
        <v>Monday</v>
      </c>
      <c r="K410" t="str">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26">
        <v>45040</v>
      </c>
      <c r="G411">
        <v>144</v>
      </c>
      <c r="H411">
        <v>3.9</v>
      </c>
      <c r="I411">
        <f>IF(MONTH(calls[[#This Row],[Date of Call]])&lt;=6, YEAR(calls[[#This Row],[Date of Call]]), YEAR(calls[[#This Row],[Date of Call]])+1)</f>
        <v>2023</v>
      </c>
      <c r="J411" t="str">
        <f>TEXT(calls[[#This Row],[Date of Call]],"DDDD")</f>
        <v>Monday</v>
      </c>
      <c r="K411" t="str">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26">
        <v>45040</v>
      </c>
      <c r="G412">
        <v>111</v>
      </c>
      <c r="H412">
        <v>4.3</v>
      </c>
      <c r="I412">
        <f>IF(MONTH(calls[[#This Row],[Date of Call]])&lt;=6, YEAR(calls[[#This Row],[Date of Call]]), YEAR(calls[[#This Row],[Date of Call]])+1)</f>
        <v>2023</v>
      </c>
      <c r="J412" t="str">
        <f>TEXT(calls[[#This Row],[Date of Call]],"DDDD")</f>
        <v>Monday</v>
      </c>
      <c r="K412" t="str">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26">
        <v>45040</v>
      </c>
      <c r="G413">
        <v>43</v>
      </c>
      <c r="H413">
        <v>4.2</v>
      </c>
      <c r="I413">
        <f>IF(MONTH(calls[[#This Row],[Date of Call]])&lt;=6, YEAR(calls[[#This Row],[Date of Call]]), YEAR(calls[[#This Row],[Date of Call]])+1)</f>
        <v>2023</v>
      </c>
      <c r="J413" t="str">
        <f>TEXT(calls[[#This Row],[Date of Call]],"DDDD")</f>
        <v>Monday</v>
      </c>
      <c r="K413" t="str">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26">
        <v>45040</v>
      </c>
      <c r="G414">
        <v>41</v>
      </c>
      <c r="H414">
        <v>4.9000000000000004</v>
      </c>
      <c r="I414">
        <f>IF(MONTH(calls[[#This Row],[Date of Call]])&lt;=6, YEAR(calls[[#This Row],[Date of Call]]), YEAR(calls[[#This Row],[Date of Call]])+1)</f>
        <v>2023</v>
      </c>
      <c r="J414" t="str">
        <f>TEXT(calls[[#This Row],[Date of Call]],"DDDD")</f>
        <v>Monday</v>
      </c>
      <c r="K414" t="str">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26">
        <v>45040</v>
      </c>
      <c r="G415">
        <v>74</v>
      </c>
      <c r="H415">
        <v>4</v>
      </c>
      <c r="I415">
        <f>IF(MONTH(calls[[#This Row],[Date of Call]])&lt;=6, YEAR(calls[[#This Row],[Date of Call]]), YEAR(calls[[#This Row],[Date of Call]])+1)</f>
        <v>2023</v>
      </c>
      <c r="J415" t="str">
        <f>TEXT(calls[[#This Row],[Date of Call]],"DDDD")</f>
        <v>Monday</v>
      </c>
      <c r="K415" t="str">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26">
        <v>45040</v>
      </c>
      <c r="G416">
        <v>43</v>
      </c>
      <c r="H416">
        <v>4.9000000000000004</v>
      </c>
      <c r="I416">
        <f>IF(MONTH(calls[[#This Row],[Date of Call]])&lt;=6, YEAR(calls[[#This Row],[Date of Call]]), YEAR(calls[[#This Row],[Date of Call]])+1)</f>
        <v>2023</v>
      </c>
      <c r="J416" t="str">
        <f>TEXT(calls[[#This Row],[Date of Call]],"DDDD")</f>
        <v>Monday</v>
      </c>
      <c r="K416" t="str">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26">
        <v>45040</v>
      </c>
      <c r="G417">
        <v>128</v>
      </c>
      <c r="H417">
        <v>3.6</v>
      </c>
      <c r="I417">
        <f>IF(MONTH(calls[[#This Row],[Date of Call]])&lt;=6, YEAR(calls[[#This Row],[Date of Call]]), YEAR(calls[[#This Row],[Date of Call]])+1)</f>
        <v>2023</v>
      </c>
      <c r="J417" t="str">
        <f>TEXT(calls[[#This Row],[Date of Call]],"DDDD")</f>
        <v>Monday</v>
      </c>
      <c r="K417" t="str">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26">
        <v>45041</v>
      </c>
      <c r="G418">
        <v>144</v>
      </c>
      <c r="H418">
        <v>4.0999999999999996</v>
      </c>
      <c r="I418">
        <f>IF(MONTH(calls[[#This Row],[Date of Call]])&lt;=6, YEAR(calls[[#This Row],[Date of Call]]), YEAR(calls[[#This Row],[Date of Call]])+1)</f>
        <v>2023</v>
      </c>
      <c r="J418" t="str">
        <f>TEXT(calls[[#This Row],[Date of Call]],"DDDD")</f>
        <v>Tuesday</v>
      </c>
      <c r="K418" t="str">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26">
        <v>45041</v>
      </c>
      <c r="G419">
        <v>132</v>
      </c>
      <c r="H419">
        <v>4.9000000000000004</v>
      </c>
      <c r="I419">
        <f>IF(MONTH(calls[[#This Row],[Date of Call]])&lt;=6, YEAR(calls[[#This Row],[Date of Call]]), YEAR(calls[[#This Row],[Date of Call]])+1)</f>
        <v>2023</v>
      </c>
      <c r="J419" t="str">
        <f>TEXT(calls[[#This Row],[Date of Call]],"DDDD")</f>
        <v>Tuesday</v>
      </c>
      <c r="K419" t="str">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26">
        <v>45041</v>
      </c>
      <c r="G420">
        <v>180</v>
      </c>
      <c r="H420">
        <v>3.9</v>
      </c>
      <c r="I420">
        <f>IF(MONTH(calls[[#This Row],[Date of Call]])&lt;=6, YEAR(calls[[#This Row],[Date of Call]]), YEAR(calls[[#This Row],[Date of Call]])+1)</f>
        <v>2023</v>
      </c>
      <c r="J420" t="str">
        <f>TEXT(calls[[#This Row],[Date of Call]],"DDDD")</f>
        <v>Tuesday</v>
      </c>
      <c r="K420" t="str">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26">
        <v>45041</v>
      </c>
      <c r="G421">
        <v>31</v>
      </c>
      <c r="H421">
        <v>4.0999999999999996</v>
      </c>
      <c r="I421">
        <f>IF(MONTH(calls[[#This Row],[Date of Call]])&lt;=6, YEAR(calls[[#This Row],[Date of Call]]), YEAR(calls[[#This Row],[Date of Call]])+1)</f>
        <v>2023</v>
      </c>
      <c r="J421" t="str">
        <f>TEXT(calls[[#This Row],[Date of Call]],"DDDD")</f>
        <v>Tuesday</v>
      </c>
      <c r="K421" t="str">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26">
        <v>45041</v>
      </c>
      <c r="G422">
        <v>102</v>
      </c>
      <c r="H422">
        <v>3.8</v>
      </c>
      <c r="I422">
        <f>IF(MONTH(calls[[#This Row],[Date of Call]])&lt;=6, YEAR(calls[[#This Row],[Date of Call]]), YEAR(calls[[#This Row],[Date of Call]])+1)</f>
        <v>2023</v>
      </c>
      <c r="J422" t="str">
        <f>TEXT(calls[[#This Row],[Date of Call]],"DDDD")</f>
        <v>Tuesday</v>
      </c>
      <c r="K422" t="str">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26">
        <v>45042</v>
      </c>
      <c r="G423">
        <v>175</v>
      </c>
      <c r="H423">
        <v>4.8</v>
      </c>
      <c r="I423">
        <f>IF(MONTH(calls[[#This Row],[Date of Call]])&lt;=6, YEAR(calls[[#This Row],[Date of Call]]), YEAR(calls[[#This Row],[Date of Call]])+1)</f>
        <v>2023</v>
      </c>
      <c r="J423" t="str">
        <f>TEXT(calls[[#This Row],[Date of Call]],"DDDD")</f>
        <v>Wednesday</v>
      </c>
      <c r="K423" t="str">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26">
        <v>45042</v>
      </c>
      <c r="G424">
        <v>87</v>
      </c>
      <c r="H424">
        <v>4.7</v>
      </c>
      <c r="I424">
        <f>IF(MONTH(calls[[#This Row],[Date of Call]])&lt;=6, YEAR(calls[[#This Row],[Date of Call]]), YEAR(calls[[#This Row],[Date of Call]])+1)</f>
        <v>2023</v>
      </c>
      <c r="J424" t="str">
        <f>TEXT(calls[[#This Row],[Date of Call]],"DDDD")</f>
        <v>Wednesday</v>
      </c>
      <c r="K424" t="str">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26">
        <v>45042</v>
      </c>
      <c r="G425">
        <v>66</v>
      </c>
      <c r="H425">
        <v>4.2</v>
      </c>
      <c r="I425">
        <f>IF(MONTH(calls[[#This Row],[Date of Call]])&lt;=6, YEAR(calls[[#This Row],[Date of Call]]), YEAR(calls[[#This Row],[Date of Call]])+1)</f>
        <v>2023</v>
      </c>
      <c r="J425" t="str">
        <f>TEXT(calls[[#This Row],[Date of Call]],"DDDD")</f>
        <v>Wednesday</v>
      </c>
      <c r="K425" t="str">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26">
        <v>45042</v>
      </c>
      <c r="G426">
        <v>25</v>
      </c>
      <c r="H426">
        <v>3.2</v>
      </c>
      <c r="I426">
        <f>IF(MONTH(calls[[#This Row],[Date of Call]])&lt;=6, YEAR(calls[[#This Row],[Date of Call]]), YEAR(calls[[#This Row],[Date of Call]])+1)</f>
        <v>2023</v>
      </c>
      <c r="J426" t="str">
        <f>TEXT(calls[[#This Row],[Date of Call]],"DDDD")</f>
        <v>Wednesday</v>
      </c>
      <c r="K426" t="str">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26">
        <v>45042</v>
      </c>
      <c r="G427">
        <v>126</v>
      </c>
      <c r="H427">
        <v>3.4</v>
      </c>
      <c r="I427">
        <f>IF(MONTH(calls[[#This Row],[Date of Call]])&lt;=6, YEAR(calls[[#This Row],[Date of Call]]), YEAR(calls[[#This Row],[Date of Call]])+1)</f>
        <v>2023</v>
      </c>
      <c r="J427" t="str">
        <f>TEXT(calls[[#This Row],[Date of Call]],"DDDD")</f>
        <v>Wednesday</v>
      </c>
      <c r="K427" t="str">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26">
        <v>45043</v>
      </c>
      <c r="G428">
        <v>42</v>
      </c>
      <c r="H428">
        <v>4.5999999999999996</v>
      </c>
      <c r="I428">
        <f>IF(MONTH(calls[[#This Row],[Date of Call]])&lt;=6, YEAR(calls[[#This Row],[Date of Call]]), YEAR(calls[[#This Row],[Date of Call]])+1)</f>
        <v>2023</v>
      </c>
      <c r="J428" t="str">
        <f>TEXT(calls[[#This Row],[Date of Call]],"DDDD")</f>
        <v>Thursday</v>
      </c>
      <c r="K428" t="str">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26">
        <v>45043</v>
      </c>
      <c r="G429">
        <v>225</v>
      </c>
      <c r="H429">
        <v>1.9</v>
      </c>
      <c r="I429">
        <f>IF(MONTH(calls[[#This Row],[Date of Call]])&lt;=6, YEAR(calls[[#This Row],[Date of Call]]), YEAR(calls[[#This Row],[Date of Call]])+1)</f>
        <v>2023</v>
      </c>
      <c r="J429" t="str">
        <f>TEXT(calls[[#This Row],[Date of Call]],"DDDD")</f>
        <v>Thursday</v>
      </c>
      <c r="K429" t="str">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26">
        <v>45043</v>
      </c>
      <c r="G430">
        <v>42</v>
      </c>
      <c r="H430">
        <v>3.3</v>
      </c>
      <c r="I430">
        <f>IF(MONTH(calls[[#This Row],[Date of Call]])&lt;=6, YEAR(calls[[#This Row],[Date of Call]]), YEAR(calls[[#This Row],[Date of Call]])+1)</f>
        <v>2023</v>
      </c>
      <c r="J430" t="str">
        <f>TEXT(calls[[#This Row],[Date of Call]],"DDDD")</f>
        <v>Thursday</v>
      </c>
      <c r="K430" t="str">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26">
        <v>45044</v>
      </c>
      <c r="G431">
        <v>110</v>
      </c>
      <c r="H431">
        <v>3.1</v>
      </c>
      <c r="I431">
        <f>IF(MONTH(calls[[#This Row],[Date of Call]])&lt;=6, YEAR(calls[[#This Row],[Date of Call]]), YEAR(calls[[#This Row],[Date of Call]])+1)</f>
        <v>2023</v>
      </c>
      <c r="J431" t="str">
        <f>TEXT(calls[[#This Row],[Date of Call]],"DDDD")</f>
        <v>Friday</v>
      </c>
      <c r="K431" t="str">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26">
        <v>45044</v>
      </c>
      <c r="G432">
        <v>225</v>
      </c>
      <c r="H432">
        <v>4.8</v>
      </c>
      <c r="I432">
        <f>IF(MONTH(calls[[#This Row],[Date of Call]])&lt;=6, YEAR(calls[[#This Row],[Date of Call]]), YEAR(calls[[#This Row],[Date of Call]])+1)</f>
        <v>2023</v>
      </c>
      <c r="J432" t="str">
        <f>TEXT(calls[[#This Row],[Date of Call]],"DDDD")</f>
        <v>Friday</v>
      </c>
      <c r="K432" t="str">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26">
        <v>45045</v>
      </c>
      <c r="G433">
        <v>125</v>
      </c>
      <c r="H433">
        <v>3.3</v>
      </c>
      <c r="I433">
        <f>IF(MONTH(calls[[#This Row],[Date of Call]])&lt;=6, YEAR(calls[[#This Row],[Date of Call]]), YEAR(calls[[#This Row],[Date of Call]])+1)</f>
        <v>2023</v>
      </c>
      <c r="J433" t="str">
        <f>TEXT(calls[[#This Row],[Date of Call]],"DDDD")</f>
        <v>Saturday</v>
      </c>
      <c r="K433" t="str">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26">
        <v>45045</v>
      </c>
      <c r="G434">
        <v>78</v>
      </c>
      <c r="H434">
        <v>2.9</v>
      </c>
      <c r="I434">
        <f>IF(MONTH(calls[[#This Row],[Date of Call]])&lt;=6, YEAR(calls[[#This Row],[Date of Call]]), YEAR(calls[[#This Row],[Date of Call]])+1)</f>
        <v>2023</v>
      </c>
      <c r="J434" t="str">
        <f>TEXT(calls[[#This Row],[Date of Call]],"DDDD")</f>
        <v>Saturday</v>
      </c>
      <c r="K434" t="str">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26">
        <v>45045</v>
      </c>
      <c r="G435">
        <v>40</v>
      </c>
      <c r="H435">
        <v>2.4</v>
      </c>
      <c r="I435">
        <f>IF(MONTH(calls[[#This Row],[Date of Call]])&lt;=6, YEAR(calls[[#This Row],[Date of Call]]), YEAR(calls[[#This Row],[Date of Call]])+1)</f>
        <v>2023</v>
      </c>
      <c r="J435" t="str">
        <f>TEXT(calls[[#This Row],[Date of Call]],"DDDD")</f>
        <v>Saturday</v>
      </c>
      <c r="K435" t="str">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26">
        <v>45045</v>
      </c>
      <c r="G436">
        <v>150</v>
      </c>
      <c r="H436">
        <v>4.5999999999999996</v>
      </c>
      <c r="I436">
        <f>IF(MONTH(calls[[#This Row],[Date of Call]])&lt;=6, YEAR(calls[[#This Row],[Date of Call]]), YEAR(calls[[#This Row],[Date of Call]])+1)</f>
        <v>2023</v>
      </c>
      <c r="J436" t="str">
        <f>TEXT(calls[[#This Row],[Date of Call]],"DDDD")</f>
        <v>Saturday</v>
      </c>
      <c r="K436" t="str">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26">
        <v>45045</v>
      </c>
      <c r="G437">
        <v>96</v>
      </c>
      <c r="H437">
        <v>4.8</v>
      </c>
      <c r="I437">
        <f>IF(MONTH(calls[[#This Row],[Date of Call]])&lt;=6, YEAR(calls[[#This Row],[Date of Call]]), YEAR(calls[[#This Row],[Date of Call]])+1)</f>
        <v>2023</v>
      </c>
      <c r="J437" t="str">
        <f>TEXT(calls[[#This Row],[Date of Call]],"DDDD")</f>
        <v>Saturday</v>
      </c>
      <c r="K437" t="str">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26">
        <v>45046</v>
      </c>
      <c r="G438">
        <v>75</v>
      </c>
      <c r="H438">
        <v>4.8</v>
      </c>
      <c r="I438">
        <f>IF(MONTH(calls[[#This Row],[Date of Call]])&lt;=6, YEAR(calls[[#This Row],[Date of Call]]), YEAR(calls[[#This Row],[Date of Call]])+1)</f>
        <v>2023</v>
      </c>
      <c r="J438" t="str">
        <f>TEXT(calls[[#This Row],[Date of Call]],"DDDD")</f>
        <v>Sunday</v>
      </c>
      <c r="K438" t="str">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26">
        <v>45046</v>
      </c>
      <c r="G439">
        <v>60</v>
      </c>
      <c r="H439">
        <v>3.6</v>
      </c>
      <c r="I439">
        <f>IF(MONTH(calls[[#This Row],[Date of Call]])&lt;=6, YEAR(calls[[#This Row],[Date of Call]]), YEAR(calls[[#This Row],[Date of Call]])+1)</f>
        <v>2023</v>
      </c>
      <c r="J439" t="str">
        <f>TEXT(calls[[#This Row],[Date of Call]],"DDDD")</f>
        <v>Sunday</v>
      </c>
      <c r="K439" t="str">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26">
        <v>45047</v>
      </c>
      <c r="G440">
        <v>41</v>
      </c>
      <c r="H440">
        <v>4.8</v>
      </c>
      <c r="I440">
        <f>IF(MONTH(calls[[#This Row],[Date of Call]])&lt;=6, YEAR(calls[[#This Row],[Date of Call]]), YEAR(calls[[#This Row],[Date of Call]])+1)</f>
        <v>2023</v>
      </c>
      <c r="J440" t="str">
        <f>TEXT(calls[[#This Row],[Date of Call]],"DDDD")</f>
        <v>Monday</v>
      </c>
      <c r="K440" t="str">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26">
        <v>45047</v>
      </c>
      <c r="G441">
        <v>20</v>
      </c>
      <c r="H441">
        <v>4.2</v>
      </c>
      <c r="I441">
        <f>IF(MONTH(calls[[#This Row],[Date of Call]])&lt;=6, YEAR(calls[[#This Row],[Date of Call]]), YEAR(calls[[#This Row],[Date of Call]])+1)</f>
        <v>2023</v>
      </c>
      <c r="J441" t="str">
        <f>TEXT(calls[[#This Row],[Date of Call]],"DDDD")</f>
        <v>Monday</v>
      </c>
      <c r="K441" t="str">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26">
        <v>45047</v>
      </c>
      <c r="G442">
        <v>84</v>
      </c>
      <c r="H442">
        <v>2.6</v>
      </c>
      <c r="I442">
        <f>IF(MONTH(calls[[#This Row],[Date of Call]])&lt;=6, YEAR(calls[[#This Row],[Date of Call]]), YEAR(calls[[#This Row],[Date of Call]])+1)</f>
        <v>2023</v>
      </c>
      <c r="J442" t="str">
        <f>TEXT(calls[[#This Row],[Date of Call]],"DDDD")</f>
        <v>Monday</v>
      </c>
      <c r="K442" t="str">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26">
        <v>45047</v>
      </c>
      <c r="G443">
        <v>140</v>
      </c>
      <c r="H443">
        <v>3.7</v>
      </c>
      <c r="I443">
        <f>IF(MONTH(calls[[#This Row],[Date of Call]])&lt;=6, YEAR(calls[[#This Row],[Date of Call]]), YEAR(calls[[#This Row],[Date of Call]])+1)</f>
        <v>2023</v>
      </c>
      <c r="J443" t="str">
        <f>TEXT(calls[[#This Row],[Date of Call]],"DDDD")</f>
        <v>Monday</v>
      </c>
      <c r="K443" t="str">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26">
        <v>45047</v>
      </c>
      <c r="G444">
        <v>66</v>
      </c>
      <c r="H444">
        <v>4.8</v>
      </c>
      <c r="I444">
        <f>IF(MONTH(calls[[#This Row],[Date of Call]])&lt;=6, YEAR(calls[[#This Row],[Date of Call]]), YEAR(calls[[#This Row],[Date of Call]])+1)</f>
        <v>2023</v>
      </c>
      <c r="J444" t="str">
        <f>TEXT(calls[[#This Row],[Date of Call]],"DDDD")</f>
        <v>Monday</v>
      </c>
      <c r="K444" t="str">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26">
        <v>45047</v>
      </c>
      <c r="G445">
        <v>105</v>
      </c>
      <c r="H445">
        <v>4.7</v>
      </c>
      <c r="I445">
        <f>IF(MONTH(calls[[#This Row],[Date of Call]])&lt;=6, YEAR(calls[[#This Row],[Date of Call]]), YEAR(calls[[#This Row],[Date of Call]])+1)</f>
        <v>2023</v>
      </c>
      <c r="J445" t="str">
        <f>TEXT(calls[[#This Row],[Date of Call]],"DDDD")</f>
        <v>Monday</v>
      </c>
      <c r="K445" t="str">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26">
        <v>45048</v>
      </c>
      <c r="G446">
        <v>104</v>
      </c>
      <c r="H446">
        <v>4.0999999999999996</v>
      </c>
      <c r="I446">
        <f>IF(MONTH(calls[[#This Row],[Date of Call]])&lt;=6, YEAR(calls[[#This Row],[Date of Call]]), YEAR(calls[[#This Row],[Date of Call]])+1)</f>
        <v>2023</v>
      </c>
      <c r="J446" t="str">
        <f>TEXT(calls[[#This Row],[Date of Call]],"DDDD")</f>
        <v>Tuesday</v>
      </c>
      <c r="K446" t="str">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26">
        <v>45048</v>
      </c>
      <c r="G447">
        <v>123</v>
      </c>
      <c r="H447">
        <v>3.2</v>
      </c>
      <c r="I447">
        <f>IF(MONTH(calls[[#This Row],[Date of Call]])&lt;=6, YEAR(calls[[#This Row],[Date of Call]]), YEAR(calls[[#This Row],[Date of Call]])+1)</f>
        <v>2023</v>
      </c>
      <c r="J447" t="str">
        <f>TEXT(calls[[#This Row],[Date of Call]],"DDDD")</f>
        <v>Tuesday</v>
      </c>
      <c r="K447" t="str">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26">
        <v>45049</v>
      </c>
      <c r="G448">
        <v>215</v>
      </c>
      <c r="H448">
        <v>4.3</v>
      </c>
      <c r="I448">
        <f>IF(MONTH(calls[[#This Row],[Date of Call]])&lt;=6, YEAR(calls[[#This Row],[Date of Call]]), YEAR(calls[[#This Row],[Date of Call]])+1)</f>
        <v>2023</v>
      </c>
      <c r="J448" t="str">
        <f>TEXT(calls[[#This Row],[Date of Call]],"DDDD")</f>
        <v>Wednesday</v>
      </c>
      <c r="K448" t="str">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26">
        <v>45049</v>
      </c>
      <c r="G449">
        <v>46</v>
      </c>
      <c r="H449">
        <v>0.7</v>
      </c>
      <c r="I449">
        <f>IF(MONTH(calls[[#This Row],[Date of Call]])&lt;=6, YEAR(calls[[#This Row],[Date of Call]]), YEAR(calls[[#This Row],[Date of Call]])+1)</f>
        <v>2023</v>
      </c>
      <c r="J449" t="str">
        <f>TEXT(calls[[#This Row],[Date of Call]],"DDDD")</f>
        <v>Wednesday</v>
      </c>
      <c r="K449" t="str">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26">
        <v>45049</v>
      </c>
      <c r="G450">
        <v>115</v>
      </c>
      <c r="H450">
        <v>3.7</v>
      </c>
      <c r="I450">
        <f>IF(MONTH(calls[[#This Row],[Date of Call]])&lt;=6, YEAR(calls[[#This Row],[Date of Call]]), YEAR(calls[[#This Row],[Date of Call]])+1)</f>
        <v>2023</v>
      </c>
      <c r="J450" t="str">
        <f>TEXT(calls[[#This Row],[Date of Call]],"DDDD")</f>
        <v>Wednesday</v>
      </c>
      <c r="K450" t="str">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26">
        <v>45049</v>
      </c>
      <c r="G451">
        <v>124</v>
      </c>
      <c r="H451">
        <v>3.9</v>
      </c>
      <c r="I451">
        <f>IF(MONTH(calls[[#This Row],[Date of Call]])&lt;=6, YEAR(calls[[#This Row],[Date of Call]]), YEAR(calls[[#This Row],[Date of Call]])+1)</f>
        <v>2023</v>
      </c>
      <c r="J451" t="str">
        <f>TEXT(calls[[#This Row],[Date of Call]],"DDDD")</f>
        <v>Wednesday</v>
      </c>
      <c r="K451" t="str">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26">
        <v>45050</v>
      </c>
      <c r="G452">
        <v>205</v>
      </c>
      <c r="H452">
        <v>4.5</v>
      </c>
      <c r="I452">
        <f>IF(MONTH(calls[[#This Row],[Date of Call]])&lt;=6, YEAR(calls[[#This Row],[Date of Call]]), YEAR(calls[[#This Row],[Date of Call]])+1)</f>
        <v>2023</v>
      </c>
      <c r="J452" t="str">
        <f>TEXT(calls[[#This Row],[Date of Call]],"DDDD")</f>
        <v>Thursday</v>
      </c>
      <c r="K452" t="str">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26">
        <v>45050</v>
      </c>
      <c r="G453">
        <v>90</v>
      </c>
      <c r="H453">
        <v>2.8</v>
      </c>
      <c r="I453">
        <f>IF(MONTH(calls[[#This Row],[Date of Call]])&lt;=6, YEAR(calls[[#This Row],[Date of Call]]), YEAR(calls[[#This Row],[Date of Call]])+1)</f>
        <v>2023</v>
      </c>
      <c r="J453" t="str">
        <f>TEXT(calls[[#This Row],[Date of Call]],"DDDD")</f>
        <v>Thursday</v>
      </c>
      <c r="K453" t="str">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26">
        <v>45050</v>
      </c>
      <c r="G454">
        <v>92</v>
      </c>
      <c r="H454">
        <v>4.9000000000000004</v>
      </c>
      <c r="I454">
        <f>IF(MONTH(calls[[#This Row],[Date of Call]])&lt;=6, YEAR(calls[[#This Row],[Date of Call]]), YEAR(calls[[#This Row],[Date of Call]])+1)</f>
        <v>2023</v>
      </c>
      <c r="J454" t="str">
        <f>TEXT(calls[[#This Row],[Date of Call]],"DDDD")</f>
        <v>Thursday</v>
      </c>
      <c r="K454" t="str">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26">
        <v>45052</v>
      </c>
      <c r="G455">
        <v>108</v>
      </c>
      <c r="H455">
        <v>4.2</v>
      </c>
      <c r="I455">
        <f>IF(MONTH(calls[[#This Row],[Date of Call]])&lt;=6, YEAR(calls[[#This Row],[Date of Call]]), YEAR(calls[[#This Row],[Date of Call]])+1)</f>
        <v>2023</v>
      </c>
      <c r="J455" t="str">
        <f>TEXT(calls[[#This Row],[Date of Call]],"DDDD")</f>
        <v>Saturday</v>
      </c>
      <c r="K455" t="str">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26">
        <v>45052</v>
      </c>
      <c r="G456">
        <v>54</v>
      </c>
      <c r="H456">
        <v>4.4000000000000004</v>
      </c>
      <c r="I456">
        <f>IF(MONTH(calls[[#This Row],[Date of Call]])&lt;=6, YEAR(calls[[#This Row],[Date of Call]]), YEAR(calls[[#This Row],[Date of Call]])+1)</f>
        <v>2023</v>
      </c>
      <c r="J456" t="str">
        <f>TEXT(calls[[#This Row],[Date of Call]],"DDDD")</f>
        <v>Saturday</v>
      </c>
      <c r="K456" t="str">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26">
        <v>45053</v>
      </c>
      <c r="G457">
        <v>44</v>
      </c>
      <c r="H457">
        <v>3.5</v>
      </c>
      <c r="I457">
        <f>IF(MONTH(calls[[#This Row],[Date of Call]])&lt;=6, YEAR(calls[[#This Row],[Date of Call]]), YEAR(calls[[#This Row],[Date of Call]])+1)</f>
        <v>2023</v>
      </c>
      <c r="J457" t="str">
        <f>TEXT(calls[[#This Row],[Date of Call]],"DDDD")</f>
        <v>Sunday</v>
      </c>
      <c r="K457" t="str">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26">
        <v>45053</v>
      </c>
      <c r="G458">
        <v>44</v>
      </c>
      <c r="H458">
        <v>4.7</v>
      </c>
      <c r="I458">
        <f>IF(MONTH(calls[[#This Row],[Date of Call]])&lt;=6, YEAR(calls[[#This Row],[Date of Call]]), YEAR(calls[[#This Row],[Date of Call]])+1)</f>
        <v>2023</v>
      </c>
      <c r="J458" t="str">
        <f>TEXT(calls[[#This Row],[Date of Call]],"DDDD")</f>
        <v>Sunday</v>
      </c>
      <c r="K458" t="str">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26">
        <v>45054</v>
      </c>
      <c r="G459">
        <v>37</v>
      </c>
      <c r="H459">
        <v>4.9000000000000004</v>
      </c>
      <c r="I459">
        <f>IF(MONTH(calls[[#This Row],[Date of Call]])&lt;=6, YEAR(calls[[#This Row],[Date of Call]]), YEAR(calls[[#This Row],[Date of Call]])+1)</f>
        <v>2023</v>
      </c>
      <c r="J459" t="str">
        <f>TEXT(calls[[#This Row],[Date of Call]],"DDDD")</f>
        <v>Monday</v>
      </c>
      <c r="K459" t="str">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26">
        <v>45054</v>
      </c>
      <c r="G460">
        <v>180</v>
      </c>
      <c r="H460">
        <v>4.5</v>
      </c>
      <c r="I460">
        <f>IF(MONTH(calls[[#This Row],[Date of Call]])&lt;=6, YEAR(calls[[#This Row],[Date of Call]]), YEAR(calls[[#This Row],[Date of Call]])+1)</f>
        <v>2023</v>
      </c>
      <c r="J460" t="str">
        <f>TEXT(calls[[#This Row],[Date of Call]],"DDDD")</f>
        <v>Monday</v>
      </c>
      <c r="K460" t="str">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26">
        <v>45054</v>
      </c>
      <c r="G461">
        <v>105</v>
      </c>
      <c r="H461">
        <v>4.9000000000000004</v>
      </c>
      <c r="I461">
        <f>IF(MONTH(calls[[#This Row],[Date of Call]])&lt;=6, YEAR(calls[[#This Row],[Date of Call]]), YEAR(calls[[#This Row],[Date of Call]])+1)</f>
        <v>2023</v>
      </c>
      <c r="J461" t="str">
        <f>TEXT(calls[[#This Row],[Date of Call]],"DDDD")</f>
        <v>Monday</v>
      </c>
      <c r="K461" t="str">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26">
        <v>45054</v>
      </c>
      <c r="G462">
        <v>87</v>
      </c>
      <c r="H462">
        <v>3.6</v>
      </c>
      <c r="I462">
        <f>IF(MONTH(calls[[#This Row],[Date of Call]])&lt;=6, YEAR(calls[[#This Row],[Date of Call]]), YEAR(calls[[#This Row],[Date of Call]])+1)</f>
        <v>2023</v>
      </c>
      <c r="J462" t="str">
        <f>TEXT(calls[[#This Row],[Date of Call]],"DDDD")</f>
        <v>Monday</v>
      </c>
      <c r="K462" t="str">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26">
        <v>45054</v>
      </c>
      <c r="G463">
        <v>52</v>
      </c>
      <c r="H463">
        <v>3.8</v>
      </c>
      <c r="I463">
        <f>IF(MONTH(calls[[#This Row],[Date of Call]])&lt;=6, YEAR(calls[[#This Row],[Date of Call]]), YEAR(calls[[#This Row],[Date of Call]])+1)</f>
        <v>2023</v>
      </c>
      <c r="J463" t="str">
        <f>TEXT(calls[[#This Row],[Date of Call]],"DDDD")</f>
        <v>Monday</v>
      </c>
      <c r="K463" t="str">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26">
        <v>45054</v>
      </c>
      <c r="G464">
        <v>63</v>
      </c>
      <c r="H464">
        <v>3.5</v>
      </c>
      <c r="I464">
        <f>IF(MONTH(calls[[#This Row],[Date of Call]])&lt;=6, YEAR(calls[[#This Row],[Date of Call]]), YEAR(calls[[#This Row],[Date of Call]])+1)</f>
        <v>2023</v>
      </c>
      <c r="J464" t="str">
        <f>TEXT(calls[[#This Row],[Date of Call]],"DDDD")</f>
        <v>Monday</v>
      </c>
      <c r="K464" t="str">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26">
        <v>45055</v>
      </c>
      <c r="G465">
        <v>195</v>
      </c>
      <c r="H465">
        <v>4.8</v>
      </c>
      <c r="I465">
        <f>IF(MONTH(calls[[#This Row],[Date of Call]])&lt;=6, YEAR(calls[[#This Row],[Date of Call]]), YEAR(calls[[#This Row],[Date of Call]])+1)</f>
        <v>2023</v>
      </c>
      <c r="J465" t="str">
        <f>TEXT(calls[[#This Row],[Date of Call]],"DDDD")</f>
        <v>Tuesday</v>
      </c>
      <c r="K465" t="str">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26">
        <v>45056</v>
      </c>
      <c r="G466">
        <v>176</v>
      </c>
      <c r="H466">
        <v>4.5</v>
      </c>
      <c r="I466">
        <f>IF(MONTH(calls[[#This Row],[Date of Call]])&lt;=6, YEAR(calls[[#This Row],[Date of Call]]), YEAR(calls[[#This Row],[Date of Call]])+1)</f>
        <v>2023</v>
      </c>
      <c r="J466" t="str">
        <f>TEXT(calls[[#This Row],[Date of Call]],"DDDD")</f>
        <v>Wednesday</v>
      </c>
      <c r="K466" t="str">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26">
        <v>45057</v>
      </c>
      <c r="G467">
        <v>31</v>
      </c>
      <c r="H467">
        <v>3.3</v>
      </c>
      <c r="I467">
        <f>IF(MONTH(calls[[#This Row],[Date of Call]])&lt;=6, YEAR(calls[[#This Row],[Date of Call]]), YEAR(calls[[#This Row],[Date of Call]])+1)</f>
        <v>2023</v>
      </c>
      <c r="J467" t="str">
        <f>TEXT(calls[[#This Row],[Date of Call]],"DDDD")</f>
        <v>Thursday</v>
      </c>
      <c r="K467" t="str">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26">
        <v>45058</v>
      </c>
      <c r="G468">
        <v>27</v>
      </c>
      <c r="H468">
        <v>3.2</v>
      </c>
      <c r="I468">
        <f>IF(MONTH(calls[[#This Row],[Date of Call]])&lt;=6, YEAR(calls[[#This Row],[Date of Call]]), YEAR(calls[[#This Row],[Date of Call]])+1)</f>
        <v>2023</v>
      </c>
      <c r="J468" t="str">
        <f>TEXT(calls[[#This Row],[Date of Call]],"DDDD")</f>
        <v>Friday</v>
      </c>
      <c r="K468" t="str">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26">
        <v>45058</v>
      </c>
      <c r="G469">
        <v>76</v>
      </c>
      <c r="H469">
        <v>4.9000000000000004</v>
      </c>
      <c r="I469">
        <f>IF(MONTH(calls[[#This Row],[Date of Call]])&lt;=6, YEAR(calls[[#This Row],[Date of Call]]), YEAR(calls[[#This Row],[Date of Call]])+1)</f>
        <v>2023</v>
      </c>
      <c r="J469" t="str">
        <f>TEXT(calls[[#This Row],[Date of Call]],"DDDD")</f>
        <v>Friday</v>
      </c>
      <c r="K469" t="str">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26">
        <v>45058</v>
      </c>
      <c r="G470">
        <v>62</v>
      </c>
      <c r="H470">
        <v>4.8</v>
      </c>
      <c r="I470">
        <f>IF(MONTH(calls[[#This Row],[Date of Call]])&lt;=6, YEAR(calls[[#This Row],[Date of Call]]), YEAR(calls[[#This Row],[Date of Call]])+1)</f>
        <v>2023</v>
      </c>
      <c r="J470" t="str">
        <f>TEXT(calls[[#This Row],[Date of Call]],"DDDD")</f>
        <v>Friday</v>
      </c>
      <c r="K470" t="str">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26">
        <v>45060</v>
      </c>
      <c r="G471">
        <v>100</v>
      </c>
      <c r="H471">
        <v>1.3</v>
      </c>
      <c r="I471">
        <f>IF(MONTH(calls[[#This Row],[Date of Call]])&lt;=6, YEAR(calls[[#This Row],[Date of Call]]), YEAR(calls[[#This Row],[Date of Call]])+1)</f>
        <v>2023</v>
      </c>
      <c r="J471" t="str">
        <f>TEXT(calls[[#This Row],[Date of Call]],"DDDD")</f>
        <v>Sunday</v>
      </c>
      <c r="K471" t="str">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26">
        <v>45060</v>
      </c>
      <c r="G472">
        <v>44</v>
      </c>
      <c r="H472">
        <v>3.1</v>
      </c>
      <c r="I472">
        <f>IF(MONTH(calls[[#This Row],[Date of Call]])&lt;=6, YEAR(calls[[#This Row],[Date of Call]]), YEAR(calls[[#This Row],[Date of Call]])+1)</f>
        <v>2023</v>
      </c>
      <c r="J472" t="str">
        <f>TEXT(calls[[#This Row],[Date of Call]],"DDDD")</f>
        <v>Sunday</v>
      </c>
      <c r="K472" t="str">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26">
        <v>45060</v>
      </c>
      <c r="G473">
        <v>168</v>
      </c>
      <c r="H473">
        <v>3.4</v>
      </c>
      <c r="I473">
        <f>IF(MONTH(calls[[#This Row],[Date of Call]])&lt;=6, YEAR(calls[[#This Row],[Date of Call]]), YEAR(calls[[#This Row],[Date of Call]])+1)</f>
        <v>2023</v>
      </c>
      <c r="J473" t="str">
        <f>TEXT(calls[[#This Row],[Date of Call]],"DDDD")</f>
        <v>Sunday</v>
      </c>
      <c r="K473" t="str">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26">
        <v>45061</v>
      </c>
      <c r="G474">
        <v>200</v>
      </c>
      <c r="H474">
        <v>4.5999999999999996</v>
      </c>
      <c r="I474">
        <f>IF(MONTH(calls[[#This Row],[Date of Call]])&lt;=6, YEAR(calls[[#This Row],[Date of Call]]), YEAR(calls[[#This Row],[Date of Call]])+1)</f>
        <v>2023</v>
      </c>
      <c r="J474" t="str">
        <f>TEXT(calls[[#This Row],[Date of Call]],"DDDD")</f>
        <v>Monday</v>
      </c>
      <c r="K474" t="str">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26">
        <v>45061</v>
      </c>
      <c r="G475">
        <v>84</v>
      </c>
      <c r="H475">
        <v>4.3</v>
      </c>
      <c r="I475">
        <f>IF(MONTH(calls[[#This Row],[Date of Call]])&lt;=6, YEAR(calls[[#This Row],[Date of Call]]), YEAR(calls[[#This Row],[Date of Call]])+1)</f>
        <v>2023</v>
      </c>
      <c r="J475" t="str">
        <f>TEXT(calls[[#This Row],[Date of Call]],"DDDD")</f>
        <v>Monday</v>
      </c>
      <c r="K475" t="str">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26">
        <v>45062</v>
      </c>
      <c r="G476">
        <v>117</v>
      </c>
      <c r="H476">
        <v>2.7</v>
      </c>
      <c r="I476">
        <f>IF(MONTH(calls[[#This Row],[Date of Call]])&lt;=6, YEAR(calls[[#This Row],[Date of Call]]), YEAR(calls[[#This Row],[Date of Call]])+1)</f>
        <v>2023</v>
      </c>
      <c r="J476" t="str">
        <f>TEXT(calls[[#This Row],[Date of Call]],"DDDD")</f>
        <v>Tuesday</v>
      </c>
      <c r="K476" t="str">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26">
        <v>45062</v>
      </c>
      <c r="G477">
        <v>63</v>
      </c>
      <c r="H477">
        <v>4.2</v>
      </c>
      <c r="I477">
        <f>IF(MONTH(calls[[#This Row],[Date of Call]])&lt;=6, YEAR(calls[[#This Row],[Date of Call]]), YEAR(calls[[#This Row],[Date of Call]])+1)</f>
        <v>2023</v>
      </c>
      <c r="J477" t="str">
        <f>TEXT(calls[[#This Row],[Date of Call]],"DDDD")</f>
        <v>Tuesday</v>
      </c>
      <c r="K477" t="str">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26">
        <v>45063</v>
      </c>
      <c r="G478">
        <v>145</v>
      </c>
      <c r="H478">
        <v>4.9000000000000004</v>
      </c>
      <c r="I478">
        <f>IF(MONTH(calls[[#This Row],[Date of Call]])&lt;=6, YEAR(calls[[#This Row],[Date of Call]]), YEAR(calls[[#This Row],[Date of Call]])+1)</f>
        <v>2023</v>
      </c>
      <c r="J478" t="str">
        <f>TEXT(calls[[#This Row],[Date of Call]],"DDDD")</f>
        <v>Wednesday</v>
      </c>
      <c r="K478" t="str">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26">
        <v>45063</v>
      </c>
      <c r="G479">
        <v>220</v>
      </c>
      <c r="H479">
        <v>3.2</v>
      </c>
      <c r="I479">
        <f>IF(MONTH(calls[[#This Row],[Date of Call]])&lt;=6, YEAR(calls[[#This Row],[Date of Call]]), YEAR(calls[[#This Row],[Date of Call]])+1)</f>
        <v>2023</v>
      </c>
      <c r="J479" t="str">
        <f>TEXT(calls[[#This Row],[Date of Call]],"DDDD")</f>
        <v>Wednesday</v>
      </c>
      <c r="K479" t="str">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26">
        <v>45063</v>
      </c>
      <c r="G480">
        <v>26</v>
      </c>
      <c r="H480">
        <v>4.7</v>
      </c>
      <c r="I480">
        <f>IF(MONTH(calls[[#This Row],[Date of Call]])&lt;=6, YEAR(calls[[#This Row],[Date of Call]]), YEAR(calls[[#This Row],[Date of Call]])+1)</f>
        <v>2023</v>
      </c>
      <c r="J480" t="str">
        <f>TEXT(calls[[#This Row],[Date of Call]],"DDDD")</f>
        <v>Wednesday</v>
      </c>
      <c r="K480" t="str">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26">
        <v>45063</v>
      </c>
      <c r="G481">
        <v>78</v>
      </c>
      <c r="H481">
        <v>4.3</v>
      </c>
      <c r="I481">
        <f>IF(MONTH(calls[[#This Row],[Date of Call]])&lt;=6, YEAR(calls[[#This Row],[Date of Call]]), YEAR(calls[[#This Row],[Date of Call]])+1)</f>
        <v>2023</v>
      </c>
      <c r="J481" t="str">
        <f>TEXT(calls[[#This Row],[Date of Call]],"DDDD")</f>
        <v>Wednesday</v>
      </c>
      <c r="K481" t="str">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26">
        <v>45064</v>
      </c>
      <c r="G482">
        <v>132</v>
      </c>
      <c r="H482">
        <v>4.3</v>
      </c>
      <c r="I482">
        <f>IF(MONTH(calls[[#This Row],[Date of Call]])&lt;=6, YEAR(calls[[#This Row],[Date of Call]]), YEAR(calls[[#This Row],[Date of Call]])+1)</f>
        <v>2023</v>
      </c>
      <c r="J482" t="str">
        <f>TEXT(calls[[#This Row],[Date of Call]],"DDDD")</f>
        <v>Thursday</v>
      </c>
      <c r="K482" t="str">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26">
        <v>45065</v>
      </c>
      <c r="G483">
        <v>68</v>
      </c>
      <c r="H483">
        <v>3.7</v>
      </c>
      <c r="I483">
        <f>IF(MONTH(calls[[#This Row],[Date of Call]])&lt;=6, YEAR(calls[[#This Row],[Date of Call]]), YEAR(calls[[#This Row],[Date of Call]])+1)</f>
        <v>2023</v>
      </c>
      <c r="J483" t="str">
        <f>TEXT(calls[[#This Row],[Date of Call]],"DDDD")</f>
        <v>Friday</v>
      </c>
      <c r="K483" t="str">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26">
        <v>45067</v>
      </c>
      <c r="G484">
        <v>129</v>
      </c>
      <c r="H484">
        <v>4.7</v>
      </c>
      <c r="I484">
        <f>IF(MONTH(calls[[#This Row],[Date of Call]])&lt;=6, YEAR(calls[[#This Row],[Date of Call]]), YEAR(calls[[#This Row],[Date of Call]])+1)</f>
        <v>2023</v>
      </c>
      <c r="J484" t="str">
        <f>TEXT(calls[[#This Row],[Date of Call]],"DDDD")</f>
        <v>Sunday</v>
      </c>
      <c r="K484" t="str">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26">
        <v>45067</v>
      </c>
      <c r="G485">
        <v>115</v>
      </c>
      <c r="H485">
        <v>4.9000000000000004</v>
      </c>
      <c r="I485">
        <f>IF(MONTH(calls[[#This Row],[Date of Call]])&lt;=6, YEAR(calls[[#This Row],[Date of Call]]), YEAR(calls[[#This Row],[Date of Call]])+1)</f>
        <v>2023</v>
      </c>
      <c r="J485" t="str">
        <f>TEXT(calls[[#This Row],[Date of Call]],"DDDD")</f>
        <v>Sunday</v>
      </c>
      <c r="K485" t="str">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26">
        <v>45067</v>
      </c>
      <c r="G486">
        <v>128</v>
      </c>
      <c r="H486">
        <v>3.9</v>
      </c>
      <c r="I486">
        <f>IF(MONTH(calls[[#This Row],[Date of Call]])&lt;=6, YEAR(calls[[#This Row],[Date of Call]]), YEAR(calls[[#This Row],[Date of Call]])+1)</f>
        <v>2023</v>
      </c>
      <c r="J486" t="str">
        <f>TEXT(calls[[#This Row],[Date of Call]],"DDDD")</f>
        <v>Sunday</v>
      </c>
      <c r="K486" t="str">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26">
        <v>45067</v>
      </c>
      <c r="G487">
        <v>90</v>
      </c>
      <c r="H487">
        <v>4.5</v>
      </c>
      <c r="I487">
        <f>IF(MONTH(calls[[#This Row],[Date of Call]])&lt;=6, YEAR(calls[[#This Row],[Date of Call]]), YEAR(calls[[#This Row],[Date of Call]])+1)</f>
        <v>2023</v>
      </c>
      <c r="J487" t="str">
        <f>TEXT(calls[[#This Row],[Date of Call]],"DDDD")</f>
        <v>Sunday</v>
      </c>
      <c r="K487" t="str">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26">
        <v>45068</v>
      </c>
      <c r="G488">
        <v>39</v>
      </c>
      <c r="H488">
        <v>4.5999999999999996</v>
      </c>
      <c r="I488">
        <f>IF(MONTH(calls[[#This Row],[Date of Call]])&lt;=6, YEAR(calls[[#This Row],[Date of Call]]), YEAR(calls[[#This Row],[Date of Call]])+1)</f>
        <v>2023</v>
      </c>
      <c r="J488" t="str">
        <f>TEXT(calls[[#This Row],[Date of Call]],"DDDD")</f>
        <v>Monday</v>
      </c>
      <c r="K488" t="str">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26">
        <v>45068</v>
      </c>
      <c r="G489">
        <v>132</v>
      </c>
      <c r="H489">
        <v>3.3</v>
      </c>
      <c r="I489">
        <f>IF(MONTH(calls[[#This Row],[Date of Call]])&lt;=6, YEAR(calls[[#This Row],[Date of Call]]), YEAR(calls[[#This Row],[Date of Call]])+1)</f>
        <v>2023</v>
      </c>
      <c r="J489" t="str">
        <f>TEXT(calls[[#This Row],[Date of Call]],"DDDD")</f>
        <v>Monday</v>
      </c>
      <c r="K489" t="str">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26">
        <v>45068</v>
      </c>
      <c r="G490">
        <v>170</v>
      </c>
      <c r="H490">
        <v>3.8</v>
      </c>
      <c r="I490">
        <f>IF(MONTH(calls[[#This Row],[Date of Call]])&lt;=6, YEAR(calls[[#This Row],[Date of Call]]), YEAR(calls[[#This Row],[Date of Call]])+1)</f>
        <v>2023</v>
      </c>
      <c r="J490" t="str">
        <f>TEXT(calls[[#This Row],[Date of Call]],"DDDD")</f>
        <v>Monday</v>
      </c>
      <c r="K490" t="str">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26">
        <v>45068</v>
      </c>
      <c r="G491">
        <v>42</v>
      </c>
      <c r="H491">
        <v>4.7</v>
      </c>
      <c r="I491">
        <f>IF(MONTH(calls[[#This Row],[Date of Call]])&lt;=6, YEAR(calls[[#This Row],[Date of Call]]), YEAR(calls[[#This Row],[Date of Call]])+1)</f>
        <v>2023</v>
      </c>
      <c r="J491" t="str">
        <f>TEXT(calls[[#This Row],[Date of Call]],"DDDD")</f>
        <v>Monday</v>
      </c>
      <c r="K491" t="str">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26">
        <v>45069</v>
      </c>
      <c r="G492">
        <v>37</v>
      </c>
      <c r="H492">
        <v>4</v>
      </c>
      <c r="I492">
        <f>IF(MONTH(calls[[#This Row],[Date of Call]])&lt;=6, YEAR(calls[[#This Row],[Date of Call]]), YEAR(calls[[#This Row],[Date of Call]])+1)</f>
        <v>2023</v>
      </c>
      <c r="J492" t="str">
        <f>TEXT(calls[[#This Row],[Date of Call]],"DDDD")</f>
        <v>Tuesday</v>
      </c>
      <c r="K492" t="str">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26">
        <v>45069</v>
      </c>
      <c r="G493">
        <v>88</v>
      </c>
      <c r="H493">
        <v>4.7</v>
      </c>
      <c r="I493">
        <f>IF(MONTH(calls[[#This Row],[Date of Call]])&lt;=6, YEAR(calls[[#This Row],[Date of Call]]), YEAR(calls[[#This Row],[Date of Call]])+1)</f>
        <v>2023</v>
      </c>
      <c r="J493" t="str">
        <f>TEXT(calls[[#This Row],[Date of Call]],"DDDD")</f>
        <v>Tuesday</v>
      </c>
      <c r="K493" t="str">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26">
        <v>45069</v>
      </c>
      <c r="G494">
        <v>80</v>
      </c>
      <c r="H494">
        <v>2.5</v>
      </c>
      <c r="I494">
        <f>IF(MONTH(calls[[#This Row],[Date of Call]])&lt;=6, YEAR(calls[[#This Row],[Date of Call]]), YEAR(calls[[#This Row],[Date of Call]])+1)</f>
        <v>2023</v>
      </c>
      <c r="J494" t="str">
        <f>TEXT(calls[[#This Row],[Date of Call]],"DDDD")</f>
        <v>Tuesday</v>
      </c>
      <c r="K494" t="str">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26">
        <v>45070</v>
      </c>
      <c r="G495">
        <v>123</v>
      </c>
      <c r="H495">
        <v>3.6</v>
      </c>
      <c r="I495">
        <f>IF(MONTH(calls[[#This Row],[Date of Call]])&lt;=6, YEAR(calls[[#This Row],[Date of Call]]), YEAR(calls[[#This Row],[Date of Call]])+1)</f>
        <v>2023</v>
      </c>
      <c r="J495" t="str">
        <f>TEXT(calls[[#This Row],[Date of Call]],"DDDD")</f>
        <v>Wednesday</v>
      </c>
      <c r="K495" t="str">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26">
        <v>45070</v>
      </c>
      <c r="G496">
        <v>31</v>
      </c>
      <c r="H496">
        <v>3.7</v>
      </c>
      <c r="I496">
        <f>IF(MONTH(calls[[#This Row],[Date of Call]])&lt;=6, YEAR(calls[[#This Row],[Date of Call]]), YEAR(calls[[#This Row],[Date of Call]])+1)</f>
        <v>2023</v>
      </c>
      <c r="J496" t="str">
        <f>TEXT(calls[[#This Row],[Date of Call]],"DDDD")</f>
        <v>Wednesday</v>
      </c>
      <c r="K496" t="str">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26">
        <v>45070</v>
      </c>
      <c r="G497">
        <v>205</v>
      </c>
      <c r="H497">
        <v>3.9</v>
      </c>
      <c r="I497">
        <f>IF(MONTH(calls[[#This Row],[Date of Call]])&lt;=6, YEAR(calls[[#This Row],[Date of Call]]), YEAR(calls[[#This Row],[Date of Call]])+1)</f>
        <v>2023</v>
      </c>
      <c r="J497" t="str">
        <f>TEXT(calls[[#This Row],[Date of Call]],"DDDD")</f>
        <v>Wednesday</v>
      </c>
      <c r="K497" t="str">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26">
        <v>45071</v>
      </c>
      <c r="G498">
        <v>123</v>
      </c>
      <c r="H498">
        <v>3.7</v>
      </c>
      <c r="I498">
        <f>IF(MONTH(calls[[#This Row],[Date of Call]])&lt;=6, YEAR(calls[[#This Row],[Date of Call]]), YEAR(calls[[#This Row],[Date of Call]])+1)</f>
        <v>2023</v>
      </c>
      <c r="J498" t="str">
        <f>TEXT(calls[[#This Row],[Date of Call]],"DDDD")</f>
        <v>Thursday</v>
      </c>
      <c r="K498" t="str">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26">
        <v>45071</v>
      </c>
      <c r="G499">
        <v>123</v>
      </c>
      <c r="H499">
        <v>4.3</v>
      </c>
      <c r="I499">
        <f>IF(MONTH(calls[[#This Row],[Date of Call]])&lt;=6, YEAR(calls[[#This Row],[Date of Call]]), YEAR(calls[[#This Row],[Date of Call]])+1)</f>
        <v>2023</v>
      </c>
      <c r="J499" t="str">
        <f>TEXT(calls[[#This Row],[Date of Call]],"DDDD")</f>
        <v>Thursday</v>
      </c>
      <c r="K499" t="str">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26">
        <v>45071</v>
      </c>
      <c r="G500">
        <v>36</v>
      </c>
      <c r="H500">
        <v>2.9</v>
      </c>
      <c r="I500">
        <f>IF(MONTH(calls[[#This Row],[Date of Call]])&lt;=6, YEAR(calls[[#This Row],[Date of Call]]), YEAR(calls[[#This Row],[Date of Call]])+1)</f>
        <v>2023</v>
      </c>
      <c r="J500" t="str">
        <f>TEXT(calls[[#This Row],[Date of Call]],"DDDD")</f>
        <v>Thursday</v>
      </c>
      <c r="K500" t="str">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26">
        <v>45071</v>
      </c>
      <c r="G501">
        <v>116</v>
      </c>
      <c r="H501">
        <v>4.3</v>
      </c>
      <c r="I501">
        <f>IF(MONTH(calls[[#This Row],[Date of Call]])&lt;=6, YEAR(calls[[#This Row],[Date of Call]]), YEAR(calls[[#This Row],[Date of Call]])+1)</f>
        <v>2023</v>
      </c>
      <c r="J501" t="str">
        <f>TEXT(calls[[#This Row],[Date of Call]],"DDDD")</f>
        <v>Thursday</v>
      </c>
      <c r="K501" t="str">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26">
        <v>45071</v>
      </c>
      <c r="G502">
        <v>40</v>
      </c>
      <c r="H502">
        <v>4.9000000000000004</v>
      </c>
      <c r="I502">
        <f>IF(MONTH(calls[[#This Row],[Date of Call]])&lt;=6, YEAR(calls[[#This Row],[Date of Call]]), YEAR(calls[[#This Row],[Date of Call]])+1)</f>
        <v>2023</v>
      </c>
      <c r="J502" t="str">
        <f>TEXT(calls[[#This Row],[Date of Call]],"DDDD")</f>
        <v>Thursday</v>
      </c>
      <c r="K502" t="str">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26">
        <v>45071</v>
      </c>
      <c r="G503">
        <v>40</v>
      </c>
      <c r="H503">
        <v>4</v>
      </c>
      <c r="I503">
        <f>IF(MONTH(calls[[#This Row],[Date of Call]])&lt;=6, YEAR(calls[[#This Row],[Date of Call]]), YEAR(calls[[#This Row],[Date of Call]])+1)</f>
        <v>2023</v>
      </c>
      <c r="J503" t="str">
        <f>TEXT(calls[[#This Row],[Date of Call]],"DDDD")</f>
        <v>Thursday</v>
      </c>
      <c r="K503" t="str">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26">
        <v>45072</v>
      </c>
      <c r="G504">
        <v>82</v>
      </c>
      <c r="H504">
        <v>4</v>
      </c>
      <c r="I504">
        <f>IF(MONTH(calls[[#This Row],[Date of Call]])&lt;=6, YEAR(calls[[#This Row],[Date of Call]]), YEAR(calls[[#This Row],[Date of Call]])+1)</f>
        <v>2023</v>
      </c>
      <c r="J504" t="str">
        <f>TEXT(calls[[#This Row],[Date of Call]],"DDDD")</f>
        <v>Friday</v>
      </c>
      <c r="K504" t="str">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26">
        <v>45072</v>
      </c>
      <c r="G505">
        <v>62</v>
      </c>
      <c r="H505">
        <v>3.4</v>
      </c>
      <c r="I505">
        <f>IF(MONTH(calls[[#This Row],[Date of Call]])&lt;=6, YEAR(calls[[#This Row],[Date of Call]]), YEAR(calls[[#This Row],[Date of Call]])+1)</f>
        <v>2023</v>
      </c>
      <c r="J505" t="str">
        <f>TEXT(calls[[#This Row],[Date of Call]],"DDDD")</f>
        <v>Friday</v>
      </c>
      <c r="K505" t="str">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26">
        <v>45072</v>
      </c>
      <c r="G506">
        <v>135</v>
      </c>
      <c r="H506">
        <v>3.9</v>
      </c>
      <c r="I506">
        <f>IF(MONTH(calls[[#This Row],[Date of Call]])&lt;=6, YEAR(calls[[#This Row],[Date of Call]]), YEAR(calls[[#This Row],[Date of Call]])+1)</f>
        <v>2023</v>
      </c>
      <c r="J506" t="str">
        <f>TEXT(calls[[#This Row],[Date of Call]],"DDDD")</f>
        <v>Friday</v>
      </c>
      <c r="K506" t="str">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26">
        <v>45072</v>
      </c>
      <c r="G507">
        <v>155</v>
      </c>
      <c r="H507">
        <v>2.1</v>
      </c>
      <c r="I507">
        <f>IF(MONTH(calls[[#This Row],[Date of Call]])&lt;=6, YEAR(calls[[#This Row],[Date of Call]]), YEAR(calls[[#This Row],[Date of Call]])+1)</f>
        <v>2023</v>
      </c>
      <c r="J507" t="str">
        <f>TEXT(calls[[#This Row],[Date of Call]],"DDDD")</f>
        <v>Friday</v>
      </c>
      <c r="K507" t="str">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26">
        <v>45072</v>
      </c>
      <c r="G508">
        <v>37</v>
      </c>
      <c r="H508">
        <v>4.9000000000000004</v>
      </c>
      <c r="I508">
        <f>IF(MONTH(calls[[#This Row],[Date of Call]])&lt;=6, YEAR(calls[[#This Row],[Date of Call]]), YEAR(calls[[#This Row],[Date of Call]])+1)</f>
        <v>2023</v>
      </c>
      <c r="J508" t="str">
        <f>TEXT(calls[[#This Row],[Date of Call]],"DDDD")</f>
        <v>Friday</v>
      </c>
      <c r="K508" t="str">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26">
        <v>45073</v>
      </c>
      <c r="G509">
        <v>56</v>
      </c>
      <c r="H509">
        <v>3.4</v>
      </c>
      <c r="I509">
        <f>IF(MONTH(calls[[#This Row],[Date of Call]])&lt;=6, YEAR(calls[[#This Row],[Date of Call]]), YEAR(calls[[#This Row],[Date of Call]])+1)</f>
        <v>2023</v>
      </c>
      <c r="J509" t="str">
        <f>TEXT(calls[[#This Row],[Date of Call]],"DDDD")</f>
        <v>Saturday</v>
      </c>
      <c r="K509" t="str">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26">
        <v>45073</v>
      </c>
      <c r="G510">
        <v>185</v>
      </c>
      <c r="H510">
        <v>5</v>
      </c>
      <c r="I510">
        <f>IF(MONTH(calls[[#This Row],[Date of Call]])&lt;=6, YEAR(calls[[#This Row],[Date of Call]]), YEAR(calls[[#This Row],[Date of Call]])+1)</f>
        <v>2023</v>
      </c>
      <c r="J510" t="str">
        <f>TEXT(calls[[#This Row],[Date of Call]],"DDDD")</f>
        <v>Saturday</v>
      </c>
      <c r="K510" t="str">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26">
        <v>45074</v>
      </c>
      <c r="G511">
        <v>145</v>
      </c>
      <c r="H511">
        <v>4.5</v>
      </c>
      <c r="I511">
        <f>IF(MONTH(calls[[#This Row],[Date of Call]])&lt;=6, YEAR(calls[[#This Row],[Date of Call]]), YEAR(calls[[#This Row],[Date of Call]])+1)</f>
        <v>2023</v>
      </c>
      <c r="J511" t="str">
        <f>TEXT(calls[[#This Row],[Date of Call]],"DDDD")</f>
        <v>Sunday</v>
      </c>
      <c r="K511" t="str">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26">
        <v>45074</v>
      </c>
      <c r="G512">
        <v>116</v>
      </c>
      <c r="H512">
        <v>2.6</v>
      </c>
      <c r="I512">
        <f>IF(MONTH(calls[[#This Row],[Date of Call]])&lt;=6, YEAR(calls[[#This Row],[Date of Call]]), YEAR(calls[[#This Row],[Date of Call]])+1)</f>
        <v>2023</v>
      </c>
      <c r="J512" t="str">
        <f>TEXT(calls[[#This Row],[Date of Call]],"DDDD")</f>
        <v>Sunday</v>
      </c>
      <c r="K512" t="str">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26">
        <v>45074</v>
      </c>
      <c r="G513">
        <v>45</v>
      </c>
      <c r="H513">
        <v>4.2</v>
      </c>
      <c r="I513">
        <f>IF(MONTH(calls[[#This Row],[Date of Call]])&lt;=6, YEAR(calls[[#This Row],[Date of Call]]), YEAR(calls[[#This Row],[Date of Call]])+1)</f>
        <v>2023</v>
      </c>
      <c r="J513" t="str">
        <f>TEXT(calls[[#This Row],[Date of Call]],"DDDD")</f>
        <v>Sunday</v>
      </c>
      <c r="K513" t="str">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26">
        <v>45075</v>
      </c>
      <c r="G514">
        <v>35</v>
      </c>
      <c r="H514">
        <v>4.5</v>
      </c>
      <c r="I514">
        <f>IF(MONTH(calls[[#This Row],[Date of Call]])&lt;=6, YEAR(calls[[#This Row],[Date of Call]]), YEAR(calls[[#This Row],[Date of Call]])+1)</f>
        <v>2023</v>
      </c>
      <c r="J514" t="str">
        <f>TEXT(calls[[#This Row],[Date of Call]],"DDDD")</f>
        <v>Monday</v>
      </c>
      <c r="K514" t="str">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26">
        <v>45075</v>
      </c>
      <c r="G515">
        <v>100</v>
      </c>
      <c r="H515">
        <v>4.4000000000000004</v>
      </c>
      <c r="I515">
        <f>IF(MONTH(calls[[#This Row],[Date of Call]])&lt;=6, YEAR(calls[[#This Row],[Date of Call]]), YEAR(calls[[#This Row],[Date of Call]])+1)</f>
        <v>2023</v>
      </c>
      <c r="J515" t="str">
        <f>TEXT(calls[[#This Row],[Date of Call]],"DDDD")</f>
        <v>Monday</v>
      </c>
      <c r="K515" t="str">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26">
        <v>45076</v>
      </c>
      <c r="G516">
        <v>125</v>
      </c>
      <c r="H516">
        <v>3.5</v>
      </c>
      <c r="I516">
        <f>IF(MONTH(calls[[#This Row],[Date of Call]])&lt;=6, YEAR(calls[[#This Row],[Date of Call]]), YEAR(calls[[#This Row],[Date of Call]])+1)</f>
        <v>2023</v>
      </c>
      <c r="J516" t="str">
        <f>TEXT(calls[[#This Row],[Date of Call]],"DDDD")</f>
        <v>Tuesday</v>
      </c>
      <c r="K516" t="str">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26">
        <v>45076</v>
      </c>
      <c r="G517">
        <v>120</v>
      </c>
      <c r="H517">
        <v>3</v>
      </c>
      <c r="I517">
        <f>IF(MONTH(calls[[#This Row],[Date of Call]])&lt;=6, YEAR(calls[[#This Row],[Date of Call]]), YEAR(calls[[#This Row],[Date of Call]])+1)</f>
        <v>2023</v>
      </c>
      <c r="J517" t="str">
        <f>TEXT(calls[[#This Row],[Date of Call]],"DDDD")</f>
        <v>Tuesday</v>
      </c>
      <c r="K517" t="str">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26">
        <v>45076</v>
      </c>
      <c r="G518">
        <v>180</v>
      </c>
      <c r="H518">
        <v>4.7</v>
      </c>
      <c r="I518">
        <f>IF(MONTH(calls[[#This Row],[Date of Call]])&lt;=6, YEAR(calls[[#This Row],[Date of Call]]), YEAR(calls[[#This Row],[Date of Call]])+1)</f>
        <v>2023</v>
      </c>
      <c r="J518" t="str">
        <f>TEXT(calls[[#This Row],[Date of Call]],"DDDD")</f>
        <v>Tuesday</v>
      </c>
      <c r="K518" t="str">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26">
        <v>45076</v>
      </c>
      <c r="G519">
        <v>44</v>
      </c>
      <c r="H519">
        <v>3</v>
      </c>
      <c r="I519">
        <f>IF(MONTH(calls[[#This Row],[Date of Call]])&lt;=6, YEAR(calls[[#This Row],[Date of Call]]), YEAR(calls[[#This Row],[Date of Call]])+1)</f>
        <v>2023</v>
      </c>
      <c r="J519" t="str">
        <f>TEXT(calls[[#This Row],[Date of Call]],"DDDD")</f>
        <v>Tuesday</v>
      </c>
      <c r="K519" t="str">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26">
        <v>45076</v>
      </c>
      <c r="G520">
        <v>86</v>
      </c>
      <c r="H520">
        <v>3.6</v>
      </c>
      <c r="I520">
        <f>IF(MONTH(calls[[#This Row],[Date of Call]])&lt;=6, YEAR(calls[[#This Row],[Date of Call]]), YEAR(calls[[#This Row],[Date of Call]])+1)</f>
        <v>2023</v>
      </c>
      <c r="J520" t="str">
        <f>TEXT(calls[[#This Row],[Date of Call]],"DDDD")</f>
        <v>Tuesday</v>
      </c>
      <c r="K520" t="str">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26">
        <v>45077</v>
      </c>
      <c r="G521">
        <v>120</v>
      </c>
      <c r="H521">
        <v>4.0999999999999996</v>
      </c>
      <c r="I521">
        <f>IF(MONTH(calls[[#This Row],[Date of Call]])&lt;=6, YEAR(calls[[#This Row],[Date of Call]]), YEAR(calls[[#This Row],[Date of Call]])+1)</f>
        <v>2023</v>
      </c>
      <c r="J521" t="str">
        <f>TEXT(calls[[#This Row],[Date of Call]],"DDDD")</f>
        <v>Wednesday</v>
      </c>
      <c r="K521" t="str">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26">
        <v>45077</v>
      </c>
      <c r="G522">
        <v>100</v>
      </c>
      <c r="H522">
        <v>3.7</v>
      </c>
      <c r="I522">
        <f>IF(MONTH(calls[[#This Row],[Date of Call]])&lt;=6, YEAR(calls[[#This Row],[Date of Call]]), YEAR(calls[[#This Row],[Date of Call]])+1)</f>
        <v>2023</v>
      </c>
      <c r="J522" t="str">
        <f>TEXT(calls[[#This Row],[Date of Call]],"DDDD")</f>
        <v>Wednesday</v>
      </c>
      <c r="K522" t="str">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26">
        <v>45078</v>
      </c>
      <c r="G523">
        <v>108</v>
      </c>
      <c r="H523">
        <v>4.5</v>
      </c>
      <c r="I523">
        <f>IF(MONTH(calls[[#This Row],[Date of Call]])&lt;=6, YEAR(calls[[#This Row],[Date of Call]]), YEAR(calls[[#This Row],[Date of Call]])+1)</f>
        <v>2023</v>
      </c>
      <c r="J523" t="str">
        <f>TEXT(calls[[#This Row],[Date of Call]],"DDDD")</f>
        <v>Thursday</v>
      </c>
      <c r="K523" t="str">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26">
        <v>45078</v>
      </c>
      <c r="G524">
        <v>46</v>
      </c>
      <c r="H524">
        <v>4.5999999999999996</v>
      </c>
      <c r="I524">
        <f>IF(MONTH(calls[[#This Row],[Date of Call]])&lt;=6, YEAR(calls[[#This Row],[Date of Call]]), YEAR(calls[[#This Row],[Date of Call]])+1)</f>
        <v>2023</v>
      </c>
      <c r="J524" t="str">
        <f>TEXT(calls[[#This Row],[Date of Call]],"DDDD")</f>
        <v>Thursday</v>
      </c>
      <c r="K524" t="str">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26">
        <v>45078</v>
      </c>
      <c r="G525">
        <v>210</v>
      </c>
      <c r="H525">
        <v>4.3</v>
      </c>
      <c r="I525">
        <f>IF(MONTH(calls[[#This Row],[Date of Call]])&lt;=6, YEAR(calls[[#This Row],[Date of Call]]), YEAR(calls[[#This Row],[Date of Call]])+1)</f>
        <v>2023</v>
      </c>
      <c r="J525" t="str">
        <f>TEXT(calls[[#This Row],[Date of Call]],"DDDD")</f>
        <v>Thursday</v>
      </c>
      <c r="K525" t="str">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26">
        <v>45080</v>
      </c>
      <c r="G526">
        <v>54</v>
      </c>
      <c r="H526">
        <v>4.8</v>
      </c>
      <c r="I526">
        <f>IF(MONTH(calls[[#This Row],[Date of Call]])&lt;=6, YEAR(calls[[#This Row],[Date of Call]]), YEAR(calls[[#This Row],[Date of Call]])+1)</f>
        <v>2023</v>
      </c>
      <c r="J526" t="str">
        <f>TEXT(calls[[#This Row],[Date of Call]],"DDDD")</f>
        <v>Saturday</v>
      </c>
      <c r="K526" t="str">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26">
        <v>45080</v>
      </c>
      <c r="G527">
        <v>115</v>
      </c>
      <c r="H527">
        <v>4.7</v>
      </c>
      <c r="I527">
        <f>IF(MONTH(calls[[#This Row],[Date of Call]])&lt;=6, YEAR(calls[[#This Row],[Date of Call]]), YEAR(calls[[#This Row],[Date of Call]])+1)</f>
        <v>2023</v>
      </c>
      <c r="J527" t="str">
        <f>TEXT(calls[[#This Row],[Date of Call]],"DDDD")</f>
        <v>Saturday</v>
      </c>
      <c r="K527" t="str">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26">
        <v>45081</v>
      </c>
      <c r="G528">
        <v>100</v>
      </c>
      <c r="H528">
        <v>2.2000000000000002</v>
      </c>
      <c r="I528">
        <f>IF(MONTH(calls[[#This Row],[Date of Call]])&lt;=6, YEAR(calls[[#This Row],[Date of Call]]), YEAR(calls[[#This Row],[Date of Call]])+1)</f>
        <v>2023</v>
      </c>
      <c r="J528" t="str">
        <f>TEXT(calls[[#This Row],[Date of Call]],"DDDD")</f>
        <v>Sunday</v>
      </c>
      <c r="K528" t="str">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26">
        <v>45081</v>
      </c>
      <c r="G529">
        <v>38</v>
      </c>
      <c r="H529">
        <v>4.4000000000000004</v>
      </c>
      <c r="I529">
        <f>IF(MONTH(calls[[#This Row],[Date of Call]])&lt;=6, YEAR(calls[[#This Row],[Date of Call]]), YEAR(calls[[#This Row],[Date of Call]])+1)</f>
        <v>2023</v>
      </c>
      <c r="J529" t="str">
        <f>TEXT(calls[[#This Row],[Date of Call]],"DDDD")</f>
        <v>Sunday</v>
      </c>
      <c r="K529" t="str">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26">
        <v>45082</v>
      </c>
      <c r="G530">
        <v>120</v>
      </c>
      <c r="H530">
        <v>4.0999999999999996</v>
      </c>
      <c r="I530">
        <f>IF(MONTH(calls[[#This Row],[Date of Call]])&lt;=6, YEAR(calls[[#This Row],[Date of Call]]), YEAR(calls[[#This Row],[Date of Call]])+1)</f>
        <v>2023</v>
      </c>
      <c r="J530" t="str">
        <f>TEXT(calls[[#This Row],[Date of Call]],"DDDD")</f>
        <v>Monday</v>
      </c>
      <c r="K530" t="str">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26">
        <v>45082</v>
      </c>
      <c r="G531">
        <v>120</v>
      </c>
      <c r="H531">
        <v>4.0999999999999996</v>
      </c>
      <c r="I531">
        <f>IF(MONTH(calls[[#This Row],[Date of Call]])&lt;=6, YEAR(calls[[#This Row],[Date of Call]]), YEAR(calls[[#This Row],[Date of Call]])+1)</f>
        <v>2023</v>
      </c>
      <c r="J531" t="str">
        <f>TEXT(calls[[#This Row],[Date of Call]],"DDDD")</f>
        <v>Monday</v>
      </c>
      <c r="K531" t="str">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26">
        <v>45082</v>
      </c>
      <c r="G532">
        <v>29</v>
      </c>
      <c r="H532">
        <v>4.4000000000000004</v>
      </c>
      <c r="I532">
        <f>IF(MONTH(calls[[#This Row],[Date of Call]])&lt;=6, YEAR(calls[[#This Row],[Date of Call]]), YEAR(calls[[#This Row],[Date of Call]])+1)</f>
        <v>2023</v>
      </c>
      <c r="J532" t="str">
        <f>TEXT(calls[[#This Row],[Date of Call]],"DDDD")</f>
        <v>Monday</v>
      </c>
      <c r="K532" t="str">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26">
        <v>45083</v>
      </c>
      <c r="G533">
        <v>25</v>
      </c>
      <c r="H533">
        <v>3.7</v>
      </c>
      <c r="I533">
        <f>IF(MONTH(calls[[#This Row],[Date of Call]])&lt;=6, YEAR(calls[[#This Row],[Date of Call]]), YEAR(calls[[#This Row],[Date of Call]])+1)</f>
        <v>2023</v>
      </c>
      <c r="J533" t="str">
        <f>TEXT(calls[[#This Row],[Date of Call]],"DDDD")</f>
        <v>Tuesday</v>
      </c>
      <c r="K533" t="str">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26">
        <v>45084</v>
      </c>
      <c r="G534">
        <v>116</v>
      </c>
      <c r="H534">
        <v>3.8</v>
      </c>
      <c r="I534">
        <f>IF(MONTH(calls[[#This Row],[Date of Call]])&lt;=6, YEAR(calls[[#This Row],[Date of Call]]), YEAR(calls[[#This Row],[Date of Call]])+1)</f>
        <v>2023</v>
      </c>
      <c r="J534" t="str">
        <f>TEXT(calls[[#This Row],[Date of Call]],"DDDD")</f>
        <v>Wednesday</v>
      </c>
      <c r="K534" t="str">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26">
        <v>45085</v>
      </c>
      <c r="G535">
        <v>132</v>
      </c>
      <c r="H535">
        <v>4.3</v>
      </c>
      <c r="I535">
        <f>IF(MONTH(calls[[#This Row],[Date of Call]])&lt;=6, YEAR(calls[[#This Row],[Date of Call]]), YEAR(calls[[#This Row],[Date of Call]])+1)</f>
        <v>2023</v>
      </c>
      <c r="J535" t="str">
        <f>TEXT(calls[[#This Row],[Date of Call]],"DDDD")</f>
        <v>Thursday</v>
      </c>
      <c r="K535" t="str">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26">
        <v>45086</v>
      </c>
      <c r="G536">
        <v>90</v>
      </c>
      <c r="H536">
        <v>3.5</v>
      </c>
      <c r="I536">
        <f>IF(MONTH(calls[[#This Row],[Date of Call]])&lt;=6, YEAR(calls[[#This Row],[Date of Call]]), YEAR(calls[[#This Row],[Date of Call]])+1)</f>
        <v>2023</v>
      </c>
      <c r="J536" t="str">
        <f>TEXT(calls[[#This Row],[Date of Call]],"DDDD")</f>
        <v>Friday</v>
      </c>
      <c r="K536" t="str">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26">
        <v>45086</v>
      </c>
      <c r="G537">
        <v>87</v>
      </c>
      <c r="H537">
        <v>4.0999999999999996</v>
      </c>
      <c r="I537">
        <f>IF(MONTH(calls[[#This Row],[Date of Call]])&lt;=6, YEAR(calls[[#This Row],[Date of Call]]), YEAR(calls[[#This Row],[Date of Call]])+1)</f>
        <v>2023</v>
      </c>
      <c r="J537" t="str">
        <f>TEXT(calls[[#This Row],[Date of Call]],"DDDD")</f>
        <v>Friday</v>
      </c>
      <c r="K537" t="str">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26">
        <v>45086</v>
      </c>
      <c r="G538">
        <v>140</v>
      </c>
      <c r="H538">
        <v>4.2</v>
      </c>
      <c r="I538">
        <f>IF(MONTH(calls[[#This Row],[Date of Call]])&lt;=6, YEAR(calls[[#This Row],[Date of Call]]), YEAR(calls[[#This Row],[Date of Call]])+1)</f>
        <v>2023</v>
      </c>
      <c r="J538" t="str">
        <f>TEXT(calls[[#This Row],[Date of Call]],"DDDD")</f>
        <v>Friday</v>
      </c>
      <c r="K538" t="str">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26">
        <v>45086</v>
      </c>
      <c r="G539">
        <v>164</v>
      </c>
      <c r="H539">
        <v>4.5</v>
      </c>
      <c r="I539">
        <f>IF(MONTH(calls[[#This Row],[Date of Call]])&lt;=6, YEAR(calls[[#This Row],[Date of Call]]), YEAR(calls[[#This Row],[Date of Call]])+1)</f>
        <v>2023</v>
      </c>
      <c r="J539" t="str">
        <f>TEXT(calls[[#This Row],[Date of Call]],"DDDD")</f>
        <v>Friday</v>
      </c>
      <c r="K539" t="str">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26">
        <v>45087</v>
      </c>
      <c r="G540">
        <v>180</v>
      </c>
      <c r="H540">
        <v>3.8</v>
      </c>
      <c r="I540">
        <f>IF(MONTH(calls[[#This Row],[Date of Call]])&lt;=6, YEAR(calls[[#This Row],[Date of Call]]), YEAR(calls[[#This Row],[Date of Call]])+1)</f>
        <v>2023</v>
      </c>
      <c r="J540" t="str">
        <f>TEXT(calls[[#This Row],[Date of Call]],"DDDD")</f>
        <v>Saturday</v>
      </c>
      <c r="K540" t="str">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26">
        <v>45088</v>
      </c>
      <c r="G541">
        <v>22</v>
      </c>
      <c r="H541">
        <v>4.0999999999999996</v>
      </c>
      <c r="I541">
        <f>IF(MONTH(calls[[#This Row],[Date of Call]])&lt;=6, YEAR(calls[[#This Row],[Date of Call]]), YEAR(calls[[#This Row],[Date of Call]])+1)</f>
        <v>2023</v>
      </c>
      <c r="J541" t="str">
        <f>TEXT(calls[[#This Row],[Date of Call]],"DDDD")</f>
        <v>Sunday</v>
      </c>
      <c r="K541" t="str">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26">
        <v>45088</v>
      </c>
      <c r="G542">
        <v>82</v>
      </c>
      <c r="H542">
        <v>4.4000000000000004</v>
      </c>
      <c r="I542">
        <f>IF(MONTH(calls[[#This Row],[Date of Call]])&lt;=6, YEAR(calls[[#This Row],[Date of Call]]), YEAR(calls[[#This Row],[Date of Call]])+1)</f>
        <v>2023</v>
      </c>
      <c r="J542" t="str">
        <f>TEXT(calls[[#This Row],[Date of Call]],"DDDD")</f>
        <v>Sunday</v>
      </c>
      <c r="K542" t="str">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26">
        <v>45088</v>
      </c>
      <c r="G543">
        <v>100</v>
      </c>
      <c r="H543">
        <v>4.5999999999999996</v>
      </c>
      <c r="I543">
        <f>IF(MONTH(calls[[#This Row],[Date of Call]])&lt;=6, YEAR(calls[[#This Row],[Date of Call]]), YEAR(calls[[#This Row],[Date of Call]])+1)</f>
        <v>2023</v>
      </c>
      <c r="J543" t="str">
        <f>TEXT(calls[[#This Row],[Date of Call]],"DDDD")</f>
        <v>Sunday</v>
      </c>
      <c r="K543" t="str">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26">
        <v>45089</v>
      </c>
      <c r="G544">
        <v>52</v>
      </c>
      <c r="H544">
        <v>3.4</v>
      </c>
      <c r="I544">
        <f>IF(MONTH(calls[[#This Row],[Date of Call]])&lt;=6, YEAR(calls[[#This Row],[Date of Call]]), YEAR(calls[[#This Row],[Date of Call]])+1)</f>
        <v>2023</v>
      </c>
      <c r="J544" t="str">
        <f>TEXT(calls[[#This Row],[Date of Call]],"DDDD")</f>
        <v>Monday</v>
      </c>
      <c r="K544" t="str">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26">
        <v>45090</v>
      </c>
      <c r="G545">
        <v>84</v>
      </c>
      <c r="H545">
        <v>4.5999999999999996</v>
      </c>
      <c r="I545">
        <f>IF(MONTH(calls[[#This Row],[Date of Call]])&lt;=6, YEAR(calls[[#This Row],[Date of Call]]), YEAR(calls[[#This Row],[Date of Call]])+1)</f>
        <v>2023</v>
      </c>
      <c r="J545" t="str">
        <f>TEXT(calls[[#This Row],[Date of Call]],"DDDD")</f>
        <v>Tuesday</v>
      </c>
      <c r="K545" t="str">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26">
        <v>45090</v>
      </c>
      <c r="G546">
        <v>37</v>
      </c>
      <c r="H546">
        <v>3.9</v>
      </c>
      <c r="I546">
        <f>IF(MONTH(calls[[#This Row],[Date of Call]])&lt;=6, YEAR(calls[[#This Row],[Date of Call]]), YEAR(calls[[#This Row],[Date of Call]])+1)</f>
        <v>2023</v>
      </c>
      <c r="J546" t="str">
        <f>TEXT(calls[[#This Row],[Date of Call]],"DDDD")</f>
        <v>Tuesday</v>
      </c>
      <c r="K546" t="str">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26">
        <v>45091</v>
      </c>
      <c r="G547">
        <v>190</v>
      </c>
      <c r="H547">
        <v>4</v>
      </c>
      <c r="I547">
        <f>IF(MONTH(calls[[#This Row],[Date of Call]])&lt;=6, YEAR(calls[[#This Row],[Date of Call]]), YEAR(calls[[#This Row],[Date of Call]])+1)</f>
        <v>2023</v>
      </c>
      <c r="J547" t="str">
        <f>TEXT(calls[[#This Row],[Date of Call]],"DDDD")</f>
        <v>Wednesday</v>
      </c>
      <c r="K547" t="str">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26">
        <v>45091</v>
      </c>
      <c r="G548">
        <v>66</v>
      </c>
      <c r="H548">
        <v>3.4</v>
      </c>
      <c r="I548">
        <f>IF(MONTH(calls[[#This Row],[Date of Call]])&lt;=6, YEAR(calls[[#This Row],[Date of Call]]), YEAR(calls[[#This Row],[Date of Call]])+1)</f>
        <v>2023</v>
      </c>
      <c r="J548" t="str">
        <f>TEXT(calls[[#This Row],[Date of Call]],"DDDD")</f>
        <v>Wednesday</v>
      </c>
      <c r="K548" t="str">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26">
        <v>45092</v>
      </c>
      <c r="G549">
        <v>116</v>
      </c>
      <c r="H549">
        <v>3.2</v>
      </c>
      <c r="I549">
        <f>IF(MONTH(calls[[#This Row],[Date of Call]])&lt;=6, YEAR(calls[[#This Row],[Date of Call]]), YEAR(calls[[#This Row],[Date of Call]])+1)</f>
        <v>2023</v>
      </c>
      <c r="J549" t="str">
        <f>TEXT(calls[[#This Row],[Date of Call]],"DDDD")</f>
        <v>Thursday</v>
      </c>
      <c r="K549" t="str">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26">
        <v>45092</v>
      </c>
      <c r="G550">
        <v>28</v>
      </c>
      <c r="H550">
        <v>3.9</v>
      </c>
      <c r="I550">
        <f>IF(MONTH(calls[[#This Row],[Date of Call]])&lt;=6, YEAR(calls[[#This Row],[Date of Call]]), YEAR(calls[[#This Row],[Date of Call]])+1)</f>
        <v>2023</v>
      </c>
      <c r="J550" t="str">
        <f>TEXT(calls[[#This Row],[Date of Call]],"DDDD")</f>
        <v>Thursday</v>
      </c>
      <c r="K550" t="str">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26">
        <v>45092</v>
      </c>
      <c r="G551">
        <v>120</v>
      </c>
      <c r="H551">
        <v>5</v>
      </c>
      <c r="I551">
        <f>IF(MONTH(calls[[#This Row],[Date of Call]])&lt;=6, YEAR(calls[[#This Row],[Date of Call]]), YEAR(calls[[#This Row],[Date of Call]])+1)</f>
        <v>2023</v>
      </c>
      <c r="J551" t="str">
        <f>TEXT(calls[[#This Row],[Date of Call]],"DDDD")</f>
        <v>Thursday</v>
      </c>
      <c r="K551" t="str">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26">
        <v>45092</v>
      </c>
      <c r="G552">
        <v>56</v>
      </c>
      <c r="H552">
        <v>3.5</v>
      </c>
      <c r="I552">
        <f>IF(MONTH(calls[[#This Row],[Date of Call]])&lt;=6, YEAR(calls[[#This Row],[Date of Call]]), YEAR(calls[[#This Row],[Date of Call]])+1)</f>
        <v>2023</v>
      </c>
      <c r="J552" t="str">
        <f>TEXT(calls[[#This Row],[Date of Call]],"DDDD")</f>
        <v>Thursday</v>
      </c>
      <c r="K552" t="str">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26">
        <v>45092</v>
      </c>
      <c r="G553">
        <v>170</v>
      </c>
      <c r="H553">
        <v>3.8</v>
      </c>
      <c r="I553">
        <f>IF(MONTH(calls[[#This Row],[Date of Call]])&lt;=6, YEAR(calls[[#This Row],[Date of Call]]), YEAR(calls[[#This Row],[Date of Call]])+1)</f>
        <v>2023</v>
      </c>
      <c r="J553" t="str">
        <f>TEXT(calls[[#This Row],[Date of Call]],"DDDD")</f>
        <v>Thursday</v>
      </c>
      <c r="K553" t="str">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26">
        <v>45093</v>
      </c>
      <c r="G554">
        <v>200</v>
      </c>
      <c r="H554">
        <v>4.8</v>
      </c>
      <c r="I554">
        <f>IF(MONTH(calls[[#This Row],[Date of Call]])&lt;=6, YEAR(calls[[#This Row],[Date of Call]]), YEAR(calls[[#This Row],[Date of Call]])+1)</f>
        <v>2023</v>
      </c>
      <c r="J554" t="str">
        <f>TEXT(calls[[#This Row],[Date of Call]],"DDDD")</f>
        <v>Friday</v>
      </c>
      <c r="K554" t="str">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26">
        <v>45094</v>
      </c>
      <c r="G555">
        <v>50</v>
      </c>
      <c r="H555">
        <v>4.2</v>
      </c>
      <c r="I555">
        <f>IF(MONTH(calls[[#This Row],[Date of Call]])&lt;=6, YEAR(calls[[#This Row],[Date of Call]]), YEAR(calls[[#This Row],[Date of Call]])+1)</f>
        <v>2023</v>
      </c>
      <c r="J555" t="str">
        <f>TEXT(calls[[#This Row],[Date of Call]],"DDDD")</f>
        <v>Saturday</v>
      </c>
      <c r="K555" t="str">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26">
        <v>45094</v>
      </c>
      <c r="G556">
        <v>112</v>
      </c>
      <c r="H556">
        <v>3.7</v>
      </c>
      <c r="I556">
        <f>IF(MONTH(calls[[#This Row],[Date of Call]])&lt;=6, YEAR(calls[[#This Row],[Date of Call]]), YEAR(calls[[#This Row],[Date of Call]])+1)</f>
        <v>2023</v>
      </c>
      <c r="J556" t="str">
        <f>TEXT(calls[[#This Row],[Date of Call]],"DDDD")</f>
        <v>Saturday</v>
      </c>
      <c r="K556" t="str">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26">
        <v>45095</v>
      </c>
      <c r="G557">
        <v>39</v>
      </c>
      <c r="H557">
        <v>4.8</v>
      </c>
      <c r="I557">
        <f>IF(MONTH(calls[[#This Row],[Date of Call]])&lt;=6, YEAR(calls[[#This Row],[Date of Call]]), YEAR(calls[[#This Row],[Date of Call]])+1)</f>
        <v>2023</v>
      </c>
      <c r="J557" t="str">
        <f>TEXT(calls[[#This Row],[Date of Call]],"DDDD")</f>
        <v>Sunday</v>
      </c>
      <c r="K557" t="str">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26">
        <v>45095</v>
      </c>
      <c r="G558">
        <v>38</v>
      </c>
      <c r="H558">
        <v>4.8</v>
      </c>
      <c r="I558">
        <f>IF(MONTH(calls[[#This Row],[Date of Call]])&lt;=6, YEAR(calls[[#This Row],[Date of Call]]), YEAR(calls[[#This Row],[Date of Call]])+1)</f>
        <v>2023</v>
      </c>
      <c r="J558" t="str">
        <f>TEXT(calls[[#This Row],[Date of Call]],"DDDD")</f>
        <v>Sunday</v>
      </c>
      <c r="K558" t="str">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26">
        <v>45096</v>
      </c>
      <c r="G559">
        <v>84</v>
      </c>
      <c r="H559">
        <v>2.9</v>
      </c>
      <c r="I559">
        <f>IF(MONTH(calls[[#This Row],[Date of Call]])&lt;=6, YEAR(calls[[#This Row],[Date of Call]]), YEAR(calls[[#This Row],[Date of Call]])+1)</f>
        <v>2023</v>
      </c>
      <c r="J559" t="str">
        <f>TEXT(calls[[#This Row],[Date of Call]],"DDDD")</f>
        <v>Monday</v>
      </c>
      <c r="K559" t="str">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26">
        <v>45097</v>
      </c>
      <c r="G560">
        <v>82</v>
      </c>
      <c r="H560">
        <v>3.5</v>
      </c>
      <c r="I560">
        <f>IF(MONTH(calls[[#This Row],[Date of Call]])&lt;=6, YEAR(calls[[#This Row],[Date of Call]]), YEAR(calls[[#This Row],[Date of Call]])+1)</f>
        <v>2023</v>
      </c>
      <c r="J560" t="str">
        <f>TEXT(calls[[#This Row],[Date of Call]],"DDDD")</f>
        <v>Tuesday</v>
      </c>
      <c r="K560" t="str">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26">
        <v>45097</v>
      </c>
      <c r="G561">
        <v>37</v>
      </c>
      <c r="H561">
        <v>0.9</v>
      </c>
      <c r="I561">
        <f>IF(MONTH(calls[[#This Row],[Date of Call]])&lt;=6, YEAR(calls[[#This Row],[Date of Call]]), YEAR(calls[[#This Row],[Date of Call]])+1)</f>
        <v>2023</v>
      </c>
      <c r="J561" t="str">
        <f>TEXT(calls[[#This Row],[Date of Call]],"DDDD")</f>
        <v>Tuesday</v>
      </c>
      <c r="K561" t="str">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26">
        <v>45098</v>
      </c>
      <c r="G562">
        <v>87</v>
      </c>
      <c r="H562">
        <v>3.4</v>
      </c>
      <c r="I562">
        <f>IF(MONTH(calls[[#This Row],[Date of Call]])&lt;=6, YEAR(calls[[#This Row],[Date of Call]]), YEAR(calls[[#This Row],[Date of Call]])+1)</f>
        <v>2023</v>
      </c>
      <c r="J562" t="str">
        <f>TEXT(calls[[#This Row],[Date of Call]],"DDDD")</f>
        <v>Wednesday</v>
      </c>
      <c r="K562" t="str">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26">
        <v>45098</v>
      </c>
      <c r="G563">
        <v>75</v>
      </c>
      <c r="H563">
        <v>2.7</v>
      </c>
      <c r="I563">
        <f>IF(MONTH(calls[[#This Row],[Date of Call]])&lt;=6, YEAR(calls[[#This Row],[Date of Call]]), YEAR(calls[[#This Row],[Date of Call]])+1)</f>
        <v>2023</v>
      </c>
      <c r="J563" t="str">
        <f>TEXT(calls[[#This Row],[Date of Call]],"DDDD")</f>
        <v>Wednesday</v>
      </c>
      <c r="K563" t="str">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26">
        <v>45098</v>
      </c>
      <c r="G564">
        <v>32</v>
      </c>
      <c r="H564">
        <v>4.7</v>
      </c>
      <c r="I564">
        <f>IF(MONTH(calls[[#This Row],[Date of Call]])&lt;=6, YEAR(calls[[#This Row],[Date of Call]]), YEAR(calls[[#This Row],[Date of Call]])+1)</f>
        <v>2023</v>
      </c>
      <c r="J564" t="str">
        <f>TEXT(calls[[#This Row],[Date of Call]],"DDDD")</f>
        <v>Wednesday</v>
      </c>
      <c r="K564" t="str">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26">
        <v>45098</v>
      </c>
      <c r="G565">
        <v>33</v>
      </c>
      <c r="H565">
        <v>3</v>
      </c>
      <c r="I565">
        <f>IF(MONTH(calls[[#This Row],[Date of Call]])&lt;=6, YEAR(calls[[#This Row],[Date of Call]]), YEAR(calls[[#This Row],[Date of Call]])+1)</f>
        <v>2023</v>
      </c>
      <c r="J565" t="str">
        <f>TEXT(calls[[#This Row],[Date of Call]],"DDDD")</f>
        <v>Wednesday</v>
      </c>
      <c r="K565" t="str">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26">
        <v>45098</v>
      </c>
      <c r="G566">
        <v>76</v>
      </c>
      <c r="H566">
        <v>4.2</v>
      </c>
      <c r="I566">
        <f>IF(MONTH(calls[[#This Row],[Date of Call]])&lt;=6, YEAR(calls[[#This Row],[Date of Call]]), YEAR(calls[[#This Row],[Date of Call]])+1)</f>
        <v>2023</v>
      </c>
      <c r="J566" t="str">
        <f>TEXT(calls[[#This Row],[Date of Call]],"DDDD")</f>
        <v>Wednesday</v>
      </c>
      <c r="K566" t="str">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26">
        <v>45098</v>
      </c>
      <c r="G567">
        <v>117</v>
      </c>
      <c r="H567">
        <v>4.8</v>
      </c>
      <c r="I567">
        <f>IF(MONTH(calls[[#This Row],[Date of Call]])&lt;=6, YEAR(calls[[#This Row],[Date of Call]]), YEAR(calls[[#This Row],[Date of Call]])+1)</f>
        <v>2023</v>
      </c>
      <c r="J567" t="str">
        <f>TEXT(calls[[#This Row],[Date of Call]],"DDDD")</f>
        <v>Wednesday</v>
      </c>
      <c r="K567" t="str">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26">
        <v>45100</v>
      </c>
      <c r="G568">
        <v>70</v>
      </c>
      <c r="H568">
        <v>4.0999999999999996</v>
      </c>
      <c r="I568">
        <f>IF(MONTH(calls[[#This Row],[Date of Call]])&lt;=6, YEAR(calls[[#This Row],[Date of Call]]), YEAR(calls[[#This Row],[Date of Call]])+1)</f>
        <v>2023</v>
      </c>
      <c r="J568" t="str">
        <f>TEXT(calls[[#This Row],[Date of Call]],"DDDD")</f>
        <v>Friday</v>
      </c>
      <c r="K568" t="str">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26">
        <v>45100</v>
      </c>
      <c r="G569">
        <v>37</v>
      </c>
      <c r="H569">
        <v>2.7</v>
      </c>
      <c r="I569">
        <f>IF(MONTH(calls[[#This Row],[Date of Call]])&lt;=6, YEAR(calls[[#This Row],[Date of Call]]), YEAR(calls[[#This Row],[Date of Call]])+1)</f>
        <v>2023</v>
      </c>
      <c r="J569" t="str">
        <f>TEXT(calls[[#This Row],[Date of Call]],"DDDD")</f>
        <v>Friday</v>
      </c>
      <c r="K569" t="str">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26">
        <v>45100</v>
      </c>
      <c r="G570">
        <v>46</v>
      </c>
      <c r="H570">
        <v>2.9</v>
      </c>
      <c r="I570">
        <f>IF(MONTH(calls[[#This Row],[Date of Call]])&lt;=6, YEAR(calls[[#This Row],[Date of Call]]), YEAR(calls[[#This Row],[Date of Call]])+1)</f>
        <v>2023</v>
      </c>
      <c r="J570" t="str">
        <f>TEXT(calls[[#This Row],[Date of Call]],"DDDD")</f>
        <v>Friday</v>
      </c>
      <c r="K570" t="str">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26">
        <v>45100</v>
      </c>
      <c r="G571">
        <v>136</v>
      </c>
      <c r="H571">
        <v>5</v>
      </c>
      <c r="I571">
        <f>IF(MONTH(calls[[#This Row],[Date of Call]])&lt;=6, YEAR(calls[[#This Row],[Date of Call]]), YEAR(calls[[#This Row],[Date of Call]])+1)</f>
        <v>2023</v>
      </c>
      <c r="J571" t="str">
        <f>TEXT(calls[[#This Row],[Date of Call]],"DDDD")</f>
        <v>Friday</v>
      </c>
      <c r="K571" t="str">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26">
        <v>45101</v>
      </c>
      <c r="G572">
        <v>44</v>
      </c>
      <c r="H572">
        <v>4.5999999999999996</v>
      </c>
      <c r="I572">
        <f>IF(MONTH(calls[[#This Row],[Date of Call]])&lt;=6, YEAR(calls[[#This Row],[Date of Call]]), YEAR(calls[[#This Row],[Date of Call]])+1)</f>
        <v>2023</v>
      </c>
      <c r="J572" t="str">
        <f>TEXT(calls[[#This Row],[Date of Call]],"DDDD")</f>
        <v>Saturday</v>
      </c>
      <c r="K572" t="str">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26">
        <v>45101</v>
      </c>
      <c r="G573">
        <v>69</v>
      </c>
      <c r="H573">
        <v>3</v>
      </c>
      <c r="I573">
        <f>IF(MONTH(calls[[#This Row],[Date of Call]])&lt;=6, YEAR(calls[[#This Row],[Date of Call]]), YEAR(calls[[#This Row],[Date of Call]])+1)</f>
        <v>2023</v>
      </c>
      <c r="J573" t="str">
        <f>TEXT(calls[[#This Row],[Date of Call]],"DDDD")</f>
        <v>Saturday</v>
      </c>
      <c r="K573" t="str">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26">
        <v>45102</v>
      </c>
      <c r="G574">
        <v>86</v>
      </c>
      <c r="H574">
        <v>4.5999999999999996</v>
      </c>
      <c r="I574">
        <f>IF(MONTH(calls[[#This Row],[Date of Call]])&lt;=6, YEAR(calls[[#This Row],[Date of Call]]), YEAR(calls[[#This Row],[Date of Call]])+1)</f>
        <v>2023</v>
      </c>
      <c r="J574" t="str">
        <f>TEXT(calls[[#This Row],[Date of Call]],"DDDD")</f>
        <v>Sunday</v>
      </c>
      <c r="K574" t="str">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26">
        <v>45102</v>
      </c>
      <c r="G575">
        <v>68</v>
      </c>
      <c r="H575">
        <v>4.5</v>
      </c>
      <c r="I575">
        <f>IF(MONTH(calls[[#This Row],[Date of Call]])&lt;=6, YEAR(calls[[#This Row],[Date of Call]]), YEAR(calls[[#This Row],[Date of Call]])+1)</f>
        <v>2023</v>
      </c>
      <c r="J575" t="str">
        <f>TEXT(calls[[#This Row],[Date of Call]],"DDDD")</f>
        <v>Sunday</v>
      </c>
      <c r="K575" t="str">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26">
        <v>45103</v>
      </c>
      <c r="G576">
        <v>21</v>
      </c>
      <c r="H576">
        <v>3.7</v>
      </c>
      <c r="I576">
        <f>IF(MONTH(calls[[#This Row],[Date of Call]])&lt;=6, YEAR(calls[[#This Row],[Date of Call]]), YEAR(calls[[#This Row],[Date of Call]])+1)</f>
        <v>2023</v>
      </c>
      <c r="J576" t="str">
        <f>TEXT(calls[[#This Row],[Date of Call]],"DDDD")</f>
        <v>Monday</v>
      </c>
      <c r="K576" t="str">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26">
        <v>45103</v>
      </c>
      <c r="G577">
        <v>190</v>
      </c>
      <c r="H577">
        <v>2.4</v>
      </c>
      <c r="I577">
        <f>IF(MONTH(calls[[#This Row],[Date of Call]])&lt;=6, YEAR(calls[[#This Row],[Date of Call]]), YEAR(calls[[#This Row],[Date of Call]])+1)</f>
        <v>2023</v>
      </c>
      <c r="J577" t="str">
        <f>TEXT(calls[[#This Row],[Date of Call]],"DDDD")</f>
        <v>Monday</v>
      </c>
      <c r="K577" t="str">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26">
        <v>45103</v>
      </c>
      <c r="G578">
        <v>176</v>
      </c>
      <c r="H578">
        <v>4.3</v>
      </c>
      <c r="I578">
        <f>IF(MONTH(calls[[#This Row],[Date of Call]])&lt;=6, YEAR(calls[[#This Row],[Date of Call]]), YEAR(calls[[#This Row],[Date of Call]])+1)</f>
        <v>2023</v>
      </c>
      <c r="J578" t="str">
        <f>TEXT(calls[[#This Row],[Date of Call]],"DDDD")</f>
        <v>Monday</v>
      </c>
      <c r="K578" t="str">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26">
        <v>45103</v>
      </c>
      <c r="G579">
        <v>172</v>
      </c>
      <c r="H579">
        <v>3.9</v>
      </c>
      <c r="I579">
        <f>IF(MONTH(calls[[#This Row],[Date of Call]])&lt;=6, YEAR(calls[[#This Row],[Date of Call]]), YEAR(calls[[#This Row],[Date of Call]])+1)</f>
        <v>2023</v>
      </c>
      <c r="J579" t="str">
        <f>TEXT(calls[[#This Row],[Date of Call]],"DDDD")</f>
        <v>Monday</v>
      </c>
      <c r="K579" t="str">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26">
        <v>45103</v>
      </c>
      <c r="G580">
        <v>84</v>
      </c>
      <c r="H580">
        <v>4.5</v>
      </c>
      <c r="I580">
        <f>IF(MONTH(calls[[#This Row],[Date of Call]])&lt;=6, YEAR(calls[[#This Row],[Date of Call]]), YEAR(calls[[#This Row],[Date of Call]])+1)</f>
        <v>2023</v>
      </c>
      <c r="J580" t="str">
        <f>TEXT(calls[[#This Row],[Date of Call]],"DDDD")</f>
        <v>Monday</v>
      </c>
      <c r="K580" t="str">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26">
        <v>45104</v>
      </c>
      <c r="G581">
        <v>42</v>
      </c>
      <c r="H581">
        <v>5</v>
      </c>
      <c r="I581">
        <f>IF(MONTH(calls[[#This Row],[Date of Call]])&lt;=6, YEAR(calls[[#This Row],[Date of Call]]), YEAR(calls[[#This Row],[Date of Call]])+1)</f>
        <v>2023</v>
      </c>
      <c r="J581" t="str">
        <f>TEXT(calls[[#This Row],[Date of Call]],"DDDD")</f>
        <v>Tuesday</v>
      </c>
      <c r="K581" t="str">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26">
        <v>45104</v>
      </c>
      <c r="G582">
        <v>70</v>
      </c>
      <c r="H582">
        <v>1.6</v>
      </c>
      <c r="I582">
        <f>IF(MONTH(calls[[#This Row],[Date of Call]])&lt;=6, YEAR(calls[[#This Row],[Date of Call]]), YEAR(calls[[#This Row],[Date of Call]])+1)</f>
        <v>2023</v>
      </c>
      <c r="J582" t="str">
        <f>TEXT(calls[[#This Row],[Date of Call]],"DDDD")</f>
        <v>Tuesday</v>
      </c>
      <c r="K582" t="str">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26">
        <v>45104</v>
      </c>
      <c r="G583">
        <v>60</v>
      </c>
      <c r="H583">
        <v>4.3</v>
      </c>
      <c r="I583">
        <f>IF(MONTH(calls[[#This Row],[Date of Call]])&lt;=6, YEAR(calls[[#This Row],[Date of Call]]), YEAR(calls[[#This Row],[Date of Call]])+1)</f>
        <v>2023</v>
      </c>
      <c r="J583" t="str">
        <f>TEXT(calls[[#This Row],[Date of Call]],"DDDD")</f>
        <v>Tuesday</v>
      </c>
      <c r="K583" t="str">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26">
        <v>45104</v>
      </c>
      <c r="G584">
        <v>84</v>
      </c>
      <c r="H584">
        <v>3.5</v>
      </c>
      <c r="I584">
        <f>IF(MONTH(calls[[#This Row],[Date of Call]])&lt;=6, YEAR(calls[[#This Row],[Date of Call]]), YEAR(calls[[#This Row],[Date of Call]])+1)</f>
        <v>2023</v>
      </c>
      <c r="J584" t="str">
        <f>TEXT(calls[[#This Row],[Date of Call]],"DDDD")</f>
        <v>Tuesday</v>
      </c>
      <c r="K584" t="str">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26">
        <v>45105</v>
      </c>
      <c r="G585">
        <v>68</v>
      </c>
      <c r="H585">
        <v>3.1</v>
      </c>
      <c r="I585">
        <f>IF(MONTH(calls[[#This Row],[Date of Call]])&lt;=6, YEAR(calls[[#This Row],[Date of Call]]), YEAR(calls[[#This Row],[Date of Call]])+1)</f>
        <v>2023</v>
      </c>
      <c r="J585" t="str">
        <f>TEXT(calls[[#This Row],[Date of Call]],"DDDD")</f>
        <v>Wednesday</v>
      </c>
      <c r="K585" t="str">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26">
        <v>45105</v>
      </c>
      <c r="G586">
        <v>44</v>
      </c>
      <c r="H586">
        <v>2.9</v>
      </c>
      <c r="I586">
        <f>IF(MONTH(calls[[#This Row],[Date of Call]])&lt;=6, YEAR(calls[[#This Row],[Date of Call]]), YEAR(calls[[#This Row],[Date of Call]])+1)</f>
        <v>2023</v>
      </c>
      <c r="J586" t="str">
        <f>TEXT(calls[[#This Row],[Date of Call]],"DDDD")</f>
        <v>Wednesday</v>
      </c>
      <c r="K586" t="str">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26">
        <v>45106</v>
      </c>
      <c r="G587">
        <v>99</v>
      </c>
      <c r="H587">
        <v>3.2</v>
      </c>
      <c r="I587">
        <f>IF(MONTH(calls[[#This Row],[Date of Call]])&lt;=6, YEAR(calls[[#This Row],[Date of Call]]), YEAR(calls[[#This Row],[Date of Call]])+1)</f>
        <v>2023</v>
      </c>
      <c r="J587" t="str">
        <f>TEXT(calls[[#This Row],[Date of Call]],"DDDD")</f>
        <v>Thursday</v>
      </c>
      <c r="K587" t="str">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26">
        <v>45107</v>
      </c>
      <c r="G588">
        <v>66</v>
      </c>
      <c r="H588">
        <v>3.2</v>
      </c>
      <c r="I588">
        <f>IF(MONTH(calls[[#This Row],[Date of Call]])&lt;=6, YEAR(calls[[#This Row],[Date of Call]]), YEAR(calls[[#This Row],[Date of Call]])+1)</f>
        <v>2023</v>
      </c>
      <c r="J588" t="str">
        <f>TEXT(calls[[#This Row],[Date of Call]],"DDDD")</f>
        <v>Friday</v>
      </c>
      <c r="K588" t="str">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26">
        <v>45107</v>
      </c>
      <c r="G589">
        <v>102</v>
      </c>
      <c r="H589">
        <v>4.5</v>
      </c>
      <c r="I589">
        <f>IF(MONTH(calls[[#This Row],[Date of Call]])&lt;=6, YEAR(calls[[#This Row],[Date of Call]]), YEAR(calls[[#This Row],[Date of Call]])+1)</f>
        <v>2023</v>
      </c>
      <c r="J589" t="str">
        <f>TEXT(calls[[#This Row],[Date of Call]],"DDDD")</f>
        <v>Friday</v>
      </c>
      <c r="K589" t="str">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26">
        <v>45108</v>
      </c>
      <c r="G590">
        <v>129</v>
      </c>
      <c r="H590">
        <v>3.9</v>
      </c>
      <c r="I590">
        <f>IF(MONTH(calls[[#This Row],[Date of Call]])&lt;=6, YEAR(calls[[#This Row],[Date of Call]]), YEAR(calls[[#This Row],[Date of Call]])+1)</f>
        <v>2024</v>
      </c>
      <c r="J590" t="str">
        <f>TEXT(calls[[#This Row],[Date of Call]],"DDDD")</f>
        <v>Saturday</v>
      </c>
      <c r="K590" t="str">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26">
        <v>45108</v>
      </c>
      <c r="G591">
        <v>80</v>
      </c>
      <c r="H591">
        <v>4.2</v>
      </c>
      <c r="I591">
        <f>IF(MONTH(calls[[#This Row],[Date of Call]])&lt;=6, YEAR(calls[[#This Row],[Date of Call]]), YEAR(calls[[#This Row],[Date of Call]])+1)</f>
        <v>2024</v>
      </c>
      <c r="J591" t="str">
        <f>TEXT(calls[[#This Row],[Date of Call]],"DDDD")</f>
        <v>Saturday</v>
      </c>
      <c r="K591" t="str">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26">
        <v>45108</v>
      </c>
      <c r="G592">
        <v>54</v>
      </c>
      <c r="H592">
        <v>1.8</v>
      </c>
      <c r="I592">
        <f>IF(MONTH(calls[[#This Row],[Date of Call]])&lt;=6, YEAR(calls[[#This Row],[Date of Call]]), YEAR(calls[[#This Row],[Date of Call]])+1)</f>
        <v>2024</v>
      </c>
      <c r="J592" t="str">
        <f>TEXT(calls[[#This Row],[Date of Call]],"DDDD")</f>
        <v>Saturday</v>
      </c>
      <c r="K592" t="str">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26">
        <v>45108</v>
      </c>
      <c r="G593">
        <v>116</v>
      </c>
      <c r="H593">
        <v>4.2</v>
      </c>
      <c r="I593">
        <f>IF(MONTH(calls[[#This Row],[Date of Call]])&lt;=6, YEAR(calls[[#This Row],[Date of Call]]), YEAR(calls[[#This Row],[Date of Call]])+1)</f>
        <v>2024</v>
      </c>
      <c r="J593" t="str">
        <f>TEXT(calls[[#This Row],[Date of Call]],"DDDD")</f>
        <v>Saturday</v>
      </c>
      <c r="K593" t="str">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26">
        <v>45108</v>
      </c>
      <c r="G594">
        <v>102</v>
      </c>
      <c r="H594">
        <v>3.1</v>
      </c>
      <c r="I594">
        <f>IF(MONTH(calls[[#This Row],[Date of Call]])&lt;=6, YEAR(calls[[#This Row],[Date of Call]]), YEAR(calls[[#This Row],[Date of Call]])+1)</f>
        <v>2024</v>
      </c>
      <c r="J594" t="str">
        <f>TEXT(calls[[#This Row],[Date of Call]],"DDDD")</f>
        <v>Saturday</v>
      </c>
      <c r="K594" t="str">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26">
        <v>45108</v>
      </c>
      <c r="G595">
        <v>140</v>
      </c>
      <c r="H595">
        <v>4.3</v>
      </c>
      <c r="I595">
        <f>IF(MONTH(calls[[#This Row],[Date of Call]])&lt;=6, YEAR(calls[[#This Row],[Date of Call]]), YEAR(calls[[#This Row],[Date of Call]])+1)</f>
        <v>2024</v>
      </c>
      <c r="J595" t="str">
        <f>TEXT(calls[[#This Row],[Date of Call]],"DDDD")</f>
        <v>Saturday</v>
      </c>
      <c r="K595" t="str">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26">
        <v>45109</v>
      </c>
      <c r="G596">
        <v>104</v>
      </c>
      <c r="H596">
        <v>4.4000000000000004</v>
      </c>
      <c r="I596">
        <f>IF(MONTH(calls[[#This Row],[Date of Call]])&lt;=6, YEAR(calls[[#This Row],[Date of Call]]), YEAR(calls[[#This Row],[Date of Call]])+1)</f>
        <v>2024</v>
      </c>
      <c r="J596" t="str">
        <f>TEXT(calls[[#This Row],[Date of Call]],"DDDD")</f>
        <v>Sunday</v>
      </c>
      <c r="K596" t="str">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26">
        <v>45109</v>
      </c>
      <c r="G597">
        <v>81</v>
      </c>
      <c r="H597">
        <v>4.4000000000000004</v>
      </c>
      <c r="I597">
        <f>IF(MONTH(calls[[#This Row],[Date of Call]])&lt;=6, YEAR(calls[[#This Row],[Date of Call]]), YEAR(calls[[#This Row],[Date of Call]])+1)</f>
        <v>2024</v>
      </c>
      <c r="J597" t="str">
        <f>TEXT(calls[[#This Row],[Date of Call]],"DDDD")</f>
        <v>Sunday</v>
      </c>
      <c r="K597" t="str">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26">
        <v>45111</v>
      </c>
      <c r="G598">
        <v>140</v>
      </c>
      <c r="H598">
        <v>2.4</v>
      </c>
      <c r="I598">
        <f>IF(MONTH(calls[[#This Row],[Date of Call]])&lt;=6, YEAR(calls[[#This Row],[Date of Call]]), YEAR(calls[[#This Row],[Date of Call]])+1)</f>
        <v>2024</v>
      </c>
      <c r="J598" t="str">
        <f>TEXT(calls[[#This Row],[Date of Call]],"DDDD")</f>
        <v>Tuesday</v>
      </c>
      <c r="K598" t="str">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26">
        <v>45112</v>
      </c>
      <c r="G599">
        <v>120</v>
      </c>
      <c r="H599">
        <v>3.5</v>
      </c>
      <c r="I599">
        <f>IF(MONTH(calls[[#This Row],[Date of Call]])&lt;=6, YEAR(calls[[#This Row],[Date of Call]]), YEAR(calls[[#This Row],[Date of Call]])+1)</f>
        <v>2024</v>
      </c>
      <c r="J599" t="str">
        <f>TEXT(calls[[#This Row],[Date of Call]],"DDDD")</f>
        <v>Wednesday</v>
      </c>
      <c r="K599" t="str">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26">
        <v>45112</v>
      </c>
      <c r="G600">
        <v>41</v>
      </c>
      <c r="H600">
        <v>3.1</v>
      </c>
      <c r="I600">
        <f>IF(MONTH(calls[[#This Row],[Date of Call]])&lt;=6, YEAR(calls[[#This Row],[Date of Call]]), YEAR(calls[[#This Row],[Date of Call]])+1)</f>
        <v>2024</v>
      </c>
      <c r="J600" t="str">
        <f>TEXT(calls[[#This Row],[Date of Call]],"DDDD")</f>
        <v>Wednesday</v>
      </c>
      <c r="K600" t="str">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26">
        <v>45112</v>
      </c>
      <c r="G601">
        <v>116</v>
      </c>
      <c r="H601">
        <v>2.2999999999999998</v>
      </c>
      <c r="I601">
        <f>IF(MONTH(calls[[#This Row],[Date of Call]])&lt;=6, YEAR(calls[[#This Row],[Date of Call]]), YEAR(calls[[#This Row],[Date of Call]])+1)</f>
        <v>2024</v>
      </c>
      <c r="J601" t="str">
        <f>TEXT(calls[[#This Row],[Date of Call]],"DDDD")</f>
        <v>Wednesday</v>
      </c>
      <c r="K601" t="str">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26">
        <v>45113</v>
      </c>
      <c r="G602">
        <v>70</v>
      </c>
      <c r="H602">
        <v>2.8</v>
      </c>
      <c r="I602">
        <f>IF(MONTH(calls[[#This Row],[Date of Call]])&lt;=6, YEAR(calls[[#This Row],[Date of Call]]), YEAR(calls[[#This Row],[Date of Call]])+1)</f>
        <v>2024</v>
      </c>
      <c r="J602" t="str">
        <f>TEXT(calls[[#This Row],[Date of Call]],"DDDD")</f>
        <v>Thursday</v>
      </c>
      <c r="K602" t="str">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26">
        <v>45113</v>
      </c>
      <c r="G603">
        <v>42</v>
      </c>
      <c r="H603">
        <v>4.5</v>
      </c>
      <c r="I603">
        <f>IF(MONTH(calls[[#This Row],[Date of Call]])&lt;=6, YEAR(calls[[#This Row],[Date of Call]]), YEAR(calls[[#This Row],[Date of Call]])+1)</f>
        <v>2024</v>
      </c>
      <c r="J603" t="str">
        <f>TEXT(calls[[#This Row],[Date of Call]],"DDDD")</f>
        <v>Thursday</v>
      </c>
      <c r="K603" t="str">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26">
        <v>45114</v>
      </c>
      <c r="G604">
        <v>112</v>
      </c>
      <c r="H604">
        <v>4.5</v>
      </c>
      <c r="I604">
        <f>IF(MONTH(calls[[#This Row],[Date of Call]])&lt;=6, YEAR(calls[[#This Row],[Date of Call]]), YEAR(calls[[#This Row],[Date of Call]])+1)</f>
        <v>2024</v>
      </c>
      <c r="J604" t="str">
        <f>TEXT(calls[[#This Row],[Date of Call]],"DDDD")</f>
        <v>Friday</v>
      </c>
      <c r="K604" t="str">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26">
        <v>45114</v>
      </c>
      <c r="G605">
        <v>20</v>
      </c>
      <c r="H605">
        <v>4.5</v>
      </c>
      <c r="I605">
        <f>IF(MONTH(calls[[#This Row],[Date of Call]])&lt;=6, YEAR(calls[[#This Row],[Date of Call]]), YEAR(calls[[#This Row],[Date of Call]])+1)</f>
        <v>2024</v>
      </c>
      <c r="J605" t="str">
        <f>TEXT(calls[[#This Row],[Date of Call]],"DDDD")</f>
        <v>Friday</v>
      </c>
      <c r="K605" t="str">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26">
        <v>45115</v>
      </c>
      <c r="G606">
        <v>110</v>
      </c>
      <c r="H606">
        <v>4.8</v>
      </c>
      <c r="I606">
        <f>IF(MONTH(calls[[#This Row],[Date of Call]])&lt;=6, YEAR(calls[[#This Row],[Date of Call]]), YEAR(calls[[#This Row],[Date of Call]])+1)</f>
        <v>2024</v>
      </c>
      <c r="J606" t="str">
        <f>TEXT(calls[[#This Row],[Date of Call]],"DDDD")</f>
        <v>Saturday</v>
      </c>
      <c r="K606" t="str">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26">
        <v>45115</v>
      </c>
      <c r="G607">
        <v>39</v>
      </c>
      <c r="H607">
        <v>4.5999999999999996</v>
      </c>
      <c r="I607">
        <f>IF(MONTH(calls[[#This Row],[Date of Call]])&lt;=6, YEAR(calls[[#This Row],[Date of Call]]), YEAR(calls[[#This Row],[Date of Call]])+1)</f>
        <v>2024</v>
      </c>
      <c r="J607" t="str">
        <f>TEXT(calls[[#This Row],[Date of Call]],"DDDD")</f>
        <v>Saturday</v>
      </c>
      <c r="K607" t="str">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26">
        <v>45115</v>
      </c>
      <c r="G608">
        <v>76</v>
      </c>
      <c r="H608">
        <v>4.5</v>
      </c>
      <c r="I608">
        <f>IF(MONTH(calls[[#This Row],[Date of Call]])&lt;=6, YEAR(calls[[#This Row],[Date of Call]]), YEAR(calls[[#This Row],[Date of Call]])+1)</f>
        <v>2024</v>
      </c>
      <c r="J608" t="str">
        <f>TEXT(calls[[#This Row],[Date of Call]],"DDDD")</f>
        <v>Saturday</v>
      </c>
      <c r="K608" t="str">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26">
        <v>45115</v>
      </c>
      <c r="G609">
        <v>40</v>
      </c>
      <c r="H609">
        <v>5</v>
      </c>
      <c r="I609">
        <f>IF(MONTH(calls[[#This Row],[Date of Call]])&lt;=6, YEAR(calls[[#This Row],[Date of Call]]), YEAR(calls[[#This Row],[Date of Call]])+1)</f>
        <v>2024</v>
      </c>
      <c r="J609" t="str">
        <f>TEXT(calls[[#This Row],[Date of Call]],"DDDD")</f>
        <v>Saturday</v>
      </c>
      <c r="K609" t="str">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26">
        <v>45115</v>
      </c>
      <c r="G610">
        <v>42</v>
      </c>
      <c r="H610">
        <v>4.8</v>
      </c>
      <c r="I610">
        <f>IF(MONTH(calls[[#This Row],[Date of Call]])&lt;=6, YEAR(calls[[#This Row],[Date of Call]]), YEAR(calls[[#This Row],[Date of Call]])+1)</f>
        <v>2024</v>
      </c>
      <c r="J610" t="str">
        <f>TEXT(calls[[#This Row],[Date of Call]],"DDDD")</f>
        <v>Saturday</v>
      </c>
      <c r="K610" t="str">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26">
        <v>45116</v>
      </c>
      <c r="G611">
        <v>215</v>
      </c>
      <c r="H611">
        <v>3.5</v>
      </c>
      <c r="I611">
        <f>IF(MONTH(calls[[#This Row],[Date of Call]])&lt;=6, YEAR(calls[[#This Row],[Date of Call]]), YEAR(calls[[#This Row],[Date of Call]])+1)</f>
        <v>2024</v>
      </c>
      <c r="J611" t="str">
        <f>TEXT(calls[[#This Row],[Date of Call]],"DDDD")</f>
        <v>Sunday</v>
      </c>
      <c r="K611" t="str">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26">
        <v>45117</v>
      </c>
      <c r="G612">
        <v>130</v>
      </c>
      <c r="H612">
        <v>3.4</v>
      </c>
      <c r="I612">
        <f>IF(MONTH(calls[[#This Row],[Date of Call]])&lt;=6, YEAR(calls[[#This Row],[Date of Call]]), YEAR(calls[[#This Row],[Date of Call]])+1)</f>
        <v>2024</v>
      </c>
      <c r="J612" t="str">
        <f>TEXT(calls[[#This Row],[Date of Call]],"DDDD")</f>
        <v>Monday</v>
      </c>
      <c r="K612" t="str">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26">
        <v>45117</v>
      </c>
      <c r="G613">
        <v>190</v>
      </c>
      <c r="H613">
        <v>3.3</v>
      </c>
      <c r="I613">
        <f>IF(MONTH(calls[[#This Row],[Date of Call]])&lt;=6, YEAR(calls[[#This Row],[Date of Call]]), YEAR(calls[[#This Row],[Date of Call]])+1)</f>
        <v>2024</v>
      </c>
      <c r="J613" t="str">
        <f>TEXT(calls[[#This Row],[Date of Call]],"DDDD")</f>
        <v>Monday</v>
      </c>
      <c r="K613" t="str">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26">
        <v>45117</v>
      </c>
      <c r="G614">
        <v>164</v>
      </c>
      <c r="H614">
        <v>4.9000000000000004</v>
      </c>
      <c r="I614">
        <f>IF(MONTH(calls[[#This Row],[Date of Call]])&lt;=6, YEAR(calls[[#This Row],[Date of Call]]), YEAR(calls[[#This Row],[Date of Call]])+1)</f>
        <v>2024</v>
      </c>
      <c r="J614" t="str">
        <f>TEXT(calls[[#This Row],[Date of Call]],"DDDD")</f>
        <v>Monday</v>
      </c>
      <c r="K614" t="str">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26">
        <v>45118</v>
      </c>
      <c r="G615">
        <v>76</v>
      </c>
      <c r="H615">
        <v>4.5</v>
      </c>
      <c r="I615">
        <f>IF(MONTH(calls[[#This Row],[Date of Call]])&lt;=6, YEAR(calls[[#This Row],[Date of Call]]), YEAR(calls[[#This Row],[Date of Call]])+1)</f>
        <v>2024</v>
      </c>
      <c r="J615" t="str">
        <f>TEXT(calls[[#This Row],[Date of Call]],"DDDD")</f>
        <v>Tuesday</v>
      </c>
      <c r="K615" t="str">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26">
        <v>45119</v>
      </c>
      <c r="G616">
        <v>87</v>
      </c>
      <c r="H616">
        <v>4.8</v>
      </c>
      <c r="I616">
        <f>IF(MONTH(calls[[#This Row],[Date of Call]])&lt;=6, YEAR(calls[[#This Row],[Date of Call]]), YEAR(calls[[#This Row],[Date of Call]])+1)</f>
        <v>2024</v>
      </c>
      <c r="J616" t="str">
        <f>TEXT(calls[[#This Row],[Date of Call]],"DDDD")</f>
        <v>Wednesday</v>
      </c>
      <c r="K616" t="str">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26">
        <v>45119</v>
      </c>
      <c r="G617">
        <v>84</v>
      </c>
      <c r="H617">
        <v>4.8</v>
      </c>
      <c r="I617">
        <f>IF(MONTH(calls[[#This Row],[Date of Call]])&lt;=6, YEAR(calls[[#This Row],[Date of Call]]), YEAR(calls[[#This Row],[Date of Call]])+1)</f>
        <v>2024</v>
      </c>
      <c r="J617" t="str">
        <f>TEXT(calls[[#This Row],[Date of Call]],"DDDD")</f>
        <v>Wednesday</v>
      </c>
      <c r="K617" t="str">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26">
        <v>45119</v>
      </c>
      <c r="G618">
        <v>114</v>
      </c>
      <c r="H618">
        <v>3.9</v>
      </c>
      <c r="I618">
        <f>IF(MONTH(calls[[#This Row],[Date of Call]])&lt;=6, YEAR(calls[[#This Row],[Date of Call]]), YEAR(calls[[#This Row],[Date of Call]])+1)</f>
        <v>2024</v>
      </c>
      <c r="J618" t="str">
        <f>TEXT(calls[[#This Row],[Date of Call]],"DDDD")</f>
        <v>Wednesday</v>
      </c>
      <c r="K618" t="str">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26">
        <v>45120</v>
      </c>
      <c r="G619">
        <v>56</v>
      </c>
      <c r="H619">
        <v>3.9</v>
      </c>
      <c r="I619">
        <f>IF(MONTH(calls[[#This Row],[Date of Call]])&lt;=6, YEAR(calls[[#This Row],[Date of Call]]), YEAR(calls[[#This Row],[Date of Call]])+1)</f>
        <v>2024</v>
      </c>
      <c r="J619" t="str">
        <f>TEXT(calls[[#This Row],[Date of Call]],"DDDD")</f>
        <v>Thursday</v>
      </c>
      <c r="K619" t="str">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26">
        <v>45120</v>
      </c>
      <c r="G620">
        <v>27</v>
      </c>
      <c r="H620">
        <v>3.7</v>
      </c>
      <c r="I620">
        <f>IF(MONTH(calls[[#This Row],[Date of Call]])&lt;=6, YEAR(calls[[#This Row],[Date of Call]]), YEAR(calls[[#This Row],[Date of Call]])+1)</f>
        <v>2024</v>
      </c>
      <c r="J620" t="str">
        <f>TEXT(calls[[#This Row],[Date of Call]],"DDDD")</f>
        <v>Thursday</v>
      </c>
      <c r="K620" t="str">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26">
        <v>45121</v>
      </c>
      <c r="G621">
        <v>84</v>
      </c>
      <c r="H621">
        <v>4.8</v>
      </c>
      <c r="I621">
        <f>IF(MONTH(calls[[#This Row],[Date of Call]])&lt;=6, YEAR(calls[[#This Row],[Date of Call]]), YEAR(calls[[#This Row],[Date of Call]])+1)</f>
        <v>2024</v>
      </c>
      <c r="J621" t="str">
        <f>TEXT(calls[[#This Row],[Date of Call]],"DDDD")</f>
        <v>Friday</v>
      </c>
      <c r="K621" t="str">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26">
        <v>45121</v>
      </c>
      <c r="G622">
        <v>72</v>
      </c>
      <c r="H622">
        <v>3.5</v>
      </c>
      <c r="I622">
        <f>IF(MONTH(calls[[#This Row],[Date of Call]])&lt;=6, YEAR(calls[[#This Row],[Date of Call]]), YEAR(calls[[#This Row],[Date of Call]])+1)</f>
        <v>2024</v>
      </c>
      <c r="J622" t="str">
        <f>TEXT(calls[[#This Row],[Date of Call]],"DDDD")</f>
        <v>Friday</v>
      </c>
      <c r="K622" t="str">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26">
        <v>45122</v>
      </c>
      <c r="G623">
        <v>126</v>
      </c>
      <c r="H623">
        <v>4.2</v>
      </c>
      <c r="I623">
        <f>IF(MONTH(calls[[#This Row],[Date of Call]])&lt;=6, YEAR(calls[[#This Row],[Date of Call]]), YEAR(calls[[#This Row],[Date of Call]])+1)</f>
        <v>2024</v>
      </c>
      <c r="J623" t="str">
        <f>TEXT(calls[[#This Row],[Date of Call]],"DDDD")</f>
        <v>Saturday</v>
      </c>
      <c r="K623" t="str">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26">
        <v>45123</v>
      </c>
      <c r="G624">
        <v>88</v>
      </c>
      <c r="H624">
        <v>4.9000000000000004</v>
      </c>
      <c r="I624">
        <f>IF(MONTH(calls[[#This Row],[Date of Call]])&lt;=6, YEAR(calls[[#This Row],[Date of Call]]), YEAR(calls[[#This Row],[Date of Call]])+1)</f>
        <v>2024</v>
      </c>
      <c r="J624" t="str">
        <f>TEXT(calls[[#This Row],[Date of Call]],"DDDD")</f>
        <v>Sunday</v>
      </c>
      <c r="K624" t="str">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26">
        <v>45123</v>
      </c>
      <c r="G625">
        <v>124</v>
      </c>
      <c r="H625">
        <v>4.5999999999999996</v>
      </c>
      <c r="I625">
        <f>IF(MONTH(calls[[#This Row],[Date of Call]])&lt;=6, YEAR(calls[[#This Row],[Date of Call]]), YEAR(calls[[#This Row],[Date of Call]])+1)</f>
        <v>2024</v>
      </c>
      <c r="J625" t="str">
        <f>TEXT(calls[[#This Row],[Date of Call]],"DDDD")</f>
        <v>Sunday</v>
      </c>
      <c r="K625" t="str">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26">
        <v>45124</v>
      </c>
      <c r="G626">
        <v>84</v>
      </c>
      <c r="H626">
        <v>2.6</v>
      </c>
      <c r="I626">
        <f>IF(MONTH(calls[[#This Row],[Date of Call]])&lt;=6, YEAR(calls[[#This Row],[Date of Call]]), YEAR(calls[[#This Row],[Date of Call]])+1)</f>
        <v>2024</v>
      </c>
      <c r="J626" t="str">
        <f>TEXT(calls[[#This Row],[Date of Call]],"DDDD")</f>
        <v>Monday</v>
      </c>
      <c r="K626" t="str">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26">
        <v>45124</v>
      </c>
      <c r="G627">
        <v>80</v>
      </c>
      <c r="H627">
        <v>2.7</v>
      </c>
      <c r="I627">
        <f>IF(MONTH(calls[[#This Row],[Date of Call]])&lt;=6, YEAR(calls[[#This Row],[Date of Call]]), YEAR(calls[[#This Row],[Date of Call]])+1)</f>
        <v>2024</v>
      </c>
      <c r="J627" t="str">
        <f>TEXT(calls[[#This Row],[Date of Call]],"DDDD")</f>
        <v>Monday</v>
      </c>
      <c r="K627" t="str">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26">
        <v>45125</v>
      </c>
      <c r="G628">
        <v>176</v>
      </c>
      <c r="H628">
        <v>4.7</v>
      </c>
      <c r="I628">
        <f>IF(MONTH(calls[[#This Row],[Date of Call]])&lt;=6, YEAR(calls[[#This Row],[Date of Call]]), YEAR(calls[[#This Row],[Date of Call]])+1)</f>
        <v>2024</v>
      </c>
      <c r="J628" t="str">
        <f>TEXT(calls[[#This Row],[Date of Call]],"DDDD")</f>
        <v>Tuesday</v>
      </c>
      <c r="K628" t="str">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26">
        <v>45126</v>
      </c>
      <c r="G629">
        <v>84</v>
      </c>
      <c r="H629">
        <v>3.9</v>
      </c>
      <c r="I629">
        <f>IF(MONTH(calls[[#This Row],[Date of Call]])&lt;=6, YEAR(calls[[#This Row],[Date of Call]]), YEAR(calls[[#This Row],[Date of Call]])+1)</f>
        <v>2024</v>
      </c>
      <c r="J629" t="str">
        <f>TEXT(calls[[#This Row],[Date of Call]],"DDDD")</f>
        <v>Wednesday</v>
      </c>
      <c r="K629" t="str">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26">
        <v>45126</v>
      </c>
      <c r="G630">
        <v>164</v>
      </c>
      <c r="H630">
        <v>2.8</v>
      </c>
      <c r="I630">
        <f>IF(MONTH(calls[[#This Row],[Date of Call]])&lt;=6, YEAR(calls[[#This Row],[Date of Call]]), YEAR(calls[[#This Row],[Date of Call]])+1)</f>
        <v>2024</v>
      </c>
      <c r="J630" t="str">
        <f>TEXT(calls[[#This Row],[Date of Call]],"DDDD")</f>
        <v>Wednesday</v>
      </c>
      <c r="K630" t="str">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26">
        <v>45126</v>
      </c>
      <c r="G631">
        <v>132</v>
      </c>
      <c r="H631">
        <v>3.1</v>
      </c>
      <c r="I631">
        <f>IF(MONTH(calls[[#This Row],[Date of Call]])&lt;=6, YEAR(calls[[#This Row],[Date of Call]]), YEAR(calls[[#This Row],[Date of Call]])+1)</f>
        <v>2024</v>
      </c>
      <c r="J631" t="str">
        <f>TEXT(calls[[#This Row],[Date of Call]],"DDDD")</f>
        <v>Wednesday</v>
      </c>
      <c r="K631" t="str">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26">
        <v>45127</v>
      </c>
      <c r="G632">
        <v>27</v>
      </c>
      <c r="H632">
        <v>4.2</v>
      </c>
      <c r="I632">
        <f>IF(MONTH(calls[[#This Row],[Date of Call]])&lt;=6, YEAR(calls[[#This Row],[Date of Call]]), YEAR(calls[[#This Row],[Date of Call]])+1)</f>
        <v>2024</v>
      </c>
      <c r="J632" t="str">
        <f>TEXT(calls[[#This Row],[Date of Call]],"DDDD")</f>
        <v>Thursday</v>
      </c>
      <c r="K632" t="str">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26">
        <v>45127</v>
      </c>
      <c r="G633">
        <v>27</v>
      </c>
      <c r="H633">
        <v>4.3</v>
      </c>
      <c r="I633">
        <f>IF(MONTH(calls[[#This Row],[Date of Call]])&lt;=6, YEAR(calls[[#This Row],[Date of Call]]), YEAR(calls[[#This Row],[Date of Call]])+1)</f>
        <v>2024</v>
      </c>
      <c r="J633" t="str">
        <f>TEXT(calls[[#This Row],[Date of Call]],"DDDD")</f>
        <v>Thursday</v>
      </c>
      <c r="K633" t="str">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26">
        <v>45127</v>
      </c>
      <c r="G634">
        <v>20</v>
      </c>
      <c r="H634">
        <v>2.7</v>
      </c>
      <c r="I634">
        <f>IF(MONTH(calls[[#This Row],[Date of Call]])&lt;=6, YEAR(calls[[#This Row],[Date of Call]]), YEAR(calls[[#This Row],[Date of Call]])+1)</f>
        <v>2024</v>
      </c>
      <c r="J634" t="str">
        <f>TEXT(calls[[#This Row],[Date of Call]],"DDDD")</f>
        <v>Thursday</v>
      </c>
      <c r="K634" t="str">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26">
        <v>45128</v>
      </c>
      <c r="G635">
        <v>112</v>
      </c>
      <c r="H635">
        <v>2.2999999999999998</v>
      </c>
      <c r="I635">
        <f>IF(MONTH(calls[[#This Row],[Date of Call]])&lt;=6, YEAR(calls[[#This Row],[Date of Call]]), YEAR(calls[[#This Row],[Date of Call]])+1)</f>
        <v>2024</v>
      </c>
      <c r="J635" t="str">
        <f>TEXT(calls[[#This Row],[Date of Call]],"DDDD")</f>
        <v>Friday</v>
      </c>
      <c r="K635" t="str">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26">
        <v>45128</v>
      </c>
      <c r="G636">
        <v>60</v>
      </c>
      <c r="H636">
        <v>2.2999999999999998</v>
      </c>
      <c r="I636">
        <f>IF(MONTH(calls[[#This Row],[Date of Call]])&lt;=6, YEAR(calls[[#This Row],[Date of Call]]), YEAR(calls[[#This Row],[Date of Call]])+1)</f>
        <v>2024</v>
      </c>
      <c r="J636" t="str">
        <f>TEXT(calls[[#This Row],[Date of Call]],"DDDD")</f>
        <v>Friday</v>
      </c>
      <c r="K636" t="str">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26">
        <v>45129</v>
      </c>
      <c r="G637">
        <v>102</v>
      </c>
      <c r="H637">
        <v>2.9</v>
      </c>
      <c r="I637">
        <f>IF(MONTH(calls[[#This Row],[Date of Call]])&lt;=6, YEAR(calls[[#This Row],[Date of Call]]), YEAR(calls[[#This Row],[Date of Call]])+1)</f>
        <v>2024</v>
      </c>
      <c r="J637" t="str">
        <f>TEXT(calls[[#This Row],[Date of Call]],"DDDD")</f>
        <v>Saturday</v>
      </c>
      <c r="K637" t="str">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26">
        <v>45129</v>
      </c>
      <c r="G638">
        <v>38</v>
      </c>
      <c r="H638">
        <v>4.2</v>
      </c>
      <c r="I638">
        <f>IF(MONTH(calls[[#This Row],[Date of Call]])&lt;=6, YEAR(calls[[#This Row],[Date of Call]]), YEAR(calls[[#This Row],[Date of Call]])+1)</f>
        <v>2024</v>
      </c>
      <c r="J638" t="str">
        <f>TEXT(calls[[#This Row],[Date of Call]],"DDDD")</f>
        <v>Saturday</v>
      </c>
      <c r="K638" t="str">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26">
        <v>45129</v>
      </c>
      <c r="G639">
        <v>82</v>
      </c>
      <c r="H639">
        <v>4.5999999999999996</v>
      </c>
      <c r="I639">
        <f>IF(MONTH(calls[[#This Row],[Date of Call]])&lt;=6, YEAR(calls[[#This Row],[Date of Call]]), YEAR(calls[[#This Row],[Date of Call]])+1)</f>
        <v>2024</v>
      </c>
      <c r="J639" t="str">
        <f>TEXT(calls[[#This Row],[Date of Call]],"DDDD")</f>
        <v>Saturday</v>
      </c>
      <c r="K639" t="str">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26">
        <v>45132</v>
      </c>
      <c r="G640">
        <v>125</v>
      </c>
      <c r="H640">
        <v>4.5</v>
      </c>
      <c r="I640">
        <f>IF(MONTH(calls[[#This Row],[Date of Call]])&lt;=6, YEAR(calls[[#This Row],[Date of Call]]), YEAR(calls[[#This Row],[Date of Call]])+1)</f>
        <v>2024</v>
      </c>
      <c r="J640" t="str">
        <f>TEXT(calls[[#This Row],[Date of Call]],"DDDD")</f>
        <v>Tuesday</v>
      </c>
      <c r="K640" t="str">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26">
        <v>45133</v>
      </c>
      <c r="G641">
        <v>72</v>
      </c>
      <c r="H641">
        <v>3.7</v>
      </c>
      <c r="I641">
        <f>IF(MONTH(calls[[#This Row],[Date of Call]])&lt;=6, YEAR(calls[[#This Row],[Date of Call]]), YEAR(calls[[#This Row],[Date of Call]])+1)</f>
        <v>2024</v>
      </c>
      <c r="J641" t="str">
        <f>TEXT(calls[[#This Row],[Date of Call]],"DDDD")</f>
        <v>Wednesday</v>
      </c>
      <c r="K641" t="str">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26">
        <v>45133</v>
      </c>
      <c r="G642">
        <v>195</v>
      </c>
      <c r="H642">
        <v>4.0999999999999996</v>
      </c>
      <c r="I642">
        <f>IF(MONTH(calls[[#This Row],[Date of Call]])&lt;=6, YEAR(calls[[#This Row],[Date of Call]]), YEAR(calls[[#This Row],[Date of Call]])+1)</f>
        <v>2024</v>
      </c>
      <c r="J642" t="str">
        <f>TEXT(calls[[#This Row],[Date of Call]],"DDDD")</f>
        <v>Wednesday</v>
      </c>
      <c r="K642" t="str">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26">
        <v>45134</v>
      </c>
      <c r="G643">
        <v>160</v>
      </c>
      <c r="H643">
        <v>3.4</v>
      </c>
      <c r="I643">
        <f>IF(MONTH(calls[[#This Row],[Date of Call]])&lt;=6, YEAR(calls[[#This Row],[Date of Call]]), YEAR(calls[[#This Row],[Date of Call]])+1)</f>
        <v>2024</v>
      </c>
      <c r="J643" t="str">
        <f>TEXT(calls[[#This Row],[Date of Call]],"DDDD")</f>
        <v>Thursday</v>
      </c>
      <c r="K643" t="str">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26">
        <v>45134</v>
      </c>
      <c r="G644">
        <v>78</v>
      </c>
      <c r="H644">
        <v>3.3</v>
      </c>
      <c r="I644">
        <f>IF(MONTH(calls[[#This Row],[Date of Call]])&lt;=6, YEAR(calls[[#This Row],[Date of Call]]), YEAR(calls[[#This Row],[Date of Call]])+1)</f>
        <v>2024</v>
      </c>
      <c r="J644" t="str">
        <f>TEXT(calls[[#This Row],[Date of Call]],"DDDD")</f>
        <v>Thursday</v>
      </c>
      <c r="K644" t="str">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26">
        <v>45135</v>
      </c>
      <c r="G645">
        <v>70</v>
      </c>
      <c r="H645">
        <v>4.4000000000000004</v>
      </c>
      <c r="I645">
        <f>IF(MONTH(calls[[#This Row],[Date of Call]])&lt;=6, YEAR(calls[[#This Row],[Date of Call]]), YEAR(calls[[#This Row],[Date of Call]])+1)</f>
        <v>2024</v>
      </c>
      <c r="J645" t="str">
        <f>TEXT(calls[[#This Row],[Date of Call]],"DDDD")</f>
        <v>Friday</v>
      </c>
      <c r="K645" t="str">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26">
        <v>45135</v>
      </c>
      <c r="G646">
        <v>105</v>
      </c>
      <c r="H646">
        <v>4.2</v>
      </c>
      <c r="I646">
        <f>IF(MONTH(calls[[#This Row],[Date of Call]])&lt;=6, YEAR(calls[[#This Row],[Date of Call]]), YEAR(calls[[#This Row],[Date of Call]])+1)</f>
        <v>2024</v>
      </c>
      <c r="J646" t="str">
        <f>TEXT(calls[[#This Row],[Date of Call]],"DDDD")</f>
        <v>Friday</v>
      </c>
      <c r="K646" t="str">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26">
        <v>45136</v>
      </c>
      <c r="G647">
        <v>78</v>
      </c>
      <c r="H647">
        <v>3.4</v>
      </c>
      <c r="I647">
        <f>IF(MONTH(calls[[#This Row],[Date of Call]])&lt;=6, YEAR(calls[[#This Row],[Date of Call]]), YEAR(calls[[#This Row],[Date of Call]])+1)</f>
        <v>2024</v>
      </c>
      <c r="J647" t="str">
        <f>TEXT(calls[[#This Row],[Date of Call]],"DDDD")</f>
        <v>Saturday</v>
      </c>
      <c r="K647" t="str">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26">
        <v>45138</v>
      </c>
      <c r="G648">
        <v>205</v>
      </c>
      <c r="H648">
        <v>4.4000000000000004</v>
      </c>
      <c r="I648">
        <f>IF(MONTH(calls[[#This Row],[Date of Call]])&lt;=6, YEAR(calls[[#This Row],[Date of Call]]), YEAR(calls[[#This Row],[Date of Call]])+1)</f>
        <v>2024</v>
      </c>
      <c r="J648" t="str">
        <f>TEXT(calls[[#This Row],[Date of Call]],"DDDD")</f>
        <v>Monday</v>
      </c>
      <c r="K648" t="str">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26">
        <v>45138</v>
      </c>
      <c r="G649">
        <v>78</v>
      </c>
      <c r="H649">
        <v>2.7</v>
      </c>
      <c r="I649">
        <f>IF(MONTH(calls[[#This Row],[Date of Call]])&lt;=6, YEAR(calls[[#This Row],[Date of Call]]), YEAR(calls[[#This Row],[Date of Call]])+1)</f>
        <v>2024</v>
      </c>
      <c r="J649" t="str">
        <f>TEXT(calls[[#This Row],[Date of Call]],"DDDD")</f>
        <v>Monday</v>
      </c>
      <c r="K649" t="str">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26">
        <v>45138</v>
      </c>
      <c r="G650">
        <v>38</v>
      </c>
      <c r="H650">
        <v>4.5</v>
      </c>
      <c r="I650">
        <f>IF(MONTH(calls[[#This Row],[Date of Call]])&lt;=6, YEAR(calls[[#This Row],[Date of Call]]), YEAR(calls[[#This Row],[Date of Call]])+1)</f>
        <v>2024</v>
      </c>
      <c r="J650" t="str">
        <f>TEXT(calls[[#This Row],[Date of Call]],"DDDD")</f>
        <v>Monday</v>
      </c>
      <c r="K650" t="str">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26">
        <v>45138</v>
      </c>
      <c r="G651">
        <v>92</v>
      </c>
      <c r="H651">
        <v>1.7</v>
      </c>
      <c r="I651">
        <f>IF(MONTH(calls[[#This Row],[Date of Call]])&lt;=6, YEAR(calls[[#This Row],[Date of Call]]), YEAR(calls[[#This Row],[Date of Call]])+1)</f>
        <v>2024</v>
      </c>
      <c r="J651" t="str">
        <f>TEXT(calls[[#This Row],[Date of Call]],"DDDD")</f>
        <v>Monday</v>
      </c>
      <c r="K651" t="str">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26">
        <v>45138</v>
      </c>
      <c r="G652">
        <v>36</v>
      </c>
      <c r="H652">
        <v>4.7</v>
      </c>
      <c r="I652">
        <f>IF(MONTH(calls[[#This Row],[Date of Call]])&lt;=6, YEAR(calls[[#This Row],[Date of Call]]), YEAR(calls[[#This Row],[Date of Call]])+1)</f>
        <v>2024</v>
      </c>
      <c r="J652" t="str">
        <f>TEXT(calls[[#This Row],[Date of Call]],"DDDD")</f>
        <v>Monday</v>
      </c>
      <c r="K652" t="str">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26">
        <v>45138</v>
      </c>
      <c r="G653">
        <v>76</v>
      </c>
      <c r="H653">
        <v>4.4000000000000004</v>
      </c>
      <c r="I653">
        <f>IF(MONTH(calls[[#This Row],[Date of Call]])&lt;=6, YEAR(calls[[#This Row],[Date of Call]]), YEAR(calls[[#This Row],[Date of Call]])+1)</f>
        <v>2024</v>
      </c>
      <c r="J653" t="str">
        <f>TEXT(calls[[#This Row],[Date of Call]],"DDDD")</f>
        <v>Monday</v>
      </c>
      <c r="K653" t="str">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26">
        <v>45140</v>
      </c>
      <c r="G654">
        <v>170</v>
      </c>
      <c r="H654">
        <v>3.5</v>
      </c>
      <c r="I654">
        <f>IF(MONTH(calls[[#This Row],[Date of Call]])&lt;=6, YEAR(calls[[#This Row],[Date of Call]]), YEAR(calls[[#This Row],[Date of Call]])+1)</f>
        <v>2024</v>
      </c>
      <c r="J654" t="str">
        <f>TEXT(calls[[#This Row],[Date of Call]],"DDDD")</f>
        <v>Wednesday</v>
      </c>
      <c r="K654" t="str">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26">
        <v>45141</v>
      </c>
      <c r="G655">
        <v>117</v>
      </c>
      <c r="H655">
        <v>4.7</v>
      </c>
      <c r="I655">
        <f>IF(MONTH(calls[[#This Row],[Date of Call]])&lt;=6, YEAR(calls[[#This Row],[Date of Call]]), YEAR(calls[[#This Row],[Date of Call]])+1)</f>
        <v>2024</v>
      </c>
      <c r="J655" t="str">
        <f>TEXT(calls[[#This Row],[Date of Call]],"DDDD")</f>
        <v>Thursday</v>
      </c>
      <c r="K655" t="str">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26">
        <v>45141</v>
      </c>
      <c r="G656">
        <v>20</v>
      </c>
      <c r="H656">
        <v>4.3</v>
      </c>
      <c r="I656">
        <f>IF(MONTH(calls[[#This Row],[Date of Call]])&lt;=6, YEAR(calls[[#This Row],[Date of Call]]), YEAR(calls[[#This Row],[Date of Call]])+1)</f>
        <v>2024</v>
      </c>
      <c r="J656" t="str">
        <f>TEXT(calls[[#This Row],[Date of Call]],"DDDD")</f>
        <v>Thursday</v>
      </c>
      <c r="K656" t="str">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26">
        <v>45141</v>
      </c>
      <c r="G657">
        <v>99</v>
      </c>
      <c r="H657">
        <v>4.0999999999999996</v>
      </c>
      <c r="I657">
        <f>IF(MONTH(calls[[#This Row],[Date of Call]])&lt;=6, YEAR(calls[[#This Row],[Date of Call]]), YEAR(calls[[#This Row],[Date of Call]])+1)</f>
        <v>2024</v>
      </c>
      <c r="J657" t="str">
        <f>TEXT(calls[[#This Row],[Date of Call]],"DDDD")</f>
        <v>Thursday</v>
      </c>
      <c r="K657" t="str">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26">
        <v>45142</v>
      </c>
      <c r="G658">
        <v>105</v>
      </c>
      <c r="H658">
        <v>2.9</v>
      </c>
      <c r="I658">
        <f>IF(MONTH(calls[[#This Row],[Date of Call]])&lt;=6, YEAR(calls[[#This Row],[Date of Call]]), YEAR(calls[[#This Row],[Date of Call]])+1)</f>
        <v>2024</v>
      </c>
      <c r="J658" t="str">
        <f>TEXT(calls[[#This Row],[Date of Call]],"DDDD")</f>
        <v>Friday</v>
      </c>
      <c r="K658" t="str">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26">
        <v>45142</v>
      </c>
      <c r="G659">
        <v>195</v>
      </c>
      <c r="H659">
        <v>3.4</v>
      </c>
      <c r="I659">
        <f>IF(MONTH(calls[[#This Row],[Date of Call]])&lt;=6, YEAR(calls[[#This Row],[Date of Call]]), YEAR(calls[[#This Row],[Date of Call]])+1)</f>
        <v>2024</v>
      </c>
      <c r="J659" t="str">
        <f>TEXT(calls[[#This Row],[Date of Call]],"DDDD")</f>
        <v>Friday</v>
      </c>
      <c r="K659" t="str">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26">
        <v>45143</v>
      </c>
      <c r="G660">
        <v>152</v>
      </c>
      <c r="H660">
        <v>4.5999999999999996</v>
      </c>
      <c r="I660">
        <f>IF(MONTH(calls[[#This Row],[Date of Call]])&lt;=6, YEAR(calls[[#This Row],[Date of Call]]), YEAR(calls[[#This Row],[Date of Call]])+1)</f>
        <v>2024</v>
      </c>
      <c r="J660" t="str">
        <f>TEXT(calls[[#This Row],[Date of Call]],"DDDD")</f>
        <v>Saturday</v>
      </c>
      <c r="K660" t="str">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26">
        <v>45144</v>
      </c>
      <c r="G661">
        <v>195</v>
      </c>
      <c r="H661">
        <v>4.9000000000000004</v>
      </c>
      <c r="I661">
        <f>IF(MONTH(calls[[#This Row],[Date of Call]])&lt;=6, YEAR(calls[[#This Row],[Date of Call]]), YEAR(calls[[#This Row],[Date of Call]])+1)</f>
        <v>2024</v>
      </c>
      <c r="J661" t="str">
        <f>TEXT(calls[[#This Row],[Date of Call]],"DDDD")</f>
        <v>Sunday</v>
      </c>
      <c r="K661" t="str">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26">
        <v>45144</v>
      </c>
      <c r="G662">
        <v>70</v>
      </c>
      <c r="H662">
        <v>3.6</v>
      </c>
      <c r="I662">
        <f>IF(MONTH(calls[[#This Row],[Date of Call]])&lt;=6, YEAR(calls[[#This Row],[Date of Call]]), YEAR(calls[[#This Row],[Date of Call]])+1)</f>
        <v>2024</v>
      </c>
      <c r="J662" t="str">
        <f>TEXT(calls[[#This Row],[Date of Call]],"DDDD")</f>
        <v>Sunday</v>
      </c>
      <c r="K662" t="str">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26">
        <v>45144</v>
      </c>
      <c r="G663">
        <v>22</v>
      </c>
      <c r="H663">
        <v>3.5</v>
      </c>
      <c r="I663">
        <f>IF(MONTH(calls[[#This Row],[Date of Call]])&lt;=6, YEAR(calls[[#This Row],[Date of Call]]), YEAR(calls[[#This Row],[Date of Call]])+1)</f>
        <v>2024</v>
      </c>
      <c r="J663" t="str">
        <f>TEXT(calls[[#This Row],[Date of Call]],"DDDD")</f>
        <v>Sunday</v>
      </c>
      <c r="K663" t="str">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26">
        <v>45145</v>
      </c>
      <c r="G664">
        <v>40</v>
      </c>
      <c r="H664">
        <v>3.3</v>
      </c>
      <c r="I664">
        <f>IF(MONTH(calls[[#This Row],[Date of Call]])&lt;=6, YEAR(calls[[#This Row],[Date of Call]]), YEAR(calls[[#This Row],[Date of Call]])+1)</f>
        <v>2024</v>
      </c>
      <c r="J664" t="str">
        <f>TEXT(calls[[#This Row],[Date of Call]],"DDDD")</f>
        <v>Monday</v>
      </c>
      <c r="K664" t="str">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26">
        <v>45146</v>
      </c>
      <c r="G665">
        <v>54</v>
      </c>
      <c r="H665">
        <v>3.8</v>
      </c>
      <c r="I665">
        <f>IF(MONTH(calls[[#This Row],[Date of Call]])&lt;=6, YEAR(calls[[#This Row],[Date of Call]]), YEAR(calls[[#This Row],[Date of Call]])+1)</f>
        <v>2024</v>
      </c>
      <c r="J665" t="str">
        <f>TEXT(calls[[#This Row],[Date of Call]],"DDDD")</f>
        <v>Tuesday</v>
      </c>
      <c r="K665" t="str">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26">
        <v>45146</v>
      </c>
      <c r="G666">
        <v>60</v>
      </c>
      <c r="H666">
        <v>2.5</v>
      </c>
      <c r="I666">
        <f>IF(MONTH(calls[[#This Row],[Date of Call]])&lt;=6, YEAR(calls[[#This Row],[Date of Call]]), YEAR(calls[[#This Row],[Date of Call]])+1)</f>
        <v>2024</v>
      </c>
      <c r="J666" t="str">
        <f>TEXT(calls[[#This Row],[Date of Call]],"DDDD")</f>
        <v>Tuesday</v>
      </c>
      <c r="K666" t="str">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26">
        <v>45148</v>
      </c>
      <c r="G667">
        <v>58</v>
      </c>
      <c r="H667">
        <v>4.5999999999999996</v>
      </c>
      <c r="I667">
        <f>IF(MONTH(calls[[#This Row],[Date of Call]])&lt;=6, YEAR(calls[[#This Row],[Date of Call]]), YEAR(calls[[#This Row],[Date of Call]])+1)</f>
        <v>2024</v>
      </c>
      <c r="J667" t="str">
        <f>TEXT(calls[[#This Row],[Date of Call]],"DDDD")</f>
        <v>Thursday</v>
      </c>
      <c r="K667" t="str">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26">
        <v>45148</v>
      </c>
      <c r="G668">
        <v>220</v>
      </c>
      <c r="H668">
        <v>4.7</v>
      </c>
      <c r="I668">
        <f>IF(MONTH(calls[[#This Row],[Date of Call]])&lt;=6, YEAR(calls[[#This Row],[Date of Call]]), YEAR(calls[[#This Row],[Date of Call]])+1)</f>
        <v>2024</v>
      </c>
      <c r="J668" t="str">
        <f>TEXT(calls[[#This Row],[Date of Call]],"DDDD")</f>
        <v>Thursday</v>
      </c>
      <c r="K668" t="str">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26">
        <v>45148</v>
      </c>
      <c r="G669">
        <v>27</v>
      </c>
      <c r="H669">
        <v>3.6</v>
      </c>
      <c r="I669">
        <f>IF(MONTH(calls[[#This Row],[Date of Call]])&lt;=6, YEAR(calls[[#This Row],[Date of Call]]), YEAR(calls[[#This Row],[Date of Call]])+1)</f>
        <v>2024</v>
      </c>
      <c r="J669" t="str">
        <f>TEXT(calls[[#This Row],[Date of Call]],"DDDD")</f>
        <v>Thursday</v>
      </c>
      <c r="K669" t="str">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26">
        <v>45150</v>
      </c>
      <c r="G670">
        <v>26</v>
      </c>
      <c r="H670">
        <v>4.3</v>
      </c>
      <c r="I670">
        <f>IF(MONTH(calls[[#This Row],[Date of Call]])&lt;=6, YEAR(calls[[#This Row],[Date of Call]]), YEAR(calls[[#This Row],[Date of Call]])+1)</f>
        <v>2024</v>
      </c>
      <c r="J670" t="str">
        <f>TEXT(calls[[#This Row],[Date of Call]],"DDDD")</f>
        <v>Saturday</v>
      </c>
      <c r="K670" t="str">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26">
        <v>45151</v>
      </c>
      <c r="G671">
        <v>160</v>
      </c>
      <c r="H671">
        <v>4.7</v>
      </c>
      <c r="I671">
        <f>IF(MONTH(calls[[#This Row],[Date of Call]])&lt;=6, YEAR(calls[[#This Row],[Date of Call]]), YEAR(calls[[#This Row],[Date of Call]])+1)</f>
        <v>2024</v>
      </c>
      <c r="J671" t="str">
        <f>TEXT(calls[[#This Row],[Date of Call]],"DDDD")</f>
        <v>Sunday</v>
      </c>
      <c r="K671" t="str">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26">
        <v>45151</v>
      </c>
      <c r="G672">
        <v>200</v>
      </c>
      <c r="H672">
        <v>4.9000000000000004</v>
      </c>
      <c r="I672">
        <f>IF(MONTH(calls[[#This Row],[Date of Call]])&lt;=6, YEAR(calls[[#This Row],[Date of Call]]), YEAR(calls[[#This Row],[Date of Call]])+1)</f>
        <v>2024</v>
      </c>
      <c r="J672" t="str">
        <f>TEXT(calls[[#This Row],[Date of Call]],"DDDD")</f>
        <v>Sunday</v>
      </c>
      <c r="K672" t="str">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26">
        <v>45154</v>
      </c>
      <c r="G673">
        <v>135</v>
      </c>
      <c r="H673">
        <v>4.9000000000000004</v>
      </c>
      <c r="I673">
        <f>IF(MONTH(calls[[#This Row],[Date of Call]])&lt;=6, YEAR(calls[[#This Row],[Date of Call]]), YEAR(calls[[#This Row],[Date of Call]])+1)</f>
        <v>2024</v>
      </c>
      <c r="J673" t="str">
        <f>TEXT(calls[[#This Row],[Date of Call]],"DDDD")</f>
        <v>Wednesday</v>
      </c>
      <c r="K673" t="str">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26">
        <v>45155</v>
      </c>
      <c r="G674">
        <v>22</v>
      </c>
      <c r="H674">
        <v>1.9</v>
      </c>
      <c r="I674">
        <f>IF(MONTH(calls[[#This Row],[Date of Call]])&lt;=6, YEAR(calls[[#This Row],[Date of Call]]), YEAR(calls[[#This Row],[Date of Call]])+1)</f>
        <v>2024</v>
      </c>
      <c r="J674" t="str">
        <f>TEXT(calls[[#This Row],[Date of Call]],"DDDD")</f>
        <v>Thursday</v>
      </c>
      <c r="K674" t="str">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26">
        <v>45156</v>
      </c>
      <c r="G675">
        <v>164</v>
      </c>
      <c r="H675">
        <v>4.5</v>
      </c>
      <c r="I675">
        <f>IF(MONTH(calls[[#This Row],[Date of Call]])&lt;=6, YEAR(calls[[#This Row],[Date of Call]]), YEAR(calls[[#This Row],[Date of Call]])+1)</f>
        <v>2024</v>
      </c>
      <c r="J675" t="str">
        <f>TEXT(calls[[#This Row],[Date of Call]],"DDDD")</f>
        <v>Friday</v>
      </c>
      <c r="K675" t="str">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26">
        <v>45156</v>
      </c>
      <c r="G676">
        <v>21</v>
      </c>
      <c r="H676">
        <v>4.9000000000000004</v>
      </c>
      <c r="I676">
        <f>IF(MONTH(calls[[#This Row],[Date of Call]])&lt;=6, YEAR(calls[[#This Row],[Date of Call]]), YEAR(calls[[#This Row],[Date of Call]])+1)</f>
        <v>2024</v>
      </c>
      <c r="J676" t="str">
        <f>TEXT(calls[[#This Row],[Date of Call]],"DDDD")</f>
        <v>Friday</v>
      </c>
      <c r="K676" t="str">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26">
        <v>45157</v>
      </c>
      <c r="G677">
        <v>120</v>
      </c>
      <c r="H677">
        <v>4.5</v>
      </c>
      <c r="I677">
        <f>IF(MONTH(calls[[#This Row],[Date of Call]])&lt;=6, YEAR(calls[[#This Row],[Date of Call]]), YEAR(calls[[#This Row],[Date of Call]])+1)</f>
        <v>2024</v>
      </c>
      <c r="J677" t="str">
        <f>TEXT(calls[[#This Row],[Date of Call]],"DDDD")</f>
        <v>Saturday</v>
      </c>
      <c r="K677" t="str">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26">
        <v>45157</v>
      </c>
      <c r="G678">
        <v>93</v>
      </c>
      <c r="H678">
        <v>2.7</v>
      </c>
      <c r="I678">
        <f>IF(MONTH(calls[[#This Row],[Date of Call]])&lt;=6, YEAR(calls[[#This Row],[Date of Call]]), YEAR(calls[[#This Row],[Date of Call]])+1)</f>
        <v>2024</v>
      </c>
      <c r="J678" t="str">
        <f>TEXT(calls[[#This Row],[Date of Call]],"DDDD")</f>
        <v>Saturday</v>
      </c>
      <c r="K678" t="str">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26">
        <v>45157</v>
      </c>
      <c r="G679">
        <v>135</v>
      </c>
      <c r="H679">
        <v>2.1</v>
      </c>
      <c r="I679">
        <f>IF(MONTH(calls[[#This Row],[Date of Call]])&lt;=6, YEAR(calls[[#This Row],[Date of Call]]), YEAR(calls[[#This Row],[Date of Call]])+1)</f>
        <v>2024</v>
      </c>
      <c r="J679" t="str">
        <f>TEXT(calls[[#This Row],[Date of Call]],"DDDD")</f>
        <v>Saturday</v>
      </c>
      <c r="K679" t="str">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26">
        <v>45157</v>
      </c>
      <c r="G680">
        <v>210</v>
      </c>
      <c r="H680">
        <v>4.2</v>
      </c>
      <c r="I680">
        <f>IF(MONTH(calls[[#This Row],[Date of Call]])&lt;=6, YEAR(calls[[#This Row],[Date of Call]]), YEAR(calls[[#This Row],[Date of Call]])+1)</f>
        <v>2024</v>
      </c>
      <c r="J680" t="str">
        <f>TEXT(calls[[#This Row],[Date of Call]],"DDDD")</f>
        <v>Saturday</v>
      </c>
      <c r="K680" t="str">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26">
        <v>45158</v>
      </c>
      <c r="G681">
        <v>29</v>
      </c>
      <c r="H681">
        <v>4.7</v>
      </c>
      <c r="I681">
        <f>IF(MONTH(calls[[#This Row],[Date of Call]])&lt;=6, YEAR(calls[[#This Row],[Date of Call]]), YEAR(calls[[#This Row],[Date of Call]])+1)</f>
        <v>2024</v>
      </c>
      <c r="J681" t="str">
        <f>TEXT(calls[[#This Row],[Date of Call]],"DDDD")</f>
        <v>Sunday</v>
      </c>
      <c r="K681" t="str">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26">
        <v>45158</v>
      </c>
      <c r="G682">
        <v>111</v>
      </c>
      <c r="H682">
        <v>3.9</v>
      </c>
      <c r="I682">
        <f>IF(MONTH(calls[[#This Row],[Date of Call]])&lt;=6, YEAR(calls[[#This Row],[Date of Call]]), YEAR(calls[[#This Row],[Date of Call]])+1)</f>
        <v>2024</v>
      </c>
      <c r="J682" t="str">
        <f>TEXT(calls[[#This Row],[Date of Call]],"DDDD")</f>
        <v>Sunday</v>
      </c>
      <c r="K682" t="str">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26">
        <v>45159</v>
      </c>
      <c r="G683">
        <v>63</v>
      </c>
      <c r="H683">
        <v>4.0999999999999996</v>
      </c>
      <c r="I683">
        <f>IF(MONTH(calls[[#This Row],[Date of Call]])&lt;=6, YEAR(calls[[#This Row],[Date of Call]]), YEAR(calls[[#This Row],[Date of Call]])+1)</f>
        <v>2024</v>
      </c>
      <c r="J683" t="str">
        <f>TEXT(calls[[#This Row],[Date of Call]],"DDDD")</f>
        <v>Monday</v>
      </c>
      <c r="K683" t="str">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26">
        <v>45159</v>
      </c>
      <c r="G684">
        <v>44</v>
      </c>
      <c r="H684">
        <v>3.8</v>
      </c>
      <c r="I684">
        <f>IF(MONTH(calls[[#This Row],[Date of Call]])&lt;=6, YEAR(calls[[#This Row],[Date of Call]]), YEAR(calls[[#This Row],[Date of Call]])+1)</f>
        <v>2024</v>
      </c>
      <c r="J684" t="str">
        <f>TEXT(calls[[#This Row],[Date of Call]],"DDDD")</f>
        <v>Monday</v>
      </c>
      <c r="K684" t="str">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26">
        <v>45161</v>
      </c>
      <c r="G685">
        <v>120</v>
      </c>
      <c r="H685">
        <v>1.8</v>
      </c>
      <c r="I685">
        <f>IF(MONTH(calls[[#This Row],[Date of Call]])&lt;=6, YEAR(calls[[#This Row],[Date of Call]]), YEAR(calls[[#This Row],[Date of Call]])+1)</f>
        <v>2024</v>
      </c>
      <c r="J685" t="str">
        <f>TEXT(calls[[#This Row],[Date of Call]],"DDDD")</f>
        <v>Wednesday</v>
      </c>
      <c r="K685" t="str">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26">
        <v>45161</v>
      </c>
      <c r="G686">
        <v>120</v>
      </c>
      <c r="H686">
        <v>4.0999999999999996</v>
      </c>
      <c r="I686">
        <f>IF(MONTH(calls[[#This Row],[Date of Call]])&lt;=6, YEAR(calls[[#This Row],[Date of Call]]), YEAR(calls[[#This Row],[Date of Call]])+1)</f>
        <v>2024</v>
      </c>
      <c r="J686" t="str">
        <f>TEXT(calls[[#This Row],[Date of Call]],"DDDD")</f>
        <v>Wednesday</v>
      </c>
      <c r="K686" t="str">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26">
        <v>45162</v>
      </c>
      <c r="G687">
        <v>40</v>
      </c>
      <c r="H687">
        <v>4.4000000000000004</v>
      </c>
      <c r="I687">
        <f>IF(MONTH(calls[[#This Row],[Date of Call]])&lt;=6, YEAR(calls[[#This Row],[Date of Call]]), YEAR(calls[[#This Row],[Date of Call]])+1)</f>
        <v>2024</v>
      </c>
      <c r="J687" t="str">
        <f>TEXT(calls[[#This Row],[Date of Call]],"DDDD")</f>
        <v>Thursday</v>
      </c>
      <c r="K687" t="str">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26">
        <v>45162</v>
      </c>
      <c r="G688">
        <v>160</v>
      </c>
      <c r="H688">
        <v>4.0999999999999996</v>
      </c>
      <c r="I688">
        <f>IF(MONTH(calls[[#This Row],[Date of Call]])&lt;=6, YEAR(calls[[#This Row],[Date of Call]]), YEAR(calls[[#This Row],[Date of Call]])+1)</f>
        <v>2024</v>
      </c>
      <c r="J688" t="str">
        <f>TEXT(calls[[#This Row],[Date of Call]],"DDDD")</f>
        <v>Thursday</v>
      </c>
      <c r="K688" t="str">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26">
        <v>45163</v>
      </c>
      <c r="G689">
        <v>44</v>
      </c>
      <c r="H689">
        <v>3.8</v>
      </c>
      <c r="I689">
        <f>IF(MONTH(calls[[#This Row],[Date of Call]])&lt;=6, YEAR(calls[[#This Row],[Date of Call]]), YEAR(calls[[#This Row],[Date of Call]])+1)</f>
        <v>2024</v>
      </c>
      <c r="J689" t="str">
        <f>TEXT(calls[[#This Row],[Date of Call]],"DDDD")</f>
        <v>Friday</v>
      </c>
      <c r="K689" t="str">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26">
        <v>45163</v>
      </c>
      <c r="G690">
        <v>80</v>
      </c>
      <c r="H690">
        <v>4.3</v>
      </c>
      <c r="I690">
        <f>IF(MONTH(calls[[#This Row],[Date of Call]])&lt;=6, YEAR(calls[[#This Row],[Date of Call]]), YEAR(calls[[#This Row],[Date of Call]])+1)</f>
        <v>2024</v>
      </c>
      <c r="J690" t="str">
        <f>TEXT(calls[[#This Row],[Date of Call]],"DDDD")</f>
        <v>Friday</v>
      </c>
      <c r="K690" t="str">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26">
        <v>45164</v>
      </c>
      <c r="G691">
        <v>66</v>
      </c>
      <c r="H691">
        <v>4.5</v>
      </c>
      <c r="I691">
        <f>IF(MONTH(calls[[#This Row],[Date of Call]])&lt;=6, YEAR(calls[[#This Row],[Date of Call]]), YEAR(calls[[#This Row],[Date of Call]])+1)</f>
        <v>2024</v>
      </c>
      <c r="J691" t="str">
        <f>TEXT(calls[[#This Row],[Date of Call]],"DDDD")</f>
        <v>Saturday</v>
      </c>
      <c r="K691" t="str">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26">
        <v>45164</v>
      </c>
      <c r="G692">
        <v>82</v>
      </c>
      <c r="H692">
        <v>3.4</v>
      </c>
      <c r="I692">
        <f>IF(MONTH(calls[[#This Row],[Date of Call]])&lt;=6, YEAR(calls[[#This Row],[Date of Call]]), YEAR(calls[[#This Row],[Date of Call]])+1)</f>
        <v>2024</v>
      </c>
      <c r="J692" t="str">
        <f>TEXT(calls[[#This Row],[Date of Call]],"DDDD")</f>
        <v>Saturday</v>
      </c>
      <c r="K692" t="str">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26">
        <v>45164</v>
      </c>
      <c r="G693">
        <v>66</v>
      </c>
      <c r="H693">
        <v>4.8</v>
      </c>
      <c r="I693">
        <f>IF(MONTH(calls[[#This Row],[Date of Call]])&lt;=6, YEAR(calls[[#This Row],[Date of Call]]), YEAR(calls[[#This Row],[Date of Call]])+1)</f>
        <v>2024</v>
      </c>
      <c r="J693" t="str">
        <f>TEXT(calls[[#This Row],[Date of Call]],"DDDD")</f>
        <v>Saturday</v>
      </c>
      <c r="K693" t="str">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26">
        <v>45164</v>
      </c>
      <c r="G694">
        <v>92</v>
      </c>
      <c r="H694">
        <v>4.9000000000000004</v>
      </c>
      <c r="I694">
        <f>IF(MONTH(calls[[#This Row],[Date of Call]])&lt;=6, YEAR(calls[[#This Row],[Date of Call]]), YEAR(calls[[#This Row],[Date of Call]])+1)</f>
        <v>2024</v>
      </c>
      <c r="J694" t="str">
        <f>TEXT(calls[[#This Row],[Date of Call]],"DDDD")</f>
        <v>Saturday</v>
      </c>
      <c r="K694" t="str">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26">
        <v>45165</v>
      </c>
      <c r="G695">
        <v>104</v>
      </c>
      <c r="H695">
        <v>4.7</v>
      </c>
      <c r="I695">
        <f>IF(MONTH(calls[[#This Row],[Date of Call]])&lt;=6, YEAR(calls[[#This Row],[Date of Call]]), YEAR(calls[[#This Row],[Date of Call]])+1)</f>
        <v>2024</v>
      </c>
      <c r="J695" t="str">
        <f>TEXT(calls[[#This Row],[Date of Call]],"DDDD")</f>
        <v>Sunday</v>
      </c>
      <c r="K695" t="str">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26">
        <v>45165</v>
      </c>
      <c r="G696">
        <v>105</v>
      </c>
      <c r="H696">
        <v>3.3</v>
      </c>
      <c r="I696">
        <f>IF(MONTH(calls[[#This Row],[Date of Call]])&lt;=6, YEAR(calls[[#This Row],[Date of Call]]), YEAR(calls[[#This Row],[Date of Call]])+1)</f>
        <v>2024</v>
      </c>
      <c r="J696" t="str">
        <f>TEXT(calls[[#This Row],[Date of Call]],"DDDD")</f>
        <v>Sunday</v>
      </c>
      <c r="K696" t="str">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26">
        <v>45165</v>
      </c>
      <c r="G697">
        <v>100</v>
      </c>
      <c r="H697">
        <v>2.8</v>
      </c>
      <c r="I697">
        <f>IF(MONTH(calls[[#This Row],[Date of Call]])&lt;=6, YEAR(calls[[#This Row],[Date of Call]]), YEAR(calls[[#This Row],[Date of Call]])+1)</f>
        <v>2024</v>
      </c>
      <c r="J697" t="str">
        <f>TEXT(calls[[#This Row],[Date of Call]],"DDDD")</f>
        <v>Sunday</v>
      </c>
      <c r="K697" t="str">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26">
        <v>45165</v>
      </c>
      <c r="G698">
        <v>90</v>
      </c>
      <c r="H698">
        <v>4.0999999999999996</v>
      </c>
      <c r="I698">
        <f>IF(MONTH(calls[[#This Row],[Date of Call]])&lt;=6, YEAR(calls[[#This Row],[Date of Call]]), YEAR(calls[[#This Row],[Date of Call]])+1)</f>
        <v>2024</v>
      </c>
      <c r="J698" t="str">
        <f>TEXT(calls[[#This Row],[Date of Call]],"DDDD")</f>
        <v>Sunday</v>
      </c>
      <c r="K698" t="str">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26">
        <v>45165</v>
      </c>
      <c r="G699">
        <v>110</v>
      </c>
      <c r="H699">
        <v>3.5</v>
      </c>
      <c r="I699">
        <f>IF(MONTH(calls[[#This Row],[Date of Call]])&lt;=6, YEAR(calls[[#This Row],[Date of Call]]), YEAR(calls[[#This Row],[Date of Call]])+1)</f>
        <v>2024</v>
      </c>
      <c r="J699" t="str">
        <f>TEXT(calls[[#This Row],[Date of Call]],"DDDD")</f>
        <v>Sunday</v>
      </c>
      <c r="K699" t="str">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26">
        <v>45167</v>
      </c>
      <c r="G700">
        <v>68</v>
      </c>
      <c r="H700">
        <v>2.2999999999999998</v>
      </c>
      <c r="I700">
        <f>IF(MONTH(calls[[#This Row],[Date of Call]])&lt;=6, YEAR(calls[[#This Row],[Date of Call]]), YEAR(calls[[#This Row],[Date of Call]])+1)</f>
        <v>2024</v>
      </c>
      <c r="J700" t="str">
        <f>TEXT(calls[[#This Row],[Date of Call]],"DDDD")</f>
        <v>Tuesday</v>
      </c>
      <c r="K700" t="str">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26">
        <v>45168</v>
      </c>
      <c r="G701">
        <v>210</v>
      </c>
      <c r="H701">
        <v>4.0999999999999996</v>
      </c>
      <c r="I701">
        <f>IF(MONTH(calls[[#This Row],[Date of Call]])&lt;=6, YEAR(calls[[#This Row],[Date of Call]]), YEAR(calls[[#This Row],[Date of Call]])+1)</f>
        <v>2024</v>
      </c>
      <c r="J701" t="str">
        <f>TEXT(calls[[#This Row],[Date of Call]],"DDDD")</f>
        <v>Wednesday</v>
      </c>
      <c r="K701" t="str">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26">
        <v>45168</v>
      </c>
      <c r="G702">
        <v>111</v>
      </c>
      <c r="H702">
        <v>4.3</v>
      </c>
      <c r="I702">
        <f>IF(MONTH(calls[[#This Row],[Date of Call]])&lt;=6, YEAR(calls[[#This Row],[Date of Call]]), YEAR(calls[[#This Row],[Date of Call]])+1)</f>
        <v>2024</v>
      </c>
      <c r="J702" t="str">
        <f>TEXT(calls[[#This Row],[Date of Call]],"DDDD")</f>
        <v>Wednesday</v>
      </c>
      <c r="K702" t="str">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26">
        <v>45169</v>
      </c>
      <c r="G703">
        <v>45</v>
      </c>
      <c r="H703">
        <v>4.9000000000000004</v>
      </c>
      <c r="I703">
        <f>IF(MONTH(calls[[#This Row],[Date of Call]])&lt;=6, YEAR(calls[[#This Row],[Date of Call]]), YEAR(calls[[#This Row],[Date of Call]])+1)</f>
        <v>2024</v>
      </c>
      <c r="J703" t="str">
        <f>TEXT(calls[[#This Row],[Date of Call]],"DDDD")</f>
        <v>Thursday</v>
      </c>
      <c r="K703" t="str">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26">
        <v>45170</v>
      </c>
      <c r="G704">
        <v>132</v>
      </c>
      <c r="H704">
        <v>4</v>
      </c>
      <c r="I704">
        <f>IF(MONTH(calls[[#This Row],[Date of Call]])&lt;=6, YEAR(calls[[#This Row],[Date of Call]]), YEAR(calls[[#This Row],[Date of Call]])+1)</f>
        <v>2024</v>
      </c>
      <c r="J704" t="str">
        <f>TEXT(calls[[#This Row],[Date of Call]],"DDDD")</f>
        <v>Friday</v>
      </c>
      <c r="K704" t="str">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26">
        <v>45170</v>
      </c>
      <c r="G705">
        <v>20</v>
      </c>
      <c r="H705">
        <v>4.7</v>
      </c>
      <c r="I705">
        <f>IF(MONTH(calls[[#This Row],[Date of Call]])&lt;=6, YEAR(calls[[#This Row],[Date of Call]]), YEAR(calls[[#This Row],[Date of Call]])+1)</f>
        <v>2024</v>
      </c>
      <c r="J705" t="str">
        <f>TEXT(calls[[#This Row],[Date of Call]],"DDDD")</f>
        <v>Friday</v>
      </c>
      <c r="K705" t="str">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26">
        <v>45170</v>
      </c>
      <c r="G706">
        <v>36</v>
      </c>
      <c r="H706">
        <v>3.4</v>
      </c>
      <c r="I706">
        <f>IF(MONTH(calls[[#This Row],[Date of Call]])&lt;=6, YEAR(calls[[#This Row],[Date of Call]]), YEAR(calls[[#This Row],[Date of Call]])+1)</f>
        <v>2024</v>
      </c>
      <c r="J706" t="str">
        <f>TEXT(calls[[#This Row],[Date of Call]],"DDDD")</f>
        <v>Friday</v>
      </c>
      <c r="K706" t="str">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26">
        <v>45172</v>
      </c>
      <c r="G707">
        <v>72</v>
      </c>
      <c r="H707">
        <v>4</v>
      </c>
      <c r="I707">
        <f>IF(MONTH(calls[[#This Row],[Date of Call]])&lt;=6, YEAR(calls[[#This Row],[Date of Call]]), YEAR(calls[[#This Row],[Date of Call]])+1)</f>
        <v>2024</v>
      </c>
      <c r="J707" t="str">
        <f>TEXT(calls[[#This Row],[Date of Call]],"DDDD")</f>
        <v>Sunday</v>
      </c>
      <c r="K707" t="str">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26">
        <v>45172</v>
      </c>
      <c r="G708">
        <v>63</v>
      </c>
      <c r="H708">
        <v>4.5</v>
      </c>
      <c r="I708">
        <f>IF(MONTH(calls[[#This Row],[Date of Call]])&lt;=6, YEAR(calls[[#This Row],[Date of Call]]), YEAR(calls[[#This Row],[Date of Call]])+1)</f>
        <v>2024</v>
      </c>
      <c r="J708" t="str">
        <f>TEXT(calls[[#This Row],[Date of Call]],"DDDD")</f>
        <v>Sunday</v>
      </c>
      <c r="K708" t="str">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26">
        <v>45173</v>
      </c>
      <c r="G709">
        <v>44</v>
      </c>
      <c r="H709">
        <v>4.5</v>
      </c>
      <c r="I709">
        <f>IF(MONTH(calls[[#This Row],[Date of Call]])&lt;=6, YEAR(calls[[#This Row],[Date of Call]]), YEAR(calls[[#This Row],[Date of Call]])+1)</f>
        <v>2024</v>
      </c>
      <c r="J709" t="str">
        <f>TEXT(calls[[#This Row],[Date of Call]],"DDDD")</f>
        <v>Monday</v>
      </c>
      <c r="K709" t="str">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26">
        <v>45173</v>
      </c>
      <c r="G710">
        <v>132</v>
      </c>
      <c r="H710">
        <v>4.9000000000000004</v>
      </c>
      <c r="I710">
        <f>IF(MONTH(calls[[#This Row],[Date of Call]])&lt;=6, YEAR(calls[[#This Row],[Date of Call]]), YEAR(calls[[#This Row],[Date of Call]])+1)</f>
        <v>2024</v>
      </c>
      <c r="J710" t="str">
        <f>TEXT(calls[[#This Row],[Date of Call]],"DDDD")</f>
        <v>Monday</v>
      </c>
      <c r="K710" t="str">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26">
        <v>45173</v>
      </c>
      <c r="G711">
        <v>46</v>
      </c>
      <c r="H711">
        <v>4.4000000000000004</v>
      </c>
      <c r="I711">
        <f>IF(MONTH(calls[[#This Row],[Date of Call]])&lt;=6, YEAR(calls[[#This Row],[Date of Call]]), YEAR(calls[[#This Row],[Date of Call]])+1)</f>
        <v>2024</v>
      </c>
      <c r="J711" t="str">
        <f>TEXT(calls[[#This Row],[Date of Call]],"DDDD")</f>
        <v>Monday</v>
      </c>
      <c r="K711" t="str">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26">
        <v>45173</v>
      </c>
      <c r="G712">
        <v>96</v>
      </c>
      <c r="H712">
        <v>2.9</v>
      </c>
      <c r="I712">
        <f>IF(MONTH(calls[[#This Row],[Date of Call]])&lt;=6, YEAR(calls[[#This Row],[Date of Call]]), YEAR(calls[[#This Row],[Date of Call]])+1)</f>
        <v>2024</v>
      </c>
      <c r="J712" t="str">
        <f>TEXT(calls[[#This Row],[Date of Call]],"DDDD")</f>
        <v>Monday</v>
      </c>
      <c r="K712" t="str">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26">
        <v>45174</v>
      </c>
      <c r="G713">
        <v>75</v>
      </c>
      <c r="H713">
        <v>4.4000000000000004</v>
      </c>
      <c r="I713">
        <f>IF(MONTH(calls[[#This Row],[Date of Call]])&lt;=6, YEAR(calls[[#This Row],[Date of Call]]), YEAR(calls[[#This Row],[Date of Call]])+1)</f>
        <v>2024</v>
      </c>
      <c r="J713" t="str">
        <f>TEXT(calls[[#This Row],[Date of Call]],"DDDD")</f>
        <v>Tuesday</v>
      </c>
      <c r="K713" t="str">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26">
        <v>45175</v>
      </c>
      <c r="G714">
        <v>88</v>
      </c>
      <c r="H714">
        <v>4.3</v>
      </c>
      <c r="I714">
        <f>IF(MONTH(calls[[#This Row],[Date of Call]])&lt;=6, YEAR(calls[[#This Row],[Date of Call]]), YEAR(calls[[#This Row],[Date of Call]])+1)</f>
        <v>2024</v>
      </c>
      <c r="J714" t="str">
        <f>TEXT(calls[[#This Row],[Date of Call]],"DDDD")</f>
        <v>Wednesday</v>
      </c>
      <c r="K714" t="str">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26">
        <v>45175</v>
      </c>
      <c r="G715">
        <v>24</v>
      </c>
      <c r="H715">
        <v>4.7</v>
      </c>
      <c r="I715">
        <f>IF(MONTH(calls[[#This Row],[Date of Call]])&lt;=6, YEAR(calls[[#This Row],[Date of Call]]), YEAR(calls[[#This Row],[Date of Call]])+1)</f>
        <v>2024</v>
      </c>
      <c r="J715" t="str">
        <f>TEXT(calls[[#This Row],[Date of Call]],"DDDD")</f>
        <v>Wednesday</v>
      </c>
      <c r="K715" t="str">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26">
        <v>45175</v>
      </c>
      <c r="G716">
        <v>96</v>
      </c>
      <c r="H716">
        <v>3.2</v>
      </c>
      <c r="I716">
        <f>IF(MONTH(calls[[#This Row],[Date of Call]])&lt;=6, YEAR(calls[[#This Row],[Date of Call]]), YEAR(calls[[#This Row],[Date of Call]])+1)</f>
        <v>2024</v>
      </c>
      <c r="J716" t="str">
        <f>TEXT(calls[[#This Row],[Date of Call]],"DDDD")</f>
        <v>Wednesday</v>
      </c>
      <c r="K716" t="str">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26">
        <v>45176</v>
      </c>
      <c r="G717">
        <v>124</v>
      </c>
      <c r="H717">
        <v>2.2999999999999998</v>
      </c>
      <c r="I717">
        <f>IF(MONTH(calls[[#This Row],[Date of Call]])&lt;=6, YEAR(calls[[#This Row],[Date of Call]]), YEAR(calls[[#This Row],[Date of Call]])+1)</f>
        <v>2024</v>
      </c>
      <c r="J717" t="str">
        <f>TEXT(calls[[#This Row],[Date of Call]],"DDDD")</f>
        <v>Thursday</v>
      </c>
      <c r="K717" t="str">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26">
        <v>45177</v>
      </c>
      <c r="G718">
        <v>130</v>
      </c>
      <c r="H718">
        <v>3.6</v>
      </c>
      <c r="I718">
        <f>IF(MONTH(calls[[#This Row],[Date of Call]])&lt;=6, YEAR(calls[[#This Row],[Date of Call]]), YEAR(calls[[#This Row],[Date of Call]])+1)</f>
        <v>2024</v>
      </c>
      <c r="J718" t="str">
        <f>TEXT(calls[[#This Row],[Date of Call]],"DDDD")</f>
        <v>Friday</v>
      </c>
      <c r="K718" t="str">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26">
        <v>45177</v>
      </c>
      <c r="G719">
        <v>45</v>
      </c>
      <c r="H719">
        <v>4.5999999999999996</v>
      </c>
      <c r="I719">
        <f>IF(MONTH(calls[[#This Row],[Date of Call]])&lt;=6, YEAR(calls[[#This Row],[Date of Call]]), YEAR(calls[[#This Row],[Date of Call]])+1)</f>
        <v>2024</v>
      </c>
      <c r="J719" t="str">
        <f>TEXT(calls[[#This Row],[Date of Call]],"DDDD")</f>
        <v>Friday</v>
      </c>
      <c r="K719" t="str">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26">
        <v>45177</v>
      </c>
      <c r="G720">
        <v>66</v>
      </c>
      <c r="H720">
        <v>4</v>
      </c>
      <c r="I720">
        <f>IF(MONTH(calls[[#This Row],[Date of Call]])&lt;=6, YEAR(calls[[#This Row],[Date of Call]]), YEAR(calls[[#This Row],[Date of Call]])+1)</f>
        <v>2024</v>
      </c>
      <c r="J720" t="str">
        <f>TEXT(calls[[#This Row],[Date of Call]],"DDDD")</f>
        <v>Friday</v>
      </c>
      <c r="K720" t="str">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26">
        <v>45177</v>
      </c>
      <c r="G721">
        <v>58</v>
      </c>
      <c r="H721">
        <v>4.7</v>
      </c>
      <c r="I721">
        <f>IF(MONTH(calls[[#This Row],[Date of Call]])&lt;=6, YEAR(calls[[#This Row],[Date of Call]]), YEAR(calls[[#This Row],[Date of Call]])+1)</f>
        <v>2024</v>
      </c>
      <c r="J721" t="str">
        <f>TEXT(calls[[#This Row],[Date of Call]],"DDDD")</f>
        <v>Friday</v>
      </c>
      <c r="K721" t="str">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26">
        <v>45178</v>
      </c>
      <c r="G722">
        <v>152</v>
      </c>
      <c r="H722">
        <v>4.3</v>
      </c>
      <c r="I722">
        <f>IF(MONTH(calls[[#This Row],[Date of Call]])&lt;=6, YEAR(calls[[#This Row],[Date of Call]]), YEAR(calls[[#This Row],[Date of Call]])+1)</f>
        <v>2024</v>
      </c>
      <c r="J722" t="str">
        <f>TEXT(calls[[#This Row],[Date of Call]],"DDDD")</f>
        <v>Saturday</v>
      </c>
      <c r="K722" t="str">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26">
        <v>45178</v>
      </c>
      <c r="G723">
        <v>75</v>
      </c>
      <c r="H723">
        <v>2.8</v>
      </c>
      <c r="I723">
        <f>IF(MONTH(calls[[#This Row],[Date of Call]])&lt;=6, YEAR(calls[[#This Row],[Date of Call]]), YEAR(calls[[#This Row],[Date of Call]])+1)</f>
        <v>2024</v>
      </c>
      <c r="J723" t="str">
        <f>TEXT(calls[[#This Row],[Date of Call]],"DDDD")</f>
        <v>Saturday</v>
      </c>
      <c r="K723" t="str">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26">
        <v>45178</v>
      </c>
      <c r="G724">
        <v>78</v>
      </c>
      <c r="H724">
        <v>4</v>
      </c>
      <c r="I724">
        <f>IF(MONTH(calls[[#This Row],[Date of Call]])&lt;=6, YEAR(calls[[#This Row],[Date of Call]]), YEAR(calls[[#This Row],[Date of Call]])+1)</f>
        <v>2024</v>
      </c>
      <c r="J724" t="str">
        <f>TEXT(calls[[#This Row],[Date of Call]],"DDDD")</f>
        <v>Saturday</v>
      </c>
      <c r="K724" t="str">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26">
        <v>45178</v>
      </c>
      <c r="G725">
        <v>69</v>
      </c>
      <c r="H725">
        <v>3.9</v>
      </c>
      <c r="I725">
        <f>IF(MONTH(calls[[#This Row],[Date of Call]])&lt;=6, YEAR(calls[[#This Row],[Date of Call]]), YEAR(calls[[#This Row],[Date of Call]])+1)</f>
        <v>2024</v>
      </c>
      <c r="J725" t="str">
        <f>TEXT(calls[[#This Row],[Date of Call]],"DDDD")</f>
        <v>Saturday</v>
      </c>
      <c r="K725" t="str">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26">
        <v>45179</v>
      </c>
      <c r="G726">
        <v>46</v>
      </c>
      <c r="H726">
        <v>3.1</v>
      </c>
      <c r="I726">
        <f>IF(MONTH(calls[[#This Row],[Date of Call]])&lt;=6, YEAR(calls[[#This Row],[Date of Call]]), YEAR(calls[[#This Row],[Date of Call]])+1)</f>
        <v>2024</v>
      </c>
      <c r="J726" t="str">
        <f>TEXT(calls[[#This Row],[Date of Call]],"DDDD")</f>
        <v>Sunday</v>
      </c>
      <c r="K726" t="str">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26">
        <v>45179</v>
      </c>
      <c r="G727">
        <v>64</v>
      </c>
      <c r="H727">
        <v>2.7</v>
      </c>
      <c r="I727">
        <f>IF(MONTH(calls[[#This Row],[Date of Call]])&lt;=6, YEAR(calls[[#This Row],[Date of Call]]), YEAR(calls[[#This Row],[Date of Call]])+1)</f>
        <v>2024</v>
      </c>
      <c r="J727" t="str">
        <f>TEXT(calls[[#This Row],[Date of Call]],"DDDD")</f>
        <v>Sunday</v>
      </c>
      <c r="K727" t="str">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26">
        <v>45179</v>
      </c>
      <c r="G728">
        <v>38</v>
      </c>
      <c r="H728">
        <v>4.7</v>
      </c>
      <c r="I728">
        <f>IF(MONTH(calls[[#This Row],[Date of Call]])&lt;=6, YEAR(calls[[#This Row],[Date of Call]]), YEAR(calls[[#This Row],[Date of Call]])+1)</f>
        <v>2024</v>
      </c>
      <c r="J728" t="str">
        <f>TEXT(calls[[#This Row],[Date of Call]],"DDDD")</f>
        <v>Sunday</v>
      </c>
      <c r="K728" t="str">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26">
        <v>45181</v>
      </c>
      <c r="G729">
        <v>90</v>
      </c>
      <c r="H729">
        <v>4.3</v>
      </c>
      <c r="I729">
        <f>IF(MONTH(calls[[#This Row],[Date of Call]])&lt;=6, YEAR(calls[[#This Row],[Date of Call]]), YEAR(calls[[#This Row],[Date of Call]])+1)</f>
        <v>2024</v>
      </c>
      <c r="J729" t="str">
        <f>TEXT(calls[[#This Row],[Date of Call]],"DDDD")</f>
        <v>Tuesday</v>
      </c>
      <c r="K729" t="str">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26">
        <v>45181</v>
      </c>
      <c r="G730">
        <v>32</v>
      </c>
      <c r="H730">
        <v>3.8</v>
      </c>
      <c r="I730">
        <f>IF(MONTH(calls[[#This Row],[Date of Call]])&lt;=6, YEAR(calls[[#This Row],[Date of Call]]), YEAR(calls[[#This Row],[Date of Call]])+1)</f>
        <v>2024</v>
      </c>
      <c r="J730" t="str">
        <f>TEXT(calls[[#This Row],[Date of Call]],"DDDD")</f>
        <v>Tuesday</v>
      </c>
      <c r="K730" t="str">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26">
        <v>45181</v>
      </c>
      <c r="G731">
        <v>120</v>
      </c>
      <c r="H731">
        <v>4.4000000000000004</v>
      </c>
      <c r="I731">
        <f>IF(MONTH(calls[[#This Row],[Date of Call]])&lt;=6, YEAR(calls[[#This Row],[Date of Call]]), YEAR(calls[[#This Row],[Date of Call]])+1)</f>
        <v>2024</v>
      </c>
      <c r="J731" t="str">
        <f>TEXT(calls[[#This Row],[Date of Call]],"DDDD")</f>
        <v>Tuesday</v>
      </c>
      <c r="K731" t="str">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26">
        <v>45181</v>
      </c>
      <c r="G732">
        <v>31</v>
      </c>
      <c r="H732">
        <v>3.9</v>
      </c>
      <c r="I732">
        <f>IF(MONTH(calls[[#This Row],[Date of Call]])&lt;=6, YEAR(calls[[#This Row],[Date of Call]]), YEAR(calls[[#This Row],[Date of Call]])+1)</f>
        <v>2024</v>
      </c>
      <c r="J732" t="str">
        <f>TEXT(calls[[#This Row],[Date of Call]],"DDDD")</f>
        <v>Tuesday</v>
      </c>
      <c r="K732" t="str">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26">
        <v>45182</v>
      </c>
      <c r="G733">
        <v>108</v>
      </c>
      <c r="H733">
        <v>4.9000000000000004</v>
      </c>
      <c r="I733">
        <f>IF(MONTH(calls[[#This Row],[Date of Call]])&lt;=6, YEAR(calls[[#This Row],[Date of Call]]), YEAR(calls[[#This Row],[Date of Call]])+1)</f>
        <v>2024</v>
      </c>
      <c r="J733" t="str">
        <f>TEXT(calls[[#This Row],[Date of Call]],"DDDD")</f>
        <v>Wednesday</v>
      </c>
      <c r="K733" t="str">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26">
        <v>45182</v>
      </c>
      <c r="G734">
        <v>180</v>
      </c>
      <c r="H734">
        <v>4.2</v>
      </c>
      <c r="I734">
        <f>IF(MONTH(calls[[#This Row],[Date of Call]])&lt;=6, YEAR(calls[[#This Row],[Date of Call]]), YEAR(calls[[#This Row],[Date of Call]])+1)</f>
        <v>2024</v>
      </c>
      <c r="J734" t="str">
        <f>TEXT(calls[[#This Row],[Date of Call]],"DDDD")</f>
        <v>Wednesday</v>
      </c>
      <c r="K734" t="str">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26">
        <v>45183</v>
      </c>
      <c r="G735">
        <v>124</v>
      </c>
      <c r="H735">
        <v>4</v>
      </c>
      <c r="I735">
        <f>IF(MONTH(calls[[#This Row],[Date of Call]])&lt;=6, YEAR(calls[[#This Row],[Date of Call]]), YEAR(calls[[#This Row],[Date of Call]])+1)</f>
        <v>2024</v>
      </c>
      <c r="J735" t="str">
        <f>TEXT(calls[[#This Row],[Date of Call]],"DDDD")</f>
        <v>Thursday</v>
      </c>
      <c r="K735" t="str">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26">
        <v>45183</v>
      </c>
      <c r="G736">
        <v>23</v>
      </c>
      <c r="H736">
        <v>4.2</v>
      </c>
      <c r="I736">
        <f>IF(MONTH(calls[[#This Row],[Date of Call]])&lt;=6, YEAR(calls[[#This Row],[Date of Call]]), YEAR(calls[[#This Row],[Date of Call]])+1)</f>
        <v>2024</v>
      </c>
      <c r="J736" t="str">
        <f>TEXT(calls[[#This Row],[Date of Call]],"DDDD")</f>
        <v>Thursday</v>
      </c>
      <c r="K736" t="str">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26">
        <v>45184</v>
      </c>
      <c r="G737">
        <v>24</v>
      </c>
      <c r="H737">
        <v>4.8</v>
      </c>
      <c r="I737">
        <f>IF(MONTH(calls[[#This Row],[Date of Call]])&lt;=6, YEAR(calls[[#This Row],[Date of Call]]), YEAR(calls[[#This Row],[Date of Call]])+1)</f>
        <v>2024</v>
      </c>
      <c r="J737" t="str">
        <f>TEXT(calls[[#This Row],[Date of Call]],"DDDD")</f>
        <v>Friday</v>
      </c>
      <c r="K737" t="str">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26">
        <v>45185</v>
      </c>
      <c r="G738">
        <v>52</v>
      </c>
      <c r="H738">
        <v>1.1000000000000001</v>
      </c>
      <c r="I738">
        <f>IF(MONTH(calls[[#This Row],[Date of Call]])&lt;=6, YEAR(calls[[#This Row],[Date of Call]]), YEAR(calls[[#This Row],[Date of Call]])+1)</f>
        <v>2024</v>
      </c>
      <c r="J738" t="str">
        <f>TEXT(calls[[#This Row],[Date of Call]],"DDDD")</f>
        <v>Saturday</v>
      </c>
      <c r="K738" t="str">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26">
        <v>45186</v>
      </c>
      <c r="G739">
        <v>168</v>
      </c>
      <c r="H739">
        <v>4</v>
      </c>
      <c r="I739">
        <f>IF(MONTH(calls[[#This Row],[Date of Call]])&lt;=6, YEAR(calls[[#This Row],[Date of Call]]), YEAR(calls[[#This Row],[Date of Call]])+1)</f>
        <v>2024</v>
      </c>
      <c r="J739" t="str">
        <f>TEXT(calls[[#This Row],[Date of Call]],"DDDD")</f>
        <v>Sunday</v>
      </c>
      <c r="K739" t="str">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26">
        <v>45188</v>
      </c>
      <c r="G740">
        <v>125</v>
      </c>
      <c r="H740">
        <v>4.8</v>
      </c>
      <c r="I740">
        <f>IF(MONTH(calls[[#This Row],[Date of Call]])&lt;=6, YEAR(calls[[#This Row],[Date of Call]]), YEAR(calls[[#This Row],[Date of Call]])+1)</f>
        <v>2024</v>
      </c>
      <c r="J740" t="str">
        <f>TEXT(calls[[#This Row],[Date of Call]],"DDDD")</f>
        <v>Tuesday</v>
      </c>
      <c r="K740" t="str">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26">
        <v>45189</v>
      </c>
      <c r="G741">
        <v>50</v>
      </c>
      <c r="H741">
        <v>4.2</v>
      </c>
      <c r="I741">
        <f>IF(MONTH(calls[[#This Row],[Date of Call]])&lt;=6, YEAR(calls[[#This Row],[Date of Call]]), YEAR(calls[[#This Row],[Date of Call]])+1)</f>
        <v>2024</v>
      </c>
      <c r="J741" t="str">
        <f>TEXT(calls[[#This Row],[Date of Call]],"DDDD")</f>
        <v>Wednesday</v>
      </c>
      <c r="K741" t="str">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26">
        <v>45190</v>
      </c>
      <c r="G742">
        <v>220</v>
      </c>
      <c r="H742">
        <v>4.5999999999999996</v>
      </c>
      <c r="I742">
        <f>IF(MONTH(calls[[#This Row],[Date of Call]])&lt;=6, YEAR(calls[[#This Row],[Date of Call]]), YEAR(calls[[#This Row],[Date of Call]])+1)</f>
        <v>2024</v>
      </c>
      <c r="J742" t="str">
        <f>TEXT(calls[[#This Row],[Date of Call]],"DDDD")</f>
        <v>Thursday</v>
      </c>
      <c r="K742" t="str">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26">
        <v>45190</v>
      </c>
      <c r="G743">
        <v>180</v>
      </c>
      <c r="H743">
        <v>4</v>
      </c>
      <c r="I743">
        <f>IF(MONTH(calls[[#This Row],[Date of Call]])&lt;=6, YEAR(calls[[#This Row],[Date of Call]]), YEAR(calls[[#This Row],[Date of Call]])+1)</f>
        <v>2024</v>
      </c>
      <c r="J743" t="str">
        <f>TEXT(calls[[#This Row],[Date of Call]],"DDDD")</f>
        <v>Thursday</v>
      </c>
      <c r="K743" t="str">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26">
        <v>45190</v>
      </c>
      <c r="G744">
        <v>110</v>
      </c>
      <c r="H744">
        <v>3.9</v>
      </c>
      <c r="I744">
        <f>IF(MONTH(calls[[#This Row],[Date of Call]])&lt;=6, YEAR(calls[[#This Row],[Date of Call]]), YEAR(calls[[#This Row],[Date of Call]])+1)</f>
        <v>2024</v>
      </c>
      <c r="J744" t="str">
        <f>TEXT(calls[[#This Row],[Date of Call]],"DDDD")</f>
        <v>Thursday</v>
      </c>
      <c r="K744" t="str">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26">
        <v>45190</v>
      </c>
      <c r="G745">
        <v>36</v>
      </c>
      <c r="H745">
        <v>2.8</v>
      </c>
      <c r="I745">
        <f>IF(MONTH(calls[[#This Row],[Date of Call]])&lt;=6, YEAR(calls[[#This Row],[Date of Call]]), YEAR(calls[[#This Row],[Date of Call]])+1)</f>
        <v>2024</v>
      </c>
      <c r="J745" t="str">
        <f>TEXT(calls[[#This Row],[Date of Call]],"DDDD")</f>
        <v>Thursday</v>
      </c>
      <c r="K745" t="str">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26">
        <v>45191</v>
      </c>
      <c r="G746">
        <v>93</v>
      </c>
      <c r="H746">
        <v>4.7</v>
      </c>
      <c r="I746">
        <f>IF(MONTH(calls[[#This Row],[Date of Call]])&lt;=6, YEAR(calls[[#This Row],[Date of Call]]), YEAR(calls[[#This Row],[Date of Call]])+1)</f>
        <v>2024</v>
      </c>
      <c r="J746" t="str">
        <f>TEXT(calls[[#This Row],[Date of Call]],"DDDD")</f>
        <v>Friday</v>
      </c>
      <c r="K746" t="str">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26">
        <v>45191</v>
      </c>
      <c r="G747">
        <v>38</v>
      </c>
      <c r="H747">
        <v>4.2</v>
      </c>
      <c r="I747">
        <f>IF(MONTH(calls[[#This Row],[Date of Call]])&lt;=6, YEAR(calls[[#This Row],[Date of Call]]), YEAR(calls[[#This Row],[Date of Call]])+1)</f>
        <v>2024</v>
      </c>
      <c r="J747" t="str">
        <f>TEXT(calls[[#This Row],[Date of Call]],"DDDD")</f>
        <v>Friday</v>
      </c>
      <c r="K747" t="str">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26">
        <v>45192</v>
      </c>
      <c r="G748">
        <v>66</v>
      </c>
      <c r="H748">
        <v>3.9</v>
      </c>
      <c r="I748">
        <f>IF(MONTH(calls[[#This Row],[Date of Call]])&lt;=6, YEAR(calls[[#This Row],[Date of Call]]), YEAR(calls[[#This Row],[Date of Call]])+1)</f>
        <v>2024</v>
      </c>
      <c r="J748" t="str">
        <f>TEXT(calls[[#This Row],[Date of Call]],"DDDD")</f>
        <v>Saturday</v>
      </c>
      <c r="K748" t="str">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26">
        <v>45192</v>
      </c>
      <c r="G749">
        <v>215</v>
      </c>
      <c r="H749">
        <v>4.5999999999999996</v>
      </c>
      <c r="I749">
        <f>IF(MONTH(calls[[#This Row],[Date of Call]])&lt;=6, YEAR(calls[[#This Row],[Date of Call]]), YEAR(calls[[#This Row],[Date of Call]])+1)</f>
        <v>2024</v>
      </c>
      <c r="J749" t="str">
        <f>TEXT(calls[[#This Row],[Date of Call]],"DDDD")</f>
        <v>Saturday</v>
      </c>
      <c r="K749" t="str">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26">
        <v>45192</v>
      </c>
      <c r="G750">
        <v>92</v>
      </c>
      <c r="H750">
        <v>4.3</v>
      </c>
      <c r="I750">
        <f>IF(MONTH(calls[[#This Row],[Date of Call]])&lt;=6, YEAR(calls[[#This Row],[Date of Call]]), YEAR(calls[[#This Row],[Date of Call]])+1)</f>
        <v>2024</v>
      </c>
      <c r="J750" t="str">
        <f>TEXT(calls[[#This Row],[Date of Call]],"DDDD")</f>
        <v>Saturday</v>
      </c>
      <c r="K750" t="str">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26">
        <v>45192</v>
      </c>
      <c r="G751">
        <v>80</v>
      </c>
      <c r="H751">
        <v>3.6</v>
      </c>
      <c r="I751">
        <f>IF(MONTH(calls[[#This Row],[Date of Call]])&lt;=6, YEAR(calls[[#This Row],[Date of Call]]), YEAR(calls[[#This Row],[Date of Call]])+1)</f>
        <v>2024</v>
      </c>
      <c r="J751" t="str">
        <f>TEXT(calls[[#This Row],[Date of Call]],"DDDD")</f>
        <v>Saturday</v>
      </c>
      <c r="K751" t="str">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26">
        <v>45193</v>
      </c>
      <c r="G752">
        <v>123</v>
      </c>
      <c r="H752">
        <v>4.9000000000000004</v>
      </c>
      <c r="I752">
        <f>IF(MONTH(calls[[#This Row],[Date of Call]])&lt;=6, YEAR(calls[[#This Row],[Date of Call]]), YEAR(calls[[#This Row],[Date of Call]])+1)</f>
        <v>2024</v>
      </c>
      <c r="J752" t="str">
        <f>TEXT(calls[[#This Row],[Date of Call]],"DDDD")</f>
        <v>Sunday</v>
      </c>
      <c r="K752" t="str">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26">
        <v>45193</v>
      </c>
      <c r="G753">
        <v>23</v>
      </c>
      <c r="H753">
        <v>2.4</v>
      </c>
      <c r="I753">
        <f>IF(MONTH(calls[[#This Row],[Date of Call]])&lt;=6, YEAR(calls[[#This Row],[Date of Call]]), YEAR(calls[[#This Row],[Date of Call]])+1)</f>
        <v>2024</v>
      </c>
      <c r="J753" t="str">
        <f>TEXT(calls[[#This Row],[Date of Call]],"DDDD")</f>
        <v>Sunday</v>
      </c>
      <c r="K753" t="str">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26">
        <v>45193</v>
      </c>
      <c r="G754">
        <v>63</v>
      </c>
      <c r="H754">
        <v>4.2</v>
      </c>
      <c r="I754">
        <f>IF(MONTH(calls[[#This Row],[Date of Call]])&lt;=6, YEAR(calls[[#This Row],[Date of Call]]), YEAR(calls[[#This Row],[Date of Call]])+1)</f>
        <v>2024</v>
      </c>
      <c r="J754" t="str">
        <f>TEXT(calls[[#This Row],[Date of Call]],"DDDD")</f>
        <v>Sunday</v>
      </c>
      <c r="K754" t="str">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26">
        <v>45193</v>
      </c>
      <c r="G755">
        <v>52</v>
      </c>
      <c r="H755">
        <v>3.9</v>
      </c>
      <c r="I755">
        <f>IF(MONTH(calls[[#This Row],[Date of Call]])&lt;=6, YEAR(calls[[#This Row],[Date of Call]]), YEAR(calls[[#This Row],[Date of Call]])+1)</f>
        <v>2024</v>
      </c>
      <c r="J755" t="str">
        <f>TEXT(calls[[#This Row],[Date of Call]],"DDDD")</f>
        <v>Sunday</v>
      </c>
      <c r="K755" t="str">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26">
        <v>45193</v>
      </c>
      <c r="G756">
        <v>60</v>
      </c>
      <c r="H756">
        <v>4.2</v>
      </c>
      <c r="I756">
        <f>IF(MONTH(calls[[#This Row],[Date of Call]])&lt;=6, YEAR(calls[[#This Row],[Date of Call]]), YEAR(calls[[#This Row],[Date of Call]])+1)</f>
        <v>2024</v>
      </c>
      <c r="J756" t="str">
        <f>TEXT(calls[[#This Row],[Date of Call]],"DDDD")</f>
        <v>Sunday</v>
      </c>
      <c r="K756" t="str">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26">
        <v>45194</v>
      </c>
      <c r="G757">
        <v>87</v>
      </c>
      <c r="H757">
        <v>3.9</v>
      </c>
      <c r="I757">
        <f>IF(MONTH(calls[[#This Row],[Date of Call]])&lt;=6, YEAR(calls[[#This Row],[Date of Call]]), YEAR(calls[[#This Row],[Date of Call]])+1)</f>
        <v>2024</v>
      </c>
      <c r="J757" t="str">
        <f>TEXT(calls[[#This Row],[Date of Call]],"DDDD")</f>
        <v>Monday</v>
      </c>
      <c r="K757" t="str">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26">
        <v>45195</v>
      </c>
      <c r="G758">
        <v>42</v>
      </c>
      <c r="H758">
        <v>4.5</v>
      </c>
      <c r="I758">
        <f>IF(MONTH(calls[[#This Row],[Date of Call]])&lt;=6, YEAR(calls[[#This Row],[Date of Call]]), YEAR(calls[[#This Row],[Date of Call]])+1)</f>
        <v>2024</v>
      </c>
      <c r="J758" t="str">
        <f>TEXT(calls[[#This Row],[Date of Call]],"DDDD")</f>
        <v>Tuesday</v>
      </c>
      <c r="K758" t="str">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26">
        <v>45196</v>
      </c>
      <c r="G759">
        <v>37</v>
      </c>
      <c r="H759">
        <v>3.8</v>
      </c>
      <c r="I759">
        <f>IF(MONTH(calls[[#This Row],[Date of Call]])&lt;=6, YEAR(calls[[#This Row],[Date of Call]]), YEAR(calls[[#This Row],[Date of Call]])+1)</f>
        <v>2024</v>
      </c>
      <c r="J759" t="str">
        <f>TEXT(calls[[#This Row],[Date of Call]],"DDDD")</f>
        <v>Wednesday</v>
      </c>
      <c r="K759" t="str">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26">
        <v>45196</v>
      </c>
      <c r="G760">
        <v>135</v>
      </c>
      <c r="H760">
        <v>3.9</v>
      </c>
      <c r="I760">
        <f>IF(MONTH(calls[[#This Row],[Date of Call]])&lt;=6, YEAR(calls[[#This Row],[Date of Call]]), YEAR(calls[[#This Row],[Date of Call]])+1)</f>
        <v>2024</v>
      </c>
      <c r="J760" t="str">
        <f>TEXT(calls[[#This Row],[Date of Call]],"DDDD")</f>
        <v>Wednesday</v>
      </c>
      <c r="K760" t="str">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26">
        <v>45196</v>
      </c>
      <c r="G761">
        <v>88</v>
      </c>
      <c r="H761">
        <v>4.7</v>
      </c>
      <c r="I761">
        <f>IF(MONTH(calls[[#This Row],[Date of Call]])&lt;=6, YEAR(calls[[#This Row],[Date of Call]]), YEAR(calls[[#This Row],[Date of Call]])+1)</f>
        <v>2024</v>
      </c>
      <c r="J761" t="str">
        <f>TEXT(calls[[#This Row],[Date of Call]],"DDDD")</f>
        <v>Wednesday</v>
      </c>
      <c r="K761" t="str">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26">
        <v>45196</v>
      </c>
      <c r="G762">
        <v>190</v>
      </c>
      <c r="H762">
        <v>3.2</v>
      </c>
      <c r="I762">
        <f>IF(MONTH(calls[[#This Row],[Date of Call]])&lt;=6, YEAR(calls[[#This Row],[Date of Call]]), YEAR(calls[[#This Row],[Date of Call]])+1)</f>
        <v>2024</v>
      </c>
      <c r="J762" t="str">
        <f>TEXT(calls[[#This Row],[Date of Call]],"DDDD")</f>
        <v>Wednesday</v>
      </c>
      <c r="K762" t="str">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26">
        <v>45196</v>
      </c>
      <c r="G763">
        <v>81</v>
      </c>
      <c r="H763">
        <v>5</v>
      </c>
      <c r="I763">
        <f>IF(MONTH(calls[[#This Row],[Date of Call]])&lt;=6, YEAR(calls[[#This Row],[Date of Call]]), YEAR(calls[[#This Row],[Date of Call]])+1)</f>
        <v>2024</v>
      </c>
      <c r="J763" t="str">
        <f>TEXT(calls[[#This Row],[Date of Call]],"DDDD")</f>
        <v>Wednesday</v>
      </c>
      <c r="K763" t="str">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26">
        <v>45196</v>
      </c>
      <c r="G764">
        <v>44</v>
      </c>
      <c r="H764">
        <v>3.7</v>
      </c>
      <c r="I764">
        <f>IF(MONTH(calls[[#This Row],[Date of Call]])&lt;=6, YEAR(calls[[#This Row],[Date of Call]]), YEAR(calls[[#This Row],[Date of Call]])+1)</f>
        <v>2024</v>
      </c>
      <c r="J764" t="str">
        <f>TEXT(calls[[#This Row],[Date of Call]],"DDDD")</f>
        <v>Wednesday</v>
      </c>
      <c r="K764" t="str">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26">
        <v>45197</v>
      </c>
      <c r="G765">
        <v>92</v>
      </c>
      <c r="H765">
        <v>3.9</v>
      </c>
      <c r="I765">
        <f>IF(MONTH(calls[[#This Row],[Date of Call]])&lt;=6, YEAR(calls[[#This Row],[Date of Call]]), YEAR(calls[[#This Row],[Date of Call]])+1)</f>
        <v>2024</v>
      </c>
      <c r="J765" t="str">
        <f>TEXT(calls[[#This Row],[Date of Call]],"DDDD")</f>
        <v>Thursday</v>
      </c>
      <c r="K765" t="str">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26">
        <v>45198</v>
      </c>
      <c r="G766">
        <v>90</v>
      </c>
      <c r="H766">
        <v>3.1</v>
      </c>
      <c r="I766">
        <f>IF(MONTH(calls[[#This Row],[Date of Call]])&lt;=6, YEAR(calls[[#This Row],[Date of Call]]), YEAR(calls[[#This Row],[Date of Call]])+1)</f>
        <v>2024</v>
      </c>
      <c r="J766" t="str">
        <f>TEXT(calls[[#This Row],[Date of Call]],"DDDD")</f>
        <v>Friday</v>
      </c>
      <c r="K766" t="str">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26">
        <v>45198</v>
      </c>
      <c r="G767">
        <v>112</v>
      </c>
      <c r="H767">
        <v>2</v>
      </c>
      <c r="I767">
        <f>IF(MONTH(calls[[#This Row],[Date of Call]])&lt;=6, YEAR(calls[[#This Row],[Date of Call]]), YEAR(calls[[#This Row],[Date of Call]])+1)</f>
        <v>2024</v>
      </c>
      <c r="J767" t="str">
        <f>TEXT(calls[[#This Row],[Date of Call]],"DDDD")</f>
        <v>Friday</v>
      </c>
      <c r="K767" t="str">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26">
        <v>45198</v>
      </c>
      <c r="G768">
        <v>112</v>
      </c>
      <c r="H768">
        <v>4.5999999999999996</v>
      </c>
      <c r="I768">
        <f>IF(MONTH(calls[[#This Row],[Date of Call]])&lt;=6, YEAR(calls[[#This Row],[Date of Call]]), YEAR(calls[[#This Row],[Date of Call]])+1)</f>
        <v>2024</v>
      </c>
      <c r="J768" t="str">
        <f>TEXT(calls[[#This Row],[Date of Call]],"DDDD")</f>
        <v>Friday</v>
      </c>
      <c r="K768" t="str">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26">
        <v>45198</v>
      </c>
      <c r="G769">
        <v>48</v>
      </c>
      <c r="H769">
        <v>3.7</v>
      </c>
      <c r="I769">
        <f>IF(MONTH(calls[[#This Row],[Date of Call]])&lt;=6, YEAR(calls[[#This Row],[Date of Call]]), YEAR(calls[[#This Row],[Date of Call]])+1)</f>
        <v>2024</v>
      </c>
      <c r="J769" t="str">
        <f>TEXT(calls[[#This Row],[Date of Call]],"DDDD")</f>
        <v>Friday</v>
      </c>
      <c r="K769" t="str">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26">
        <v>45198</v>
      </c>
      <c r="G770">
        <v>116</v>
      </c>
      <c r="H770">
        <v>4.4000000000000004</v>
      </c>
      <c r="I770">
        <f>IF(MONTH(calls[[#This Row],[Date of Call]])&lt;=6, YEAR(calls[[#This Row],[Date of Call]]), YEAR(calls[[#This Row],[Date of Call]])+1)</f>
        <v>2024</v>
      </c>
      <c r="J770" t="str">
        <f>TEXT(calls[[#This Row],[Date of Call]],"DDDD")</f>
        <v>Friday</v>
      </c>
      <c r="K770" t="str">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26">
        <v>45198</v>
      </c>
      <c r="G771">
        <v>29</v>
      </c>
      <c r="H771">
        <v>2.1</v>
      </c>
      <c r="I771">
        <f>IF(MONTH(calls[[#This Row],[Date of Call]])&lt;=6, YEAR(calls[[#This Row],[Date of Call]]), YEAR(calls[[#This Row],[Date of Call]])+1)</f>
        <v>2024</v>
      </c>
      <c r="J771" t="str">
        <f>TEXT(calls[[#This Row],[Date of Call]],"DDDD")</f>
        <v>Friday</v>
      </c>
      <c r="K771" t="str">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26">
        <v>45199</v>
      </c>
      <c r="G772">
        <v>170</v>
      </c>
      <c r="H772">
        <v>2.2000000000000002</v>
      </c>
      <c r="I772">
        <f>IF(MONTH(calls[[#This Row],[Date of Call]])&lt;=6, YEAR(calls[[#This Row],[Date of Call]]), YEAR(calls[[#This Row],[Date of Call]])+1)</f>
        <v>2024</v>
      </c>
      <c r="J772" t="str">
        <f>TEXT(calls[[#This Row],[Date of Call]],"DDDD")</f>
        <v>Saturday</v>
      </c>
      <c r="K772" t="str">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26">
        <v>45199</v>
      </c>
      <c r="G773">
        <v>68</v>
      </c>
      <c r="H773">
        <v>3.4</v>
      </c>
      <c r="I773">
        <f>IF(MONTH(calls[[#This Row],[Date of Call]])&lt;=6, YEAR(calls[[#This Row],[Date of Call]]), YEAR(calls[[#This Row],[Date of Call]])+1)</f>
        <v>2024</v>
      </c>
      <c r="J773" t="str">
        <f>TEXT(calls[[#This Row],[Date of Call]],"DDDD")</f>
        <v>Saturday</v>
      </c>
      <c r="K773" t="str">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26">
        <v>45199</v>
      </c>
      <c r="G774">
        <v>195</v>
      </c>
      <c r="H774">
        <v>2.7</v>
      </c>
      <c r="I774">
        <f>IF(MONTH(calls[[#This Row],[Date of Call]])&lt;=6, YEAR(calls[[#This Row],[Date of Call]]), YEAR(calls[[#This Row],[Date of Call]])+1)</f>
        <v>2024</v>
      </c>
      <c r="J774" t="str">
        <f>TEXT(calls[[#This Row],[Date of Call]],"DDDD")</f>
        <v>Saturday</v>
      </c>
      <c r="K774" t="str">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26">
        <v>45199</v>
      </c>
      <c r="G775">
        <v>96</v>
      </c>
      <c r="H775">
        <v>3.7</v>
      </c>
      <c r="I775">
        <f>IF(MONTH(calls[[#This Row],[Date of Call]])&lt;=6, YEAR(calls[[#This Row],[Date of Call]]), YEAR(calls[[#This Row],[Date of Call]])+1)</f>
        <v>2024</v>
      </c>
      <c r="J775" t="str">
        <f>TEXT(calls[[#This Row],[Date of Call]],"DDDD")</f>
        <v>Saturday</v>
      </c>
      <c r="K775" t="str">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26">
        <v>45199</v>
      </c>
      <c r="G776">
        <v>96</v>
      </c>
      <c r="H776">
        <v>3.1</v>
      </c>
      <c r="I776">
        <f>IF(MONTH(calls[[#This Row],[Date of Call]])&lt;=6, YEAR(calls[[#This Row],[Date of Call]]), YEAR(calls[[#This Row],[Date of Call]])+1)</f>
        <v>2024</v>
      </c>
      <c r="J776" t="str">
        <f>TEXT(calls[[#This Row],[Date of Call]],"DDDD")</f>
        <v>Saturday</v>
      </c>
      <c r="K776" t="str">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26">
        <v>45199</v>
      </c>
      <c r="G777">
        <v>117</v>
      </c>
      <c r="H777">
        <v>4.0999999999999996</v>
      </c>
      <c r="I777">
        <f>IF(MONTH(calls[[#This Row],[Date of Call]])&lt;=6, YEAR(calls[[#This Row],[Date of Call]]), YEAR(calls[[#This Row],[Date of Call]])+1)</f>
        <v>2024</v>
      </c>
      <c r="J777" t="str">
        <f>TEXT(calls[[#This Row],[Date of Call]],"DDDD")</f>
        <v>Saturday</v>
      </c>
      <c r="K777" t="str">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26">
        <v>45199</v>
      </c>
      <c r="G778">
        <v>80</v>
      </c>
      <c r="H778">
        <v>4.8</v>
      </c>
      <c r="I778">
        <f>IF(MONTH(calls[[#This Row],[Date of Call]])&lt;=6, YEAR(calls[[#This Row],[Date of Call]]), YEAR(calls[[#This Row],[Date of Call]])+1)</f>
        <v>2024</v>
      </c>
      <c r="J778" t="str">
        <f>TEXT(calls[[#This Row],[Date of Call]],"DDDD")</f>
        <v>Saturday</v>
      </c>
      <c r="K778" t="str">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26">
        <v>45199</v>
      </c>
      <c r="G779">
        <v>117</v>
      </c>
      <c r="H779">
        <v>4</v>
      </c>
      <c r="I779">
        <f>IF(MONTH(calls[[#This Row],[Date of Call]])&lt;=6, YEAR(calls[[#This Row],[Date of Call]]), YEAR(calls[[#This Row],[Date of Call]])+1)</f>
        <v>2024</v>
      </c>
      <c r="J779" t="str">
        <f>TEXT(calls[[#This Row],[Date of Call]],"DDDD")</f>
        <v>Saturday</v>
      </c>
      <c r="K779" t="str">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26">
        <v>45200</v>
      </c>
      <c r="G780">
        <v>40</v>
      </c>
      <c r="H780">
        <v>3</v>
      </c>
      <c r="I780">
        <f>IF(MONTH(calls[[#This Row],[Date of Call]])&lt;=6, YEAR(calls[[#This Row],[Date of Call]]), YEAR(calls[[#This Row],[Date of Call]])+1)</f>
        <v>2024</v>
      </c>
      <c r="J780" t="str">
        <f>TEXT(calls[[#This Row],[Date of Call]],"DDDD")</f>
        <v>Sunday</v>
      </c>
      <c r="K780" t="str">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26">
        <v>45200</v>
      </c>
      <c r="G781">
        <v>117</v>
      </c>
      <c r="H781">
        <v>4.8</v>
      </c>
      <c r="I781">
        <f>IF(MONTH(calls[[#This Row],[Date of Call]])&lt;=6, YEAR(calls[[#This Row],[Date of Call]]), YEAR(calls[[#This Row],[Date of Call]])+1)</f>
        <v>2024</v>
      </c>
      <c r="J781" t="str">
        <f>TEXT(calls[[#This Row],[Date of Call]],"DDDD")</f>
        <v>Sunday</v>
      </c>
      <c r="K781" t="str">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26">
        <v>45200</v>
      </c>
      <c r="G782">
        <v>135</v>
      </c>
      <c r="H782">
        <v>4.0999999999999996</v>
      </c>
      <c r="I782">
        <f>IF(MONTH(calls[[#This Row],[Date of Call]])&lt;=6, YEAR(calls[[#This Row],[Date of Call]]), YEAR(calls[[#This Row],[Date of Call]])+1)</f>
        <v>2024</v>
      </c>
      <c r="J782" t="str">
        <f>TEXT(calls[[#This Row],[Date of Call]],"DDDD")</f>
        <v>Sunday</v>
      </c>
      <c r="K782" t="str">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26">
        <v>45200</v>
      </c>
      <c r="G783">
        <v>99</v>
      </c>
      <c r="H783">
        <v>4.2</v>
      </c>
      <c r="I783">
        <f>IF(MONTH(calls[[#This Row],[Date of Call]])&lt;=6, YEAR(calls[[#This Row],[Date of Call]]), YEAR(calls[[#This Row],[Date of Call]])+1)</f>
        <v>2024</v>
      </c>
      <c r="J783" t="str">
        <f>TEXT(calls[[#This Row],[Date of Call]],"DDDD")</f>
        <v>Sunday</v>
      </c>
      <c r="K783" t="str">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26">
        <v>45200</v>
      </c>
      <c r="G784">
        <v>130</v>
      </c>
      <c r="H784">
        <v>3.3</v>
      </c>
      <c r="I784">
        <f>IF(MONTH(calls[[#This Row],[Date of Call]])&lt;=6, YEAR(calls[[#This Row],[Date of Call]]), YEAR(calls[[#This Row],[Date of Call]])+1)</f>
        <v>2024</v>
      </c>
      <c r="J784" t="str">
        <f>TEXT(calls[[#This Row],[Date of Call]],"DDDD")</f>
        <v>Sunday</v>
      </c>
      <c r="K784" t="str">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26">
        <v>45200</v>
      </c>
      <c r="G785">
        <v>96</v>
      </c>
      <c r="H785">
        <v>4.7</v>
      </c>
      <c r="I785">
        <f>IF(MONTH(calls[[#This Row],[Date of Call]])&lt;=6, YEAR(calls[[#This Row],[Date of Call]]), YEAR(calls[[#This Row],[Date of Call]])+1)</f>
        <v>2024</v>
      </c>
      <c r="J785" t="str">
        <f>TEXT(calls[[#This Row],[Date of Call]],"DDDD")</f>
        <v>Sunday</v>
      </c>
      <c r="K785" t="str">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26">
        <v>45200</v>
      </c>
      <c r="G786">
        <v>128</v>
      </c>
      <c r="H786">
        <v>3.7</v>
      </c>
      <c r="I786">
        <f>IF(MONTH(calls[[#This Row],[Date of Call]])&lt;=6, YEAR(calls[[#This Row],[Date of Call]]), YEAR(calls[[#This Row],[Date of Call]])+1)</f>
        <v>2024</v>
      </c>
      <c r="J786" t="str">
        <f>TEXT(calls[[#This Row],[Date of Call]],"DDDD")</f>
        <v>Sunday</v>
      </c>
      <c r="K786" t="str">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26">
        <v>45200</v>
      </c>
      <c r="G787">
        <v>69</v>
      </c>
      <c r="H787">
        <v>4.7</v>
      </c>
      <c r="I787">
        <f>IF(MONTH(calls[[#This Row],[Date of Call]])&lt;=6, YEAR(calls[[#This Row],[Date of Call]]), YEAR(calls[[#This Row],[Date of Call]])+1)</f>
        <v>2024</v>
      </c>
      <c r="J787" t="str">
        <f>TEXT(calls[[#This Row],[Date of Call]],"DDDD")</f>
        <v>Sunday</v>
      </c>
      <c r="K787" t="str">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26">
        <v>45200</v>
      </c>
      <c r="G788">
        <v>44</v>
      </c>
      <c r="H788">
        <v>4.5999999999999996</v>
      </c>
      <c r="I788">
        <f>IF(MONTH(calls[[#This Row],[Date of Call]])&lt;=6, YEAR(calls[[#This Row],[Date of Call]]), YEAR(calls[[#This Row],[Date of Call]])+1)</f>
        <v>2024</v>
      </c>
      <c r="J788" t="str">
        <f>TEXT(calls[[#This Row],[Date of Call]],"DDDD")</f>
        <v>Sunday</v>
      </c>
      <c r="K788" t="str">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26">
        <v>45200</v>
      </c>
      <c r="G789">
        <v>44</v>
      </c>
      <c r="H789">
        <v>4.8</v>
      </c>
      <c r="I789">
        <f>IF(MONTH(calls[[#This Row],[Date of Call]])&lt;=6, YEAR(calls[[#This Row],[Date of Call]]), YEAR(calls[[#This Row],[Date of Call]])+1)</f>
        <v>2024</v>
      </c>
      <c r="J789" t="str">
        <f>TEXT(calls[[#This Row],[Date of Call]],"DDDD")</f>
        <v>Sunday</v>
      </c>
      <c r="K789" t="str">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26">
        <v>45201</v>
      </c>
      <c r="G790">
        <v>135</v>
      </c>
      <c r="H790">
        <v>2</v>
      </c>
      <c r="I790">
        <f>IF(MONTH(calls[[#This Row],[Date of Call]])&lt;=6, YEAR(calls[[#This Row],[Date of Call]]), YEAR(calls[[#This Row],[Date of Call]])+1)</f>
        <v>2024</v>
      </c>
      <c r="J790" t="str">
        <f>TEXT(calls[[#This Row],[Date of Call]],"DDDD")</f>
        <v>Monday</v>
      </c>
      <c r="K790" t="str">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26">
        <v>45201</v>
      </c>
      <c r="G791">
        <v>45</v>
      </c>
      <c r="H791">
        <v>3.9</v>
      </c>
      <c r="I791">
        <f>IF(MONTH(calls[[#This Row],[Date of Call]])&lt;=6, YEAR(calls[[#This Row],[Date of Call]]), YEAR(calls[[#This Row],[Date of Call]])+1)</f>
        <v>2024</v>
      </c>
      <c r="J791" t="str">
        <f>TEXT(calls[[#This Row],[Date of Call]],"DDDD")</f>
        <v>Monday</v>
      </c>
      <c r="K791" t="str">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26">
        <v>45201</v>
      </c>
      <c r="G792">
        <v>87</v>
      </c>
      <c r="H792">
        <v>3</v>
      </c>
      <c r="I792">
        <f>IF(MONTH(calls[[#This Row],[Date of Call]])&lt;=6, YEAR(calls[[#This Row],[Date of Call]]), YEAR(calls[[#This Row],[Date of Call]])+1)</f>
        <v>2024</v>
      </c>
      <c r="J792" t="str">
        <f>TEXT(calls[[#This Row],[Date of Call]],"DDDD")</f>
        <v>Monday</v>
      </c>
      <c r="K792" t="str">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26">
        <v>45202</v>
      </c>
      <c r="G793">
        <v>84</v>
      </c>
      <c r="H793">
        <v>4.5999999999999996</v>
      </c>
      <c r="I793">
        <f>IF(MONTH(calls[[#This Row],[Date of Call]])&lt;=6, YEAR(calls[[#This Row],[Date of Call]]), YEAR(calls[[#This Row],[Date of Call]])+1)</f>
        <v>2024</v>
      </c>
      <c r="J793" t="str">
        <f>TEXT(calls[[#This Row],[Date of Call]],"DDDD")</f>
        <v>Tuesday</v>
      </c>
      <c r="K793" t="str">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26">
        <v>45202</v>
      </c>
      <c r="G794">
        <v>81</v>
      </c>
      <c r="H794">
        <v>3.8</v>
      </c>
      <c r="I794">
        <f>IF(MONTH(calls[[#This Row],[Date of Call]])&lt;=6, YEAR(calls[[#This Row],[Date of Call]]), YEAR(calls[[#This Row],[Date of Call]])+1)</f>
        <v>2024</v>
      </c>
      <c r="J794" t="str">
        <f>TEXT(calls[[#This Row],[Date of Call]],"DDDD")</f>
        <v>Tuesday</v>
      </c>
      <c r="K794" t="str">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26">
        <v>45202</v>
      </c>
      <c r="G795">
        <v>130</v>
      </c>
      <c r="H795">
        <v>4.4000000000000004</v>
      </c>
      <c r="I795">
        <f>IF(MONTH(calls[[#This Row],[Date of Call]])&lt;=6, YEAR(calls[[#This Row],[Date of Call]]), YEAR(calls[[#This Row],[Date of Call]])+1)</f>
        <v>2024</v>
      </c>
      <c r="J795" t="str">
        <f>TEXT(calls[[#This Row],[Date of Call]],"DDDD")</f>
        <v>Tuesday</v>
      </c>
      <c r="K795" t="str">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26">
        <v>45203</v>
      </c>
      <c r="G796">
        <v>92</v>
      </c>
      <c r="H796">
        <v>2.4</v>
      </c>
      <c r="I796">
        <f>IF(MONTH(calls[[#This Row],[Date of Call]])&lt;=6, YEAR(calls[[#This Row],[Date of Call]]), YEAR(calls[[#This Row],[Date of Call]])+1)</f>
        <v>2024</v>
      </c>
      <c r="J796" t="str">
        <f>TEXT(calls[[#This Row],[Date of Call]],"DDDD")</f>
        <v>Wednesday</v>
      </c>
      <c r="K796" t="str">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26">
        <v>45203</v>
      </c>
      <c r="G797">
        <v>48</v>
      </c>
      <c r="H797">
        <v>4.5</v>
      </c>
      <c r="I797">
        <f>IF(MONTH(calls[[#This Row],[Date of Call]])&lt;=6, YEAR(calls[[#This Row],[Date of Call]]), YEAR(calls[[#This Row],[Date of Call]])+1)</f>
        <v>2024</v>
      </c>
      <c r="J797" t="str">
        <f>TEXT(calls[[#This Row],[Date of Call]],"DDDD")</f>
        <v>Wednesday</v>
      </c>
      <c r="K797" t="str">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26">
        <v>45203</v>
      </c>
      <c r="G798">
        <v>160</v>
      </c>
      <c r="H798">
        <v>4.5</v>
      </c>
      <c r="I798">
        <f>IF(MONTH(calls[[#This Row],[Date of Call]])&lt;=6, YEAR(calls[[#This Row],[Date of Call]]), YEAR(calls[[#This Row],[Date of Call]])+1)</f>
        <v>2024</v>
      </c>
      <c r="J798" t="str">
        <f>TEXT(calls[[#This Row],[Date of Call]],"DDDD")</f>
        <v>Wednesday</v>
      </c>
      <c r="K798" t="str">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26">
        <v>45204</v>
      </c>
      <c r="G799">
        <v>155</v>
      </c>
      <c r="H799">
        <v>2.7</v>
      </c>
      <c r="I799">
        <f>IF(MONTH(calls[[#This Row],[Date of Call]])&lt;=6, YEAR(calls[[#This Row],[Date of Call]]), YEAR(calls[[#This Row],[Date of Call]])+1)</f>
        <v>2024</v>
      </c>
      <c r="J799" t="str">
        <f>TEXT(calls[[#This Row],[Date of Call]],"DDDD")</f>
        <v>Thursday</v>
      </c>
      <c r="K799" t="str">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26">
        <v>45204</v>
      </c>
      <c r="G800">
        <v>100</v>
      </c>
      <c r="H800">
        <v>4.9000000000000004</v>
      </c>
      <c r="I800">
        <f>IF(MONTH(calls[[#This Row],[Date of Call]])&lt;=6, YEAR(calls[[#This Row],[Date of Call]]), YEAR(calls[[#This Row],[Date of Call]])+1)</f>
        <v>2024</v>
      </c>
      <c r="J800" t="str">
        <f>TEXT(calls[[#This Row],[Date of Call]],"DDDD")</f>
        <v>Thursday</v>
      </c>
      <c r="K800" t="str">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26">
        <v>45204</v>
      </c>
      <c r="G801">
        <v>56</v>
      </c>
      <c r="H801">
        <v>3.7</v>
      </c>
      <c r="I801">
        <f>IF(MONTH(calls[[#This Row],[Date of Call]])&lt;=6, YEAR(calls[[#This Row],[Date of Call]]), YEAR(calls[[#This Row],[Date of Call]])+1)</f>
        <v>2024</v>
      </c>
      <c r="J801" t="str">
        <f>TEXT(calls[[#This Row],[Date of Call]],"DDDD")</f>
        <v>Thursday</v>
      </c>
      <c r="K801" t="str">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26">
        <v>45204</v>
      </c>
      <c r="G802">
        <v>170</v>
      </c>
      <c r="H802">
        <v>3.9</v>
      </c>
      <c r="I802">
        <f>IF(MONTH(calls[[#This Row],[Date of Call]])&lt;=6, YEAR(calls[[#This Row],[Date of Call]]), YEAR(calls[[#This Row],[Date of Call]])+1)</f>
        <v>2024</v>
      </c>
      <c r="J802" t="str">
        <f>TEXT(calls[[#This Row],[Date of Call]],"DDDD")</f>
        <v>Thursday</v>
      </c>
      <c r="K802" t="str">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26">
        <v>45205</v>
      </c>
      <c r="G803">
        <v>74</v>
      </c>
      <c r="H803">
        <v>3.5</v>
      </c>
      <c r="I803">
        <f>IF(MONTH(calls[[#This Row],[Date of Call]])&lt;=6, YEAR(calls[[#This Row],[Date of Call]]), YEAR(calls[[#This Row],[Date of Call]])+1)</f>
        <v>2024</v>
      </c>
      <c r="J803" t="str">
        <f>TEXT(calls[[#This Row],[Date of Call]],"DDDD")</f>
        <v>Friday</v>
      </c>
      <c r="K803" t="str">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26">
        <v>45205</v>
      </c>
      <c r="G804">
        <v>99</v>
      </c>
      <c r="H804">
        <v>2.7</v>
      </c>
      <c r="I804">
        <f>IF(MONTH(calls[[#This Row],[Date of Call]])&lt;=6, YEAR(calls[[#This Row],[Date of Call]]), YEAR(calls[[#This Row],[Date of Call]])+1)</f>
        <v>2024</v>
      </c>
      <c r="J804" t="str">
        <f>TEXT(calls[[#This Row],[Date of Call]],"DDDD")</f>
        <v>Friday</v>
      </c>
      <c r="K804" t="str">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26">
        <v>45205</v>
      </c>
      <c r="G805">
        <v>84</v>
      </c>
      <c r="H805">
        <v>3.9</v>
      </c>
      <c r="I805">
        <f>IF(MONTH(calls[[#This Row],[Date of Call]])&lt;=6, YEAR(calls[[#This Row],[Date of Call]]), YEAR(calls[[#This Row],[Date of Call]])+1)</f>
        <v>2024</v>
      </c>
      <c r="J805" t="str">
        <f>TEXT(calls[[#This Row],[Date of Call]],"DDDD")</f>
        <v>Friday</v>
      </c>
      <c r="K805" t="str">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26">
        <v>45205</v>
      </c>
      <c r="G806">
        <v>35</v>
      </c>
      <c r="H806">
        <v>3.4</v>
      </c>
      <c r="I806">
        <f>IF(MONTH(calls[[#This Row],[Date of Call]])&lt;=6, YEAR(calls[[#This Row],[Date of Call]]), YEAR(calls[[#This Row],[Date of Call]])+1)</f>
        <v>2024</v>
      </c>
      <c r="J806" t="str">
        <f>TEXT(calls[[#This Row],[Date of Call]],"DDDD")</f>
        <v>Friday</v>
      </c>
      <c r="K806" t="str">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26">
        <v>45205</v>
      </c>
      <c r="G807">
        <v>150</v>
      </c>
      <c r="H807">
        <v>5</v>
      </c>
      <c r="I807">
        <f>IF(MONTH(calls[[#This Row],[Date of Call]])&lt;=6, YEAR(calls[[#This Row],[Date of Call]]), YEAR(calls[[#This Row],[Date of Call]])+1)</f>
        <v>2024</v>
      </c>
      <c r="J807" t="str">
        <f>TEXT(calls[[#This Row],[Date of Call]],"DDDD")</f>
        <v>Friday</v>
      </c>
      <c r="K807" t="str">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26">
        <v>45206</v>
      </c>
      <c r="G808">
        <v>176</v>
      </c>
      <c r="H808">
        <v>4.4000000000000004</v>
      </c>
      <c r="I808">
        <f>IF(MONTH(calls[[#This Row],[Date of Call]])&lt;=6, YEAR(calls[[#This Row],[Date of Call]]), YEAR(calls[[#This Row],[Date of Call]])+1)</f>
        <v>2024</v>
      </c>
      <c r="J808" t="str">
        <f>TEXT(calls[[#This Row],[Date of Call]],"DDDD")</f>
        <v>Saturday</v>
      </c>
      <c r="K808" t="str">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26">
        <v>45206</v>
      </c>
      <c r="G809">
        <v>84</v>
      </c>
      <c r="H809">
        <v>4.3</v>
      </c>
      <c r="I809">
        <f>IF(MONTH(calls[[#This Row],[Date of Call]])&lt;=6, YEAR(calls[[#This Row],[Date of Call]]), YEAR(calls[[#This Row],[Date of Call]])+1)</f>
        <v>2024</v>
      </c>
      <c r="J809" t="str">
        <f>TEXT(calls[[#This Row],[Date of Call]],"DDDD")</f>
        <v>Saturday</v>
      </c>
      <c r="K809" t="str">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26">
        <v>45206</v>
      </c>
      <c r="G810">
        <v>136</v>
      </c>
      <c r="H810">
        <v>4.7</v>
      </c>
      <c r="I810">
        <f>IF(MONTH(calls[[#This Row],[Date of Call]])&lt;=6, YEAR(calls[[#This Row],[Date of Call]]), YEAR(calls[[#This Row],[Date of Call]])+1)</f>
        <v>2024</v>
      </c>
      <c r="J810" t="str">
        <f>TEXT(calls[[#This Row],[Date of Call]],"DDDD")</f>
        <v>Saturday</v>
      </c>
      <c r="K810" t="str">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26">
        <v>45207</v>
      </c>
      <c r="G811">
        <v>70</v>
      </c>
      <c r="H811">
        <v>4.0999999999999996</v>
      </c>
      <c r="I811">
        <f>IF(MONTH(calls[[#This Row],[Date of Call]])&lt;=6, YEAR(calls[[#This Row],[Date of Call]]), YEAR(calls[[#This Row],[Date of Call]])+1)</f>
        <v>2024</v>
      </c>
      <c r="J811" t="str">
        <f>TEXT(calls[[#This Row],[Date of Call]],"DDDD")</f>
        <v>Sunday</v>
      </c>
      <c r="K811" t="str">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26">
        <v>45207</v>
      </c>
      <c r="G812">
        <v>96</v>
      </c>
      <c r="H812">
        <v>4.8</v>
      </c>
      <c r="I812">
        <f>IF(MONTH(calls[[#This Row],[Date of Call]])&lt;=6, YEAR(calls[[#This Row],[Date of Call]]), YEAR(calls[[#This Row],[Date of Call]])+1)</f>
        <v>2024</v>
      </c>
      <c r="J812" t="str">
        <f>TEXT(calls[[#This Row],[Date of Call]],"DDDD")</f>
        <v>Sunday</v>
      </c>
      <c r="K812" t="str">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26">
        <v>45207</v>
      </c>
      <c r="G813">
        <v>23</v>
      </c>
      <c r="H813">
        <v>4.2</v>
      </c>
      <c r="I813">
        <f>IF(MONTH(calls[[#This Row],[Date of Call]])&lt;=6, YEAR(calls[[#This Row],[Date of Call]]), YEAR(calls[[#This Row],[Date of Call]])+1)</f>
        <v>2024</v>
      </c>
      <c r="J813" t="str">
        <f>TEXT(calls[[#This Row],[Date of Call]],"DDDD")</f>
        <v>Sunday</v>
      </c>
      <c r="K813" t="str">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26">
        <v>45208</v>
      </c>
      <c r="G814">
        <v>120</v>
      </c>
      <c r="H814">
        <v>3.4</v>
      </c>
      <c r="I814">
        <f>IF(MONTH(calls[[#This Row],[Date of Call]])&lt;=6, YEAR(calls[[#This Row],[Date of Call]]), YEAR(calls[[#This Row],[Date of Call]])+1)</f>
        <v>2024</v>
      </c>
      <c r="J814" t="str">
        <f>TEXT(calls[[#This Row],[Date of Call]],"DDDD")</f>
        <v>Monday</v>
      </c>
      <c r="K814" t="str">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26">
        <v>45208</v>
      </c>
      <c r="G815">
        <v>205</v>
      </c>
      <c r="H815">
        <v>3.3</v>
      </c>
      <c r="I815">
        <f>IF(MONTH(calls[[#This Row],[Date of Call]])&lt;=6, YEAR(calls[[#This Row],[Date of Call]]), YEAR(calls[[#This Row],[Date of Call]])+1)</f>
        <v>2024</v>
      </c>
      <c r="J815" t="str">
        <f>TEXT(calls[[#This Row],[Date of Call]],"DDDD")</f>
        <v>Monday</v>
      </c>
      <c r="K815" t="str">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26">
        <v>45209</v>
      </c>
      <c r="G816">
        <v>42</v>
      </c>
      <c r="H816">
        <v>3.8</v>
      </c>
      <c r="I816">
        <f>IF(MONTH(calls[[#This Row],[Date of Call]])&lt;=6, YEAR(calls[[#This Row],[Date of Call]]), YEAR(calls[[#This Row],[Date of Call]])+1)</f>
        <v>2024</v>
      </c>
      <c r="J816" t="str">
        <f>TEXT(calls[[#This Row],[Date of Call]],"DDDD")</f>
        <v>Tuesday</v>
      </c>
      <c r="K816" t="str">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26">
        <v>45209</v>
      </c>
      <c r="G817">
        <v>111</v>
      </c>
      <c r="H817">
        <v>3.9</v>
      </c>
      <c r="I817">
        <f>IF(MONTH(calls[[#This Row],[Date of Call]])&lt;=6, YEAR(calls[[#This Row],[Date of Call]]), YEAR(calls[[#This Row],[Date of Call]])+1)</f>
        <v>2024</v>
      </c>
      <c r="J817" t="str">
        <f>TEXT(calls[[#This Row],[Date of Call]],"DDDD")</f>
        <v>Tuesday</v>
      </c>
      <c r="K817" t="str">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26">
        <v>45209</v>
      </c>
      <c r="G818">
        <v>68</v>
      </c>
      <c r="H818">
        <v>2.5</v>
      </c>
      <c r="I818">
        <f>IF(MONTH(calls[[#This Row],[Date of Call]])&lt;=6, YEAR(calls[[#This Row],[Date of Call]]), YEAR(calls[[#This Row],[Date of Call]])+1)</f>
        <v>2024</v>
      </c>
      <c r="J818" t="str">
        <f>TEXT(calls[[#This Row],[Date of Call]],"DDDD")</f>
        <v>Tuesday</v>
      </c>
      <c r="K818" t="str">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26">
        <v>45209</v>
      </c>
      <c r="G819">
        <v>172</v>
      </c>
      <c r="H819">
        <v>4.9000000000000004</v>
      </c>
      <c r="I819">
        <f>IF(MONTH(calls[[#This Row],[Date of Call]])&lt;=6, YEAR(calls[[#This Row],[Date of Call]]), YEAR(calls[[#This Row],[Date of Call]])+1)</f>
        <v>2024</v>
      </c>
      <c r="J819" t="str">
        <f>TEXT(calls[[#This Row],[Date of Call]],"DDDD")</f>
        <v>Tuesday</v>
      </c>
      <c r="K819" t="str">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26">
        <v>45209</v>
      </c>
      <c r="G820">
        <v>152</v>
      </c>
      <c r="H820">
        <v>4.8</v>
      </c>
      <c r="I820">
        <f>IF(MONTH(calls[[#This Row],[Date of Call]])&lt;=6, YEAR(calls[[#This Row],[Date of Call]]), YEAR(calls[[#This Row],[Date of Call]])+1)</f>
        <v>2024</v>
      </c>
      <c r="J820" t="str">
        <f>TEXT(calls[[#This Row],[Date of Call]],"DDDD")</f>
        <v>Tuesday</v>
      </c>
      <c r="K820" t="str">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26">
        <v>45209</v>
      </c>
      <c r="G821">
        <v>48</v>
      </c>
      <c r="H821">
        <v>4.7</v>
      </c>
      <c r="I821">
        <f>IF(MONTH(calls[[#This Row],[Date of Call]])&lt;=6, YEAR(calls[[#This Row],[Date of Call]]), YEAR(calls[[#This Row],[Date of Call]])+1)</f>
        <v>2024</v>
      </c>
      <c r="J821" t="str">
        <f>TEXT(calls[[#This Row],[Date of Call]],"DDDD")</f>
        <v>Tuesday</v>
      </c>
      <c r="K821" t="str">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26">
        <v>45209</v>
      </c>
      <c r="G822">
        <v>25</v>
      </c>
      <c r="H822">
        <v>4.7</v>
      </c>
      <c r="I822">
        <f>IF(MONTH(calls[[#This Row],[Date of Call]])&lt;=6, YEAR(calls[[#This Row],[Date of Call]]), YEAR(calls[[#This Row],[Date of Call]])+1)</f>
        <v>2024</v>
      </c>
      <c r="J822" t="str">
        <f>TEXT(calls[[#This Row],[Date of Call]],"DDDD")</f>
        <v>Tuesday</v>
      </c>
      <c r="K822" t="str">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26">
        <v>45210</v>
      </c>
      <c r="G823">
        <v>54</v>
      </c>
      <c r="H823">
        <v>3.3</v>
      </c>
      <c r="I823">
        <f>IF(MONTH(calls[[#This Row],[Date of Call]])&lt;=6, YEAR(calls[[#This Row],[Date of Call]]), YEAR(calls[[#This Row],[Date of Call]])+1)</f>
        <v>2024</v>
      </c>
      <c r="J823" t="str">
        <f>TEXT(calls[[#This Row],[Date of Call]],"DDDD")</f>
        <v>Wednesday</v>
      </c>
      <c r="K823" t="str">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26">
        <v>45210</v>
      </c>
      <c r="G824">
        <v>108</v>
      </c>
      <c r="H824">
        <v>4.7</v>
      </c>
      <c r="I824">
        <f>IF(MONTH(calls[[#This Row],[Date of Call]])&lt;=6, YEAR(calls[[#This Row],[Date of Call]]), YEAR(calls[[#This Row],[Date of Call]])+1)</f>
        <v>2024</v>
      </c>
      <c r="J824" t="str">
        <f>TEXT(calls[[#This Row],[Date of Call]],"DDDD")</f>
        <v>Wednesday</v>
      </c>
      <c r="K824" t="str">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26">
        <v>45210</v>
      </c>
      <c r="G825">
        <v>36</v>
      </c>
      <c r="H825">
        <v>4.5</v>
      </c>
      <c r="I825">
        <f>IF(MONTH(calls[[#This Row],[Date of Call]])&lt;=6, YEAR(calls[[#This Row],[Date of Call]]), YEAR(calls[[#This Row],[Date of Call]])+1)</f>
        <v>2024</v>
      </c>
      <c r="J825" t="str">
        <f>TEXT(calls[[#This Row],[Date of Call]],"DDDD")</f>
        <v>Wednesday</v>
      </c>
      <c r="K825" t="str">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26">
        <v>45211</v>
      </c>
      <c r="G826">
        <v>140</v>
      </c>
      <c r="H826">
        <v>4.5999999999999996</v>
      </c>
      <c r="I826">
        <f>IF(MONTH(calls[[#This Row],[Date of Call]])&lt;=6, YEAR(calls[[#This Row],[Date of Call]]), YEAR(calls[[#This Row],[Date of Call]])+1)</f>
        <v>2024</v>
      </c>
      <c r="J826" t="str">
        <f>TEXT(calls[[#This Row],[Date of Call]],"DDDD")</f>
        <v>Thursday</v>
      </c>
      <c r="K826" t="str">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26">
        <v>45211</v>
      </c>
      <c r="G827">
        <v>50</v>
      </c>
      <c r="H827">
        <v>4.8</v>
      </c>
      <c r="I827">
        <f>IF(MONTH(calls[[#This Row],[Date of Call]])&lt;=6, YEAR(calls[[#This Row],[Date of Call]]), YEAR(calls[[#This Row],[Date of Call]])+1)</f>
        <v>2024</v>
      </c>
      <c r="J827" t="str">
        <f>TEXT(calls[[#This Row],[Date of Call]],"DDDD")</f>
        <v>Thursday</v>
      </c>
      <c r="K827" t="str">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26">
        <v>45211</v>
      </c>
      <c r="G828">
        <v>195</v>
      </c>
      <c r="H828">
        <v>4.3</v>
      </c>
      <c r="I828">
        <f>IF(MONTH(calls[[#This Row],[Date of Call]])&lt;=6, YEAR(calls[[#This Row],[Date of Call]]), YEAR(calls[[#This Row],[Date of Call]])+1)</f>
        <v>2024</v>
      </c>
      <c r="J828" t="str">
        <f>TEXT(calls[[#This Row],[Date of Call]],"DDDD")</f>
        <v>Thursday</v>
      </c>
      <c r="K828" t="str">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26">
        <v>45212</v>
      </c>
      <c r="G829">
        <v>48</v>
      </c>
      <c r="H829">
        <v>4.7</v>
      </c>
      <c r="I829">
        <f>IF(MONTH(calls[[#This Row],[Date of Call]])&lt;=6, YEAR(calls[[#This Row],[Date of Call]]), YEAR(calls[[#This Row],[Date of Call]])+1)</f>
        <v>2024</v>
      </c>
      <c r="J829" t="str">
        <f>TEXT(calls[[#This Row],[Date of Call]],"DDDD")</f>
        <v>Friday</v>
      </c>
      <c r="K829" t="str">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26">
        <v>45213</v>
      </c>
      <c r="G830">
        <v>29</v>
      </c>
      <c r="H830">
        <v>4.8</v>
      </c>
      <c r="I830">
        <f>IF(MONTH(calls[[#This Row],[Date of Call]])&lt;=6, YEAR(calls[[#This Row],[Date of Call]]), YEAR(calls[[#This Row],[Date of Call]])+1)</f>
        <v>2024</v>
      </c>
      <c r="J830" t="str">
        <f>TEXT(calls[[#This Row],[Date of Call]],"DDDD")</f>
        <v>Saturday</v>
      </c>
      <c r="K830" t="str">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26">
        <v>45213</v>
      </c>
      <c r="G831">
        <v>44</v>
      </c>
      <c r="H831">
        <v>4.7</v>
      </c>
      <c r="I831">
        <f>IF(MONTH(calls[[#This Row],[Date of Call]])&lt;=6, YEAR(calls[[#This Row],[Date of Call]]), YEAR(calls[[#This Row],[Date of Call]])+1)</f>
        <v>2024</v>
      </c>
      <c r="J831" t="str">
        <f>TEXT(calls[[#This Row],[Date of Call]],"DDDD")</f>
        <v>Saturday</v>
      </c>
      <c r="K831" t="str">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26">
        <v>45213</v>
      </c>
      <c r="G832">
        <v>140</v>
      </c>
      <c r="H832">
        <v>4.3</v>
      </c>
      <c r="I832">
        <f>IF(MONTH(calls[[#This Row],[Date of Call]])&lt;=6, YEAR(calls[[#This Row],[Date of Call]]), YEAR(calls[[#This Row],[Date of Call]])+1)</f>
        <v>2024</v>
      </c>
      <c r="J832" t="str">
        <f>TEXT(calls[[#This Row],[Date of Call]],"DDDD")</f>
        <v>Saturday</v>
      </c>
      <c r="K832" t="str">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26">
        <v>45213</v>
      </c>
      <c r="G833">
        <v>105</v>
      </c>
      <c r="H833">
        <v>3.8</v>
      </c>
      <c r="I833">
        <f>IF(MONTH(calls[[#This Row],[Date of Call]])&lt;=6, YEAR(calls[[#This Row],[Date of Call]]), YEAR(calls[[#This Row],[Date of Call]])+1)</f>
        <v>2024</v>
      </c>
      <c r="J833" t="str">
        <f>TEXT(calls[[#This Row],[Date of Call]],"DDDD")</f>
        <v>Saturday</v>
      </c>
      <c r="K833" t="str">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26">
        <v>45213</v>
      </c>
      <c r="G834">
        <v>82</v>
      </c>
      <c r="H834">
        <v>4.5999999999999996</v>
      </c>
      <c r="I834">
        <f>IF(MONTH(calls[[#This Row],[Date of Call]])&lt;=6, YEAR(calls[[#This Row],[Date of Call]]), YEAR(calls[[#This Row],[Date of Call]])+1)</f>
        <v>2024</v>
      </c>
      <c r="J834" t="str">
        <f>TEXT(calls[[#This Row],[Date of Call]],"DDDD")</f>
        <v>Saturday</v>
      </c>
      <c r="K834" t="str">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26">
        <v>45213</v>
      </c>
      <c r="G835">
        <v>24</v>
      </c>
      <c r="H835">
        <v>2.9</v>
      </c>
      <c r="I835">
        <f>IF(MONTH(calls[[#This Row],[Date of Call]])&lt;=6, YEAR(calls[[#This Row],[Date of Call]]), YEAR(calls[[#This Row],[Date of Call]])+1)</f>
        <v>2024</v>
      </c>
      <c r="J835" t="str">
        <f>TEXT(calls[[#This Row],[Date of Call]],"DDDD")</f>
        <v>Saturday</v>
      </c>
      <c r="K835" t="str">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26">
        <v>45214</v>
      </c>
      <c r="G836">
        <v>205</v>
      </c>
      <c r="H836">
        <v>4.8</v>
      </c>
      <c r="I836">
        <f>IF(MONTH(calls[[#This Row],[Date of Call]])&lt;=6, YEAR(calls[[#This Row],[Date of Call]]), YEAR(calls[[#This Row],[Date of Call]])+1)</f>
        <v>2024</v>
      </c>
      <c r="J836" t="str">
        <f>TEXT(calls[[#This Row],[Date of Call]],"DDDD")</f>
        <v>Sunday</v>
      </c>
      <c r="K836" t="str">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26">
        <v>45214</v>
      </c>
      <c r="G837">
        <v>225</v>
      </c>
      <c r="H837">
        <v>4.9000000000000004</v>
      </c>
      <c r="I837">
        <f>IF(MONTH(calls[[#This Row],[Date of Call]])&lt;=6, YEAR(calls[[#This Row],[Date of Call]]), YEAR(calls[[#This Row],[Date of Call]])+1)</f>
        <v>2024</v>
      </c>
      <c r="J837" t="str">
        <f>TEXT(calls[[#This Row],[Date of Call]],"DDDD")</f>
        <v>Sunday</v>
      </c>
      <c r="K837" t="str">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26">
        <v>45214</v>
      </c>
      <c r="G838">
        <v>50</v>
      </c>
      <c r="H838">
        <v>3.4</v>
      </c>
      <c r="I838">
        <f>IF(MONTH(calls[[#This Row],[Date of Call]])&lt;=6, YEAR(calls[[#This Row],[Date of Call]]), YEAR(calls[[#This Row],[Date of Call]])+1)</f>
        <v>2024</v>
      </c>
      <c r="J838" t="str">
        <f>TEXT(calls[[#This Row],[Date of Call]],"DDDD")</f>
        <v>Sunday</v>
      </c>
      <c r="K838" t="str">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26">
        <v>45214</v>
      </c>
      <c r="G839">
        <v>80</v>
      </c>
      <c r="H839">
        <v>4.3</v>
      </c>
      <c r="I839">
        <f>IF(MONTH(calls[[#This Row],[Date of Call]])&lt;=6, YEAR(calls[[#This Row],[Date of Call]]), YEAR(calls[[#This Row],[Date of Call]])+1)</f>
        <v>2024</v>
      </c>
      <c r="J839" t="str">
        <f>TEXT(calls[[#This Row],[Date of Call]],"DDDD")</f>
        <v>Sunday</v>
      </c>
      <c r="K839" t="str">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26">
        <v>45214</v>
      </c>
      <c r="G840">
        <v>78</v>
      </c>
      <c r="H840">
        <v>3.9</v>
      </c>
      <c r="I840">
        <f>IF(MONTH(calls[[#This Row],[Date of Call]])&lt;=6, YEAR(calls[[#This Row],[Date of Call]]), YEAR(calls[[#This Row],[Date of Call]])+1)</f>
        <v>2024</v>
      </c>
      <c r="J840" t="str">
        <f>TEXT(calls[[#This Row],[Date of Call]],"DDDD")</f>
        <v>Sunday</v>
      </c>
      <c r="K840" t="str">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26">
        <v>45215</v>
      </c>
      <c r="G841">
        <v>40</v>
      </c>
      <c r="H841">
        <v>3.9</v>
      </c>
      <c r="I841">
        <f>IF(MONTH(calls[[#This Row],[Date of Call]])&lt;=6, YEAR(calls[[#This Row],[Date of Call]]), YEAR(calls[[#This Row],[Date of Call]])+1)</f>
        <v>2024</v>
      </c>
      <c r="J841" t="str">
        <f>TEXT(calls[[#This Row],[Date of Call]],"DDDD")</f>
        <v>Monday</v>
      </c>
      <c r="K841" t="str">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26">
        <v>45215</v>
      </c>
      <c r="G842">
        <v>176</v>
      </c>
      <c r="H842">
        <v>1.5</v>
      </c>
      <c r="I842">
        <f>IF(MONTH(calls[[#This Row],[Date of Call]])&lt;=6, YEAR(calls[[#This Row],[Date of Call]]), YEAR(calls[[#This Row],[Date of Call]])+1)</f>
        <v>2024</v>
      </c>
      <c r="J842" t="str">
        <f>TEXT(calls[[#This Row],[Date of Call]],"DDDD")</f>
        <v>Monday</v>
      </c>
      <c r="K842" t="str">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26">
        <v>45215</v>
      </c>
      <c r="G843">
        <v>78</v>
      </c>
      <c r="H843">
        <v>3</v>
      </c>
      <c r="I843">
        <f>IF(MONTH(calls[[#This Row],[Date of Call]])&lt;=6, YEAR(calls[[#This Row],[Date of Call]]), YEAR(calls[[#This Row],[Date of Call]])+1)</f>
        <v>2024</v>
      </c>
      <c r="J843" t="str">
        <f>TEXT(calls[[#This Row],[Date of Call]],"DDDD")</f>
        <v>Monday</v>
      </c>
      <c r="K843" t="str">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26">
        <v>45215</v>
      </c>
      <c r="G844">
        <v>42</v>
      </c>
      <c r="H844">
        <v>4.2</v>
      </c>
      <c r="I844">
        <f>IF(MONTH(calls[[#This Row],[Date of Call]])&lt;=6, YEAR(calls[[#This Row],[Date of Call]]), YEAR(calls[[#This Row],[Date of Call]])+1)</f>
        <v>2024</v>
      </c>
      <c r="J844" t="str">
        <f>TEXT(calls[[#This Row],[Date of Call]],"DDDD")</f>
        <v>Monday</v>
      </c>
      <c r="K844" t="str">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26">
        <v>45215</v>
      </c>
      <c r="G845">
        <v>38</v>
      </c>
      <c r="H845">
        <v>3.7</v>
      </c>
      <c r="I845">
        <f>IF(MONTH(calls[[#This Row],[Date of Call]])&lt;=6, YEAR(calls[[#This Row],[Date of Call]]), YEAR(calls[[#This Row],[Date of Call]])+1)</f>
        <v>2024</v>
      </c>
      <c r="J845" t="str">
        <f>TEXT(calls[[#This Row],[Date of Call]],"DDDD")</f>
        <v>Monday</v>
      </c>
      <c r="K845" t="str">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26">
        <v>45215</v>
      </c>
      <c r="G846">
        <v>27</v>
      </c>
      <c r="H846">
        <v>4.2</v>
      </c>
      <c r="I846">
        <f>IF(MONTH(calls[[#This Row],[Date of Call]])&lt;=6, YEAR(calls[[#This Row],[Date of Call]]), YEAR(calls[[#This Row],[Date of Call]])+1)</f>
        <v>2024</v>
      </c>
      <c r="J846" t="str">
        <f>TEXT(calls[[#This Row],[Date of Call]],"DDDD")</f>
        <v>Monday</v>
      </c>
      <c r="K846" t="str">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26">
        <v>45216</v>
      </c>
      <c r="G847">
        <v>45</v>
      </c>
      <c r="H847">
        <v>4.4000000000000004</v>
      </c>
      <c r="I847">
        <f>IF(MONTH(calls[[#This Row],[Date of Call]])&lt;=6, YEAR(calls[[#This Row],[Date of Call]]), YEAR(calls[[#This Row],[Date of Call]])+1)</f>
        <v>2024</v>
      </c>
      <c r="J847" t="str">
        <f>TEXT(calls[[#This Row],[Date of Call]],"DDDD")</f>
        <v>Tuesday</v>
      </c>
      <c r="K847" t="str">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26">
        <v>45216</v>
      </c>
      <c r="G848">
        <v>215</v>
      </c>
      <c r="H848">
        <v>4</v>
      </c>
      <c r="I848">
        <f>IF(MONTH(calls[[#This Row],[Date of Call]])&lt;=6, YEAR(calls[[#This Row],[Date of Call]]), YEAR(calls[[#This Row],[Date of Call]])+1)</f>
        <v>2024</v>
      </c>
      <c r="J848" t="str">
        <f>TEXT(calls[[#This Row],[Date of Call]],"DDDD")</f>
        <v>Tuesday</v>
      </c>
      <c r="K848" t="str">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26">
        <v>45217</v>
      </c>
      <c r="G849">
        <v>72</v>
      </c>
      <c r="H849">
        <v>4.7</v>
      </c>
      <c r="I849">
        <f>IF(MONTH(calls[[#This Row],[Date of Call]])&lt;=6, YEAR(calls[[#This Row],[Date of Call]]), YEAR(calls[[#This Row],[Date of Call]])+1)</f>
        <v>2024</v>
      </c>
      <c r="J849" t="str">
        <f>TEXT(calls[[#This Row],[Date of Call]],"DDDD")</f>
        <v>Wednesday</v>
      </c>
      <c r="K849" t="str">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26">
        <v>45217</v>
      </c>
      <c r="G850">
        <v>160</v>
      </c>
      <c r="H850">
        <v>2.8</v>
      </c>
      <c r="I850">
        <f>IF(MONTH(calls[[#This Row],[Date of Call]])&lt;=6, YEAR(calls[[#This Row],[Date of Call]]), YEAR(calls[[#This Row],[Date of Call]])+1)</f>
        <v>2024</v>
      </c>
      <c r="J850" t="str">
        <f>TEXT(calls[[#This Row],[Date of Call]],"DDDD")</f>
        <v>Wednesday</v>
      </c>
      <c r="K850" t="str">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26">
        <v>45217</v>
      </c>
      <c r="G851">
        <v>165</v>
      </c>
      <c r="H851">
        <v>2.5</v>
      </c>
      <c r="I851">
        <f>IF(MONTH(calls[[#This Row],[Date of Call]])&lt;=6, YEAR(calls[[#This Row],[Date of Call]]), YEAR(calls[[#This Row],[Date of Call]])+1)</f>
        <v>2024</v>
      </c>
      <c r="J851" t="str">
        <f>TEXT(calls[[#This Row],[Date of Call]],"DDDD")</f>
        <v>Wednesday</v>
      </c>
      <c r="K851" t="str">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26">
        <v>45217</v>
      </c>
      <c r="G852">
        <v>120</v>
      </c>
      <c r="H852">
        <v>3.4</v>
      </c>
      <c r="I852">
        <f>IF(MONTH(calls[[#This Row],[Date of Call]])&lt;=6, YEAR(calls[[#This Row],[Date of Call]]), YEAR(calls[[#This Row],[Date of Call]])+1)</f>
        <v>2024</v>
      </c>
      <c r="J852" t="str">
        <f>TEXT(calls[[#This Row],[Date of Call]],"DDDD")</f>
        <v>Wednesday</v>
      </c>
      <c r="K852" t="str">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26">
        <v>45217</v>
      </c>
      <c r="G853">
        <v>117</v>
      </c>
      <c r="H853">
        <v>4.8</v>
      </c>
      <c r="I853">
        <f>IF(MONTH(calls[[#This Row],[Date of Call]])&lt;=6, YEAR(calls[[#This Row],[Date of Call]]), YEAR(calls[[#This Row],[Date of Call]])+1)</f>
        <v>2024</v>
      </c>
      <c r="J853" t="str">
        <f>TEXT(calls[[#This Row],[Date of Call]],"DDDD")</f>
        <v>Wednesday</v>
      </c>
      <c r="K853" t="str">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26">
        <v>45218</v>
      </c>
      <c r="G854">
        <v>29</v>
      </c>
      <c r="H854">
        <v>4.3</v>
      </c>
      <c r="I854">
        <f>IF(MONTH(calls[[#This Row],[Date of Call]])&lt;=6, YEAR(calls[[#This Row],[Date of Call]]), YEAR(calls[[#This Row],[Date of Call]])+1)</f>
        <v>2024</v>
      </c>
      <c r="J854" t="str">
        <f>TEXT(calls[[#This Row],[Date of Call]],"DDDD")</f>
        <v>Thursday</v>
      </c>
      <c r="K854" t="str">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26">
        <v>45218</v>
      </c>
      <c r="G855">
        <v>64</v>
      </c>
      <c r="H855">
        <v>4.5</v>
      </c>
      <c r="I855">
        <f>IF(MONTH(calls[[#This Row],[Date of Call]])&lt;=6, YEAR(calls[[#This Row],[Date of Call]]), YEAR(calls[[#This Row],[Date of Call]])+1)</f>
        <v>2024</v>
      </c>
      <c r="J855" t="str">
        <f>TEXT(calls[[#This Row],[Date of Call]],"DDDD")</f>
        <v>Thursday</v>
      </c>
      <c r="K855" t="str">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26">
        <v>45218</v>
      </c>
      <c r="G856">
        <v>84</v>
      </c>
      <c r="H856">
        <v>3.6</v>
      </c>
      <c r="I856">
        <f>IF(MONTH(calls[[#This Row],[Date of Call]])&lt;=6, YEAR(calls[[#This Row],[Date of Call]]), YEAR(calls[[#This Row],[Date of Call]])+1)</f>
        <v>2024</v>
      </c>
      <c r="J856" t="str">
        <f>TEXT(calls[[#This Row],[Date of Call]],"DDDD")</f>
        <v>Thursday</v>
      </c>
      <c r="K856" t="str">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26">
        <v>45218</v>
      </c>
      <c r="G857">
        <v>42</v>
      </c>
      <c r="H857">
        <v>3.7</v>
      </c>
      <c r="I857">
        <f>IF(MONTH(calls[[#This Row],[Date of Call]])&lt;=6, YEAR(calls[[#This Row],[Date of Call]]), YEAR(calls[[#This Row],[Date of Call]])+1)</f>
        <v>2024</v>
      </c>
      <c r="J857" t="str">
        <f>TEXT(calls[[#This Row],[Date of Call]],"DDDD")</f>
        <v>Thursday</v>
      </c>
      <c r="K857" t="str">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26">
        <v>45218</v>
      </c>
      <c r="G858">
        <v>120</v>
      </c>
      <c r="H858">
        <v>3.5</v>
      </c>
      <c r="I858">
        <f>IF(MONTH(calls[[#This Row],[Date of Call]])&lt;=6, YEAR(calls[[#This Row],[Date of Call]]), YEAR(calls[[#This Row],[Date of Call]])+1)</f>
        <v>2024</v>
      </c>
      <c r="J858" t="str">
        <f>TEXT(calls[[#This Row],[Date of Call]],"DDDD")</f>
        <v>Thursday</v>
      </c>
      <c r="K858" t="str">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26">
        <v>45219</v>
      </c>
      <c r="G859">
        <v>80</v>
      </c>
      <c r="H859">
        <v>4.7</v>
      </c>
      <c r="I859">
        <f>IF(MONTH(calls[[#This Row],[Date of Call]])&lt;=6, YEAR(calls[[#This Row],[Date of Call]]), YEAR(calls[[#This Row],[Date of Call]])+1)</f>
        <v>2024</v>
      </c>
      <c r="J859" t="str">
        <f>TEXT(calls[[#This Row],[Date of Call]],"DDDD")</f>
        <v>Friday</v>
      </c>
      <c r="K859" t="str">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26">
        <v>45219</v>
      </c>
      <c r="G860">
        <v>185</v>
      </c>
      <c r="H860">
        <v>3.5</v>
      </c>
      <c r="I860">
        <f>IF(MONTH(calls[[#This Row],[Date of Call]])&lt;=6, YEAR(calls[[#This Row],[Date of Call]]), YEAR(calls[[#This Row],[Date of Call]])+1)</f>
        <v>2024</v>
      </c>
      <c r="J860" t="str">
        <f>TEXT(calls[[#This Row],[Date of Call]],"DDDD")</f>
        <v>Friday</v>
      </c>
      <c r="K860" t="str">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26">
        <v>45220</v>
      </c>
      <c r="G861">
        <v>135</v>
      </c>
      <c r="H861">
        <v>3.9</v>
      </c>
      <c r="I861">
        <f>IF(MONTH(calls[[#This Row],[Date of Call]])&lt;=6, YEAR(calls[[#This Row],[Date of Call]]), YEAR(calls[[#This Row],[Date of Call]])+1)</f>
        <v>2024</v>
      </c>
      <c r="J861" t="str">
        <f>TEXT(calls[[#This Row],[Date of Call]],"DDDD")</f>
        <v>Saturday</v>
      </c>
      <c r="K861" t="str">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26">
        <v>45220</v>
      </c>
      <c r="G862">
        <v>20</v>
      </c>
      <c r="H862">
        <v>4.8</v>
      </c>
      <c r="I862">
        <f>IF(MONTH(calls[[#This Row],[Date of Call]])&lt;=6, YEAR(calls[[#This Row],[Date of Call]]), YEAR(calls[[#This Row],[Date of Call]])+1)</f>
        <v>2024</v>
      </c>
      <c r="J862" t="str">
        <f>TEXT(calls[[#This Row],[Date of Call]],"DDDD")</f>
        <v>Saturday</v>
      </c>
      <c r="K862" t="str">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26">
        <v>45220</v>
      </c>
      <c r="G863">
        <v>31</v>
      </c>
      <c r="H863">
        <v>4</v>
      </c>
      <c r="I863">
        <f>IF(MONTH(calls[[#This Row],[Date of Call]])&lt;=6, YEAR(calls[[#This Row],[Date of Call]]), YEAR(calls[[#This Row],[Date of Call]])+1)</f>
        <v>2024</v>
      </c>
      <c r="J863" t="str">
        <f>TEXT(calls[[#This Row],[Date of Call]],"DDDD")</f>
        <v>Saturday</v>
      </c>
      <c r="K863" t="str">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26">
        <v>45221</v>
      </c>
      <c r="G864">
        <v>120</v>
      </c>
      <c r="H864">
        <v>4.7</v>
      </c>
      <c r="I864">
        <f>IF(MONTH(calls[[#This Row],[Date of Call]])&lt;=6, YEAR(calls[[#This Row],[Date of Call]]), YEAR(calls[[#This Row],[Date of Call]])+1)</f>
        <v>2024</v>
      </c>
      <c r="J864" t="str">
        <f>TEXT(calls[[#This Row],[Date of Call]],"DDDD")</f>
        <v>Sunday</v>
      </c>
      <c r="K864" t="str">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26">
        <v>45221</v>
      </c>
      <c r="G865">
        <v>117</v>
      </c>
      <c r="H865">
        <v>3.6</v>
      </c>
      <c r="I865">
        <f>IF(MONTH(calls[[#This Row],[Date of Call]])&lt;=6, YEAR(calls[[#This Row],[Date of Call]]), YEAR(calls[[#This Row],[Date of Call]])+1)</f>
        <v>2024</v>
      </c>
      <c r="J865" t="str">
        <f>TEXT(calls[[#This Row],[Date of Call]],"DDDD")</f>
        <v>Sunday</v>
      </c>
      <c r="K865" t="str">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26">
        <v>45221</v>
      </c>
      <c r="G866">
        <v>80</v>
      </c>
      <c r="H866">
        <v>4.5</v>
      </c>
      <c r="I866">
        <f>IF(MONTH(calls[[#This Row],[Date of Call]])&lt;=6, YEAR(calls[[#This Row],[Date of Call]]), YEAR(calls[[#This Row],[Date of Call]])+1)</f>
        <v>2024</v>
      </c>
      <c r="J866" t="str">
        <f>TEXT(calls[[#This Row],[Date of Call]],"DDDD")</f>
        <v>Sunday</v>
      </c>
      <c r="K866" t="str">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26">
        <v>45222</v>
      </c>
      <c r="G867">
        <v>117</v>
      </c>
      <c r="H867">
        <v>4</v>
      </c>
      <c r="I867">
        <f>IF(MONTH(calls[[#This Row],[Date of Call]])&lt;=6, YEAR(calls[[#This Row],[Date of Call]]), YEAR(calls[[#This Row],[Date of Call]])+1)</f>
        <v>2024</v>
      </c>
      <c r="J867" t="str">
        <f>TEXT(calls[[#This Row],[Date of Call]],"DDDD")</f>
        <v>Monday</v>
      </c>
      <c r="K867" t="str">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26">
        <v>45222</v>
      </c>
      <c r="G868">
        <v>60</v>
      </c>
      <c r="H868">
        <v>4.5</v>
      </c>
      <c r="I868">
        <f>IF(MONTH(calls[[#This Row],[Date of Call]])&lt;=6, YEAR(calls[[#This Row],[Date of Call]]), YEAR(calls[[#This Row],[Date of Call]])+1)</f>
        <v>2024</v>
      </c>
      <c r="J868" t="str">
        <f>TEXT(calls[[#This Row],[Date of Call]],"DDDD")</f>
        <v>Monday</v>
      </c>
      <c r="K868" t="str">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26">
        <v>45223</v>
      </c>
      <c r="G869">
        <v>58</v>
      </c>
      <c r="H869">
        <v>3.9</v>
      </c>
      <c r="I869">
        <f>IF(MONTH(calls[[#This Row],[Date of Call]])&lt;=6, YEAR(calls[[#This Row],[Date of Call]]), YEAR(calls[[#This Row],[Date of Call]])+1)</f>
        <v>2024</v>
      </c>
      <c r="J869" t="str">
        <f>TEXT(calls[[#This Row],[Date of Call]],"DDDD")</f>
        <v>Tuesday</v>
      </c>
      <c r="K869" t="str">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26">
        <v>45223</v>
      </c>
      <c r="G870">
        <v>41</v>
      </c>
      <c r="H870">
        <v>4.3</v>
      </c>
      <c r="I870">
        <f>IF(MONTH(calls[[#This Row],[Date of Call]])&lt;=6, YEAR(calls[[#This Row],[Date of Call]]), YEAR(calls[[#This Row],[Date of Call]])+1)</f>
        <v>2024</v>
      </c>
      <c r="J870" t="str">
        <f>TEXT(calls[[#This Row],[Date of Call]],"DDDD")</f>
        <v>Tuesday</v>
      </c>
      <c r="K870" t="str">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26">
        <v>45223</v>
      </c>
      <c r="G871">
        <v>180</v>
      </c>
      <c r="H871">
        <v>3.6</v>
      </c>
      <c r="I871">
        <f>IF(MONTH(calls[[#This Row],[Date of Call]])&lt;=6, YEAR(calls[[#This Row],[Date of Call]]), YEAR(calls[[#This Row],[Date of Call]])+1)</f>
        <v>2024</v>
      </c>
      <c r="J871" t="str">
        <f>TEXT(calls[[#This Row],[Date of Call]],"DDDD")</f>
        <v>Tuesday</v>
      </c>
      <c r="K871" t="str">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26">
        <v>45223</v>
      </c>
      <c r="G872">
        <v>42</v>
      </c>
      <c r="H872">
        <v>3.6</v>
      </c>
      <c r="I872">
        <f>IF(MONTH(calls[[#This Row],[Date of Call]])&lt;=6, YEAR(calls[[#This Row],[Date of Call]]), YEAR(calls[[#This Row],[Date of Call]])+1)</f>
        <v>2024</v>
      </c>
      <c r="J872" t="str">
        <f>TEXT(calls[[#This Row],[Date of Call]],"DDDD")</f>
        <v>Tuesday</v>
      </c>
      <c r="K872" t="str">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26">
        <v>45224</v>
      </c>
      <c r="G873">
        <v>24</v>
      </c>
      <c r="H873">
        <v>4</v>
      </c>
      <c r="I873">
        <f>IF(MONTH(calls[[#This Row],[Date of Call]])&lt;=6, YEAR(calls[[#This Row],[Date of Call]]), YEAR(calls[[#This Row],[Date of Call]])+1)</f>
        <v>2024</v>
      </c>
      <c r="J873" t="str">
        <f>TEXT(calls[[#This Row],[Date of Call]],"DDDD")</f>
        <v>Wednesday</v>
      </c>
      <c r="K873" t="str">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26">
        <v>45224</v>
      </c>
      <c r="G874">
        <v>125</v>
      </c>
      <c r="H874">
        <v>4.2</v>
      </c>
      <c r="I874">
        <f>IF(MONTH(calls[[#This Row],[Date of Call]])&lt;=6, YEAR(calls[[#This Row],[Date of Call]]), YEAR(calls[[#This Row],[Date of Call]])+1)</f>
        <v>2024</v>
      </c>
      <c r="J874" t="str">
        <f>TEXT(calls[[#This Row],[Date of Call]],"DDDD")</f>
        <v>Wednesday</v>
      </c>
      <c r="K874" t="str">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26">
        <v>45225</v>
      </c>
      <c r="G875">
        <v>78</v>
      </c>
      <c r="H875">
        <v>4.3</v>
      </c>
      <c r="I875">
        <f>IF(MONTH(calls[[#This Row],[Date of Call]])&lt;=6, YEAR(calls[[#This Row],[Date of Call]]), YEAR(calls[[#This Row],[Date of Call]])+1)</f>
        <v>2024</v>
      </c>
      <c r="J875" t="str">
        <f>TEXT(calls[[#This Row],[Date of Call]],"DDDD")</f>
        <v>Thursday</v>
      </c>
      <c r="K875" t="str">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26">
        <v>45225</v>
      </c>
      <c r="G876">
        <v>180</v>
      </c>
      <c r="H876">
        <v>3.8</v>
      </c>
      <c r="I876">
        <f>IF(MONTH(calls[[#This Row],[Date of Call]])&lt;=6, YEAR(calls[[#This Row],[Date of Call]]), YEAR(calls[[#This Row],[Date of Call]])+1)</f>
        <v>2024</v>
      </c>
      <c r="J876" t="str">
        <f>TEXT(calls[[#This Row],[Date of Call]],"DDDD")</f>
        <v>Thursday</v>
      </c>
      <c r="K876" t="str">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26">
        <v>45225</v>
      </c>
      <c r="G877">
        <v>84</v>
      </c>
      <c r="H877">
        <v>4.4000000000000004</v>
      </c>
      <c r="I877">
        <f>IF(MONTH(calls[[#This Row],[Date of Call]])&lt;=6, YEAR(calls[[#This Row],[Date of Call]]), YEAR(calls[[#This Row],[Date of Call]])+1)</f>
        <v>2024</v>
      </c>
      <c r="J877" t="str">
        <f>TEXT(calls[[#This Row],[Date of Call]],"DDDD")</f>
        <v>Thursday</v>
      </c>
      <c r="K877" t="str">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26">
        <v>45225</v>
      </c>
      <c r="G878">
        <v>26</v>
      </c>
      <c r="H878">
        <v>4.7</v>
      </c>
      <c r="I878">
        <f>IF(MONTH(calls[[#This Row],[Date of Call]])&lt;=6, YEAR(calls[[#This Row],[Date of Call]]), YEAR(calls[[#This Row],[Date of Call]])+1)</f>
        <v>2024</v>
      </c>
      <c r="J878" t="str">
        <f>TEXT(calls[[#This Row],[Date of Call]],"DDDD")</f>
        <v>Thursday</v>
      </c>
      <c r="K878" t="str">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26">
        <v>45226</v>
      </c>
      <c r="G879">
        <v>140</v>
      </c>
      <c r="H879">
        <v>3.6</v>
      </c>
      <c r="I879">
        <f>IF(MONTH(calls[[#This Row],[Date of Call]])&lt;=6, YEAR(calls[[#This Row],[Date of Call]]), YEAR(calls[[#This Row],[Date of Call]])+1)</f>
        <v>2024</v>
      </c>
      <c r="J879" t="str">
        <f>TEXT(calls[[#This Row],[Date of Call]],"DDDD")</f>
        <v>Friday</v>
      </c>
      <c r="K879" t="str">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26">
        <v>45226</v>
      </c>
      <c r="G880">
        <v>31</v>
      </c>
      <c r="H880">
        <v>2.2000000000000002</v>
      </c>
      <c r="I880">
        <f>IF(MONTH(calls[[#This Row],[Date of Call]])&lt;=6, YEAR(calls[[#This Row],[Date of Call]]), YEAR(calls[[#This Row],[Date of Call]])+1)</f>
        <v>2024</v>
      </c>
      <c r="J880" t="str">
        <f>TEXT(calls[[#This Row],[Date of Call]],"DDDD")</f>
        <v>Friday</v>
      </c>
      <c r="K880" t="str">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26">
        <v>45226</v>
      </c>
      <c r="G881">
        <v>108</v>
      </c>
      <c r="H881">
        <v>4.8</v>
      </c>
      <c r="I881">
        <f>IF(MONTH(calls[[#This Row],[Date of Call]])&lt;=6, YEAR(calls[[#This Row],[Date of Call]]), YEAR(calls[[#This Row],[Date of Call]])+1)</f>
        <v>2024</v>
      </c>
      <c r="J881" t="str">
        <f>TEXT(calls[[#This Row],[Date of Call]],"DDDD")</f>
        <v>Friday</v>
      </c>
      <c r="K881" t="str">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26">
        <v>45227</v>
      </c>
      <c r="G882">
        <v>58</v>
      </c>
      <c r="H882">
        <v>4.3</v>
      </c>
      <c r="I882">
        <f>IF(MONTH(calls[[#This Row],[Date of Call]])&lt;=6, YEAR(calls[[#This Row],[Date of Call]]), YEAR(calls[[#This Row],[Date of Call]])+1)</f>
        <v>2024</v>
      </c>
      <c r="J882" t="str">
        <f>TEXT(calls[[#This Row],[Date of Call]],"DDDD")</f>
        <v>Saturday</v>
      </c>
      <c r="K882" t="str">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26">
        <v>45227</v>
      </c>
      <c r="G883">
        <v>185</v>
      </c>
      <c r="H883">
        <v>2.2000000000000002</v>
      </c>
      <c r="I883">
        <f>IF(MONTH(calls[[#This Row],[Date of Call]])&lt;=6, YEAR(calls[[#This Row],[Date of Call]]), YEAR(calls[[#This Row],[Date of Call]])+1)</f>
        <v>2024</v>
      </c>
      <c r="J883" t="str">
        <f>TEXT(calls[[#This Row],[Date of Call]],"DDDD")</f>
        <v>Saturday</v>
      </c>
      <c r="K883" t="str">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26">
        <v>45227</v>
      </c>
      <c r="G884">
        <v>40</v>
      </c>
      <c r="H884">
        <v>4.8</v>
      </c>
      <c r="I884">
        <f>IF(MONTH(calls[[#This Row],[Date of Call]])&lt;=6, YEAR(calls[[#This Row],[Date of Call]]), YEAR(calls[[#This Row],[Date of Call]])+1)</f>
        <v>2024</v>
      </c>
      <c r="J884" t="str">
        <f>TEXT(calls[[#This Row],[Date of Call]],"DDDD")</f>
        <v>Saturday</v>
      </c>
      <c r="K884" t="str">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26">
        <v>45227</v>
      </c>
      <c r="G885">
        <v>225</v>
      </c>
      <c r="H885">
        <v>2.6</v>
      </c>
      <c r="I885">
        <f>IF(MONTH(calls[[#This Row],[Date of Call]])&lt;=6, YEAR(calls[[#This Row],[Date of Call]]), YEAR(calls[[#This Row],[Date of Call]])+1)</f>
        <v>2024</v>
      </c>
      <c r="J885" t="str">
        <f>TEXT(calls[[#This Row],[Date of Call]],"DDDD")</f>
        <v>Saturday</v>
      </c>
      <c r="K885" t="str">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26">
        <v>45227</v>
      </c>
      <c r="G886">
        <v>150</v>
      </c>
      <c r="H886">
        <v>2.6</v>
      </c>
      <c r="I886">
        <f>IF(MONTH(calls[[#This Row],[Date of Call]])&lt;=6, YEAR(calls[[#This Row],[Date of Call]]), YEAR(calls[[#This Row],[Date of Call]])+1)</f>
        <v>2024</v>
      </c>
      <c r="J886" t="str">
        <f>TEXT(calls[[#This Row],[Date of Call]],"DDDD")</f>
        <v>Saturday</v>
      </c>
      <c r="K886" t="str">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26">
        <v>45228</v>
      </c>
      <c r="G887">
        <v>88</v>
      </c>
      <c r="H887">
        <v>3.4</v>
      </c>
      <c r="I887">
        <f>IF(MONTH(calls[[#This Row],[Date of Call]])&lt;=6, YEAR(calls[[#This Row],[Date of Call]]), YEAR(calls[[#This Row],[Date of Call]])+1)</f>
        <v>2024</v>
      </c>
      <c r="J887" t="str">
        <f>TEXT(calls[[#This Row],[Date of Call]],"DDDD")</f>
        <v>Sunday</v>
      </c>
      <c r="K887" t="str">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26">
        <v>45228</v>
      </c>
      <c r="G888">
        <v>140</v>
      </c>
      <c r="H888">
        <v>3.7</v>
      </c>
      <c r="I888">
        <f>IF(MONTH(calls[[#This Row],[Date of Call]])&lt;=6, YEAR(calls[[#This Row],[Date of Call]]), YEAR(calls[[#This Row],[Date of Call]])+1)</f>
        <v>2024</v>
      </c>
      <c r="J888" t="str">
        <f>TEXT(calls[[#This Row],[Date of Call]],"DDDD")</f>
        <v>Sunday</v>
      </c>
      <c r="K888" t="str">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26">
        <v>45228</v>
      </c>
      <c r="G889">
        <v>68</v>
      </c>
      <c r="H889">
        <v>2.1</v>
      </c>
      <c r="I889">
        <f>IF(MONTH(calls[[#This Row],[Date of Call]])&lt;=6, YEAR(calls[[#This Row],[Date of Call]]), YEAR(calls[[#This Row],[Date of Call]])+1)</f>
        <v>2024</v>
      </c>
      <c r="J889" t="str">
        <f>TEXT(calls[[#This Row],[Date of Call]],"DDDD")</f>
        <v>Sunday</v>
      </c>
      <c r="K889" t="str">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26">
        <v>45229</v>
      </c>
      <c r="G890">
        <v>105</v>
      </c>
      <c r="H890">
        <v>3.6</v>
      </c>
      <c r="I890">
        <f>IF(MONTH(calls[[#This Row],[Date of Call]])&lt;=6, YEAR(calls[[#This Row],[Date of Call]]), YEAR(calls[[#This Row],[Date of Call]])+1)</f>
        <v>2024</v>
      </c>
      <c r="J890" t="str">
        <f>TEXT(calls[[#This Row],[Date of Call]],"DDDD")</f>
        <v>Monday</v>
      </c>
      <c r="K890" t="str">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26">
        <v>45229</v>
      </c>
      <c r="G891">
        <v>40</v>
      </c>
      <c r="H891">
        <v>3.8</v>
      </c>
      <c r="I891">
        <f>IF(MONTH(calls[[#This Row],[Date of Call]])&lt;=6, YEAR(calls[[#This Row],[Date of Call]]), YEAR(calls[[#This Row],[Date of Call]])+1)</f>
        <v>2024</v>
      </c>
      <c r="J891" t="str">
        <f>TEXT(calls[[#This Row],[Date of Call]],"DDDD")</f>
        <v>Monday</v>
      </c>
      <c r="K891" t="str">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26">
        <v>45229</v>
      </c>
      <c r="G892">
        <v>82</v>
      </c>
      <c r="H892">
        <v>3.1</v>
      </c>
      <c r="I892">
        <f>IF(MONTH(calls[[#This Row],[Date of Call]])&lt;=6, YEAR(calls[[#This Row],[Date of Call]]), YEAR(calls[[#This Row],[Date of Call]])+1)</f>
        <v>2024</v>
      </c>
      <c r="J892" t="str">
        <f>TEXT(calls[[#This Row],[Date of Call]],"DDDD")</f>
        <v>Monday</v>
      </c>
      <c r="K892" t="str">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26">
        <v>45230</v>
      </c>
      <c r="G893">
        <v>90</v>
      </c>
      <c r="H893">
        <v>4.4000000000000004</v>
      </c>
      <c r="I893">
        <f>IF(MONTH(calls[[#This Row],[Date of Call]])&lt;=6, YEAR(calls[[#This Row],[Date of Call]]), YEAR(calls[[#This Row],[Date of Call]])+1)</f>
        <v>2024</v>
      </c>
      <c r="J893" t="str">
        <f>TEXT(calls[[#This Row],[Date of Call]],"DDDD")</f>
        <v>Tuesday</v>
      </c>
      <c r="K893" t="str">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26">
        <v>45231</v>
      </c>
      <c r="G894">
        <v>66</v>
      </c>
      <c r="H894">
        <v>4.8</v>
      </c>
      <c r="I894">
        <f>IF(MONTH(calls[[#This Row],[Date of Call]])&lt;=6, YEAR(calls[[#This Row],[Date of Call]]), YEAR(calls[[#This Row],[Date of Call]])+1)</f>
        <v>2024</v>
      </c>
      <c r="J894" t="str">
        <f>TEXT(calls[[#This Row],[Date of Call]],"DDDD")</f>
        <v>Wednesday</v>
      </c>
      <c r="K894" t="str">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26">
        <v>45231</v>
      </c>
      <c r="G895">
        <v>78</v>
      </c>
      <c r="H895">
        <v>3.5</v>
      </c>
      <c r="I895">
        <f>IF(MONTH(calls[[#This Row],[Date of Call]])&lt;=6, YEAR(calls[[#This Row],[Date of Call]]), YEAR(calls[[#This Row],[Date of Call]])+1)</f>
        <v>2024</v>
      </c>
      <c r="J895" t="str">
        <f>TEXT(calls[[#This Row],[Date of Call]],"DDDD")</f>
        <v>Wednesday</v>
      </c>
      <c r="K895" t="str">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26">
        <v>45232</v>
      </c>
      <c r="G896">
        <v>66</v>
      </c>
      <c r="H896">
        <v>4.4000000000000004</v>
      </c>
      <c r="I896">
        <f>IF(MONTH(calls[[#This Row],[Date of Call]])&lt;=6, YEAR(calls[[#This Row],[Date of Call]]), YEAR(calls[[#This Row],[Date of Call]])+1)</f>
        <v>2024</v>
      </c>
      <c r="J896" t="str">
        <f>TEXT(calls[[#This Row],[Date of Call]],"DDDD")</f>
        <v>Thursday</v>
      </c>
      <c r="K896" t="str">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26">
        <v>45233</v>
      </c>
      <c r="G897">
        <v>160</v>
      </c>
      <c r="H897">
        <v>3.8</v>
      </c>
      <c r="I897">
        <f>IF(MONTH(calls[[#This Row],[Date of Call]])&lt;=6, YEAR(calls[[#This Row],[Date of Call]]), YEAR(calls[[#This Row],[Date of Call]])+1)</f>
        <v>2024</v>
      </c>
      <c r="J897" t="str">
        <f>TEXT(calls[[#This Row],[Date of Call]],"DDDD")</f>
        <v>Friday</v>
      </c>
      <c r="K897" t="str">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26">
        <v>45234</v>
      </c>
      <c r="G898">
        <v>144</v>
      </c>
      <c r="H898">
        <v>3.8</v>
      </c>
      <c r="I898">
        <f>IF(MONTH(calls[[#This Row],[Date of Call]])&lt;=6, YEAR(calls[[#This Row],[Date of Call]]), YEAR(calls[[#This Row],[Date of Call]])+1)</f>
        <v>2024</v>
      </c>
      <c r="J898" t="str">
        <f>TEXT(calls[[#This Row],[Date of Call]],"DDDD")</f>
        <v>Saturday</v>
      </c>
      <c r="K898" t="str">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26">
        <v>45234</v>
      </c>
      <c r="G899">
        <v>200</v>
      </c>
      <c r="H899">
        <v>4.5999999999999996</v>
      </c>
      <c r="I899">
        <f>IF(MONTH(calls[[#This Row],[Date of Call]])&lt;=6, YEAR(calls[[#This Row],[Date of Call]]), YEAR(calls[[#This Row],[Date of Call]])+1)</f>
        <v>2024</v>
      </c>
      <c r="J899" t="str">
        <f>TEXT(calls[[#This Row],[Date of Call]],"DDDD")</f>
        <v>Saturday</v>
      </c>
      <c r="K899" t="str">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26">
        <v>45236</v>
      </c>
      <c r="G900">
        <v>220</v>
      </c>
      <c r="H900">
        <v>5</v>
      </c>
      <c r="I900">
        <f>IF(MONTH(calls[[#This Row],[Date of Call]])&lt;=6, YEAR(calls[[#This Row],[Date of Call]]), YEAR(calls[[#This Row],[Date of Call]])+1)</f>
        <v>2024</v>
      </c>
      <c r="J900" t="str">
        <f>TEXT(calls[[#This Row],[Date of Call]],"DDDD")</f>
        <v>Monday</v>
      </c>
      <c r="K900" t="str">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26">
        <v>45237</v>
      </c>
      <c r="G901">
        <v>112</v>
      </c>
      <c r="H901">
        <v>3.2</v>
      </c>
      <c r="I901">
        <f>IF(MONTH(calls[[#This Row],[Date of Call]])&lt;=6, YEAR(calls[[#This Row],[Date of Call]]), YEAR(calls[[#This Row],[Date of Call]])+1)</f>
        <v>2024</v>
      </c>
      <c r="J901" t="str">
        <f>TEXT(calls[[#This Row],[Date of Call]],"DDDD")</f>
        <v>Tuesday</v>
      </c>
      <c r="K901" t="str">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26">
        <v>45237</v>
      </c>
      <c r="G902">
        <v>110</v>
      </c>
      <c r="H902">
        <v>3.7</v>
      </c>
      <c r="I902">
        <f>IF(MONTH(calls[[#This Row],[Date of Call]])&lt;=6, YEAR(calls[[#This Row],[Date of Call]]), YEAR(calls[[#This Row],[Date of Call]])+1)</f>
        <v>2024</v>
      </c>
      <c r="J902" t="str">
        <f>TEXT(calls[[#This Row],[Date of Call]],"DDDD")</f>
        <v>Tuesday</v>
      </c>
      <c r="K902" t="str">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26">
        <v>45238</v>
      </c>
      <c r="G903">
        <v>160</v>
      </c>
      <c r="H903">
        <v>2.7</v>
      </c>
      <c r="I903">
        <f>IF(MONTH(calls[[#This Row],[Date of Call]])&lt;=6, YEAR(calls[[#This Row],[Date of Call]]), YEAR(calls[[#This Row],[Date of Call]])+1)</f>
        <v>2024</v>
      </c>
      <c r="J903" t="str">
        <f>TEXT(calls[[#This Row],[Date of Call]],"DDDD")</f>
        <v>Wednesday</v>
      </c>
      <c r="K903" t="str">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26">
        <v>45238</v>
      </c>
      <c r="G904">
        <v>84</v>
      </c>
      <c r="H904">
        <v>4</v>
      </c>
      <c r="I904">
        <f>IF(MONTH(calls[[#This Row],[Date of Call]])&lt;=6, YEAR(calls[[#This Row],[Date of Call]]), YEAR(calls[[#This Row],[Date of Call]])+1)</f>
        <v>2024</v>
      </c>
      <c r="J904" t="str">
        <f>TEXT(calls[[#This Row],[Date of Call]],"DDDD")</f>
        <v>Wednesday</v>
      </c>
      <c r="K904" t="str">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26">
        <v>45238</v>
      </c>
      <c r="G905">
        <v>124</v>
      </c>
      <c r="H905">
        <v>2.6</v>
      </c>
      <c r="I905">
        <f>IF(MONTH(calls[[#This Row],[Date of Call]])&lt;=6, YEAR(calls[[#This Row],[Date of Call]]), YEAR(calls[[#This Row],[Date of Call]])+1)</f>
        <v>2024</v>
      </c>
      <c r="J905" t="str">
        <f>TEXT(calls[[#This Row],[Date of Call]],"DDDD")</f>
        <v>Wednesday</v>
      </c>
      <c r="K905" t="str">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26">
        <v>45238</v>
      </c>
      <c r="G906">
        <v>84</v>
      </c>
      <c r="H906">
        <v>4.5999999999999996</v>
      </c>
      <c r="I906">
        <f>IF(MONTH(calls[[#This Row],[Date of Call]])&lt;=6, YEAR(calls[[#This Row],[Date of Call]]), YEAR(calls[[#This Row],[Date of Call]])+1)</f>
        <v>2024</v>
      </c>
      <c r="J906" t="str">
        <f>TEXT(calls[[#This Row],[Date of Call]],"DDDD")</f>
        <v>Wednesday</v>
      </c>
      <c r="K906" t="str">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26">
        <v>45239</v>
      </c>
      <c r="G907">
        <v>130</v>
      </c>
      <c r="H907">
        <v>2.7</v>
      </c>
      <c r="I907">
        <f>IF(MONTH(calls[[#This Row],[Date of Call]])&lt;=6, YEAR(calls[[#This Row],[Date of Call]]), YEAR(calls[[#This Row],[Date of Call]])+1)</f>
        <v>2024</v>
      </c>
      <c r="J907" t="str">
        <f>TEXT(calls[[#This Row],[Date of Call]],"DDDD")</f>
        <v>Thursday</v>
      </c>
      <c r="K907" t="str">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26">
        <v>45239</v>
      </c>
      <c r="G908">
        <v>215</v>
      </c>
      <c r="H908">
        <v>3.5</v>
      </c>
      <c r="I908">
        <f>IF(MONTH(calls[[#This Row],[Date of Call]])&lt;=6, YEAR(calls[[#This Row],[Date of Call]]), YEAR(calls[[#This Row],[Date of Call]])+1)</f>
        <v>2024</v>
      </c>
      <c r="J908" t="str">
        <f>TEXT(calls[[#This Row],[Date of Call]],"DDDD")</f>
        <v>Thursday</v>
      </c>
      <c r="K908" t="str">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26">
        <v>45240</v>
      </c>
      <c r="G909">
        <v>132</v>
      </c>
      <c r="H909">
        <v>3.6</v>
      </c>
      <c r="I909">
        <f>IF(MONTH(calls[[#This Row],[Date of Call]])&lt;=6, YEAR(calls[[#This Row],[Date of Call]]), YEAR(calls[[#This Row],[Date of Call]])+1)</f>
        <v>2024</v>
      </c>
      <c r="J909" t="str">
        <f>TEXT(calls[[#This Row],[Date of Call]],"DDDD")</f>
        <v>Friday</v>
      </c>
      <c r="K909" t="str">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26">
        <v>45240</v>
      </c>
      <c r="G910">
        <v>88</v>
      </c>
      <c r="H910">
        <v>4.9000000000000004</v>
      </c>
      <c r="I910">
        <f>IF(MONTH(calls[[#This Row],[Date of Call]])&lt;=6, YEAR(calls[[#This Row],[Date of Call]]), YEAR(calls[[#This Row],[Date of Call]])+1)</f>
        <v>2024</v>
      </c>
      <c r="J910" t="str">
        <f>TEXT(calls[[#This Row],[Date of Call]],"DDDD")</f>
        <v>Friday</v>
      </c>
      <c r="K910" t="str">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26">
        <v>45240</v>
      </c>
      <c r="G911">
        <v>140</v>
      </c>
      <c r="H911">
        <v>3.9</v>
      </c>
      <c r="I911">
        <f>IF(MONTH(calls[[#This Row],[Date of Call]])&lt;=6, YEAR(calls[[#This Row],[Date of Call]]), YEAR(calls[[#This Row],[Date of Call]])+1)</f>
        <v>2024</v>
      </c>
      <c r="J911" t="str">
        <f>TEXT(calls[[#This Row],[Date of Call]],"DDDD")</f>
        <v>Friday</v>
      </c>
      <c r="K911" t="str">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26">
        <v>45241</v>
      </c>
      <c r="G912">
        <v>66</v>
      </c>
      <c r="H912">
        <v>4.7</v>
      </c>
      <c r="I912">
        <f>IF(MONTH(calls[[#This Row],[Date of Call]])&lt;=6, YEAR(calls[[#This Row],[Date of Call]]), YEAR(calls[[#This Row],[Date of Call]])+1)</f>
        <v>2024</v>
      </c>
      <c r="J912" t="str">
        <f>TEXT(calls[[#This Row],[Date of Call]],"DDDD")</f>
        <v>Saturday</v>
      </c>
      <c r="K912" t="str">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26">
        <v>45241</v>
      </c>
      <c r="G913">
        <v>23</v>
      </c>
      <c r="H913">
        <v>4.5</v>
      </c>
      <c r="I913">
        <f>IF(MONTH(calls[[#This Row],[Date of Call]])&lt;=6, YEAR(calls[[#This Row],[Date of Call]]), YEAR(calls[[#This Row],[Date of Call]])+1)</f>
        <v>2024</v>
      </c>
      <c r="J913" t="str">
        <f>TEXT(calls[[#This Row],[Date of Call]],"DDDD")</f>
        <v>Saturday</v>
      </c>
      <c r="K913" t="str">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26">
        <v>45242</v>
      </c>
      <c r="G914">
        <v>220</v>
      </c>
      <c r="H914">
        <v>4.5</v>
      </c>
      <c r="I914">
        <f>IF(MONTH(calls[[#This Row],[Date of Call]])&lt;=6, YEAR(calls[[#This Row],[Date of Call]]), YEAR(calls[[#This Row],[Date of Call]])+1)</f>
        <v>2024</v>
      </c>
      <c r="J914" t="str">
        <f>TEXT(calls[[#This Row],[Date of Call]],"DDDD")</f>
        <v>Sunday</v>
      </c>
      <c r="K914" t="str">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26">
        <v>45243</v>
      </c>
      <c r="G915">
        <v>175</v>
      </c>
      <c r="H915">
        <v>4.4000000000000004</v>
      </c>
      <c r="I915">
        <f>IF(MONTH(calls[[#This Row],[Date of Call]])&lt;=6, YEAR(calls[[#This Row],[Date of Call]]), YEAR(calls[[#This Row],[Date of Call]])+1)</f>
        <v>2024</v>
      </c>
      <c r="J915" t="str">
        <f>TEXT(calls[[#This Row],[Date of Call]],"DDDD")</f>
        <v>Monday</v>
      </c>
      <c r="K915" t="str">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26">
        <v>45243</v>
      </c>
      <c r="G916">
        <v>172</v>
      </c>
      <c r="H916">
        <v>4.0999999999999996</v>
      </c>
      <c r="I916">
        <f>IF(MONTH(calls[[#This Row],[Date of Call]])&lt;=6, YEAR(calls[[#This Row],[Date of Call]]), YEAR(calls[[#This Row],[Date of Call]])+1)</f>
        <v>2024</v>
      </c>
      <c r="J916" t="str">
        <f>TEXT(calls[[#This Row],[Date of Call]],"DDDD")</f>
        <v>Monday</v>
      </c>
      <c r="K916" t="str">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26">
        <v>45243</v>
      </c>
      <c r="G917">
        <v>108</v>
      </c>
      <c r="H917">
        <v>3.8</v>
      </c>
      <c r="I917">
        <f>IF(MONTH(calls[[#This Row],[Date of Call]])&lt;=6, YEAR(calls[[#This Row],[Date of Call]]), YEAR(calls[[#This Row],[Date of Call]])+1)</f>
        <v>2024</v>
      </c>
      <c r="J917" t="str">
        <f>TEXT(calls[[#This Row],[Date of Call]],"DDDD")</f>
        <v>Monday</v>
      </c>
      <c r="K917" t="str">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26">
        <v>45244</v>
      </c>
      <c r="G918">
        <v>43</v>
      </c>
      <c r="H918">
        <v>4.2</v>
      </c>
      <c r="I918">
        <f>IF(MONTH(calls[[#This Row],[Date of Call]])&lt;=6, YEAR(calls[[#This Row],[Date of Call]]), YEAR(calls[[#This Row],[Date of Call]])+1)</f>
        <v>2024</v>
      </c>
      <c r="J918" t="str">
        <f>TEXT(calls[[#This Row],[Date of Call]],"DDDD")</f>
        <v>Tuesday</v>
      </c>
      <c r="K918" t="str">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26">
        <v>45244</v>
      </c>
      <c r="G919">
        <v>44</v>
      </c>
      <c r="H919">
        <v>2.2000000000000002</v>
      </c>
      <c r="I919">
        <f>IF(MONTH(calls[[#This Row],[Date of Call]])&lt;=6, YEAR(calls[[#This Row],[Date of Call]]), YEAR(calls[[#This Row],[Date of Call]])+1)</f>
        <v>2024</v>
      </c>
      <c r="J919" t="str">
        <f>TEXT(calls[[#This Row],[Date of Call]],"DDDD")</f>
        <v>Tuesday</v>
      </c>
      <c r="K919" t="str">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26">
        <v>45244</v>
      </c>
      <c r="G920">
        <v>105</v>
      </c>
      <c r="H920">
        <v>3.9</v>
      </c>
      <c r="I920">
        <f>IF(MONTH(calls[[#This Row],[Date of Call]])&lt;=6, YEAR(calls[[#This Row],[Date of Call]]), YEAR(calls[[#This Row],[Date of Call]])+1)</f>
        <v>2024</v>
      </c>
      <c r="J920" t="str">
        <f>TEXT(calls[[#This Row],[Date of Call]],"DDDD")</f>
        <v>Tuesday</v>
      </c>
      <c r="K920" t="str">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26">
        <v>45245</v>
      </c>
      <c r="G921">
        <v>34</v>
      </c>
      <c r="H921">
        <v>3.9</v>
      </c>
      <c r="I921">
        <f>IF(MONTH(calls[[#This Row],[Date of Call]])&lt;=6, YEAR(calls[[#This Row],[Date of Call]]), YEAR(calls[[#This Row],[Date of Call]])+1)</f>
        <v>2024</v>
      </c>
      <c r="J921" t="str">
        <f>TEXT(calls[[#This Row],[Date of Call]],"DDDD")</f>
        <v>Wednesday</v>
      </c>
      <c r="K921" t="str">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26">
        <v>45245</v>
      </c>
      <c r="G922">
        <v>220</v>
      </c>
      <c r="H922">
        <v>4.0999999999999996</v>
      </c>
      <c r="I922">
        <f>IF(MONTH(calls[[#This Row],[Date of Call]])&lt;=6, YEAR(calls[[#This Row],[Date of Call]]), YEAR(calls[[#This Row],[Date of Call]])+1)</f>
        <v>2024</v>
      </c>
      <c r="J922" t="str">
        <f>TEXT(calls[[#This Row],[Date of Call]],"DDDD")</f>
        <v>Wednesday</v>
      </c>
      <c r="K922" t="str">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26">
        <v>45245</v>
      </c>
      <c r="G923">
        <v>225</v>
      </c>
      <c r="H923">
        <v>4.5999999999999996</v>
      </c>
      <c r="I923">
        <f>IF(MONTH(calls[[#This Row],[Date of Call]])&lt;=6, YEAR(calls[[#This Row],[Date of Call]]), YEAR(calls[[#This Row],[Date of Call]])+1)</f>
        <v>2024</v>
      </c>
      <c r="J923" t="str">
        <f>TEXT(calls[[#This Row],[Date of Call]],"DDDD")</f>
        <v>Wednesday</v>
      </c>
      <c r="K923" t="str">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26">
        <v>45246</v>
      </c>
      <c r="G924">
        <v>37</v>
      </c>
      <c r="H924">
        <v>4.0999999999999996</v>
      </c>
      <c r="I924">
        <f>IF(MONTH(calls[[#This Row],[Date of Call]])&lt;=6, YEAR(calls[[#This Row],[Date of Call]]), YEAR(calls[[#This Row],[Date of Call]])+1)</f>
        <v>2024</v>
      </c>
      <c r="J924" t="str">
        <f>TEXT(calls[[#This Row],[Date of Call]],"DDDD")</f>
        <v>Thursday</v>
      </c>
      <c r="K924" t="str">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26">
        <v>45246</v>
      </c>
      <c r="G925">
        <v>44</v>
      </c>
      <c r="H925">
        <v>5</v>
      </c>
      <c r="I925">
        <f>IF(MONTH(calls[[#This Row],[Date of Call]])&lt;=6, YEAR(calls[[#This Row],[Date of Call]]), YEAR(calls[[#This Row],[Date of Call]])+1)</f>
        <v>2024</v>
      </c>
      <c r="J925" t="str">
        <f>TEXT(calls[[#This Row],[Date of Call]],"DDDD")</f>
        <v>Thursday</v>
      </c>
      <c r="K925" t="str">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26">
        <v>45247</v>
      </c>
      <c r="G926">
        <v>35</v>
      </c>
      <c r="H926">
        <v>2.8</v>
      </c>
      <c r="I926">
        <f>IF(MONTH(calls[[#This Row],[Date of Call]])&lt;=6, YEAR(calls[[#This Row],[Date of Call]]), YEAR(calls[[#This Row],[Date of Call]])+1)</f>
        <v>2024</v>
      </c>
      <c r="J926" t="str">
        <f>TEXT(calls[[#This Row],[Date of Call]],"DDDD")</f>
        <v>Friday</v>
      </c>
      <c r="K926" t="str">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26">
        <v>45247</v>
      </c>
      <c r="G927">
        <v>145</v>
      </c>
      <c r="H927">
        <v>2.7</v>
      </c>
      <c r="I927">
        <f>IF(MONTH(calls[[#This Row],[Date of Call]])&lt;=6, YEAR(calls[[#This Row],[Date of Call]]), YEAR(calls[[#This Row],[Date of Call]])+1)</f>
        <v>2024</v>
      </c>
      <c r="J927" t="str">
        <f>TEXT(calls[[#This Row],[Date of Call]],"DDDD")</f>
        <v>Friday</v>
      </c>
      <c r="K927" t="str">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26">
        <v>45247</v>
      </c>
      <c r="G928">
        <v>64</v>
      </c>
      <c r="H928">
        <v>3.9</v>
      </c>
      <c r="I928">
        <f>IF(MONTH(calls[[#This Row],[Date of Call]])&lt;=6, YEAR(calls[[#This Row],[Date of Call]]), YEAR(calls[[#This Row],[Date of Call]])+1)</f>
        <v>2024</v>
      </c>
      <c r="J928" t="str">
        <f>TEXT(calls[[#This Row],[Date of Call]],"DDDD")</f>
        <v>Friday</v>
      </c>
      <c r="K928" t="str">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26">
        <v>45248</v>
      </c>
      <c r="G929">
        <v>185</v>
      </c>
      <c r="H929">
        <v>4.3</v>
      </c>
      <c r="I929">
        <f>IF(MONTH(calls[[#This Row],[Date of Call]])&lt;=6, YEAR(calls[[#This Row],[Date of Call]]), YEAR(calls[[#This Row],[Date of Call]])+1)</f>
        <v>2024</v>
      </c>
      <c r="J929" t="str">
        <f>TEXT(calls[[#This Row],[Date of Call]],"DDDD")</f>
        <v>Saturday</v>
      </c>
      <c r="K929" t="str">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26">
        <v>45248</v>
      </c>
      <c r="G930">
        <v>215</v>
      </c>
      <c r="H930">
        <v>2.5</v>
      </c>
      <c r="I930">
        <f>IF(MONTH(calls[[#This Row],[Date of Call]])&lt;=6, YEAR(calls[[#This Row],[Date of Call]]), YEAR(calls[[#This Row],[Date of Call]])+1)</f>
        <v>2024</v>
      </c>
      <c r="J930" t="str">
        <f>TEXT(calls[[#This Row],[Date of Call]],"DDDD")</f>
        <v>Saturday</v>
      </c>
      <c r="K930" t="str">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26">
        <v>45248</v>
      </c>
      <c r="G931">
        <v>88</v>
      </c>
      <c r="H931">
        <v>3.4</v>
      </c>
      <c r="I931">
        <f>IF(MONTH(calls[[#This Row],[Date of Call]])&lt;=6, YEAR(calls[[#This Row],[Date of Call]]), YEAR(calls[[#This Row],[Date of Call]])+1)</f>
        <v>2024</v>
      </c>
      <c r="J931" t="str">
        <f>TEXT(calls[[#This Row],[Date of Call]],"DDDD")</f>
        <v>Saturday</v>
      </c>
      <c r="K931" t="str">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26">
        <v>45248</v>
      </c>
      <c r="G932">
        <v>23</v>
      </c>
      <c r="H932">
        <v>3.4</v>
      </c>
      <c r="I932">
        <f>IF(MONTH(calls[[#This Row],[Date of Call]])&lt;=6, YEAR(calls[[#This Row],[Date of Call]]), YEAR(calls[[#This Row],[Date of Call]])+1)</f>
        <v>2024</v>
      </c>
      <c r="J932" t="str">
        <f>TEXT(calls[[#This Row],[Date of Call]],"DDDD")</f>
        <v>Saturday</v>
      </c>
      <c r="K932" t="str">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26">
        <v>45249</v>
      </c>
      <c r="G933">
        <v>180</v>
      </c>
      <c r="H933">
        <v>1.8</v>
      </c>
      <c r="I933">
        <f>IF(MONTH(calls[[#This Row],[Date of Call]])&lt;=6, YEAR(calls[[#This Row],[Date of Call]]), YEAR(calls[[#This Row],[Date of Call]])+1)</f>
        <v>2024</v>
      </c>
      <c r="J933" t="str">
        <f>TEXT(calls[[#This Row],[Date of Call]],"DDDD")</f>
        <v>Sunday</v>
      </c>
      <c r="K933" t="str">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26">
        <v>45250</v>
      </c>
      <c r="G934">
        <v>225</v>
      </c>
      <c r="H934">
        <v>3.7</v>
      </c>
      <c r="I934">
        <f>IF(MONTH(calls[[#This Row],[Date of Call]])&lt;=6, YEAR(calls[[#This Row],[Date of Call]]), YEAR(calls[[#This Row],[Date of Call]])+1)</f>
        <v>2024</v>
      </c>
      <c r="J934" t="str">
        <f>TEXT(calls[[#This Row],[Date of Call]],"DDDD")</f>
        <v>Monday</v>
      </c>
      <c r="K934" t="str">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26">
        <v>45251</v>
      </c>
      <c r="G935">
        <v>74</v>
      </c>
      <c r="H935">
        <v>4.0999999999999996</v>
      </c>
      <c r="I935">
        <f>IF(MONTH(calls[[#This Row],[Date of Call]])&lt;=6, YEAR(calls[[#This Row],[Date of Call]]), YEAR(calls[[#This Row],[Date of Call]])+1)</f>
        <v>2024</v>
      </c>
      <c r="J935" t="str">
        <f>TEXT(calls[[#This Row],[Date of Call]],"DDDD")</f>
        <v>Tuesday</v>
      </c>
      <c r="K935" t="str">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26">
        <v>45251</v>
      </c>
      <c r="G936">
        <v>36</v>
      </c>
      <c r="H936">
        <v>3</v>
      </c>
      <c r="I936">
        <f>IF(MONTH(calls[[#This Row],[Date of Call]])&lt;=6, YEAR(calls[[#This Row],[Date of Call]]), YEAR(calls[[#This Row],[Date of Call]])+1)</f>
        <v>2024</v>
      </c>
      <c r="J936" t="str">
        <f>TEXT(calls[[#This Row],[Date of Call]],"DDDD")</f>
        <v>Tuesday</v>
      </c>
      <c r="K936" t="str">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26">
        <v>45253</v>
      </c>
      <c r="G937">
        <v>116</v>
      </c>
      <c r="H937">
        <v>3.9</v>
      </c>
      <c r="I937">
        <f>IF(MONTH(calls[[#This Row],[Date of Call]])&lt;=6, YEAR(calls[[#This Row],[Date of Call]]), YEAR(calls[[#This Row],[Date of Call]])+1)</f>
        <v>2024</v>
      </c>
      <c r="J937" t="str">
        <f>TEXT(calls[[#This Row],[Date of Call]],"DDDD")</f>
        <v>Thursday</v>
      </c>
      <c r="K937" t="str">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26">
        <v>45253</v>
      </c>
      <c r="G938">
        <v>140</v>
      </c>
      <c r="H938">
        <v>4</v>
      </c>
      <c r="I938">
        <f>IF(MONTH(calls[[#This Row],[Date of Call]])&lt;=6, YEAR(calls[[#This Row],[Date of Call]]), YEAR(calls[[#This Row],[Date of Call]])+1)</f>
        <v>2024</v>
      </c>
      <c r="J938" t="str">
        <f>TEXT(calls[[#This Row],[Date of Call]],"DDDD")</f>
        <v>Thursday</v>
      </c>
      <c r="K938" t="str">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26">
        <v>45254</v>
      </c>
      <c r="G939">
        <v>104</v>
      </c>
      <c r="H939">
        <v>4.5</v>
      </c>
      <c r="I939">
        <f>IF(MONTH(calls[[#This Row],[Date of Call]])&lt;=6, YEAR(calls[[#This Row],[Date of Call]]), YEAR(calls[[#This Row],[Date of Call]])+1)</f>
        <v>2024</v>
      </c>
      <c r="J939" t="str">
        <f>TEXT(calls[[#This Row],[Date of Call]],"DDDD")</f>
        <v>Friday</v>
      </c>
      <c r="K939" t="str">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26">
        <v>45254</v>
      </c>
      <c r="G940">
        <v>148</v>
      </c>
      <c r="H940">
        <v>4</v>
      </c>
      <c r="I940">
        <f>IF(MONTH(calls[[#This Row],[Date of Call]])&lt;=6, YEAR(calls[[#This Row],[Date of Call]]), YEAR(calls[[#This Row],[Date of Call]])+1)</f>
        <v>2024</v>
      </c>
      <c r="J940" t="str">
        <f>TEXT(calls[[#This Row],[Date of Call]],"DDDD")</f>
        <v>Friday</v>
      </c>
      <c r="K940" t="str">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26">
        <v>45254</v>
      </c>
      <c r="G941">
        <v>205</v>
      </c>
      <c r="H941">
        <v>4.3</v>
      </c>
      <c r="I941">
        <f>IF(MONTH(calls[[#This Row],[Date of Call]])&lt;=6, YEAR(calls[[#This Row],[Date of Call]]), YEAR(calls[[#This Row],[Date of Call]])+1)</f>
        <v>2024</v>
      </c>
      <c r="J941" t="str">
        <f>TEXT(calls[[#This Row],[Date of Call]],"DDDD")</f>
        <v>Friday</v>
      </c>
      <c r="K941" t="str">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26">
        <v>45254</v>
      </c>
      <c r="G942">
        <v>210</v>
      </c>
      <c r="H942">
        <v>4.8</v>
      </c>
      <c r="I942">
        <f>IF(MONTH(calls[[#This Row],[Date of Call]])&lt;=6, YEAR(calls[[#This Row],[Date of Call]]), YEAR(calls[[#This Row],[Date of Call]])+1)</f>
        <v>2024</v>
      </c>
      <c r="J942" t="str">
        <f>TEXT(calls[[#This Row],[Date of Call]],"DDDD")</f>
        <v>Friday</v>
      </c>
      <c r="K942" t="str">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26">
        <v>45256</v>
      </c>
      <c r="G943">
        <v>41</v>
      </c>
      <c r="H943">
        <v>4.7</v>
      </c>
      <c r="I943">
        <f>IF(MONTH(calls[[#This Row],[Date of Call]])&lt;=6, YEAR(calls[[#This Row],[Date of Call]]), YEAR(calls[[#This Row],[Date of Call]])+1)</f>
        <v>2024</v>
      </c>
      <c r="J943" t="str">
        <f>TEXT(calls[[#This Row],[Date of Call]],"DDDD")</f>
        <v>Sunday</v>
      </c>
      <c r="K943" t="str">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26">
        <v>45256</v>
      </c>
      <c r="G944">
        <v>136</v>
      </c>
      <c r="H944">
        <v>5</v>
      </c>
      <c r="I944">
        <f>IF(MONTH(calls[[#This Row],[Date of Call]])&lt;=6, YEAR(calls[[#This Row],[Date of Call]]), YEAR(calls[[#This Row],[Date of Call]])+1)</f>
        <v>2024</v>
      </c>
      <c r="J944" t="str">
        <f>TEXT(calls[[#This Row],[Date of Call]],"DDDD")</f>
        <v>Sunday</v>
      </c>
      <c r="K944" t="str">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26">
        <v>45257</v>
      </c>
      <c r="G945">
        <v>126</v>
      </c>
      <c r="H945">
        <v>1.5</v>
      </c>
      <c r="I945">
        <f>IF(MONTH(calls[[#This Row],[Date of Call]])&lt;=6, YEAR(calls[[#This Row],[Date of Call]]), YEAR(calls[[#This Row],[Date of Call]])+1)</f>
        <v>2024</v>
      </c>
      <c r="J945" t="str">
        <f>TEXT(calls[[#This Row],[Date of Call]],"DDDD")</f>
        <v>Monday</v>
      </c>
      <c r="K945" t="str">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26">
        <v>45258</v>
      </c>
      <c r="G946">
        <v>148</v>
      </c>
      <c r="H946">
        <v>4.0999999999999996</v>
      </c>
      <c r="I946">
        <f>IF(MONTH(calls[[#This Row],[Date of Call]])&lt;=6, YEAR(calls[[#This Row],[Date of Call]]), YEAR(calls[[#This Row],[Date of Call]])+1)</f>
        <v>2024</v>
      </c>
      <c r="J946" t="str">
        <f>TEXT(calls[[#This Row],[Date of Call]],"DDDD")</f>
        <v>Tuesday</v>
      </c>
      <c r="K946" t="str">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26">
        <v>45258</v>
      </c>
      <c r="G947">
        <v>125</v>
      </c>
      <c r="H947">
        <v>3.9</v>
      </c>
      <c r="I947">
        <f>IF(MONTH(calls[[#This Row],[Date of Call]])&lt;=6, YEAR(calls[[#This Row],[Date of Call]]), YEAR(calls[[#This Row],[Date of Call]])+1)</f>
        <v>2024</v>
      </c>
      <c r="J947" t="str">
        <f>TEXT(calls[[#This Row],[Date of Call]],"DDDD")</f>
        <v>Tuesday</v>
      </c>
      <c r="K947" t="str">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26">
        <v>45258</v>
      </c>
      <c r="G948">
        <v>25</v>
      </c>
      <c r="H948">
        <v>4.0999999999999996</v>
      </c>
      <c r="I948">
        <f>IF(MONTH(calls[[#This Row],[Date of Call]])&lt;=6, YEAR(calls[[#This Row],[Date of Call]]), YEAR(calls[[#This Row],[Date of Call]])+1)</f>
        <v>2024</v>
      </c>
      <c r="J948" t="str">
        <f>TEXT(calls[[#This Row],[Date of Call]],"DDDD")</f>
        <v>Tuesday</v>
      </c>
      <c r="K948" t="str">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26">
        <v>45259</v>
      </c>
      <c r="G949">
        <v>62</v>
      </c>
      <c r="H949">
        <v>2.8</v>
      </c>
      <c r="I949">
        <f>IF(MONTH(calls[[#This Row],[Date of Call]])&lt;=6, YEAR(calls[[#This Row],[Date of Call]]), YEAR(calls[[#This Row],[Date of Call]])+1)</f>
        <v>2024</v>
      </c>
      <c r="J949" t="str">
        <f>TEXT(calls[[#This Row],[Date of Call]],"DDDD")</f>
        <v>Wednesday</v>
      </c>
      <c r="K949" t="str">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26">
        <v>45260</v>
      </c>
      <c r="G950">
        <v>90</v>
      </c>
      <c r="H950">
        <v>4.5999999999999996</v>
      </c>
      <c r="I950">
        <f>IF(MONTH(calls[[#This Row],[Date of Call]])&lt;=6, YEAR(calls[[#This Row],[Date of Call]]), YEAR(calls[[#This Row],[Date of Call]])+1)</f>
        <v>2024</v>
      </c>
      <c r="J950" t="str">
        <f>TEXT(calls[[#This Row],[Date of Call]],"DDDD")</f>
        <v>Thursday</v>
      </c>
      <c r="K950" t="str">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26">
        <v>45261</v>
      </c>
      <c r="G951">
        <v>33</v>
      </c>
      <c r="H951">
        <v>4.8</v>
      </c>
      <c r="I951">
        <f>IF(MONTH(calls[[#This Row],[Date of Call]])&lt;=6, YEAR(calls[[#This Row],[Date of Call]]), YEAR(calls[[#This Row],[Date of Call]])+1)</f>
        <v>2024</v>
      </c>
      <c r="J951" t="str">
        <f>TEXT(calls[[#This Row],[Date of Call]],"DDDD")</f>
        <v>Friday</v>
      </c>
      <c r="K951" t="str">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26">
        <v>45261</v>
      </c>
      <c r="G952">
        <v>115</v>
      </c>
      <c r="H952">
        <v>2.2999999999999998</v>
      </c>
      <c r="I952">
        <f>IF(MONTH(calls[[#This Row],[Date of Call]])&lt;=6, YEAR(calls[[#This Row],[Date of Call]]), YEAR(calls[[#This Row],[Date of Call]])+1)</f>
        <v>2024</v>
      </c>
      <c r="J952" t="str">
        <f>TEXT(calls[[#This Row],[Date of Call]],"DDDD")</f>
        <v>Friday</v>
      </c>
      <c r="K952" t="str">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26">
        <v>45261</v>
      </c>
      <c r="G953">
        <v>45</v>
      </c>
      <c r="H953">
        <v>2.6</v>
      </c>
      <c r="I953">
        <f>IF(MONTH(calls[[#This Row],[Date of Call]])&lt;=6, YEAR(calls[[#This Row],[Date of Call]]), YEAR(calls[[#This Row],[Date of Call]])+1)</f>
        <v>2024</v>
      </c>
      <c r="J953" t="str">
        <f>TEXT(calls[[#This Row],[Date of Call]],"DDDD")</f>
        <v>Friday</v>
      </c>
      <c r="K953" t="str">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26">
        <v>45261</v>
      </c>
      <c r="G954">
        <v>114</v>
      </c>
      <c r="H954">
        <v>4.8</v>
      </c>
      <c r="I954">
        <f>IF(MONTH(calls[[#This Row],[Date of Call]])&lt;=6, YEAR(calls[[#This Row],[Date of Call]]), YEAR(calls[[#This Row],[Date of Call]])+1)</f>
        <v>2024</v>
      </c>
      <c r="J954" t="str">
        <f>TEXT(calls[[#This Row],[Date of Call]],"DDDD")</f>
        <v>Friday</v>
      </c>
      <c r="K954" t="str">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26">
        <v>45262</v>
      </c>
      <c r="G955">
        <v>72</v>
      </c>
      <c r="H955">
        <v>3.7</v>
      </c>
      <c r="I955">
        <f>IF(MONTH(calls[[#This Row],[Date of Call]])&lt;=6, YEAR(calls[[#This Row],[Date of Call]]), YEAR(calls[[#This Row],[Date of Call]])+1)</f>
        <v>2024</v>
      </c>
      <c r="J955" t="str">
        <f>TEXT(calls[[#This Row],[Date of Call]],"DDDD")</f>
        <v>Saturday</v>
      </c>
      <c r="K955" t="str">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26">
        <v>45262</v>
      </c>
      <c r="G956">
        <v>205</v>
      </c>
      <c r="H956">
        <v>4.2</v>
      </c>
      <c r="I956">
        <f>IF(MONTH(calls[[#This Row],[Date of Call]])&lt;=6, YEAR(calls[[#This Row],[Date of Call]]), YEAR(calls[[#This Row],[Date of Call]])+1)</f>
        <v>2024</v>
      </c>
      <c r="J956" t="str">
        <f>TEXT(calls[[#This Row],[Date of Call]],"DDDD")</f>
        <v>Saturday</v>
      </c>
      <c r="K956" t="str">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26">
        <v>45263</v>
      </c>
      <c r="G957">
        <v>42</v>
      </c>
      <c r="H957">
        <v>3.3</v>
      </c>
      <c r="I957">
        <f>IF(MONTH(calls[[#This Row],[Date of Call]])&lt;=6, YEAR(calls[[#This Row],[Date of Call]]), YEAR(calls[[#This Row],[Date of Call]])+1)</f>
        <v>2024</v>
      </c>
      <c r="J957" t="str">
        <f>TEXT(calls[[#This Row],[Date of Call]],"DDDD")</f>
        <v>Sunday</v>
      </c>
      <c r="K957" t="str">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26">
        <v>45263</v>
      </c>
      <c r="G958">
        <v>96</v>
      </c>
      <c r="H958">
        <v>4.3</v>
      </c>
      <c r="I958">
        <f>IF(MONTH(calls[[#This Row],[Date of Call]])&lt;=6, YEAR(calls[[#This Row],[Date of Call]]), YEAR(calls[[#This Row],[Date of Call]])+1)</f>
        <v>2024</v>
      </c>
      <c r="J958" t="str">
        <f>TEXT(calls[[#This Row],[Date of Call]],"DDDD")</f>
        <v>Sunday</v>
      </c>
      <c r="K958" t="str">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26">
        <v>45263</v>
      </c>
      <c r="G959">
        <v>64</v>
      </c>
      <c r="H959">
        <v>3.7</v>
      </c>
      <c r="I959">
        <f>IF(MONTH(calls[[#This Row],[Date of Call]])&lt;=6, YEAR(calls[[#This Row],[Date of Call]]), YEAR(calls[[#This Row],[Date of Call]])+1)</f>
        <v>2024</v>
      </c>
      <c r="J959" t="str">
        <f>TEXT(calls[[#This Row],[Date of Call]],"DDDD")</f>
        <v>Sunday</v>
      </c>
      <c r="K959" t="str">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26">
        <v>45264</v>
      </c>
      <c r="G960">
        <v>72</v>
      </c>
      <c r="H960">
        <v>3.7</v>
      </c>
      <c r="I960">
        <f>IF(MONTH(calls[[#This Row],[Date of Call]])&lt;=6, YEAR(calls[[#This Row],[Date of Call]]), YEAR(calls[[#This Row],[Date of Call]])+1)</f>
        <v>2024</v>
      </c>
      <c r="J960" t="str">
        <f>TEXT(calls[[#This Row],[Date of Call]],"DDDD")</f>
        <v>Monday</v>
      </c>
      <c r="K960" t="str">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26">
        <v>45265</v>
      </c>
      <c r="G961">
        <v>27</v>
      </c>
      <c r="H961">
        <v>3.1</v>
      </c>
      <c r="I961">
        <f>IF(MONTH(calls[[#This Row],[Date of Call]])&lt;=6, YEAR(calls[[#This Row],[Date of Call]]), YEAR(calls[[#This Row],[Date of Call]])+1)</f>
        <v>2024</v>
      </c>
      <c r="J961" t="str">
        <f>TEXT(calls[[#This Row],[Date of Call]],"DDDD")</f>
        <v>Tuesday</v>
      </c>
      <c r="K961" t="str">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26">
        <v>45267</v>
      </c>
      <c r="G962">
        <v>200</v>
      </c>
      <c r="H962">
        <v>2.4</v>
      </c>
      <c r="I962">
        <f>IF(MONTH(calls[[#This Row],[Date of Call]])&lt;=6, YEAR(calls[[#This Row],[Date of Call]]), YEAR(calls[[#This Row],[Date of Call]])+1)</f>
        <v>2024</v>
      </c>
      <c r="J962" t="str">
        <f>TEXT(calls[[#This Row],[Date of Call]],"DDDD")</f>
        <v>Thursday</v>
      </c>
      <c r="K962" t="str">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26">
        <v>45268</v>
      </c>
      <c r="G963">
        <v>93</v>
      </c>
      <c r="H963">
        <v>3.5</v>
      </c>
      <c r="I963">
        <f>IF(MONTH(calls[[#This Row],[Date of Call]])&lt;=6, YEAR(calls[[#This Row],[Date of Call]]), YEAR(calls[[#This Row],[Date of Call]])+1)</f>
        <v>2024</v>
      </c>
      <c r="J963" t="str">
        <f>TEXT(calls[[#This Row],[Date of Call]],"DDDD")</f>
        <v>Friday</v>
      </c>
      <c r="K963" t="str">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26">
        <v>45268</v>
      </c>
      <c r="G964">
        <v>54</v>
      </c>
      <c r="H964">
        <v>4.3</v>
      </c>
      <c r="I964">
        <f>IF(MONTH(calls[[#This Row],[Date of Call]])&lt;=6, YEAR(calls[[#This Row],[Date of Call]]), YEAR(calls[[#This Row],[Date of Call]])+1)</f>
        <v>2024</v>
      </c>
      <c r="J964" t="str">
        <f>TEXT(calls[[#This Row],[Date of Call]],"DDDD")</f>
        <v>Friday</v>
      </c>
      <c r="K964" t="str">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26">
        <v>45269</v>
      </c>
      <c r="G965">
        <v>72</v>
      </c>
      <c r="H965">
        <v>3.4</v>
      </c>
      <c r="I965">
        <f>IF(MONTH(calls[[#This Row],[Date of Call]])&lt;=6, YEAR(calls[[#This Row],[Date of Call]]), YEAR(calls[[#This Row],[Date of Call]])+1)</f>
        <v>2024</v>
      </c>
      <c r="J965" t="str">
        <f>TEXT(calls[[#This Row],[Date of Call]],"DDDD")</f>
        <v>Saturday</v>
      </c>
      <c r="K965" t="str">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26">
        <v>45269</v>
      </c>
      <c r="G966">
        <v>82</v>
      </c>
      <c r="H966">
        <v>3.7</v>
      </c>
      <c r="I966">
        <f>IF(MONTH(calls[[#This Row],[Date of Call]])&lt;=6, YEAR(calls[[#This Row],[Date of Call]]), YEAR(calls[[#This Row],[Date of Call]])+1)</f>
        <v>2024</v>
      </c>
      <c r="J966" t="str">
        <f>TEXT(calls[[#This Row],[Date of Call]],"DDDD")</f>
        <v>Saturday</v>
      </c>
      <c r="K966" t="str">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26">
        <v>45273</v>
      </c>
      <c r="G967">
        <v>164</v>
      </c>
      <c r="H967">
        <v>4.8</v>
      </c>
      <c r="I967">
        <f>IF(MONTH(calls[[#This Row],[Date of Call]])&lt;=6, YEAR(calls[[#This Row],[Date of Call]]), YEAR(calls[[#This Row],[Date of Call]])+1)</f>
        <v>2024</v>
      </c>
      <c r="J967" t="str">
        <f>TEXT(calls[[#This Row],[Date of Call]],"DDDD")</f>
        <v>Wednesday</v>
      </c>
      <c r="K967" t="str">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26">
        <v>45273</v>
      </c>
      <c r="G968">
        <v>78</v>
      </c>
      <c r="H968">
        <v>3.3</v>
      </c>
      <c r="I968">
        <f>IF(MONTH(calls[[#This Row],[Date of Call]])&lt;=6, YEAR(calls[[#This Row],[Date of Call]]), YEAR(calls[[#This Row],[Date of Call]])+1)</f>
        <v>2024</v>
      </c>
      <c r="J968" t="str">
        <f>TEXT(calls[[#This Row],[Date of Call]],"DDDD")</f>
        <v>Wednesday</v>
      </c>
      <c r="K968" t="str">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26">
        <v>45274</v>
      </c>
      <c r="G969">
        <v>135</v>
      </c>
      <c r="H969">
        <v>4.2</v>
      </c>
      <c r="I969">
        <f>IF(MONTH(calls[[#This Row],[Date of Call]])&lt;=6, YEAR(calls[[#This Row],[Date of Call]]), YEAR(calls[[#This Row],[Date of Call]])+1)</f>
        <v>2024</v>
      </c>
      <c r="J969" t="str">
        <f>TEXT(calls[[#This Row],[Date of Call]],"DDDD")</f>
        <v>Thursday</v>
      </c>
      <c r="K969" t="str">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26">
        <v>45275</v>
      </c>
      <c r="G970">
        <v>145</v>
      </c>
      <c r="H970">
        <v>2.6</v>
      </c>
      <c r="I970">
        <f>IF(MONTH(calls[[#This Row],[Date of Call]])&lt;=6, YEAR(calls[[#This Row],[Date of Call]]), YEAR(calls[[#This Row],[Date of Call]])+1)</f>
        <v>2024</v>
      </c>
      <c r="J970" t="str">
        <f>TEXT(calls[[#This Row],[Date of Call]],"DDDD")</f>
        <v>Friday</v>
      </c>
      <c r="K970" t="str">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26">
        <v>45275</v>
      </c>
      <c r="G971">
        <v>115</v>
      </c>
      <c r="H971">
        <v>4.9000000000000004</v>
      </c>
      <c r="I971">
        <f>IF(MONTH(calls[[#This Row],[Date of Call]])&lt;=6, YEAR(calls[[#This Row],[Date of Call]]), YEAR(calls[[#This Row],[Date of Call]])+1)</f>
        <v>2024</v>
      </c>
      <c r="J971" t="str">
        <f>TEXT(calls[[#This Row],[Date of Call]],"DDDD")</f>
        <v>Friday</v>
      </c>
      <c r="K971" t="str">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26">
        <v>45275</v>
      </c>
      <c r="G972">
        <v>117</v>
      </c>
      <c r="H972">
        <v>2</v>
      </c>
      <c r="I972">
        <f>IF(MONTH(calls[[#This Row],[Date of Call]])&lt;=6, YEAR(calls[[#This Row],[Date of Call]]), YEAR(calls[[#This Row],[Date of Call]])+1)</f>
        <v>2024</v>
      </c>
      <c r="J972" t="str">
        <f>TEXT(calls[[#This Row],[Date of Call]],"DDDD")</f>
        <v>Friday</v>
      </c>
      <c r="K972" t="str">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26">
        <v>45276</v>
      </c>
      <c r="G973">
        <v>36</v>
      </c>
      <c r="H973">
        <v>4.7</v>
      </c>
      <c r="I973">
        <f>IF(MONTH(calls[[#This Row],[Date of Call]])&lt;=6, YEAR(calls[[#This Row],[Date of Call]]), YEAR(calls[[#This Row],[Date of Call]])+1)</f>
        <v>2024</v>
      </c>
      <c r="J973" t="str">
        <f>TEXT(calls[[#This Row],[Date of Call]],"DDDD")</f>
        <v>Saturday</v>
      </c>
      <c r="K973" t="str">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26">
        <v>45276</v>
      </c>
      <c r="G974">
        <v>84</v>
      </c>
      <c r="H974">
        <v>2.8</v>
      </c>
      <c r="I974">
        <f>IF(MONTH(calls[[#This Row],[Date of Call]])&lt;=6, YEAR(calls[[#This Row],[Date of Call]]), YEAR(calls[[#This Row],[Date of Call]])+1)</f>
        <v>2024</v>
      </c>
      <c r="J974" t="str">
        <f>TEXT(calls[[#This Row],[Date of Call]],"DDDD")</f>
        <v>Saturday</v>
      </c>
      <c r="K974" t="str">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26">
        <v>45276</v>
      </c>
      <c r="G975">
        <v>66</v>
      </c>
      <c r="H975">
        <v>3.2</v>
      </c>
      <c r="I975">
        <f>IF(MONTH(calls[[#This Row],[Date of Call]])&lt;=6, YEAR(calls[[#This Row],[Date of Call]]), YEAR(calls[[#This Row],[Date of Call]])+1)</f>
        <v>2024</v>
      </c>
      <c r="J975" t="str">
        <f>TEXT(calls[[#This Row],[Date of Call]],"DDDD")</f>
        <v>Saturday</v>
      </c>
      <c r="K975" t="str">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26">
        <v>45276</v>
      </c>
      <c r="G976">
        <v>76</v>
      </c>
      <c r="H976">
        <v>4.7</v>
      </c>
      <c r="I976">
        <f>IF(MONTH(calls[[#This Row],[Date of Call]])&lt;=6, YEAR(calls[[#This Row],[Date of Call]]), YEAR(calls[[#This Row],[Date of Call]])+1)</f>
        <v>2024</v>
      </c>
      <c r="J976" t="str">
        <f>TEXT(calls[[#This Row],[Date of Call]],"DDDD")</f>
        <v>Saturday</v>
      </c>
      <c r="K976" t="str">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26">
        <v>45276</v>
      </c>
      <c r="G977">
        <v>185</v>
      </c>
      <c r="H977">
        <v>4.8</v>
      </c>
      <c r="I977">
        <f>IF(MONTH(calls[[#This Row],[Date of Call]])&lt;=6, YEAR(calls[[#This Row],[Date of Call]]), YEAR(calls[[#This Row],[Date of Call]])+1)</f>
        <v>2024</v>
      </c>
      <c r="J977" t="str">
        <f>TEXT(calls[[#This Row],[Date of Call]],"DDDD")</f>
        <v>Saturday</v>
      </c>
      <c r="K977" t="str">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26">
        <v>45277</v>
      </c>
      <c r="G978">
        <v>80</v>
      </c>
      <c r="H978">
        <v>4.7</v>
      </c>
      <c r="I978">
        <f>IF(MONTH(calls[[#This Row],[Date of Call]])&lt;=6, YEAR(calls[[#This Row],[Date of Call]]), YEAR(calls[[#This Row],[Date of Call]])+1)</f>
        <v>2024</v>
      </c>
      <c r="J978" t="str">
        <f>TEXT(calls[[#This Row],[Date of Call]],"DDDD")</f>
        <v>Sunday</v>
      </c>
      <c r="K978" t="str">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26">
        <v>45277</v>
      </c>
      <c r="G979">
        <v>148</v>
      </c>
      <c r="H979">
        <v>4</v>
      </c>
      <c r="I979">
        <f>IF(MONTH(calls[[#This Row],[Date of Call]])&lt;=6, YEAR(calls[[#This Row],[Date of Call]]), YEAR(calls[[#This Row],[Date of Call]])+1)</f>
        <v>2024</v>
      </c>
      <c r="J979" t="str">
        <f>TEXT(calls[[#This Row],[Date of Call]],"DDDD")</f>
        <v>Sunday</v>
      </c>
      <c r="K979" t="str">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26">
        <v>45279</v>
      </c>
      <c r="G980">
        <v>180</v>
      </c>
      <c r="H980">
        <v>4.9000000000000004</v>
      </c>
      <c r="I980">
        <f>IF(MONTH(calls[[#This Row],[Date of Call]])&lt;=6, YEAR(calls[[#This Row],[Date of Call]]), YEAR(calls[[#This Row],[Date of Call]])+1)</f>
        <v>2024</v>
      </c>
      <c r="J980" t="str">
        <f>TEXT(calls[[#This Row],[Date of Call]],"DDDD")</f>
        <v>Tuesday</v>
      </c>
      <c r="K980" t="str">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26">
        <v>45280</v>
      </c>
      <c r="G981">
        <v>190</v>
      </c>
      <c r="H981">
        <v>3.7</v>
      </c>
      <c r="I981">
        <f>IF(MONTH(calls[[#This Row],[Date of Call]])&lt;=6, YEAR(calls[[#This Row],[Date of Call]]), YEAR(calls[[#This Row],[Date of Call]])+1)</f>
        <v>2024</v>
      </c>
      <c r="J981" t="str">
        <f>TEXT(calls[[#This Row],[Date of Call]],"DDDD")</f>
        <v>Wednesday</v>
      </c>
      <c r="K981" t="str">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26">
        <v>45280</v>
      </c>
      <c r="G982">
        <v>38</v>
      </c>
      <c r="H982">
        <v>4.5</v>
      </c>
      <c r="I982">
        <f>IF(MONTH(calls[[#This Row],[Date of Call]])&lt;=6, YEAR(calls[[#This Row],[Date of Call]]), YEAR(calls[[#This Row],[Date of Call]])+1)</f>
        <v>2024</v>
      </c>
      <c r="J982" t="str">
        <f>TEXT(calls[[#This Row],[Date of Call]],"DDDD")</f>
        <v>Wednesday</v>
      </c>
      <c r="K982" t="str">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26">
        <v>45281</v>
      </c>
      <c r="G983">
        <v>82</v>
      </c>
      <c r="H983">
        <v>2.1</v>
      </c>
      <c r="I983">
        <f>IF(MONTH(calls[[#This Row],[Date of Call]])&lt;=6, YEAR(calls[[#This Row],[Date of Call]]), YEAR(calls[[#This Row],[Date of Call]])+1)</f>
        <v>2024</v>
      </c>
      <c r="J983" t="str">
        <f>TEXT(calls[[#This Row],[Date of Call]],"DDDD")</f>
        <v>Thursday</v>
      </c>
      <c r="K983" t="str">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26">
        <v>45284</v>
      </c>
      <c r="G984">
        <v>88</v>
      </c>
      <c r="H984">
        <v>2.8</v>
      </c>
      <c r="I984">
        <f>IF(MONTH(calls[[#This Row],[Date of Call]])&lt;=6, YEAR(calls[[#This Row],[Date of Call]]), YEAR(calls[[#This Row],[Date of Call]])+1)</f>
        <v>2024</v>
      </c>
      <c r="J984" t="str">
        <f>TEXT(calls[[#This Row],[Date of Call]],"DDDD")</f>
        <v>Sunday</v>
      </c>
      <c r="K984" t="str">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26">
        <v>45284</v>
      </c>
      <c r="G985">
        <v>42</v>
      </c>
      <c r="H985">
        <v>4.0999999999999996</v>
      </c>
      <c r="I985">
        <f>IF(MONTH(calls[[#This Row],[Date of Call]])&lt;=6, YEAR(calls[[#This Row],[Date of Call]]), YEAR(calls[[#This Row],[Date of Call]])+1)</f>
        <v>2024</v>
      </c>
      <c r="J985" t="str">
        <f>TEXT(calls[[#This Row],[Date of Call]],"DDDD")</f>
        <v>Sunday</v>
      </c>
      <c r="K985" t="str">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26">
        <v>45285</v>
      </c>
      <c r="G986">
        <v>64</v>
      </c>
      <c r="H986">
        <v>3.3</v>
      </c>
      <c r="I986">
        <f>IF(MONTH(calls[[#This Row],[Date of Call]])&lt;=6, YEAR(calls[[#This Row],[Date of Call]]), YEAR(calls[[#This Row],[Date of Call]])+1)</f>
        <v>2024</v>
      </c>
      <c r="J986" t="str">
        <f>TEXT(calls[[#This Row],[Date of Call]],"DDDD")</f>
        <v>Monday</v>
      </c>
      <c r="K986" t="str">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26">
        <v>45285</v>
      </c>
      <c r="G987">
        <v>105</v>
      </c>
      <c r="H987">
        <v>1.7</v>
      </c>
      <c r="I987">
        <f>IF(MONTH(calls[[#This Row],[Date of Call]])&lt;=6, YEAR(calls[[#This Row],[Date of Call]]), YEAR(calls[[#This Row],[Date of Call]])+1)</f>
        <v>2024</v>
      </c>
      <c r="J987" t="str">
        <f>TEXT(calls[[#This Row],[Date of Call]],"DDDD")</f>
        <v>Monday</v>
      </c>
      <c r="K987" t="str">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26">
        <v>45285</v>
      </c>
      <c r="G988">
        <v>25</v>
      </c>
      <c r="H988">
        <v>3.6</v>
      </c>
      <c r="I988">
        <f>IF(MONTH(calls[[#This Row],[Date of Call]])&lt;=6, YEAR(calls[[#This Row],[Date of Call]]), YEAR(calls[[#This Row],[Date of Call]])+1)</f>
        <v>2024</v>
      </c>
      <c r="J988" t="str">
        <f>TEXT(calls[[#This Row],[Date of Call]],"DDDD")</f>
        <v>Monday</v>
      </c>
      <c r="K988" t="str">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26">
        <v>45286</v>
      </c>
      <c r="G989">
        <v>176</v>
      </c>
      <c r="H989">
        <v>3.6</v>
      </c>
      <c r="I989">
        <f>IF(MONTH(calls[[#This Row],[Date of Call]])&lt;=6, YEAR(calls[[#This Row],[Date of Call]]), YEAR(calls[[#This Row],[Date of Call]])+1)</f>
        <v>2024</v>
      </c>
      <c r="J989" t="str">
        <f>TEXT(calls[[#This Row],[Date of Call]],"DDDD")</f>
        <v>Tuesday</v>
      </c>
      <c r="K989" t="str">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26">
        <v>45287</v>
      </c>
      <c r="G990">
        <v>46</v>
      </c>
      <c r="H990">
        <v>4.5999999999999996</v>
      </c>
      <c r="I990">
        <f>IF(MONTH(calls[[#This Row],[Date of Call]])&lt;=6, YEAR(calls[[#This Row],[Date of Call]]), YEAR(calls[[#This Row],[Date of Call]])+1)</f>
        <v>2024</v>
      </c>
      <c r="J990" t="str">
        <f>TEXT(calls[[#This Row],[Date of Call]],"DDDD")</f>
        <v>Wednesday</v>
      </c>
      <c r="K990" t="str">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26">
        <v>45287</v>
      </c>
      <c r="G991">
        <v>164</v>
      </c>
      <c r="H991">
        <v>4.8</v>
      </c>
      <c r="I991">
        <f>IF(MONTH(calls[[#This Row],[Date of Call]])&lt;=6, YEAR(calls[[#This Row],[Date of Call]]), YEAR(calls[[#This Row],[Date of Call]])+1)</f>
        <v>2024</v>
      </c>
      <c r="J991" t="str">
        <f>TEXT(calls[[#This Row],[Date of Call]],"DDDD")</f>
        <v>Wednesday</v>
      </c>
      <c r="K991" t="str">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26">
        <v>45288</v>
      </c>
      <c r="G992">
        <v>64</v>
      </c>
      <c r="H992">
        <v>4.5</v>
      </c>
      <c r="I992">
        <f>IF(MONTH(calls[[#This Row],[Date of Call]])&lt;=6, YEAR(calls[[#This Row],[Date of Call]]), YEAR(calls[[#This Row],[Date of Call]])+1)</f>
        <v>2024</v>
      </c>
      <c r="J992" t="str">
        <f>TEXT(calls[[#This Row],[Date of Call]],"DDDD")</f>
        <v>Thursday</v>
      </c>
      <c r="K992" t="str">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26">
        <v>45288</v>
      </c>
      <c r="G993">
        <v>205</v>
      </c>
      <c r="H993">
        <v>4.5</v>
      </c>
      <c r="I993">
        <f>IF(MONTH(calls[[#This Row],[Date of Call]])&lt;=6, YEAR(calls[[#This Row],[Date of Call]]), YEAR(calls[[#This Row],[Date of Call]])+1)</f>
        <v>2024</v>
      </c>
      <c r="J993" t="str">
        <f>TEXT(calls[[#This Row],[Date of Call]],"DDDD")</f>
        <v>Thursday</v>
      </c>
      <c r="K993" t="str">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26">
        <v>45289</v>
      </c>
      <c r="G994">
        <v>100</v>
      </c>
      <c r="H994">
        <v>4.5999999999999996</v>
      </c>
      <c r="I994">
        <f>IF(MONTH(calls[[#This Row],[Date of Call]])&lt;=6, YEAR(calls[[#This Row],[Date of Call]]), YEAR(calls[[#This Row],[Date of Call]])+1)</f>
        <v>2024</v>
      </c>
      <c r="J994" t="str">
        <f>TEXT(calls[[#This Row],[Date of Call]],"DDDD")</f>
        <v>Friday</v>
      </c>
      <c r="K994" t="str">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26">
        <v>45289</v>
      </c>
      <c r="G995">
        <v>111</v>
      </c>
      <c r="H995">
        <v>4.5999999999999996</v>
      </c>
      <c r="I995">
        <f>IF(MONTH(calls[[#This Row],[Date of Call]])&lt;=6, YEAR(calls[[#This Row],[Date of Call]]), YEAR(calls[[#This Row],[Date of Call]])+1)</f>
        <v>2024</v>
      </c>
      <c r="J995" t="str">
        <f>TEXT(calls[[#This Row],[Date of Call]],"DDDD")</f>
        <v>Friday</v>
      </c>
      <c r="K995" t="str">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26">
        <v>45289</v>
      </c>
      <c r="G996">
        <v>80</v>
      </c>
      <c r="H996">
        <v>3.5</v>
      </c>
      <c r="I996">
        <f>IF(MONTH(calls[[#This Row],[Date of Call]])&lt;=6, YEAR(calls[[#This Row],[Date of Call]]), YEAR(calls[[#This Row],[Date of Call]])+1)</f>
        <v>2024</v>
      </c>
      <c r="J996" t="str">
        <f>TEXT(calls[[#This Row],[Date of Call]],"DDDD")</f>
        <v>Friday</v>
      </c>
      <c r="K996" t="str">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26">
        <v>45289</v>
      </c>
      <c r="G997">
        <v>50</v>
      </c>
      <c r="H997">
        <v>2.9</v>
      </c>
      <c r="I997">
        <f>IF(MONTH(calls[[#This Row],[Date of Call]])&lt;=6, YEAR(calls[[#This Row],[Date of Call]]), YEAR(calls[[#This Row],[Date of Call]])+1)</f>
        <v>2024</v>
      </c>
      <c r="J997" t="str">
        <f>TEXT(calls[[#This Row],[Date of Call]],"DDDD")</f>
        <v>Friday</v>
      </c>
      <c r="K997" t="str">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26">
        <v>45290</v>
      </c>
      <c r="G998">
        <v>165</v>
      </c>
      <c r="H998">
        <v>4.7</v>
      </c>
      <c r="I998">
        <f>IF(MONTH(calls[[#This Row],[Date of Call]])&lt;=6, YEAR(calls[[#This Row],[Date of Call]]), YEAR(calls[[#This Row],[Date of Call]])+1)</f>
        <v>2024</v>
      </c>
      <c r="J998" t="str">
        <f>TEXT(calls[[#This Row],[Date of Call]],"DDDD")</f>
        <v>Saturday</v>
      </c>
      <c r="K998" t="str">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26">
        <v>45290</v>
      </c>
      <c r="G999">
        <v>28</v>
      </c>
      <c r="H999">
        <v>3.9</v>
      </c>
      <c r="I999">
        <f>IF(MONTH(calls[[#This Row],[Date of Call]])&lt;=6, YEAR(calls[[#This Row],[Date of Call]]), YEAR(calls[[#This Row],[Date of Call]])+1)</f>
        <v>2024</v>
      </c>
      <c r="J999" t="str">
        <f>TEXT(calls[[#This Row],[Date of Call]],"DDDD")</f>
        <v>Saturday</v>
      </c>
      <c r="K999" t="str">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26">
        <v>45290</v>
      </c>
      <c r="G1000">
        <v>215</v>
      </c>
      <c r="H1000">
        <v>3.8</v>
      </c>
      <c r="I1000">
        <f>IF(MONTH(calls[[#This Row],[Date of Call]])&lt;=6, YEAR(calls[[#This Row],[Date of Call]]), YEAR(calls[[#This Row],[Date of Call]])+1)</f>
        <v>2024</v>
      </c>
      <c r="J1000" t="str">
        <f>TEXT(calls[[#This Row],[Date of Call]],"DDDD")</f>
        <v>Saturday</v>
      </c>
      <c r="K1000" t="str">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26">
        <v>45291</v>
      </c>
      <c r="G1001">
        <v>115</v>
      </c>
      <c r="H1001">
        <v>2.2999999999999998</v>
      </c>
      <c r="I1001">
        <f>IF(MONTH(calls[[#This Row],[Date of Call]])&lt;=6, YEAR(calls[[#This Row],[Date of Call]]), YEAR(calls[[#This Row],[Date of Call]])+1)</f>
        <v>2024</v>
      </c>
      <c r="J1001" t="str">
        <f>TEXT(calls[[#This Row],[Date of Call]],"DDDD")</f>
        <v>Sunday</v>
      </c>
      <c r="K1001" t="str">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26">
        <v>45291</v>
      </c>
      <c r="G1002">
        <v>64</v>
      </c>
      <c r="H1002">
        <v>3.7</v>
      </c>
      <c r="I1002">
        <f>IF(MONTH(calls[[#This Row],[Date of Call]])&lt;=6, YEAR(calls[[#This Row],[Date of Call]]), YEAR(calls[[#This Row],[Date of Call]])+1)</f>
        <v>2024</v>
      </c>
      <c r="J1002" t="str">
        <f>TEXT(calls[[#This Row],[Date of Call]],"DDDD")</f>
        <v>Sunday</v>
      </c>
      <c r="K1002" t="str">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26">
        <v>45291</v>
      </c>
      <c r="G1003">
        <v>40</v>
      </c>
      <c r="H1003">
        <v>3.9</v>
      </c>
      <c r="I1003">
        <f>IF(MONTH(calls[[#This Row],[Date of Call]])&lt;=6, YEAR(calls[[#This Row],[Date of Call]]), YEAR(calls[[#This Row],[Date of Call]])+1)</f>
        <v>2024</v>
      </c>
      <c r="J1003" t="str">
        <f>TEXT(calls[[#This Row],[Date of Call]],"DDDD")</f>
        <v>Sunday</v>
      </c>
      <c r="K1003" t="str">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95" zoomScaleNormal="115" workbookViewId="0">
      <selection activeCell="D13" sqref="D13"/>
    </sheetView>
  </sheetViews>
  <sheetFormatPr defaultRowHeight="13.8" x14ac:dyDescent="0.25"/>
  <cols>
    <col min="5" max="5" width="10.8984375" customWidth="1"/>
    <col min="6" max="6" width="9.8984375" customWidth="1"/>
  </cols>
  <sheetData>
    <row r="2" spans="5:6" x14ac:dyDescent="0.25">
      <c r="E2" t="s">
        <v>1040</v>
      </c>
      <c r="F2" t="s">
        <v>1041</v>
      </c>
    </row>
    <row r="3" spans="5:6" ht="25.5" customHeight="1" x14ac:dyDescent="0.25">
      <c r="E3" t="s">
        <v>11</v>
      </c>
      <c r="F3" t="e">
        <v>#VALUE!</v>
      </c>
    </row>
    <row r="4" spans="5:6" ht="25.5" customHeight="1" x14ac:dyDescent="0.25">
      <c r="E4" t="s">
        <v>9</v>
      </c>
      <c r="F4" t="e">
        <v>#VALUE!</v>
      </c>
    </row>
    <row r="5" spans="5:6" ht="25.5" customHeight="1" x14ac:dyDescent="0.25">
      <c r="E5" t="s">
        <v>6</v>
      </c>
      <c r="F5" t="e">
        <v>#VALUE!</v>
      </c>
    </row>
    <row r="6" spans="5:6" ht="25.5" customHeight="1" x14ac:dyDescent="0.25">
      <c r="E6" t="s">
        <v>13</v>
      </c>
      <c r="F6" t="e">
        <v>#VALUE!</v>
      </c>
    </row>
    <row r="7" spans="5:6" ht="25.5" customHeight="1" x14ac:dyDescent="0.25">
      <c r="E7" t="s">
        <v>10</v>
      </c>
      <c r="F7" t="e">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DashBoard</vt:lpstr>
      <vt:lpstr>pivot</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srinivas Reddy</cp:lastModifiedBy>
  <dcterms:created xsi:type="dcterms:W3CDTF">2021-03-14T20:21:32Z</dcterms:created>
  <dcterms:modified xsi:type="dcterms:W3CDTF">2025-09-09T20:06:52Z</dcterms:modified>
</cp:coreProperties>
</file>