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riyapillais/Desktop/SLASH/sewage_sludge/"/>
    </mc:Choice>
  </mc:AlternateContent>
  <xr:revisionPtr revIDLastSave="0" documentId="8_{0F784A8A-CC5C-0E45-8802-96CBD994B2F3}" xr6:coauthVersionLast="47" xr6:coauthVersionMax="47" xr10:uidLastSave="{00000000-0000-0000-0000-000000000000}"/>
  <bookViews>
    <workbookView xWindow="41180" yWindow="2960" windowWidth="23820" windowHeight="15100" xr2:uid="{66E80CEA-4888-0843-B403-C7895ADCD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36" i="1" l="1"/>
  <c r="BU36" i="1"/>
  <c r="BO36" i="1"/>
  <c r="BI36" i="1"/>
  <c r="BC36" i="1"/>
  <c r="AW36" i="1"/>
  <c r="AQ36" i="1"/>
  <c r="AK36" i="1"/>
  <c r="AE36" i="1"/>
  <c r="Y36" i="1"/>
  <c r="S36" i="1"/>
  <c r="M36" i="1"/>
  <c r="G36" i="1"/>
  <c r="CA35" i="1"/>
  <c r="BU35" i="1"/>
  <c r="BO35" i="1"/>
  <c r="BI35" i="1"/>
  <c r="BC35" i="1"/>
  <c r="AW35" i="1"/>
  <c r="AQ35" i="1"/>
  <c r="AK35" i="1"/>
  <c r="AE35" i="1"/>
  <c r="Y35" i="1"/>
  <c r="S35" i="1"/>
  <c r="M35" i="1"/>
  <c r="G35" i="1"/>
  <c r="CA34" i="1"/>
  <c r="BU34" i="1"/>
  <c r="BO34" i="1"/>
  <c r="BI34" i="1"/>
  <c r="BC34" i="1"/>
  <c r="AW34" i="1"/>
  <c r="AQ34" i="1"/>
  <c r="AK34" i="1"/>
  <c r="AE34" i="1"/>
  <c r="Y34" i="1"/>
  <c r="S34" i="1"/>
  <c r="M34" i="1"/>
  <c r="G34" i="1"/>
  <c r="BO31" i="1"/>
  <c r="BI31" i="1"/>
  <c r="BC31" i="1"/>
  <c r="AW31" i="1"/>
  <c r="AQ31" i="1"/>
  <c r="AK31" i="1"/>
  <c r="AE31" i="1"/>
  <c r="Y31" i="1"/>
  <c r="S31" i="1"/>
  <c r="M31" i="1"/>
  <c r="G31" i="1"/>
  <c r="CA30" i="1"/>
  <c r="BU30" i="1"/>
  <c r="BO30" i="1"/>
  <c r="BI30" i="1"/>
  <c r="BC30" i="1"/>
  <c r="AW30" i="1"/>
  <c r="AQ30" i="1"/>
  <c r="AK30" i="1"/>
  <c r="AE30" i="1"/>
  <c r="Y30" i="1"/>
  <c r="S30" i="1"/>
  <c r="M30" i="1"/>
  <c r="G30" i="1"/>
  <c r="CA29" i="1"/>
  <c r="BU29" i="1"/>
  <c r="BO29" i="1"/>
  <c r="BI29" i="1"/>
  <c r="BC29" i="1"/>
  <c r="AW29" i="1"/>
  <c r="AQ29" i="1"/>
  <c r="AK29" i="1"/>
  <c r="AE29" i="1"/>
  <c r="Y29" i="1"/>
  <c r="S29" i="1"/>
  <c r="M29" i="1"/>
  <c r="G29" i="1"/>
  <c r="CA28" i="1"/>
  <c r="BU28" i="1"/>
  <c r="BO28" i="1"/>
  <c r="BI28" i="1"/>
  <c r="BC28" i="1"/>
  <c r="AW28" i="1"/>
  <c r="AQ28" i="1"/>
  <c r="AK28" i="1"/>
  <c r="AE28" i="1"/>
  <c r="Y28" i="1"/>
  <c r="S28" i="1"/>
  <c r="M28" i="1"/>
  <c r="G28" i="1"/>
  <c r="CA27" i="1"/>
  <c r="BU27" i="1"/>
  <c r="BO27" i="1"/>
  <c r="BI27" i="1"/>
  <c r="BC27" i="1"/>
  <c r="AW27" i="1"/>
  <c r="AQ27" i="1"/>
  <c r="AK27" i="1"/>
  <c r="AE27" i="1"/>
  <c r="Y27" i="1"/>
  <c r="S27" i="1"/>
  <c r="M27" i="1"/>
  <c r="G27" i="1"/>
  <c r="CA26" i="1"/>
  <c r="BU26" i="1"/>
  <c r="BO26" i="1"/>
  <c r="BI26" i="1"/>
  <c r="BC26" i="1"/>
  <c r="AW26" i="1"/>
  <c r="AQ26" i="1"/>
  <c r="AK26" i="1"/>
  <c r="AE26" i="1"/>
  <c r="Y26" i="1"/>
  <c r="S26" i="1"/>
  <c r="M26" i="1"/>
  <c r="G26" i="1"/>
  <c r="CA25" i="1"/>
  <c r="BU25" i="1"/>
  <c r="BO25" i="1"/>
  <c r="BI25" i="1"/>
  <c r="BC25" i="1"/>
  <c r="AW25" i="1"/>
  <c r="AQ25" i="1"/>
  <c r="AK25" i="1"/>
  <c r="AE25" i="1"/>
  <c r="Y25" i="1"/>
  <c r="S25" i="1"/>
  <c r="M25" i="1"/>
  <c r="G25" i="1"/>
  <c r="CA24" i="1"/>
  <c r="BU24" i="1"/>
  <c r="BO24" i="1"/>
  <c r="BI24" i="1"/>
  <c r="BC24" i="1"/>
  <c r="AW24" i="1"/>
  <c r="AQ24" i="1"/>
  <c r="AK24" i="1"/>
  <c r="AE24" i="1"/>
  <c r="Y24" i="1"/>
  <c r="S24" i="1"/>
  <c r="M24" i="1"/>
  <c r="G24" i="1"/>
  <c r="CA23" i="1"/>
  <c r="BU23" i="1"/>
  <c r="BO23" i="1"/>
  <c r="BI23" i="1"/>
  <c r="BC23" i="1"/>
  <c r="AW23" i="1"/>
  <c r="AQ23" i="1"/>
  <c r="AK23" i="1"/>
  <c r="AE23" i="1"/>
  <c r="Y23" i="1"/>
  <c r="S23" i="1"/>
  <c r="M23" i="1"/>
  <c r="G23" i="1"/>
  <c r="CA22" i="1"/>
  <c r="BU22" i="1"/>
  <c r="BO22" i="1"/>
  <c r="BI22" i="1"/>
  <c r="BC22" i="1"/>
  <c r="AW22" i="1"/>
  <c r="AQ22" i="1"/>
  <c r="AK22" i="1"/>
  <c r="AE22" i="1"/>
  <c r="Y22" i="1"/>
  <c r="S22" i="1"/>
  <c r="M22" i="1"/>
  <c r="G22" i="1"/>
  <c r="CA21" i="1"/>
  <c r="BU21" i="1"/>
  <c r="BO21" i="1"/>
  <c r="BI21" i="1"/>
  <c r="BC21" i="1"/>
  <c r="AW21" i="1"/>
  <c r="AQ21" i="1"/>
  <c r="AK21" i="1"/>
  <c r="AE21" i="1"/>
  <c r="Y21" i="1"/>
  <c r="S21" i="1"/>
  <c r="M21" i="1"/>
  <c r="G21" i="1"/>
  <c r="CA20" i="1"/>
  <c r="BU20" i="1"/>
  <c r="BO20" i="1"/>
  <c r="BI20" i="1"/>
  <c r="BC20" i="1"/>
  <c r="AW20" i="1"/>
  <c r="AQ20" i="1"/>
  <c r="AK20" i="1"/>
  <c r="AE20" i="1"/>
  <c r="Y20" i="1"/>
  <c r="S20" i="1"/>
  <c r="M20" i="1"/>
  <c r="G20" i="1"/>
  <c r="CA19" i="1"/>
  <c r="BU19" i="1"/>
  <c r="BO19" i="1"/>
  <c r="BI19" i="1"/>
  <c r="BC19" i="1"/>
  <c r="AW19" i="1"/>
  <c r="AQ19" i="1"/>
  <c r="AK19" i="1"/>
  <c r="AE19" i="1"/>
  <c r="Y19" i="1"/>
  <c r="S19" i="1"/>
  <c r="M19" i="1"/>
  <c r="G19" i="1"/>
  <c r="CA18" i="1"/>
  <c r="BU18" i="1"/>
  <c r="BO18" i="1"/>
  <c r="BI18" i="1"/>
  <c r="BC18" i="1"/>
  <c r="AW18" i="1"/>
  <c r="AQ18" i="1"/>
  <c r="AK18" i="1"/>
  <c r="AE18" i="1"/>
  <c r="Y18" i="1"/>
  <c r="S18" i="1"/>
  <c r="M18" i="1"/>
  <c r="G18" i="1"/>
  <c r="CA17" i="1"/>
  <c r="BU17" i="1"/>
  <c r="BO17" i="1"/>
  <c r="BI17" i="1"/>
  <c r="BC17" i="1"/>
  <c r="AW17" i="1"/>
  <c r="AQ17" i="1"/>
  <c r="AK17" i="1"/>
  <c r="AE17" i="1"/>
  <c r="Y17" i="1"/>
  <c r="S17" i="1"/>
  <c r="M17" i="1"/>
  <c r="G17" i="1"/>
  <c r="CA16" i="1"/>
  <c r="BU16" i="1"/>
  <c r="BO16" i="1"/>
  <c r="BI16" i="1"/>
  <c r="BC16" i="1"/>
  <c r="AW16" i="1"/>
  <c r="AQ16" i="1"/>
  <c r="AK16" i="1"/>
  <c r="AE16" i="1"/>
  <c r="Y16" i="1"/>
  <c r="S16" i="1"/>
  <c r="M16" i="1"/>
  <c r="G16" i="1"/>
  <c r="CA15" i="1"/>
  <c r="BU15" i="1"/>
  <c r="BO15" i="1"/>
  <c r="BI15" i="1"/>
  <c r="BC15" i="1"/>
  <c r="AW15" i="1"/>
  <c r="AQ15" i="1"/>
  <c r="AK15" i="1"/>
  <c r="AE15" i="1"/>
  <c r="Y15" i="1"/>
  <c r="S15" i="1"/>
  <c r="M15" i="1"/>
  <c r="G15" i="1"/>
  <c r="CA14" i="1"/>
  <c r="BU14" i="1"/>
  <c r="BO14" i="1"/>
  <c r="BI14" i="1"/>
  <c r="BC14" i="1"/>
  <c r="AW14" i="1"/>
  <c r="AQ14" i="1"/>
  <c r="AK14" i="1"/>
  <c r="AE14" i="1"/>
  <c r="Y14" i="1"/>
  <c r="S14" i="1"/>
  <c r="M14" i="1"/>
  <c r="G14" i="1"/>
  <c r="CA13" i="1"/>
  <c r="BU13" i="1"/>
  <c r="BO13" i="1"/>
  <c r="BI13" i="1"/>
  <c r="BC13" i="1"/>
  <c r="AW13" i="1"/>
  <c r="AQ13" i="1"/>
  <c r="AK13" i="1"/>
  <c r="AE13" i="1"/>
  <c r="Y13" i="1"/>
  <c r="S13" i="1"/>
  <c r="M13" i="1"/>
  <c r="G13" i="1"/>
  <c r="CA12" i="1"/>
  <c r="BU12" i="1"/>
  <c r="BO12" i="1"/>
  <c r="BI12" i="1"/>
  <c r="BC12" i="1"/>
  <c r="AW12" i="1"/>
  <c r="AQ12" i="1"/>
  <c r="AK12" i="1"/>
  <c r="AE12" i="1"/>
  <c r="Y12" i="1"/>
  <c r="S12" i="1"/>
  <c r="M12" i="1"/>
  <c r="G12" i="1"/>
  <c r="CA11" i="1"/>
  <c r="BU11" i="1"/>
  <c r="BO11" i="1"/>
  <c r="BI11" i="1"/>
  <c r="BC11" i="1"/>
  <c r="AW11" i="1"/>
  <c r="AQ11" i="1"/>
  <c r="AK11" i="1"/>
  <c r="AE11" i="1"/>
  <c r="Y11" i="1"/>
  <c r="S11" i="1"/>
  <c r="M11" i="1"/>
  <c r="G11" i="1"/>
  <c r="CA10" i="1"/>
  <c r="BU10" i="1"/>
  <c r="BO10" i="1"/>
  <c r="BI10" i="1"/>
  <c r="BC10" i="1"/>
  <c r="AW10" i="1"/>
  <c r="AQ10" i="1"/>
  <c r="AK10" i="1"/>
  <c r="AE10" i="1"/>
  <c r="Y10" i="1"/>
  <c r="S10" i="1"/>
  <c r="M10" i="1"/>
  <c r="G10" i="1"/>
  <c r="CA9" i="1"/>
  <c r="BU9" i="1"/>
  <c r="BO9" i="1"/>
  <c r="BI9" i="1"/>
  <c r="BC9" i="1"/>
  <c r="AW9" i="1"/>
  <c r="AQ9" i="1"/>
  <c r="AK9" i="1"/>
  <c r="AE9" i="1"/>
  <c r="Y9" i="1"/>
  <c r="S9" i="1"/>
  <c r="M9" i="1"/>
  <c r="G9" i="1"/>
  <c r="CA8" i="1"/>
  <c r="BU8" i="1"/>
  <c r="BO8" i="1"/>
  <c r="BI8" i="1"/>
  <c r="BC8" i="1"/>
  <c r="AW8" i="1"/>
  <c r="AQ8" i="1"/>
  <c r="AK8" i="1"/>
  <c r="AE8" i="1"/>
  <c r="Y8" i="1"/>
  <c r="S8" i="1"/>
  <c r="M8" i="1"/>
  <c r="G8" i="1"/>
  <c r="CA7" i="1"/>
  <c r="BU7" i="1"/>
  <c r="BO7" i="1"/>
  <c r="BI7" i="1"/>
  <c r="BC7" i="1"/>
  <c r="AW7" i="1"/>
  <c r="AQ7" i="1"/>
  <c r="AK7" i="1"/>
  <c r="AE7" i="1"/>
  <c r="Y7" i="1"/>
  <c r="S7" i="1"/>
  <c r="M7" i="1"/>
  <c r="G7" i="1"/>
  <c r="CA6" i="1"/>
  <c r="BU6" i="1"/>
  <c r="BO6" i="1"/>
  <c r="BI6" i="1"/>
  <c r="BC6" i="1"/>
  <c r="AW6" i="1"/>
  <c r="AQ6" i="1"/>
  <c r="AK6" i="1"/>
  <c r="AE6" i="1"/>
  <c r="Y6" i="1"/>
  <c r="S6" i="1"/>
  <c r="M6" i="1"/>
  <c r="G6" i="1"/>
  <c r="CA5" i="1"/>
  <c r="BU5" i="1"/>
  <c r="BO5" i="1"/>
  <c r="BI5" i="1"/>
  <c r="BC5" i="1"/>
  <c r="AW5" i="1"/>
  <c r="AQ5" i="1"/>
  <c r="AK5" i="1"/>
  <c r="AE5" i="1"/>
  <c r="Y5" i="1"/>
  <c r="S5" i="1"/>
  <c r="M5" i="1"/>
  <c r="G5" i="1"/>
  <c r="BZ4" i="1"/>
  <c r="BY4" i="1"/>
  <c r="BX4" i="1"/>
  <c r="BW4" i="1"/>
  <c r="BV4" i="1"/>
  <c r="CA4" i="1" s="1"/>
  <c r="BT4" i="1"/>
  <c r="BS4" i="1"/>
  <c r="BR4" i="1"/>
  <c r="BQ4" i="1"/>
  <c r="BP4" i="1"/>
  <c r="BU4" i="1" s="1"/>
  <c r="BN4" i="1"/>
  <c r="BM4" i="1"/>
  <c r="BO4" i="1" s="1"/>
  <c r="BL4" i="1"/>
  <c r="BK4" i="1"/>
  <c r="BJ4" i="1"/>
  <c r="BH4" i="1"/>
  <c r="BG4" i="1"/>
  <c r="BF4" i="1"/>
  <c r="BE4" i="1"/>
  <c r="BI4" i="1" s="1"/>
  <c r="BD4" i="1"/>
  <c r="BB4" i="1"/>
  <c r="BA4" i="1"/>
  <c r="AZ4" i="1"/>
  <c r="AY4" i="1"/>
  <c r="AX4" i="1"/>
  <c r="BC4" i="1" s="1"/>
  <c r="AW4" i="1"/>
  <c r="AV4" i="1"/>
  <c r="AU4" i="1"/>
  <c r="AT4" i="1"/>
  <c r="AS4" i="1"/>
  <c r="AR4" i="1"/>
  <c r="AQ4" i="1"/>
  <c r="AP4" i="1"/>
  <c r="AO4" i="1"/>
  <c r="AN4" i="1"/>
  <c r="AM4" i="1"/>
  <c r="AL4" i="1"/>
  <c r="AJ4" i="1"/>
  <c r="AI4" i="1"/>
  <c r="AH4" i="1"/>
  <c r="AG4" i="1"/>
  <c r="AK4" i="1" s="1"/>
  <c r="AF4" i="1"/>
  <c r="AD4" i="1"/>
  <c r="AC4" i="1"/>
  <c r="AB4" i="1"/>
  <c r="AA4" i="1"/>
  <c r="Z4" i="1"/>
  <c r="AE4" i="1" s="1"/>
  <c r="Y4" i="1"/>
  <c r="X4" i="1"/>
  <c r="W4" i="1"/>
  <c r="V4" i="1"/>
  <c r="U4" i="1"/>
  <c r="T4" i="1"/>
  <c r="S4" i="1"/>
  <c r="R4" i="1"/>
  <c r="Q4" i="1"/>
  <c r="P4" i="1"/>
  <c r="O4" i="1"/>
  <c r="N4" i="1"/>
  <c r="L4" i="1"/>
  <c r="K4" i="1"/>
  <c r="J4" i="1"/>
  <c r="I4" i="1"/>
  <c r="M4" i="1" s="1"/>
  <c r="H4" i="1"/>
  <c r="F4" i="1"/>
  <c r="E4" i="1"/>
  <c r="D4" i="1"/>
  <c r="C4" i="1"/>
  <c r="B4" i="1"/>
  <c r="G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</author>
    <author>jmunizaga</author>
  </authors>
  <commentList>
    <comment ref="BP6" authorId="0" shapeId="0" xr:uid="{FB81BD21-FE5E-D24D-A6A1-1CC0A7D4F2EC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Q6" authorId="0" shapeId="0" xr:uid="{BFCB90A5-CECE-2640-8178-C0B54DA343D0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R6" authorId="0" shapeId="0" xr:uid="{7FDE35E1-A173-464F-923F-AFA81263E7BF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S6" authorId="0" shapeId="0" xr:uid="{2DE147C6-5F21-D04E-AA83-70911873CF7C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T6" authorId="0" shapeId="0" xr:uid="{B94931E5-2B0D-9840-BA08-2843015D805D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A8" authorId="1" shapeId="0" xr:uid="{817642BB-105A-7747-999C-B7E97EFFE9A4}">
      <text>
        <r>
          <rPr>
            <sz val="9"/>
            <color indexed="81"/>
            <rFont val="Tahoma"/>
            <family val="2"/>
          </rPr>
          <t>(1)</t>
        </r>
      </text>
    </comment>
    <comment ref="A9" authorId="1" shapeId="0" xr:uid="{75383CDB-3DB3-294A-B7DD-C050E3C6B4DC}">
      <text>
        <r>
          <rPr>
            <sz val="9"/>
            <color indexed="81"/>
            <rFont val="Tahoma"/>
            <family val="2"/>
          </rPr>
          <t>(2)</t>
        </r>
      </text>
    </comment>
    <comment ref="I11" authorId="0" shapeId="0" xr:uid="{73BE3BB4-12AE-AC42-9C01-2BBAE9908A77}">
      <text>
        <r>
          <rPr>
            <sz val="9"/>
            <color indexed="81"/>
            <rFont val="Tahoma"/>
            <family val="2"/>
          </rPr>
          <t>Average value between 2011 and 2013.</t>
        </r>
      </text>
    </comment>
    <comment ref="BP12" authorId="0" shapeId="0" xr:uid="{8DDA6812-AB6E-E742-8D27-58C715F54AA2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Q12" authorId="0" shapeId="0" xr:uid="{0F0B6627-CE9F-0F47-9B28-8167EEB77E5B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R12" authorId="0" shapeId="0" xr:uid="{57928D0C-B360-5147-8E78-95A162ABD6E6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S12" authorId="0" shapeId="0" xr:uid="{3FD363DC-2625-1145-9D6C-F9BE5D7AD98B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T12" authorId="0" shapeId="0" xr:uid="{A6624895-5912-5D4B-A815-20C8F8ED1B8B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A13" authorId="1" shapeId="0" xr:uid="{0E2CFE28-2F3A-4D43-A70B-904BAFDDD13B}">
      <text>
        <r>
          <rPr>
            <sz val="9"/>
            <color indexed="81"/>
            <rFont val="Tahoma"/>
            <family val="2"/>
          </rPr>
          <t>(3)</t>
        </r>
      </text>
    </comment>
    <comment ref="AX13" authorId="0" shapeId="0" xr:uid="{9B42941F-2759-0641-BE71-689049C48D3C}">
      <text>
        <r>
          <rPr>
            <sz val="9"/>
            <color indexed="81"/>
            <rFont val="Tahoma"/>
            <family val="2"/>
          </rPr>
          <t>Average value between 2018 and 2020.</t>
        </r>
      </text>
    </comment>
    <comment ref="AZ13" authorId="0" shapeId="0" xr:uid="{04C74031-0512-8E42-8304-A235A1563240}">
      <text>
        <r>
          <rPr>
            <sz val="9"/>
            <color indexed="81"/>
            <rFont val="Tahoma"/>
            <family val="2"/>
          </rPr>
          <t>Average value between 2018 and 2020.</t>
        </r>
      </text>
    </comment>
    <comment ref="BA13" authorId="0" shapeId="0" xr:uid="{096A2BD3-1295-534E-B8E6-DFB6F1B84B8E}">
      <text>
        <r>
          <rPr>
            <sz val="9"/>
            <color indexed="81"/>
            <rFont val="Tahoma"/>
            <family val="2"/>
          </rPr>
          <t>Average value between 2018 and 2020.</t>
        </r>
      </text>
    </comment>
    <comment ref="BJ13" authorId="0" shapeId="0" xr:uid="{CB37B267-1ACD-3D49-B5C2-0D070985C8AB}">
      <text>
        <r>
          <rPr>
            <sz val="9"/>
            <color indexed="81"/>
            <rFont val="Tahoma"/>
            <family val="2"/>
          </rPr>
          <t>Average value between 2020 and 2022.</t>
        </r>
      </text>
    </comment>
    <comment ref="BL13" authorId="0" shapeId="0" xr:uid="{ECAF9054-67B6-EC45-801D-3A29EA90387B}">
      <text>
        <r>
          <rPr>
            <sz val="9"/>
            <color indexed="81"/>
            <rFont val="Tahoma"/>
            <family val="2"/>
          </rPr>
          <t>Average value between 2020 and 2022.</t>
        </r>
      </text>
    </comment>
    <comment ref="BM13" authorId="0" shapeId="0" xr:uid="{96DE84B0-EBD7-0F4E-9CD8-67B3DF4C14C5}">
      <text>
        <r>
          <rPr>
            <sz val="9"/>
            <color indexed="81"/>
            <rFont val="Tahoma"/>
            <family val="2"/>
          </rPr>
          <t>Average value between 2020 and 2022.</t>
        </r>
      </text>
    </comment>
    <comment ref="A14" authorId="1" shapeId="0" xr:uid="{01D243E6-8522-864E-BCC2-E633623130D7}">
      <text>
        <r>
          <rPr>
            <sz val="9"/>
            <color indexed="81"/>
            <rFont val="Tahoma"/>
            <family val="2"/>
          </rPr>
          <t>(4)</t>
        </r>
      </text>
    </comment>
    <comment ref="A15" authorId="1" shapeId="0" xr:uid="{9E2EE6CC-42CE-2F41-8EE5-F008B03AE594}">
      <text>
        <r>
          <rPr>
            <sz val="9"/>
            <color indexed="81"/>
            <rFont val="Tahoma"/>
            <family val="2"/>
          </rPr>
          <t>(5)</t>
        </r>
      </text>
    </comment>
    <comment ref="A16" authorId="1" shapeId="0" xr:uid="{AF1B6E2C-81F9-874D-A0BF-25F35A66B44B}">
      <text>
        <r>
          <rPr>
            <sz val="9"/>
            <color indexed="81"/>
            <rFont val="Tahoma"/>
            <family val="2"/>
          </rPr>
          <t>(6)</t>
        </r>
      </text>
    </comment>
    <comment ref="B16" authorId="0" shapeId="0" xr:uid="{F9FB91EA-8529-394A-9C0A-DB658DD7BDEF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C16" authorId="0" shapeId="0" xr:uid="{2C8BF625-7BDD-F74F-86D8-456D585237E3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D16" authorId="0" shapeId="0" xr:uid="{04CBFF87-27FF-F641-9561-99F648C16051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E16" authorId="0" shapeId="0" xr:uid="{8887996E-5C2E-6E4F-A2A5-F10886842785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F16" authorId="0" shapeId="0" xr:uid="{09107ABB-D6A5-FF4A-99B2-D2B16005EBEF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H16" authorId="0" shapeId="0" xr:uid="{CAFF9D74-0D22-D04D-B756-BA1524334414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I16" authorId="0" shapeId="0" xr:uid="{62DC6381-DD14-9148-AB33-93DCD2DE8B43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J16" authorId="0" shapeId="0" xr:uid="{5592460F-A5DA-2741-92C7-AC786D48ADC5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K16" authorId="0" shapeId="0" xr:uid="{73C21DD4-8039-E046-8D4C-62DDAF94CCE1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L16" authorId="0" shapeId="0" xr:uid="{95DCD5AC-EA96-904B-9320-9DF563DA4145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N16" authorId="0" shapeId="0" xr:uid="{03BEDC18-6DC3-CA4C-BE2F-31D34159868E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O16" authorId="0" shapeId="0" xr:uid="{6B247B7B-F743-8C44-8DA4-5960403FB71F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P16" authorId="0" shapeId="0" xr:uid="{7E6D1C4A-9C5E-C74C-AADC-08CBFFF9E432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Q16" authorId="0" shapeId="0" xr:uid="{4C98AF91-72B9-2F48-9E30-FC87753FA1EA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R16" authorId="0" shapeId="0" xr:uid="{1B1A877B-6B63-4640-90BD-5FC26E4A802A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T16" authorId="0" shapeId="0" xr:uid="{C6884119-FA75-1549-BBAD-685BB73E6B04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U16" authorId="0" shapeId="0" xr:uid="{5714780D-F475-6F4F-8D7B-DEB362D5431C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V16" authorId="0" shapeId="0" xr:uid="{1B254D29-8F42-D748-8E1D-DBC964C7F609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W16" authorId="0" shapeId="0" xr:uid="{DD948612-CD01-D944-9FBA-3DA6830B6CC0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X16" authorId="0" shapeId="0" xr:uid="{EA8B74BC-B9FF-6642-B30B-733BD49940FD}">
      <text>
        <r>
          <rPr>
            <sz val="9"/>
            <color indexed="81"/>
            <rFont val="Tahoma"/>
            <family val="2"/>
          </rPr>
          <t>Values from the period 2011-2014 were estimated based on 2015 percentages and total value for each year.</t>
        </r>
      </text>
    </comment>
    <comment ref="A20" authorId="1" shapeId="0" xr:uid="{8B728D3E-8EE0-B348-9D88-FF23AC26BEB5}">
      <text>
        <r>
          <rPr>
            <sz val="9"/>
            <color indexed="81"/>
            <rFont val="Tahoma"/>
            <family val="2"/>
          </rPr>
          <t>(7)</t>
        </r>
      </text>
    </comment>
    <comment ref="A23" authorId="1" shapeId="0" xr:uid="{04CC5080-065D-074C-90D1-A24C20BB6D1F}">
      <text>
        <r>
          <rPr>
            <sz val="9"/>
            <color indexed="81"/>
            <rFont val="Tahoma"/>
            <family val="2"/>
          </rPr>
          <t>(8)</t>
        </r>
      </text>
    </comment>
    <comment ref="AO23" authorId="0" shapeId="0" xr:uid="{C6C69D56-D000-A14B-86F6-AEC3AB7E54F7}">
      <text>
        <r>
          <rPr>
            <sz val="9"/>
            <color indexed="81"/>
            <rFont val="Tahoma"/>
            <family val="2"/>
          </rPr>
          <t>Average value between 2016 and 2018.</t>
        </r>
      </text>
    </comment>
    <comment ref="BA23" authorId="0" shapeId="0" xr:uid="{C62594CF-45E7-4D4F-8944-331BFB9D3912}">
      <text>
        <r>
          <rPr>
            <sz val="9"/>
            <color indexed="81"/>
            <rFont val="Tahoma"/>
            <family val="2"/>
          </rPr>
          <t>Average value between 2018 and 2020.</t>
        </r>
      </text>
    </comment>
    <comment ref="BM23" authorId="0" shapeId="0" xr:uid="{A72BA264-D65A-B941-A5A0-0158C9C2B29B}">
      <text>
        <r>
          <rPr>
            <sz val="9"/>
            <color indexed="81"/>
            <rFont val="Tahoma"/>
            <family val="2"/>
          </rPr>
          <t>Average value between 2020 and 2022.</t>
        </r>
      </text>
    </comment>
    <comment ref="A24" authorId="1" shapeId="0" xr:uid="{0B9FD40E-9B35-A54C-811A-51F464C38F49}">
      <text>
        <r>
          <rPr>
            <sz val="9"/>
            <color indexed="81"/>
            <rFont val="Tahoma"/>
            <family val="2"/>
          </rPr>
          <t>(9)</t>
        </r>
      </text>
    </comment>
    <comment ref="B24" authorId="0" shapeId="0" xr:uid="{3E64358A-121E-9743-AA9C-EFC440BF4BBF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C24" authorId="0" shapeId="0" xr:uid="{A14B2336-45DA-3643-831E-A8BDD81CF133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D24" authorId="0" shapeId="0" xr:uid="{B7720001-5383-324B-A2CF-5E2217E1D1B7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E24" authorId="0" shapeId="0" xr:uid="{5ED0B2DF-2AF4-834B-B8D2-3C34F7EAAC14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N24" authorId="0" shapeId="0" xr:uid="{CABC9800-079B-FF4A-9969-4FBFB3C5180C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O24" authorId="0" shapeId="0" xr:uid="{3BF911ED-E316-5D49-8071-3D6B8292456C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P24" authorId="0" shapeId="0" xr:uid="{95A7E4EE-DB5F-B645-A866-82928248CC03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Q24" authorId="0" shapeId="0" xr:uid="{7DD6232A-5985-E94F-BA7A-2EE1ACEEBF03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A26" authorId="1" shapeId="0" xr:uid="{6F2CFDF2-5B59-B640-BD36-B8B4A48A5A3E}">
      <text>
        <r>
          <rPr>
            <sz val="9"/>
            <color indexed="81"/>
            <rFont val="Tahoma"/>
            <family val="2"/>
          </rPr>
          <t>(10)</t>
        </r>
      </text>
    </comment>
    <comment ref="B26" authorId="0" shapeId="0" xr:uid="{8C51E177-EF60-4C41-AB62-DC9DF7D6C883}">
      <text>
        <r>
          <rPr>
            <sz val="9"/>
            <color indexed="81"/>
            <rFont val="Tahoma"/>
            <family val="2"/>
          </rPr>
          <t>Values from 2011 were estimated based on 2012 percentages and total value for 2011.</t>
        </r>
      </text>
    </comment>
    <comment ref="D26" authorId="0" shapeId="0" xr:uid="{593465FB-14D8-CC4A-9103-FF462E32219E}">
      <text>
        <r>
          <rPr>
            <sz val="9"/>
            <color indexed="81"/>
            <rFont val="Tahoma"/>
            <family val="2"/>
          </rPr>
          <t>Values from 2011 were estimated based on 2012 percentages and total value for 2011.</t>
        </r>
      </text>
    </comment>
    <comment ref="E26" authorId="0" shapeId="0" xr:uid="{63848799-A651-7547-892B-A0AD179B8810}">
      <text>
        <r>
          <rPr>
            <sz val="9"/>
            <color indexed="81"/>
            <rFont val="Tahoma"/>
            <family val="2"/>
          </rPr>
          <t>Values from 2011 were estimated based on 2012 percentages and total value for 2011.</t>
        </r>
      </text>
    </comment>
    <comment ref="N26" authorId="0" shapeId="0" xr:uid="{CA0A264C-CBDC-704B-A7D2-02F29CE38929}">
      <text>
        <r>
          <rPr>
            <sz val="9"/>
            <color indexed="81"/>
            <rFont val="Tahoma"/>
            <family val="2"/>
          </rPr>
          <t>Values from 2013 were estimated based on average value between 2012 and 2014 percentages and total value for 2013.</t>
        </r>
      </text>
    </comment>
    <comment ref="P26" authorId="0" shapeId="0" xr:uid="{BC5AABE7-E351-2A4C-B9AE-94064E45B0B5}">
      <text>
        <r>
          <rPr>
            <sz val="9"/>
            <color indexed="81"/>
            <rFont val="Tahoma"/>
            <family val="2"/>
          </rPr>
          <t>Values from 2013 were estimated based on average value between 2012 and 2014 percentages and total value for 2013.</t>
        </r>
      </text>
    </comment>
    <comment ref="Q26" authorId="0" shapeId="0" xr:uid="{F47857E3-00C2-3848-8F9A-4F99D0ABAC9C}">
      <text>
        <r>
          <rPr>
            <sz val="9"/>
            <color indexed="81"/>
            <rFont val="Tahoma"/>
            <family val="2"/>
          </rPr>
          <t>Values from 2013 were estimated based on average value between 2012 and 2014 percentages and total value for 2013.</t>
        </r>
      </text>
    </comment>
    <comment ref="R26" authorId="0" shapeId="0" xr:uid="{D96BAEBF-B1AE-CD44-8CFA-F119953DB87F}">
      <text>
        <r>
          <rPr>
            <sz val="9"/>
            <color indexed="81"/>
            <rFont val="Tahoma"/>
            <family val="2"/>
          </rPr>
          <t>Values from 2013 were estimated based on average value between 2012 and 2014 percentages and total value for 2013.</t>
        </r>
      </text>
    </comment>
    <comment ref="Z26" authorId="0" shapeId="0" xr:uid="{AE3753ED-0881-F94C-9C0B-E35721046522}">
      <text>
        <r>
          <rPr>
            <sz val="9"/>
            <color indexed="81"/>
            <rFont val="Tahoma"/>
            <family val="2"/>
          </rPr>
          <t>Values from 2015 were estimated based on average value between 2014 and 2016 percentages and total value for 2015.</t>
        </r>
      </text>
    </comment>
    <comment ref="AB26" authorId="0" shapeId="0" xr:uid="{305B7277-6703-4041-A9DA-7B9CA089DD85}">
      <text>
        <r>
          <rPr>
            <sz val="9"/>
            <color indexed="81"/>
            <rFont val="Tahoma"/>
            <family val="2"/>
          </rPr>
          <t>Values from 2015 were estimated based on average value between 2014 and 2016 percentages and total value for 2015.</t>
        </r>
      </text>
    </comment>
    <comment ref="AD26" authorId="0" shapeId="0" xr:uid="{311E3B34-0905-9043-BFFE-64D3BC03A3E6}">
      <text>
        <r>
          <rPr>
            <sz val="9"/>
            <color indexed="81"/>
            <rFont val="Tahoma"/>
            <family val="2"/>
          </rPr>
          <t>Values from 2015 were estimated based on average value between 2014 and 2016 percentages and total value for 2015.</t>
        </r>
      </text>
    </comment>
    <comment ref="AL26" authorId="0" shapeId="0" xr:uid="{179B87FF-805A-2146-BB86-20AADE8E892E}">
      <text>
        <r>
          <rPr>
            <sz val="9"/>
            <color indexed="81"/>
            <rFont val="Tahoma"/>
            <family val="2"/>
          </rPr>
          <t>Values from 2017 were estimated based on average value between 2016 and 2019 percentages and total value for 2017.</t>
        </r>
      </text>
    </comment>
    <comment ref="AM26" authorId="0" shapeId="0" xr:uid="{2D26A55E-EF56-E044-AC88-392FE0697001}">
      <text>
        <r>
          <rPr>
            <sz val="9"/>
            <color indexed="81"/>
            <rFont val="Tahoma"/>
            <family val="2"/>
          </rPr>
          <t>Values from 2017 were estimated based on average value between 2016 and 2019 percentages and total value for 2017.</t>
        </r>
      </text>
    </comment>
    <comment ref="AN26" authorId="0" shapeId="0" xr:uid="{EE0E54AC-D0E6-9147-BF1D-1FDCF6B1CF2F}">
      <text>
        <r>
          <rPr>
            <sz val="9"/>
            <color indexed="81"/>
            <rFont val="Tahoma"/>
            <family val="2"/>
          </rPr>
          <t>Values from 2017 were estimated based on average value between 2016 and 2019 percentages and total value for 2017.</t>
        </r>
      </text>
    </comment>
    <comment ref="AP26" authorId="0" shapeId="0" xr:uid="{789AEE21-BAE6-6B49-AC02-797B118D98AF}">
      <text>
        <r>
          <rPr>
            <sz val="9"/>
            <color indexed="81"/>
            <rFont val="Tahoma"/>
            <family val="2"/>
          </rPr>
          <t>Values from 2017 were estimated based on average value between 2016 and 2019 percentages and total value for 2017.</t>
        </r>
      </text>
    </comment>
    <comment ref="AR26" authorId="0" shapeId="0" xr:uid="{ACD78EB0-F454-7E48-8026-D0DA7667D772}">
      <text>
        <r>
          <rPr>
            <sz val="9"/>
            <color indexed="81"/>
            <rFont val="Tahoma"/>
            <family val="2"/>
          </rPr>
          <t>Values from 2018 were estimated based on average value between 2016 and 2019 percentages and total value for 2018.</t>
        </r>
      </text>
    </comment>
    <comment ref="AS26" authorId="0" shapeId="0" xr:uid="{E75F797D-A488-7548-94FA-6C5883745CF3}">
      <text>
        <r>
          <rPr>
            <sz val="9"/>
            <color indexed="81"/>
            <rFont val="Tahoma"/>
            <family val="2"/>
          </rPr>
          <t>Values from 2018 were estimated based on average value between 2016 and 2019 percentages and total value for 2018.</t>
        </r>
      </text>
    </comment>
    <comment ref="AT26" authorId="0" shapeId="0" xr:uid="{BECFD2DE-FBFA-9B42-88A1-4A5BB9614ACA}">
      <text>
        <r>
          <rPr>
            <sz val="9"/>
            <color indexed="81"/>
            <rFont val="Tahoma"/>
            <family val="2"/>
          </rPr>
          <t>Values from 2018 were estimated based on average value between 2016 and 2019 percentages and total value for 2018.</t>
        </r>
      </text>
    </comment>
    <comment ref="AV26" authorId="0" shapeId="0" xr:uid="{AF8BA003-F65B-1C46-8FC9-F3E4CDE0E366}">
      <text>
        <r>
          <rPr>
            <sz val="9"/>
            <color indexed="81"/>
            <rFont val="Tahoma"/>
            <family val="2"/>
          </rPr>
          <t>Values from 2018 were estimated based on average value between 2016 and 2019 percentages and total value for 2018.</t>
        </r>
      </text>
    </comment>
    <comment ref="AX26" authorId="0" shapeId="0" xr:uid="{E48494CB-15D8-C74A-A7B7-795FFA079F62}">
      <text>
        <r>
          <rPr>
            <sz val="9"/>
            <color indexed="81"/>
            <rFont val="Tahoma"/>
            <family val="2"/>
          </rPr>
          <t>Values from 2019 were estimated based on value 2019 percentages and total value for 2019.</t>
        </r>
      </text>
    </comment>
    <comment ref="AY26" authorId="0" shapeId="0" xr:uid="{82027F16-F265-BB44-B430-55403D37790A}">
      <text>
        <r>
          <rPr>
            <sz val="9"/>
            <color indexed="81"/>
            <rFont val="Tahoma"/>
            <family val="2"/>
          </rPr>
          <t>Values from 2019 were estimated based on value 2019 percentages and total value for 2019.</t>
        </r>
      </text>
    </comment>
    <comment ref="BB26" authorId="0" shapeId="0" xr:uid="{3DE99D7E-D524-6C4E-82D4-DACB7B894F3D}">
      <text>
        <r>
          <rPr>
            <sz val="9"/>
            <color indexed="81"/>
            <rFont val="Tahoma"/>
            <family val="2"/>
          </rPr>
          <t>Values from 2019 were estimated based on value 2019 percentages and total value for 2019.</t>
        </r>
      </text>
    </comment>
    <comment ref="BD26" authorId="0" shapeId="0" xr:uid="{07472F83-3832-DD4F-9E71-D97756661E36}">
      <text>
        <r>
          <rPr>
            <sz val="9"/>
            <color indexed="81"/>
            <rFont val="Tahoma"/>
            <family val="2"/>
          </rPr>
          <t>Values from 2020 were estimated based on value 2020 percentages and total value for 2020.</t>
        </r>
      </text>
    </comment>
    <comment ref="BE26" authorId="0" shapeId="0" xr:uid="{C097663E-8188-154D-B846-6EA38D4D0E1A}">
      <text>
        <r>
          <rPr>
            <sz val="9"/>
            <color indexed="81"/>
            <rFont val="Tahoma"/>
            <family val="2"/>
          </rPr>
          <t>Values from 2020 were estimated based on value 2020 percentages and total value for 2020.</t>
        </r>
      </text>
    </comment>
    <comment ref="BJ26" authorId="0" shapeId="0" xr:uid="{80E8B864-C241-B84D-BC5A-3064B146D16D}">
      <text>
        <r>
          <rPr>
            <sz val="9"/>
            <color indexed="81"/>
            <rFont val="Tahoma"/>
            <family val="2"/>
          </rPr>
          <t>Values from 2021 were estimated based on value 2020 percentages and total value for 2021.</t>
        </r>
      </text>
    </comment>
    <comment ref="BK26" authorId="0" shapeId="0" xr:uid="{AE956532-4C7B-194E-8B08-6D1BFABD962D}">
      <text>
        <r>
          <rPr>
            <sz val="9"/>
            <color indexed="81"/>
            <rFont val="Tahoma"/>
            <family val="2"/>
          </rPr>
          <t>Values from 2021 were estimated based on value 2020 percentages and total value for 2021.</t>
        </r>
      </text>
    </comment>
    <comment ref="BP26" authorId="0" shapeId="0" xr:uid="{E248583D-1159-BE42-849D-E68E45868648}">
      <text>
        <r>
          <rPr>
            <sz val="9"/>
            <color indexed="81"/>
            <rFont val="Tahoma"/>
            <family val="2"/>
          </rPr>
          <t>Values from 2022 were estimated based on value 2020 percentages and total value for 2022.</t>
        </r>
      </text>
    </comment>
    <comment ref="BQ26" authorId="0" shapeId="0" xr:uid="{E85C78EF-EC65-FF4D-A23D-797A7E0095EE}">
      <text>
        <r>
          <rPr>
            <sz val="9"/>
            <color indexed="81"/>
            <rFont val="Tahoma"/>
            <family val="2"/>
          </rPr>
          <t>Values from 2022 were estimated based on value 2020 percentages and total value for 2022.</t>
        </r>
      </text>
    </comment>
    <comment ref="Q27" authorId="0" shapeId="0" xr:uid="{956482B2-AAA2-C64B-A7E0-31F6B50B180A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AA27" authorId="0" shapeId="0" xr:uid="{0511071C-AACF-CC49-82EA-E51A4DF4A774}">
      <text>
        <r>
          <rPr>
            <sz val="9"/>
            <color indexed="81"/>
            <rFont val="Tahoma"/>
            <family val="2"/>
          </rPr>
          <t>Average value between 2014 and 2016.</t>
        </r>
      </text>
    </comment>
    <comment ref="A30" authorId="1" shapeId="0" xr:uid="{BF9FCF3A-B50C-A84C-A050-CC16735E66B0}">
      <text>
        <r>
          <rPr>
            <sz val="9"/>
            <color indexed="81"/>
            <rFont val="Tahoma"/>
            <family val="2"/>
          </rPr>
          <t>(11)</t>
        </r>
      </text>
    </comment>
    <comment ref="B30" authorId="0" shapeId="0" xr:uid="{3FC975CB-9C78-114F-934C-DC9EBE4CAF2A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C30" authorId="0" shapeId="0" xr:uid="{FC5897A2-6A3E-024A-B3C6-D94C4477DF54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D30" authorId="0" shapeId="0" xr:uid="{B61C3561-EA40-6146-9168-900F5AD48FF1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E30" authorId="0" shapeId="0" xr:uid="{37DF8F9D-4A45-E445-88D5-A9003D40C5A8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F30" authorId="0" shapeId="0" xr:uid="{4E4DD010-39CF-CF43-805D-23EEA2E41DB7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H30" authorId="0" shapeId="0" xr:uid="{594B4ACA-F2E4-9745-BBCD-1C7E53AF260E}">
      <text>
        <r>
          <rPr>
            <sz val="9"/>
            <color indexed="81"/>
            <rFont val="Tahoma"/>
            <family val="2"/>
          </rPr>
          <t>UBA, 2018.</t>
        </r>
      </text>
    </comment>
    <comment ref="I30" authorId="0" shapeId="0" xr:uid="{FBFAC35B-0367-EC46-8697-9F8BA20C10D6}">
      <text>
        <r>
          <rPr>
            <sz val="9"/>
            <color indexed="81"/>
            <rFont val="Tahoma"/>
            <family val="2"/>
          </rPr>
          <t>UBA, 2018.</t>
        </r>
      </text>
    </comment>
    <comment ref="J30" authorId="0" shapeId="0" xr:uid="{3884AFC1-1B6F-434C-B260-739576074A2C}">
      <text>
        <r>
          <rPr>
            <sz val="9"/>
            <color indexed="81"/>
            <rFont val="Tahoma"/>
            <family val="2"/>
          </rPr>
          <t>UBA, 2018.</t>
        </r>
      </text>
    </comment>
    <comment ref="K30" authorId="0" shapeId="0" xr:uid="{92BEB1A1-E1A2-D14E-B209-57E754AB2933}">
      <text>
        <r>
          <rPr>
            <sz val="9"/>
            <color indexed="81"/>
            <rFont val="Tahoma"/>
            <family val="2"/>
          </rPr>
          <t>UBA, 2018.</t>
        </r>
      </text>
    </comment>
    <comment ref="L30" authorId="0" shapeId="0" xr:uid="{7A9F1E81-E36F-474A-B941-017C53765AAC}">
      <text>
        <r>
          <rPr>
            <sz val="9"/>
            <color indexed="81"/>
            <rFont val="Tahoma"/>
            <family val="2"/>
          </rPr>
          <t>UBA, 2018.</t>
        </r>
      </text>
    </comment>
    <comment ref="N30" authorId="0" shapeId="0" xr:uid="{8AAE24AA-C670-6140-9575-F33D15689508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O30" authorId="0" shapeId="0" xr:uid="{CE202787-6F67-0944-A2E6-521BAAAE699E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P30" authorId="0" shapeId="0" xr:uid="{4CA72622-1F40-4E45-9430-4641C274A78E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Q30" authorId="0" shapeId="0" xr:uid="{6A3BF7C2-FFC1-2C4D-919F-151E2573A8CA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R30" authorId="0" shapeId="0" xr:uid="{90B9DE80-F3AA-124F-896E-2F357577B5DF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T30" authorId="0" shapeId="0" xr:uid="{9CEB57BC-3817-9C4C-9065-ED99B71DF448}">
      <text>
        <r>
          <rPr>
            <sz val="9"/>
            <color indexed="81"/>
            <rFont val="Tahoma"/>
            <family val="2"/>
          </rPr>
          <t>Average value between 2013 and 2015.</t>
        </r>
      </text>
    </comment>
    <comment ref="U30" authorId="0" shapeId="0" xr:uid="{ECFA0D02-6FE1-D94C-A892-D7766D88A83F}">
      <text>
        <r>
          <rPr>
            <sz val="9"/>
            <color indexed="81"/>
            <rFont val="Tahoma"/>
            <family val="2"/>
          </rPr>
          <t>Average value between 2013 and 2015.</t>
        </r>
      </text>
    </comment>
    <comment ref="V30" authorId="0" shapeId="0" xr:uid="{D1425A5D-35E1-1F44-A7AF-D6A0F29E5CCB}">
      <text>
        <r>
          <rPr>
            <sz val="9"/>
            <color indexed="81"/>
            <rFont val="Tahoma"/>
            <family val="2"/>
          </rPr>
          <t>Average value between 2013 and 2015.</t>
        </r>
      </text>
    </comment>
    <comment ref="W30" authorId="0" shapeId="0" xr:uid="{BD1ECB28-E2CC-FC41-B5D5-9D047C4F01DD}">
      <text>
        <r>
          <rPr>
            <sz val="9"/>
            <color indexed="81"/>
            <rFont val="Tahoma"/>
            <family val="2"/>
          </rPr>
          <t>Average value between 2013 and 2015.</t>
        </r>
      </text>
    </comment>
    <comment ref="X30" authorId="0" shapeId="0" xr:uid="{CB9ED10C-93C3-B04D-8A2E-2E6911DD8112}">
      <text>
        <r>
          <rPr>
            <sz val="9"/>
            <color indexed="81"/>
            <rFont val="Tahoma"/>
            <family val="2"/>
          </rPr>
          <t>Average value between 2013 and 2015.</t>
        </r>
      </text>
    </comment>
    <comment ref="Z30" authorId="0" shapeId="0" xr:uid="{3FF323F1-0E42-9A40-AEC0-DDD10869A721}">
      <text>
        <r>
          <rPr>
            <sz val="9"/>
            <color indexed="81"/>
            <rFont val="Tahoma"/>
            <family val="2"/>
          </rPr>
          <t>Finnish Water Works Association (VVY), 2015-2016.</t>
        </r>
      </text>
    </comment>
    <comment ref="AA30" authorId="0" shapeId="0" xr:uid="{5BE0A874-DE25-A844-9506-9F5F92B1324A}">
      <text>
        <r>
          <rPr>
            <sz val="9"/>
            <color indexed="81"/>
            <rFont val="Tahoma"/>
            <family val="2"/>
          </rPr>
          <t>Finnish Water Works Association (VVY), 2015-2016.</t>
        </r>
      </text>
    </comment>
    <comment ref="AB30" authorId="0" shapeId="0" xr:uid="{21A3F8B1-8B98-6C47-AA99-506447F02F8E}">
      <text>
        <r>
          <rPr>
            <sz val="9"/>
            <color indexed="81"/>
            <rFont val="Tahoma"/>
            <family val="2"/>
          </rPr>
          <t>Finnish Water Works Association (VVY), 2015-2016.</t>
        </r>
      </text>
    </comment>
    <comment ref="AC30" authorId="0" shapeId="0" xr:uid="{0B7981B7-4CE1-B54A-B005-A4B76C3A3F0B}">
      <text>
        <r>
          <rPr>
            <sz val="9"/>
            <color indexed="81"/>
            <rFont val="Tahoma"/>
            <family val="2"/>
          </rPr>
          <t>Finnish Water Works Association (VVY), 2015-2016.</t>
        </r>
      </text>
    </comment>
    <comment ref="AD30" authorId="0" shapeId="0" xr:uid="{1BB2E928-73AD-9F4E-8189-FAD3AC37B51E}">
      <text>
        <r>
          <rPr>
            <sz val="9"/>
            <color indexed="81"/>
            <rFont val="Tahoma"/>
            <family val="2"/>
          </rPr>
          <t>Finnish Water Works Association (VVY), 2015-2016.</t>
        </r>
      </text>
    </comment>
    <comment ref="BP30" authorId="0" shapeId="0" xr:uid="{DCC533D2-FE0E-1C4D-8CF3-B7BBFFC114EC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Q30" authorId="0" shapeId="0" xr:uid="{5589397C-C65F-324F-98C9-62346A080D6B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R30" authorId="0" shapeId="0" xr:uid="{296ED258-406B-C04F-B487-FDD17E754585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S30" authorId="0" shapeId="0" xr:uid="{39D6CF67-D45D-3341-8DC4-708F9CEB1A53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BT30" authorId="0" shapeId="0" xr:uid="{92CF18A2-7E39-F94A-99FF-6256A9C15931}">
      <text>
        <r>
          <rPr>
            <sz val="9"/>
            <color indexed="81"/>
            <rFont val="Tahoma"/>
            <family val="2"/>
          </rPr>
          <t>The same value of period 2021.</t>
        </r>
      </text>
    </comment>
    <comment ref="A31" authorId="1" shapeId="0" xr:uid="{70B94720-9506-9D40-8088-815AB8584F54}">
      <text>
        <r>
          <rPr>
            <sz val="9"/>
            <color indexed="81"/>
            <rFont val="Tahoma"/>
            <family val="2"/>
          </rPr>
          <t>(12)</t>
        </r>
      </text>
    </comment>
    <comment ref="C31" authorId="0" shapeId="0" xr:uid="{74889972-9E27-DE41-B23B-DB6371D077AA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D31" authorId="0" shapeId="0" xr:uid="{E5729921-B828-5F4B-ADDF-734A32C0964B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E31" authorId="0" shapeId="0" xr:uid="{C1CBC67E-45FC-3C44-AC1C-D7D559CD2C9B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F31" authorId="0" shapeId="0" xr:uid="{D4F7D39D-6A0A-A04D-A3FB-27DF9E63F610}">
      <text>
        <r>
          <rPr>
            <sz val="9"/>
            <color indexed="81"/>
            <rFont val="Tahoma"/>
            <family val="2"/>
          </rPr>
          <t>Average value between 2010 and 2012.</t>
        </r>
      </text>
    </comment>
    <comment ref="O31" authorId="0" shapeId="0" xr:uid="{6AE51EFB-EF3E-B84C-9DE3-367D1B663C25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P31" authorId="0" shapeId="0" xr:uid="{981BAC9D-8E5C-DB40-9ED1-6CA0D6F6EB87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Q31" authorId="0" shapeId="0" xr:uid="{96302E3F-A559-5045-AAD1-E8A160078401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R31" authorId="0" shapeId="0" xr:uid="{7E067B2D-1898-C546-B2B8-54C5A540994D}">
      <text>
        <r>
          <rPr>
            <sz val="9"/>
            <color indexed="81"/>
            <rFont val="Tahoma"/>
            <family val="2"/>
          </rPr>
          <t>Average value between 2012 and 2014.</t>
        </r>
      </text>
    </comment>
    <comment ref="AA31" authorId="0" shapeId="0" xr:uid="{681CC491-98BC-8D4C-8964-A5B01FF69FDE}">
      <text>
        <r>
          <rPr>
            <sz val="9"/>
            <color indexed="81"/>
            <rFont val="Tahoma"/>
            <family val="2"/>
          </rPr>
          <t>Linear interpolation between 2014 and 2016.</t>
        </r>
      </text>
    </comment>
    <comment ref="AB31" authorId="0" shapeId="0" xr:uid="{BD6A2505-7F9F-944A-B0E8-283A87745A36}">
      <text>
        <r>
          <rPr>
            <sz val="9"/>
            <color indexed="81"/>
            <rFont val="Tahoma"/>
            <family val="2"/>
          </rPr>
          <t>Linear interpolation between 2014 and 2016.</t>
        </r>
      </text>
    </comment>
    <comment ref="AC31" authorId="0" shapeId="0" xr:uid="{357DCD7F-7800-084B-8FA5-8818628C2BDB}">
      <text>
        <r>
          <rPr>
            <sz val="9"/>
            <color indexed="81"/>
            <rFont val="Tahoma"/>
            <family val="2"/>
          </rPr>
          <t>Linear interpolation between 2014 and 2016.</t>
        </r>
      </text>
    </comment>
    <comment ref="AD31" authorId="0" shapeId="0" xr:uid="{3DE6964E-7833-494E-9EF0-B6B945EF60C8}">
      <text>
        <r>
          <rPr>
            <sz val="9"/>
            <color indexed="81"/>
            <rFont val="Tahoma"/>
            <family val="2"/>
          </rPr>
          <t>Linear interpolation between 2014 and 2016.</t>
        </r>
      </text>
    </comment>
    <comment ref="AM31" authorId="0" shapeId="0" xr:uid="{381AE17C-E417-BD4F-94B8-E2A86DA1D3F7}">
      <text>
        <r>
          <rPr>
            <sz val="9"/>
            <color indexed="81"/>
            <rFont val="Tahoma"/>
            <family val="2"/>
          </rPr>
          <t>Linear interpolation between 2016 and 2018.</t>
        </r>
      </text>
    </comment>
    <comment ref="AN31" authorId="0" shapeId="0" xr:uid="{FD11A285-A7F1-C54F-A1A9-4F7346F5BF10}">
      <text>
        <r>
          <rPr>
            <sz val="9"/>
            <color indexed="81"/>
            <rFont val="Tahoma"/>
            <family val="2"/>
          </rPr>
          <t>Linear interpolation between 2016 and 2018.</t>
        </r>
      </text>
    </comment>
    <comment ref="AO31" authorId="0" shapeId="0" xr:uid="{A4BAE96F-51F1-514B-A38C-20985156EED4}">
      <text>
        <r>
          <rPr>
            <sz val="9"/>
            <color indexed="81"/>
            <rFont val="Tahoma"/>
            <family val="2"/>
          </rPr>
          <t>Linear interpolation between 2016 and 2018.</t>
        </r>
      </text>
    </comment>
    <comment ref="AP31" authorId="0" shapeId="0" xr:uid="{9B515634-FB9A-9C49-B9F9-8B39D09FB7AF}">
      <text>
        <r>
          <rPr>
            <sz val="9"/>
            <color indexed="81"/>
            <rFont val="Tahoma"/>
            <family val="2"/>
          </rPr>
          <t>Linear interpolation between 2016 and 2018.</t>
        </r>
      </text>
    </comment>
    <comment ref="AY31" authorId="0" shapeId="0" xr:uid="{4990C2F5-B163-804A-9196-5C58E89FCF8B}">
      <text>
        <r>
          <rPr>
            <sz val="9"/>
            <color indexed="81"/>
            <rFont val="Tahoma"/>
            <family val="2"/>
          </rPr>
          <t>Linear interpolation between 2018 and 2020.</t>
        </r>
      </text>
    </comment>
    <comment ref="AZ31" authorId="0" shapeId="0" xr:uid="{053D2A35-3A63-3443-88B1-31EF17838E5B}">
      <text>
        <r>
          <rPr>
            <sz val="9"/>
            <color indexed="81"/>
            <rFont val="Tahoma"/>
            <family val="2"/>
          </rPr>
          <t>Linear interpolation between 2018 and 2020.</t>
        </r>
      </text>
    </comment>
    <comment ref="BA31" authorId="0" shapeId="0" xr:uid="{B23ABB60-6B0D-084C-8A1D-75A7990443C7}">
      <text>
        <r>
          <rPr>
            <sz val="9"/>
            <color indexed="81"/>
            <rFont val="Tahoma"/>
            <family val="2"/>
          </rPr>
          <t>Linear interpolation between 2018 and 2020.</t>
        </r>
      </text>
    </comment>
    <comment ref="BB31" authorId="0" shapeId="0" xr:uid="{B3EDFC27-5467-FE4E-8B43-8E9BE2089FDB}">
      <text>
        <r>
          <rPr>
            <sz val="9"/>
            <color indexed="81"/>
            <rFont val="Tahoma"/>
            <family val="2"/>
          </rPr>
          <t>Linear interpolation between 2018 and 2020.</t>
        </r>
      </text>
    </comment>
    <comment ref="BQ31" authorId="0" shapeId="0" xr:uid="{212799E0-DD53-8A47-9449-9CD9D7694A4A}">
      <text>
        <r>
          <rPr>
            <sz val="9"/>
            <color indexed="81"/>
            <rFont val="Tahoma"/>
            <family val="2"/>
          </rPr>
          <t>Linear interpolation between 2020 and 2021.</t>
        </r>
      </text>
    </comment>
    <comment ref="BR31" authorId="0" shapeId="0" xr:uid="{9F9E680A-CD02-8D4A-830F-0CC0BD960FE2}">
      <text>
        <r>
          <rPr>
            <sz val="9"/>
            <color indexed="81"/>
            <rFont val="Tahoma"/>
            <family val="2"/>
          </rPr>
          <t>Linear interpolation between 2020 and 2021.</t>
        </r>
      </text>
    </comment>
    <comment ref="BS31" authorId="0" shapeId="0" xr:uid="{B58E96CB-8710-534B-A0A6-D8933F8E6356}">
      <text>
        <r>
          <rPr>
            <sz val="9"/>
            <color indexed="81"/>
            <rFont val="Tahoma"/>
            <family val="2"/>
          </rPr>
          <t>Linear interpolation between 2020 and 2021.</t>
        </r>
      </text>
    </comment>
    <comment ref="BT31" authorId="0" shapeId="0" xr:uid="{5DFE6C68-6006-E94B-AB88-3C1D69376F12}">
      <text>
        <r>
          <rPr>
            <sz val="9"/>
            <color indexed="81"/>
            <rFont val="Tahoma"/>
            <family val="2"/>
          </rPr>
          <t>Linear interpolation between 2020 and 2021.</t>
        </r>
      </text>
    </comment>
    <comment ref="A34" authorId="1" shapeId="0" xr:uid="{877845F5-090B-3640-A588-F706D0D711BC}">
      <text>
        <r>
          <rPr>
            <sz val="9"/>
            <color indexed="81"/>
            <rFont val="Tahoma"/>
            <family val="2"/>
          </rPr>
          <t>(15)</t>
        </r>
      </text>
    </comment>
    <comment ref="A35" authorId="1" shapeId="0" xr:uid="{4F199473-1406-7F47-A1C1-7E19B9C29686}">
      <text>
        <r>
          <rPr>
            <sz val="9"/>
            <color indexed="81"/>
            <rFont val="Tahoma"/>
            <family val="2"/>
          </rPr>
          <t>(13)</t>
        </r>
      </text>
    </comment>
    <comment ref="A36" authorId="1" shapeId="0" xr:uid="{5369E9E5-D4CB-9745-BC6C-706ADE04C23E}">
      <text>
        <r>
          <rPr>
            <sz val="9"/>
            <color indexed="81"/>
            <rFont val="Tahoma"/>
            <family val="2"/>
          </rPr>
          <t>(14)</t>
        </r>
      </text>
    </comment>
  </commentList>
</comments>
</file>

<file path=xl/sharedStrings.xml><?xml version="1.0" encoding="utf-8"?>
<sst xmlns="http://schemas.openxmlformats.org/spreadsheetml/2006/main" count="384" uniqueCount="41">
  <si>
    <t>Sewage sludge treatment routes in EU countries</t>
  </si>
  <si>
    <t>Application on agricultural land</t>
  </si>
  <si>
    <t>Compost and other applications</t>
  </si>
  <si>
    <t>Disposal on Landfills</t>
  </si>
  <si>
    <t>Thermal Treatment</t>
  </si>
  <si>
    <t>Other sludge disposal</t>
  </si>
  <si>
    <t>Total</t>
  </si>
  <si>
    <t>SS in DM
[Mg/year]</t>
  </si>
  <si>
    <t>European Union - 27 countries</t>
  </si>
  <si>
    <t>Belgium</t>
  </si>
  <si>
    <t>Bulgaria</t>
  </si>
  <si>
    <t>Czechia</t>
  </si>
  <si>
    <t>: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</si>
  <si>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</si>
  <si>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</si>
  <si>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</si>
  <si>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</si>
  <si>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</si>
  <si>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</si>
  <si>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</si>
  <si>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</si>
  <si>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</si>
  <si>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</si>
  <si>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</si>
  <si>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</si>
  <si>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</si>
  <si>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</si>
  <si>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</si>
  <si>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The 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</si>
  <si>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</si>
  <si>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</si>
  <si>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</si>
  <si>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</si>
  <si>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</si>
  <si>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</si>
  <si>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</si>
  <si>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</si>
  <si>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Extra EU countries</t>
  </si>
  <si>
    <t>United Kingdom</t>
  </si>
  <si>
    <t>Norway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</si>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</sst>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8" x14ac:knownFonts="1">
    <font>
      <sz val="12"/>
      <color theme="1"/>
      <name val="Aptos Narrow"/>
      <family val="2"/>
      <scheme val="minor"/>
    </font>
    <font>
      <b/>
      <sz val="9"/>
      <color indexed="9"/>
      <name val="Arial"/>
      <family val="2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B0B0B0"/>
      </right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 wrapText="1"/>
    </xf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" fontId="3" fillId="3" borderId="10" xfId="0" applyNumberFormat="1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center" vertical="center" wrapText="1"/>
    </xf>
    <xf numFmtId="4" fontId="3" fillId="3" borderId="12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/>
    </xf>
    <xf numFmtId="4" fontId="4" fillId="3" borderId="14" xfId="0" applyNumberFormat="1" applyFont="1" applyFill="1" applyBorder="1" applyAlignment="1">
      <alignment horizontal="center" vertical="center"/>
    </xf>
    <xf numFmtId="4" fontId="4" fillId="3" borderId="15" xfId="0" applyNumberFormat="1" applyFont="1" applyFill="1" applyBorder="1" applyAlignment="1">
      <alignment horizontal="center" vertical="center"/>
    </xf>
    <xf numFmtId="4" fontId="2" fillId="3" borderId="15" xfId="0" applyNumberFormat="1" applyFont="1" applyFill="1" applyBorder="1" applyAlignment="1">
      <alignment horizontal="center" vertical="center"/>
    </xf>
    <xf numFmtId="4" fontId="4" fillId="3" borderId="16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vertical="center"/>
    </xf>
    <xf numFmtId="4" fontId="5" fillId="3" borderId="18" xfId="0" applyNumberFormat="1" applyFont="1" applyFill="1" applyBorder="1" applyAlignment="1">
      <alignment horizontal="center" vertical="center"/>
    </xf>
    <xf numFmtId="4" fontId="5" fillId="3" borderId="19" xfId="0" applyNumberFormat="1" applyFont="1" applyFill="1" applyBorder="1" applyAlignment="1">
      <alignment horizontal="center" vertical="center"/>
    </xf>
    <xf numFmtId="4" fontId="5" fillId="3" borderId="20" xfId="0" applyNumberFormat="1" applyFont="1" applyFill="1" applyBorder="1" applyAlignment="1">
      <alignment horizontal="center" vertical="center"/>
    </xf>
    <xf numFmtId="4" fontId="6" fillId="3" borderId="18" xfId="0" applyNumberFormat="1" applyFont="1" applyFill="1" applyBorder="1" applyAlignment="1">
      <alignment horizontal="center" vertical="center"/>
    </xf>
    <xf numFmtId="4" fontId="6" fillId="3" borderId="19" xfId="0" applyNumberFormat="1" applyFont="1" applyFill="1" applyBorder="1" applyAlignment="1">
      <alignment horizontal="center" vertical="center"/>
    </xf>
    <xf numFmtId="4" fontId="6" fillId="3" borderId="20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vertical="center"/>
    </xf>
    <xf numFmtId="164" fontId="6" fillId="3" borderId="18" xfId="0" applyNumberFormat="1" applyFont="1" applyFill="1" applyBorder="1" applyAlignment="1">
      <alignment horizontal="center" vertical="center"/>
    </xf>
    <xf numFmtId="164" fontId="5" fillId="3" borderId="18" xfId="0" applyNumberFormat="1" applyFont="1" applyFill="1" applyBorder="1" applyAlignment="1">
      <alignment horizontal="center" vertical="center"/>
    </xf>
    <xf numFmtId="165" fontId="6" fillId="3" borderId="20" xfId="0" applyNumberFormat="1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vertical="center"/>
    </xf>
    <xf numFmtId="4" fontId="6" fillId="3" borderId="10" xfId="0" applyNumberFormat="1" applyFont="1" applyFill="1" applyBorder="1" applyAlignment="1">
      <alignment horizontal="center" vertical="center"/>
    </xf>
    <xf numFmtId="4" fontId="6" fillId="3" borderId="11" xfId="0" applyNumberFormat="1" applyFont="1" applyFill="1" applyBorder="1" applyAlignment="1">
      <alignment horizontal="center" vertical="center"/>
    </xf>
    <xf numFmtId="4" fontId="6" fillId="3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E19F-9702-6841-8AAB-3277DDCF094E}">
  <dimension ref="A1:CA36"/>
  <sheetViews>
    <sheetView tabSelected="1" topLeftCell="A14" workbookViewId="0">
      <selection sqref="A1:CA36"/>
    </sheetView>
  </sheetViews>
  <sheetFormatPr baseColWidth="10" defaultRowHeight="16" x14ac:dyDescent="0.2"/>
  <sheetData>
    <row r="1" spans="1:79" ht="17" thickBot="1" x14ac:dyDescent="0.25">
      <c r="A1" s="1"/>
      <c r="B1" s="2">
        <v>2011</v>
      </c>
      <c r="C1" s="3"/>
      <c r="D1" s="3"/>
      <c r="E1" s="3"/>
      <c r="F1" s="3"/>
      <c r="G1" s="4"/>
      <c r="H1" s="2">
        <v>2012</v>
      </c>
      <c r="I1" s="3"/>
      <c r="J1" s="3"/>
      <c r="K1" s="3"/>
      <c r="L1" s="3"/>
      <c r="M1" s="4"/>
      <c r="N1" s="2">
        <v>2013</v>
      </c>
      <c r="O1" s="3"/>
      <c r="P1" s="3"/>
      <c r="Q1" s="3"/>
      <c r="R1" s="3"/>
      <c r="S1" s="4"/>
      <c r="T1" s="2">
        <v>2014</v>
      </c>
      <c r="U1" s="3"/>
      <c r="V1" s="3"/>
      <c r="W1" s="3"/>
      <c r="X1" s="3"/>
      <c r="Y1" s="4"/>
      <c r="Z1" s="2">
        <v>2015</v>
      </c>
      <c r="AA1" s="3"/>
      <c r="AB1" s="3"/>
      <c r="AC1" s="3"/>
      <c r="AD1" s="3"/>
      <c r="AE1" s="4"/>
      <c r="AF1" s="2">
        <v>2016</v>
      </c>
      <c r="AG1" s="3"/>
      <c r="AH1" s="3"/>
      <c r="AI1" s="3"/>
      <c r="AJ1" s="3"/>
      <c r="AK1" s="4"/>
      <c r="AL1" s="2">
        <v>2017</v>
      </c>
      <c r="AM1" s="3"/>
      <c r="AN1" s="3"/>
      <c r="AO1" s="3"/>
      <c r="AP1" s="3"/>
      <c r="AQ1" s="4"/>
      <c r="AR1" s="2">
        <v>2018</v>
      </c>
      <c r="AS1" s="3"/>
      <c r="AT1" s="3"/>
      <c r="AU1" s="3"/>
      <c r="AV1" s="3"/>
      <c r="AW1" s="4"/>
      <c r="AX1" s="2">
        <v>2019</v>
      </c>
      <c r="AY1" s="3"/>
      <c r="AZ1" s="3"/>
      <c r="BA1" s="3"/>
      <c r="BB1" s="3"/>
      <c r="BC1" s="4"/>
      <c r="BD1" s="2">
        <v>2020</v>
      </c>
      <c r="BE1" s="3"/>
      <c r="BF1" s="3"/>
      <c r="BG1" s="3"/>
      <c r="BH1" s="3"/>
      <c r="BI1" s="4"/>
      <c r="BJ1" s="2">
        <v>2021</v>
      </c>
      <c r="BK1" s="3"/>
      <c r="BL1" s="3"/>
      <c r="BM1" s="3"/>
      <c r="BN1" s="3"/>
      <c r="BO1" s="4"/>
      <c r="BP1" s="2">
        <v>2022</v>
      </c>
      <c r="BQ1" s="3"/>
      <c r="BR1" s="3"/>
      <c r="BS1" s="3"/>
      <c r="BT1" s="3"/>
      <c r="BU1" s="4"/>
      <c r="BV1" s="2">
        <v>2023</v>
      </c>
      <c r="BW1" s="3"/>
      <c r="BX1" s="3"/>
      <c r="BY1" s="3"/>
      <c r="BZ1" s="3"/>
      <c r="CA1" s="4"/>
    </row>
    <row r="2" spans="1:79" ht="64" x14ac:dyDescent="0.2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6" t="s">
        <v>1</v>
      </c>
      <c r="I2" s="7" t="s">
        <v>2</v>
      </c>
      <c r="J2" s="7" t="s">
        <v>3</v>
      </c>
      <c r="K2" s="7" t="s">
        <v>4</v>
      </c>
      <c r="L2" s="7" t="s">
        <v>5</v>
      </c>
      <c r="M2" s="8" t="s">
        <v>6</v>
      </c>
      <c r="N2" s="6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8" t="s">
        <v>6</v>
      </c>
      <c r="T2" s="6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8" t="s">
        <v>6</v>
      </c>
      <c r="Z2" s="6" t="s">
        <v>1</v>
      </c>
      <c r="AA2" s="7" t="s">
        <v>2</v>
      </c>
      <c r="AB2" s="7" t="s">
        <v>3</v>
      </c>
      <c r="AC2" s="7" t="s">
        <v>4</v>
      </c>
      <c r="AD2" s="7" t="s">
        <v>5</v>
      </c>
      <c r="AE2" s="8" t="s">
        <v>6</v>
      </c>
      <c r="AF2" s="6" t="s">
        <v>1</v>
      </c>
      <c r="AG2" s="7" t="s">
        <v>2</v>
      </c>
      <c r="AH2" s="7" t="s">
        <v>3</v>
      </c>
      <c r="AI2" s="7" t="s">
        <v>4</v>
      </c>
      <c r="AJ2" s="7" t="s">
        <v>5</v>
      </c>
      <c r="AK2" s="8" t="s">
        <v>6</v>
      </c>
      <c r="AL2" s="6" t="s">
        <v>1</v>
      </c>
      <c r="AM2" s="7" t="s">
        <v>2</v>
      </c>
      <c r="AN2" s="7" t="s">
        <v>3</v>
      </c>
      <c r="AO2" s="7" t="s">
        <v>4</v>
      </c>
      <c r="AP2" s="7" t="s">
        <v>5</v>
      </c>
      <c r="AQ2" s="8" t="s">
        <v>6</v>
      </c>
      <c r="AR2" s="6" t="s">
        <v>1</v>
      </c>
      <c r="AS2" s="7" t="s">
        <v>2</v>
      </c>
      <c r="AT2" s="7" t="s">
        <v>3</v>
      </c>
      <c r="AU2" s="7" t="s">
        <v>4</v>
      </c>
      <c r="AV2" s="7" t="s">
        <v>5</v>
      </c>
      <c r="AW2" s="8" t="s">
        <v>6</v>
      </c>
      <c r="AX2" s="6" t="s">
        <v>1</v>
      </c>
      <c r="AY2" s="7" t="s">
        <v>2</v>
      </c>
      <c r="AZ2" s="7" t="s">
        <v>3</v>
      </c>
      <c r="BA2" s="7" t="s">
        <v>4</v>
      </c>
      <c r="BB2" s="7" t="s">
        <v>5</v>
      </c>
      <c r="BC2" s="8" t="s">
        <v>6</v>
      </c>
      <c r="BD2" s="6" t="s">
        <v>1</v>
      </c>
      <c r="BE2" s="7" t="s">
        <v>2</v>
      </c>
      <c r="BF2" s="7" t="s">
        <v>3</v>
      </c>
      <c r="BG2" s="7" t="s">
        <v>4</v>
      </c>
      <c r="BH2" s="7" t="s">
        <v>5</v>
      </c>
      <c r="BI2" s="8" t="s">
        <v>6</v>
      </c>
      <c r="BJ2" s="6" t="s">
        <v>1</v>
      </c>
      <c r="BK2" s="7" t="s">
        <v>2</v>
      </c>
      <c r="BL2" s="7" t="s">
        <v>3</v>
      </c>
      <c r="BM2" s="7" t="s">
        <v>4</v>
      </c>
      <c r="BN2" s="7" t="s">
        <v>5</v>
      </c>
      <c r="BO2" s="8" t="s">
        <v>6</v>
      </c>
      <c r="BP2" s="6" t="s">
        <v>1</v>
      </c>
      <c r="BQ2" s="7" t="s">
        <v>2</v>
      </c>
      <c r="BR2" s="7" t="s">
        <v>3</v>
      </c>
      <c r="BS2" s="7" t="s">
        <v>4</v>
      </c>
      <c r="BT2" s="7" t="s">
        <v>5</v>
      </c>
      <c r="BU2" s="8" t="s">
        <v>6</v>
      </c>
      <c r="BV2" s="6" t="s">
        <v>1</v>
      </c>
      <c r="BW2" s="7" t="s">
        <v>2</v>
      </c>
      <c r="BX2" s="7" t="s">
        <v>3</v>
      </c>
      <c r="BY2" s="7" t="s">
        <v>4</v>
      </c>
      <c r="BZ2" s="7" t="s">
        <v>5</v>
      </c>
      <c r="CA2" s="8" t="s">
        <v>6</v>
      </c>
    </row>
    <row r="3" spans="1:79" ht="33" thickBot="1" x14ac:dyDescent="0.25">
      <c r="A3" s="9"/>
      <c r="B3" s="10" t="s">
        <v>7</v>
      </c>
      <c r="C3" s="11" t="s">
        <v>7</v>
      </c>
      <c r="D3" s="11" t="s">
        <v>7</v>
      </c>
      <c r="E3" s="11" t="s">
        <v>7</v>
      </c>
      <c r="F3" s="11" t="s">
        <v>7</v>
      </c>
      <c r="G3" s="12" t="s">
        <v>7</v>
      </c>
      <c r="H3" s="10" t="s">
        <v>7</v>
      </c>
      <c r="I3" s="11" t="s">
        <v>7</v>
      </c>
      <c r="J3" s="11" t="s">
        <v>7</v>
      </c>
      <c r="K3" s="11" t="s">
        <v>7</v>
      </c>
      <c r="L3" s="11" t="s">
        <v>7</v>
      </c>
      <c r="M3" s="12" t="s">
        <v>7</v>
      </c>
      <c r="N3" s="10" t="s">
        <v>7</v>
      </c>
      <c r="O3" s="11" t="s">
        <v>7</v>
      </c>
      <c r="P3" s="11" t="s">
        <v>7</v>
      </c>
      <c r="Q3" s="11" t="s">
        <v>7</v>
      </c>
      <c r="R3" s="11" t="s">
        <v>7</v>
      </c>
      <c r="S3" s="12" t="s">
        <v>7</v>
      </c>
      <c r="T3" s="10" t="s">
        <v>7</v>
      </c>
      <c r="U3" s="11" t="s">
        <v>7</v>
      </c>
      <c r="V3" s="11" t="s">
        <v>7</v>
      </c>
      <c r="W3" s="11" t="s">
        <v>7</v>
      </c>
      <c r="X3" s="11" t="s">
        <v>7</v>
      </c>
      <c r="Y3" s="12" t="s">
        <v>7</v>
      </c>
      <c r="Z3" s="10" t="s">
        <v>7</v>
      </c>
      <c r="AA3" s="11" t="s">
        <v>7</v>
      </c>
      <c r="AB3" s="11" t="s">
        <v>7</v>
      </c>
      <c r="AC3" s="11" t="s">
        <v>7</v>
      </c>
      <c r="AD3" s="11" t="s">
        <v>7</v>
      </c>
      <c r="AE3" s="12" t="s">
        <v>7</v>
      </c>
      <c r="AF3" s="10" t="s">
        <v>7</v>
      </c>
      <c r="AG3" s="11" t="s">
        <v>7</v>
      </c>
      <c r="AH3" s="11" t="s">
        <v>7</v>
      </c>
      <c r="AI3" s="11" t="s">
        <v>7</v>
      </c>
      <c r="AJ3" s="11" t="s">
        <v>7</v>
      </c>
      <c r="AK3" s="12" t="s">
        <v>7</v>
      </c>
      <c r="AL3" s="10" t="s">
        <v>7</v>
      </c>
      <c r="AM3" s="11" t="s">
        <v>7</v>
      </c>
      <c r="AN3" s="11" t="s">
        <v>7</v>
      </c>
      <c r="AO3" s="11" t="s">
        <v>7</v>
      </c>
      <c r="AP3" s="11" t="s">
        <v>7</v>
      </c>
      <c r="AQ3" s="12" t="s">
        <v>7</v>
      </c>
      <c r="AR3" s="10" t="s">
        <v>7</v>
      </c>
      <c r="AS3" s="11" t="s">
        <v>7</v>
      </c>
      <c r="AT3" s="11" t="s">
        <v>7</v>
      </c>
      <c r="AU3" s="11" t="s">
        <v>7</v>
      </c>
      <c r="AV3" s="11" t="s">
        <v>7</v>
      </c>
      <c r="AW3" s="12" t="s">
        <v>7</v>
      </c>
      <c r="AX3" s="10" t="s">
        <v>7</v>
      </c>
      <c r="AY3" s="11" t="s">
        <v>7</v>
      </c>
      <c r="AZ3" s="11" t="s">
        <v>7</v>
      </c>
      <c r="BA3" s="11" t="s">
        <v>7</v>
      </c>
      <c r="BB3" s="11" t="s">
        <v>7</v>
      </c>
      <c r="BC3" s="12" t="s">
        <v>7</v>
      </c>
      <c r="BD3" s="10" t="s">
        <v>7</v>
      </c>
      <c r="BE3" s="11" t="s">
        <v>7</v>
      </c>
      <c r="BF3" s="11" t="s">
        <v>7</v>
      </c>
      <c r="BG3" s="11" t="s">
        <v>7</v>
      </c>
      <c r="BH3" s="11" t="s">
        <v>7</v>
      </c>
      <c r="BI3" s="12" t="s">
        <v>7</v>
      </c>
      <c r="BJ3" s="10" t="s">
        <v>7</v>
      </c>
      <c r="BK3" s="11" t="s">
        <v>7</v>
      </c>
      <c r="BL3" s="11" t="s">
        <v>7</v>
      </c>
      <c r="BM3" s="11" t="s">
        <v>7</v>
      </c>
      <c r="BN3" s="11" t="s">
        <v>7</v>
      </c>
      <c r="BO3" s="12" t="s">
        <v>7</v>
      </c>
      <c r="BP3" s="10" t="s">
        <v>7</v>
      </c>
      <c r="BQ3" s="11" t="s">
        <v>7</v>
      </c>
      <c r="BR3" s="11" t="s">
        <v>7</v>
      </c>
      <c r="BS3" s="11" t="s">
        <v>7</v>
      </c>
      <c r="BT3" s="11" t="s">
        <v>7</v>
      </c>
      <c r="BU3" s="12" t="s">
        <v>7</v>
      </c>
      <c r="BV3" s="10" t="s">
        <v>7</v>
      </c>
      <c r="BW3" s="11" t="s">
        <v>7</v>
      </c>
      <c r="BX3" s="11" t="s">
        <v>7</v>
      </c>
      <c r="BY3" s="11" t="s">
        <v>7</v>
      </c>
      <c r="BZ3" s="11" t="s">
        <v>7</v>
      </c>
      <c r="CA3" s="12" t="s">
        <v>7</v>
      </c>
    </row>
    <row r="4" spans="1:79" x14ac:dyDescent="0.2">
      <c r="A4" s="13" t="s">
        <v>8</v>
      </c>
      <c r="B4" s="14">
        <f>SUM(B5:B31)</f>
        <v>2642267.1338639427</v>
      </c>
      <c r="C4" s="15">
        <f t="shared" ref="C4:F4" si="0">SUM(C5:C31)</f>
        <v>1219653.3048365458</v>
      </c>
      <c r="D4" s="15">
        <f t="shared" si="0"/>
        <v>618764.42609791458</v>
      </c>
      <c r="E4" s="15">
        <f t="shared" si="0"/>
        <v>2188843.2795661385</v>
      </c>
      <c r="F4" s="16">
        <f t="shared" si="0"/>
        <v>754771.34063545801</v>
      </c>
      <c r="G4" s="17">
        <f>SUM(B4:F4)</f>
        <v>7424299.4849999994</v>
      </c>
      <c r="H4" s="14">
        <f>SUM(H5:H31)</f>
        <v>2492586.1740986598</v>
      </c>
      <c r="I4" s="15">
        <f t="shared" ref="I4:L4" si="1">SUM(I5:I31)</f>
        <v>1272676.5601923161</v>
      </c>
      <c r="J4" s="15">
        <f t="shared" si="1"/>
        <v>572186.43720797077</v>
      </c>
      <c r="K4" s="15">
        <f t="shared" si="1"/>
        <v>2203562.2980053658</v>
      </c>
      <c r="L4" s="16">
        <f t="shared" si="1"/>
        <v>665935.42049568798</v>
      </c>
      <c r="M4" s="17">
        <f>SUM(H4:L4)</f>
        <v>7206946.8900000006</v>
      </c>
      <c r="N4" s="14">
        <f>SUM(N5:N31)</f>
        <v>2387610.4047221872</v>
      </c>
      <c r="O4" s="15">
        <f t="shared" ref="O4:R4" si="2">SUM(O5:O31)</f>
        <v>1182758.7810888318</v>
      </c>
      <c r="P4" s="15">
        <f t="shared" si="2"/>
        <v>498390.52404519584</v>
      </c>
      <c r="Q4" s="15">
        <f t="shared" si="2"/>
        <v>2125355.7871135049</v>
      </c>
      <c r="R4" s="16">
        <f t="shared" si="2"/>
        <v>696734.95103027986</v>
      </c>
      <c r="S4" s="17">
        <f>SUM(N4:R4)</f>
        <v>6890850.4479999999</v>
      </c>
      <c r="T4" s="14">
        <f>SUM(T5:T31)</f>
        <v>2423928.046342006</v>
      </c>
      <c r="U4" s="15">
        <f t="shared" ref="U4:X4" si="3">SUM(U5:U31)</f>
        <v>1220031.4864747461</v>
      </c>
      <c r="V4" s="15">
        <f t="shared" si="3"/>
        <v>500256.3215492568</v>
      </c>
      <c r="W4" s="15">
        <f t="shared" si="3"/>
        <v>2177336.0064875158</v>
      </c>
      <c r="X4" s="16">
        <f t="shared" si="3"/>
        <v>756703.48714647605</v>
      </c>
      <c r="Y4" s="17">
        <f>SUM(T4:X4)</f>
        <v>7078255.3480000012</v>
      </c>
      <c r="Z4" s="14">
        <f>SUM(Z5:Z31)</f>
        <v>2449254.2855217531</v>
      </c>
      <c r="AA4" s="15">
        <f t="shared" ref="AA4:AD4" si="4">SUM(AA5:AA31)</f>
        <v>1158255.8255550766</v>
      </c>
      <c r="AB4" s="15">
        <f t="shared" si="4"/>
        <v>470241.04622779164</v>
      </c>
      <c r="AC4" s="15">
        <f t="shared" si="4"/>
        <v>2216745.787535029</v>
      </c>
      <c r="AD4" s="16">
        <f t="shared" si="4"/>
        <v>903497.9088518779</v>
      </c>
      <c r="AE4" s="17">
        <f>SUM(Z4:AD4)</f>
        <v>7197994.8536915286</v>
      </c>
      <c r="AF4" s="14">
        <f>SUM(AF5:AF31)</f>
        <v>2424529.6</v>
      </c>
      <c r="AG4" s="15">
        <f t="shared" ref="AG4:AJ4" si="5">SUM(AG5:AG31)</f>
        <v>1245287.7</v>
      </c>
      <c r="AH4" s="15">
        <f t="shared" si="5"/>
        <v>533393.42500000005</v>
      </c>
      <c r="AI4" s="15">
        <f t="shared" si="5"/>
        <v>2279283.2999999998</v>
      </c>
      <c r="AJ4" s="16">
        <f t="shared" si="5"/>
        <v>898318</v>
      </c>
      <c r="AK4" s="17">
        <f>SUM(AF4:AJ4)</f>
        <v>7380812.0249999994</v>
      </c>
      <c r="AL4" s="14">
        <f>SUM(AL5:AL31)</f>
        <v>2322564.5459378911</v>
      </c>
      <c r="AM4" s="15">
        <f t="shared" ref="AM4:AP4" si="6">SUM(AM5:AM31)</f>
        <v>1406135.5513554218</v>
      </c>
      <c r="AN4" s="15">
        <f t="shared" si="6"/>
        <v>503072.85371155711</v>
      </c>
      <c r="AO4" s="15">
        <f t="shared" si="6"/>
        <v>2289392.724698795</v>
      </c>
      <c r="AP4" s="16">
        <f t="shared" si="6"/>
        <v>907027.63483850379</v>
      </c>
      <c r="AQ4" s="17">
        <f>SUM(AL4:AP4)</f>
        <v>7428193.310542169</v>
      </c>
      <c r="AR4" s="14">
        <f>SUM(AR5:AR31)</f>
        <v>2516985.2961403728</v>
      </c>
      <c r="AS4" s="15">
        <f t="shared" ref="AS4:AV4" si="7">SUM(AS5:AS31)</f>
        <v>1809831.21875</v>
      </c>
      <c r="AT4" s="15">
        <f t="shared" si="7"/>
        <v>446800.98662904854</v>
      </c>
      <c r="AU4" s="15">
        <f t="shared" si="7"/>
        <v>2265148.7749999999</v>
      </c>
      <c r="AV4" s="16">
        <f t="shared" si="7"/>
        <v>918287.49848057865</v>
      </c>
      <c r="AW4" s="17">
        <f>SUM(AR4:AV4)</f>
        <v>7957053.7750000004</v>
      </c>
      <c r="AX4" s="14">
        <f>SUM(AX5:AX31)</f>
        <v>2591180.2070983094</v>
      </c>
      <c r="AY4" s="15">
        <f t="shared" ref="AY4:BB4" si="8">SUM(AY5:AY31)</f>
        <v>1610668.1969444447</v>
      </c>
      <c r="AZ4" s="15">
        <f t="shared" si="8"/>
        <v>380535.83676638175</v>
      </c>
      <c r="BA4" s="15">
        <f t="shared" si="8"/>
        <v>2311173.7989686606</v>
      </c>
      <c r="BB4" s="16">
        <f t="shared" si="8"/>
        <v>889085.74412818579</v>
      </c>
      <c r="BC4" s="17">
        <f>SUM(AX4:BB4)</f>
        <v>7782643.783905983</v>
      </c>
      <c r="BD4" s="14">
        <f>SUM(BD5:BD31)</f>
        <v>2361175.4515</v>
      </c>
      <c r="BE4" s="15">
        <f t="shared" ref="BE4:BH4" si="9">SUM(BE5:BE31)</f>
        <v>1482823.3735</v>
      </c>
      <c r="BF4" s="15">
        <f t="shared" si="9"/>
        <v>362306.76</v>
      </c>
      <c r="BG4" s="15">
        <f t="shared" si="9"/>
        <v>2421402.915</v>
      </c>
      <c r="BH4" s="16">
        <f t="shared" si="9"/>
        <v>846888.82499999995</v>
      </c>
      <c r="BI4" s="17">
        <f>SUM(BD4:BH4)</f>
        <v>7474597.3250000002</v>
      </c>
      <c r="BJ4" s="14">
        <f>SUM(BJ5:BJ31)</f>
        <v>2350582.2710000002</v>
      </c>
      <c r="BK4" s="15">
        <f t="shared" ref="BK4:BN4" si="10">SUM(BK5:BK31)</f>
        <v>1466585.6740000001</v>
      </c>
      <c r="BL4" s="15">
        <f t="shared" si="10"/>
        <v>334504.18799999997</v>
      </c>
      <c r="BM4" s="15">
        <f t="shared" si="10"/>
        <v>2385083.5</v>
      </c>
      <c r="BN4" s="16">
        <f t="shared" si="10"/>
        <v>878414.74199999997</v>
      </c>
      <c r="BO4" s="17">
        <f>SUM(BJ4:BN4)</f>
        <v>7415170.375</v>
      </c>
      <c r="BP4" s="14">
        <f>SUM(BP5:BP31)</f>
        <v>2312999.1977499998</v>
      </c>
      <c r="BQ4" s="15">
        <f t="shared" ref="BQ4:BT4" si="11">SUM(BQ5:BQ31)</f>
        <v>1606838.8698055556</v>
      </c>
      <c r="BR4" s="15">
        <f t="shared" si="11"/>
        <v>299955.42164387467</v>
      </c>
      <c r="BS4" s="15">
        <f t="shared" si="11"/>
        <v>2324370.3681595442</v>
      </c>
      <c r="BT4" s="16">
        <f t="shared" si="11"/>
        <v>870760.95011965802</v>
      </c>
      <c r="BU4" s="17">
        <f>SUM(BP4:BT4)</f>
        <v>7414924.8074786318</v>
      </c>
      <c r="BV4" s="14">
        <f>SUM(BV5:BV31)</f>
        <v>212899</v>
      </c>
      <c r="BW4" s="15">
        <f t="shared" ref="BW4:BZ4" si="12">SUM(BW5:BW31)</f>
        <v>84031</v>
      </c>
      <c r="BX4" s="15">
        <f t="shared" si="12"/>
        <v>0</v>
      </c>
      <c r="BY4" s="15">
        <f t="shared" si="12"/>
        <v>1320434</v>
      </c>
      <c r="BZ4" s="16">
        <f t="shared" si="12"/>
        <v>12533</v>
      </c>
      <c r="CA4" s="17">
        <f>SUM(BV4:BZ4)</f>
        <v>1629897</v>
      </c>
    </row>
    <row r="5" spans="1:79" x14ac:dyDescent="0.2">
      <c r="A5" s="18" t="s">
        <v>9</v>
      </c>
      <c r="B5" s="19">
        <v>18500</v>
      </c>
      <c r="C5" s="20">
        <v>0</v>
      </c>
      <c r="D5" s="20">
        <v>0</v>
      </c>
      <c r="E5" s="20">
        <v>91570</v>
      </c>
      <c r="F5" s="20">
        <v>43520</v>
      </c>
      <c r="G5" s="21">
        <f t="shared" ref="G5:G36" si="13">SUM(B5:F5)</f>
        <v>153590</v>
      </c>
      <c r="H5" s="19">
        <v>19300</v>
      </c>
      <c r="I5" s="20">
        <v>0</v>
      </c>
      <c r="J5" s="20">
        <v>0</v>
      </c>
      <c r="K5" s="20">
        <v>128770.00000000001</v>
      </c>
      <c r="L5" s="20">
        <v>5990</v>
      </c>
      <c r="M5" s="21">
        <f t="shared" ref="M5:M36" si="14">SUM(H5:L5)</f>
        <v>154060</v>
      </c>
      <c r="N5" s="19">
        <v>20070</v>
      </c>
      <c r="O5" s="20">
        <v>20</v>
      </c>
      <c r="P5" s="20">
        <v>0</v>
      </c>
      <c r="Q5" s="20">
        <v>131710</v>
      </c>
      <c r="R5" s="20">
        <v>2950</v>
      </c>
      <c r="S5" s="21">
        <f t="shared" ref="S5:S36" si="15">SUM(N5:R5)</f>
        <v>154750</v>
      </c>
      <c r="T5" s="19">
        <v>25770</v>
      </c>
      <c r="U5" s="20">
        <v>0</v>
      </c>
      <c r="V5" s="20">
        <v>0</v>
      </c>
      <c r="W5" s="20">
        <v>128020.00000000001</v>
      </c>
      <c r="X5" s="20">
        <v>4140</v>
      </c>
      <c r="Y5" s="21">
        <f t="shared" ref="Y5:Y36" si="16">SUM(T5:X5)</f>
        <v>157930</v>
      </c>
      <c r="Z5" s="19">
        <v>24930</v>
      </c>
      <c r="AA5" s="20">
        <v>0</v>
      </c>
      <c r="AB5" s="20">
        <v>0</v>
      </c>
      <c r="AC5" s="20">
        <v>125640</v>
      </c>
      <c r="AD5" s="20">
        <v>3560</v>
      </c>
      <c r="AE5" s="21">
        <f t="shared" ref="AE5:AE36" si="17">SUM(Z5:AD5)</f>
        <v>154130</v>
      </c>
      <c r="AF5" s="19">
        <v>29650</v>
      </c>
      <c r="AG5" s="20">
        <v>0</v>
      </c>
      <c r="AH5" s="20">
        <v>0</v>
      </c>
      <c r="AI5" s="20">
        <v>126800</v>
      </c>
      <c r="AJ5" s="20">
        <v>3100</v>
      </c>
      <c r="AK5" s="21">
        <f t="shared" ref="AK5:AK36" si="18">SUM(AF5:AJ5)</f>
        <v>159550</v>
      </c>
      <c r="AL5" s="19">
        <v>30620</v>
      </c>
      <c r="AM5" s="20">
        <v>0</v>
      </c>
      <c r="AN5" s="20">
        <v>0</v>
      </c>
      <c r="AO5" s="20">
        <v>118970</v>
      </c>
      <c r="AP5" s="20">
        <v>3970</v>
      </c>
      <c r="AQ5" s="21">
        <f t="shared" ref="AQ5:AQ36" si="19">SUM(AL5:AP5)</f>
        <v>153560</v>
      </c>
      <c r="AR5" s="19">
        <v>32159.999999999996</v>
      </c>
      <c r="AS5" s="20">
        <v>0</v>
      </c>
      <c r="AT5" s="20">
        <v>0</v>
      </c>
      <c r="AU5" s="20">
        <v>118320</v>
      </c>
      <c r="AV5" s="20">
        <v>5290</v>
      </c>
      <c r="AW5" s="21">
        <f t="shared" ref="AW5:AW36" si="20">SUM(AR5:AV5)</f>
        <v>155770</v>
      </c>
      <c r="AX5" s="19">
        <v>35820</v>
      </c>
      <c r="AY5" s="20">
        <v>0</v>
      </c>
      <c r="AZ5" s="20">
        <v>0</v>
      </c>
      <c r="BA5" s="20">
        <v>115380</v>
      </c>
      <c r="BB5" s="20">
        <v>2950</v>
      </c>
      <c r="BC5" s="21">
        <f t="shared" ref="BC5:BC36" si="21">SUM(AX5:BB5)</f>
        <v>154150</v>
      </c>
      <c r="BD5" s="19">
        <v>35950</v>
      </c>
      <c r="BE5" s="20">
        <v>0</v>
      </c>
      <c r="BF5" s="20">
        <v>0</v>
      </c>
      <c r="BG5" s="20">
        <v>116840</v>
      </c>
      <c r="BH5" s="20">
        <v>2920</v>
      </c>
      <c r="BI5" s="21">
        <f t="shared" ref="BI5:BI36" si="22">SUM(BD5:BH5)</f>
        <v>155710</v>
      </c>
      <c r="BJ5" s="19">
        <v>39320</v>
      </c>
      <c r="BK5" s="20">
        <v>0</v>
      </c>
      <c r="BL5" s="20">
        <v>0</v>
      </c>
      <c r="BM5" s="20">
        <v>123800</v>
      </c>
      <c r="BN5" s="20">
        <v>2880</v>
      </c>
      <c r="BO5" s="21">
        <f t="shared" ref="BO5:BO36" si="23">SUM(BJ5:BN5)</f>
        <v>166000</v>
      </c>
      <c r="BP5" s="19">
        <v>39320</v>
      </c>
      <c r="BQ5" s="20">
        <v>0</v>
      </c>
      <c r="BR5" s="20">
        <v>0</v>
      </c>
      <c r="BS5" s="20">
        <v>118530</v>
      </c>
      <c r="BT5" s="20">
        <v>3390</v>
      </c>
      <c r="BU5" s="21">
        <f t="shared" ref="BU5:BU36" si="24">SUM(BP5:BT5)</f>
        <v>161240</v>
      </c>
      <c r="BV5" s="19"/>
      <c r="BW5" s="20"/>
      <c r="BX5" s="20"/>
      <c r="BY5" s="20"/>
      <c r="BZ5" s="20"/>
      <c r="CA5" s="21">
        <f t="shared" ref="CA5:CA30" si="25">SUM(BV5:BZ5)</f>
        <v>0</v>
      </c>
    </row>
    <row r="6" spans="1:79" x14ac:dyDescent="0.2">
      <c r="A6" s="18" t="s">
        <v>10</v>
      </c>
      <c r="B6" s="19">
        <v>17600</v>
      </c>
      <c r="C6" s="20">
        <v>1100</v>
      </c>
      <c r="D6" s="20">
        <v>7100</v>
      </c>
      <c r="E6" s="20">
        <v>0</v>
      </c>
      <c r="F6" s="20">
        <v>5400</v>
      </c>
      <c r="G6" s="21">
        <f t="shared" si="13"/>
        <v>31200</v>
      </c>
      <c r="H6" s="19">
        <v>21200</v>
      </c>
      <c r="I6" s="20">
        <v>5500</v>
      </c>
      <c r="J6" s="20">
        <v>6600</v>
      </c>
      <c r="K6" s="20">
        <v>0</v>
      </c>
      <c r="L6" s="20">
        <v>8300</v>
      </c>
      <c r="M6" s="21">
        <f t="shared" si="14"/>
        <v>41600</v>
      </c>
      <c r="N6" s="19">
        <v>16700</v>
      </c>
      <c r="O6" s="20">
        <v>2300</v>
      </c>
      <c r="P6" s="20">
        <v>10500</v>
      </c>
      <c r="Q6" s="20">
        <v>0</v>
      </c>
      <c r="R6" s="20">
        <v>700</v>
      </c>
      <c r="S6" s="21">
        <f t="shared" si="15"/>
        <v>30200</v>
      </c>
      <c r="T6" s="19">
        <v>16400</v>
      </c>
      <c r="U6" s="20">
        <v>800</v>
      </c>
      <c r="V6" s="20">
        <v>8500</v>
      </c>
      <c r="W6" s="20">
        <v>0</v>
      </c>
      <c r="X6" s="20">
        <v>7000</v>
      </c>
      <c r="Y6" s="21">
        <f t="shared" si="16"/>
        <v>32700</v>
      </c>
      <c r="Z6" s="19">
        <v>30400</v>
      </c>
      <c r="AA6" s="20">
        <v>3400</v>
      </c>
      <c r="AB6" s="20">
        <v>8500</v>
      </c>
      <c r="AC6" s="20">
        <v>0</v>
      </c>
      <c r="AD6" s="20">
        <v>4800</v>
      </c>
      <c r="AE6" s="21">
        <f t="shared" si="17"/>
        <v>47100</v>
      </c>
      <c r="AF6" s="19">
        <v>26200</v>
      </c>
      <c r="AG6" s="20">
        <v>3300</v>
      </c>
      <c r="AH6" s="20">
        <v>6200</v>
      </c>
      <c r="AI6" s="20">
        <v>0</v>
      </c>
      <c r="AJ6" s="20">
        <v>11400</v>
      </c>
      <c r="AK6" s="21">
        <f t="shared" si="18"/>
        <v>47100</v>
      </c>
      <c r="AL6" s="19">
        <v>22500</v>
      </c>
      <c r="AM6" s="20">
        <v>3800</v>
      </c>
      <c r="AN6" s="20">
        <v>6800</v>
      </c>
      <c r="AO6" s="20">
        <v>0</v>
      </c>
      <c r="AP6" s="20">
        <v>12200</v>
      </c>
      <c r="AQ6" s="21">
        <f t="shared" si="19"/>
        <v>45300</v>
      </c>
      <c r="AR6" s="19">
        <v>29800</v>
      </c>
      <c r="AS6" s="20">
        <v>2900</v>
      </c>
      <c r="AT6" s="20">
        <v>3700</v>
      </c>
      <c r="AU6" s="20">
        <v>0</v>
      </c>
      <c r="AV6" s="20">
        <v>5900</v>
      </c>
      <c r="AW6" s="21">
        <f t="shared" si="20"/>
        <v>42300</v>
      </c>
      <c r="AX6" s="19">
        <v>25660</v>
      </c>
      <c r="AY6" s="20">
        <v>2850</v>
      </c>
      <c r="AZ6" s="20">
        <v>1880</v>
      </c>
      <c r="BA6" s="20">
        <v>0</v>
      </c>
      <c r="BB6" s="20">
        <v>2910</v>
      </c>
      <c r="BC6" s="21">
        <f t="shared" si="21"/>
        <v>33300</v>
      </c>
      <c r="BD6" s="19">
        <v>16930</v>
      </c>
      <c r="BE6" s="20">
        <v>3590</v>
      </c>
      <c r="BF6" s="20">
        <v>1600</v>
      </c>
      <c r="BG6" s="20">
        <v>0</v>
      </c>
      <c r="BH6" s="20">
        <v>6230</v>
      </c>
      <c r="BI6" s="21">
        <f t="shared" si="22"/>
        <v>28350</v>
      </c>
      <c r="BJ6" s="19">
        <v>18490</v>
      </c>
      <c r="BK6" s="20">
        <v>4490</v>
      </c>
      <c r="BL6" s="20">
        <v>1580</v>
      </c>
      <c r="BM6" s="20">
        <v>0</v>
      </c>
      <c r="BN6" s="20">
        <v>2850</v>
      </c>
      <c r="BO6" s="21">
        <f t="shared" si="23"/>
        <v>27410</v>
      </c>
      <c r="BP6" s="22">
        <v>18490</v>
      </c>
      <c r="BQ6" s="23">
        <v>4490</v>
      </c>
      <c r="BR6" s="23">
        <v>1580</v>
      </c>
      <c r="BS6" s="23">
        <v>0</v>
      </c>
      <c r="BT6" s="23">
        <v>2850</v>
      </c>
      <c r="BU6" s="24">
        <f t="shared" si="24"/>
        <v>27410</v>
      </c>
      <c r="BV6" s="22"/>
      <c r="BW6" s="23"/>
      <c r="BX6" s="23"/>
      <c r="BY6" s="23"/>
      <c r="BZ6" s="23"/>
      <c r="CA6" s="24">
        <f t="shared" si="25"/>
        <v>0</v>
      </c>
    </row>
    <row r="7" spans="1:79" x14ac:dyDescent="0.2">
      <c r="A7" s="18" t="s">
        <v>11</v>
      </c>
      <c r="B7" s="19">
        <v>108200</v>
      </c>
      <c r="C7" s="20">
        <v>72500</v>
      </c>
      <c r="D7" s="20">
        <v>14000</v>
      </c>
      <c r="E7" s="20">
        <v>6700</v>
      </c>
      <c r="F7" s="20">
        <v>16400</v>
      </c>
      <c r="G7" s="21">
        <f t="shared" si="13"/>
        <v>217800</v>
      </c>
      <c r="H7" s="19">
        <v>72400</v>
      </c>
      <c r="I7" s="20">
        <v>153700</v>
      </c>
      <c r="J7" s="20">
        <v>13400</v>
      </c>
      <c r="K7" s="20">
        <v>7700</v>
      </c>
      <c r="L7" s="20">
        <v>16200</v>
      </c>
      <c r="M7" s="21">
        <f t="shared" si="14"/>
        <v>263400</v>
      </c>
      <c r="N7" s="19">
        <v>81100</v>
      </c>
      <c r="O7" s="20">
        <v>138900</v>
      </c>
      <c r="P7" s="20">
        <v>17700</v>
      </c>
      <c r="Q7" s="20">
        <v>5900</v>
      </c>
      <c r="R7" s="20">
        <v>16600</v>
      </c>
      <c r="S7" s="21">
        <f t="shared" si="15"/>
        <v>260200</v>
      </c>
      <c r="T7" s="19">
        <v>80020</v>
      </c>
      <c r="U7" s="20">
        <v>137800</v>
      </c>
      <c r="V7" s="20">
        <v>14360</v>
      </c>
      <c r="W7" s="20">
        <v>6410</v>
      </c>
      <c r="X7" s="20" t="s">
        <v>12</v>
      </c>
      <c r="Y7" s="21">
        <f t="shared" si="16"/>
        <v>238590</v>
      </c>
      <c r="Z7" s="19">
        <v>101640</v>
      </c>
      <c r="AA7" s="20">
        <v>72890</v>
      </c>
      <c r="AB7" s="20">
        <v>21460</v>
      </c>
      <c r="AC7" s="20">
        <v>14240</v>
      </c>
      <c r="AD7" s="20" t="s">
        <v>12</v>
      </c>
      <c r="AE7" s="21">
        <f t="shared" si="17"/>
        <v>210230</v>
      </c>
      <c r="AF7" s="19">
        <v>98510</v>
      </c>
      <c r="AG7" s="20">
        <v>67740</v>
      </c>
      <c r="AH7" s="20">
        <v>21560</v>
      </c>
      <c r="AI7" s="20">
        <v>18910</v>
      </c>
      <c r="AJ7" s="20" t="s">
        <v>12</v>
      </c>
      <c r="AK7" s="21">
        <f t="shared" si="18"/>
        <v>206720</v>
      </c>
      <c r="AL7" s="19">
        <v>102940</v>
      </c>
      <c r="AM7" s="20">
        <v>73060</v>
      </c>
      <c r="AN7" s="20">
        <v>22280</v>
      </c>
      <c r="AO7" s="20">
        <v>24990</v>
      </c>
      <c r="AP7" s="20" t="s">
        <v>12</v>
      </c>
      <c r="AQ7" s="21">
        <f t="shared" si="19"/>
        <v>223270</v>
      </c>
      <c r="AR7" s="19">
        <v>108310</v>
      </c>
      <c r="AS7" s="20">
        <v>78010</v>
      </c>
      <c r="AT7" s="20">
        <v>19560</v>
      </c>
      <c r="AU7" s="20">
        <v>22330</v>
      </c>
      <c r="AV7" s="20" t="s">
        <v>12</v>
      </c>
      <c r="AW7" s="21">
        <f t="shared" si="20"/>
        <v>228210</v>
      </c>
      <c r="AX7" s="19">
        <v>114310</v>
      </c>
      <c r="AY7" s="20">
        <v>66960</v>
      </c>
      <c r="AZ7" s="20">
        <v>19060</v>
      </c>
      <c r="BA7" s="20">
        <v>20750</v>
      </c>
      <c r="BB7" s="20" t="s">
        <v>12</v>
      </c>
      <c r="BC7" s="21">
        <f t="shared" si="21"/>
        <v>221080</v>
      </c>
      <c r="BD7" s="19">
        <v>84810</v>
      </c>
      <c r="BE7" s="20">
        <v>92780</v>
      </c>
      <c r="BF7" s="20">
        <v>17610</v>
      </c>
      <c r="BG7" s="20">
        <v>23910</v>
      </c>
      <c r="BH7" s="20" t="s">
        <v>12</v>
      </c>
      <c r="BI7" s="21">
        <f t="shared" si="22"/>
        <v>219110</v>
      </c>
      <c r="BJ7" s="19">
        <v>88510</v>
      </c>
      <c r="BK7" s="20">
        <v>99250</v>
      </c>
      <c r="BL7" s="20">
        <v>19900</v>
      </c>
      <c r="BM7" s="20">
        <v>27430</v>
      </c>
      <c r="BN7" s="20" t="s">
        <v>12</v>
      </c>
      <c r="BO7" s="21">
        <f t="shared" si="23"/>
        <v>235090</v>
      </c>
      <c r="BP7" s="19">
        <v>85230</v>
      </c>
      <c r="BQ7" s="20">
        <v>112590</v>
      </c>
      <c r="BR7" s="20">
        <v>19230</v>
      </c>
      <c r="BS7" s="20">
        <v>26720</v>
      </c>
      <c r="BT7" s="20" t="s">
        <v>12</v>
      </c>
      <c r="BU7" s="21">
        <f t="shared" si="24"/>
        <v>243770</v>
      </c>
      <c r="BV7" s="19"/>
      <c r="BW7" s="20"/>
      <c r="BX7" s="20"/>
      <c r="BY7" s="20"/>
      <c r="BZ7" s="20"/>
      <c r="CA7" s="21">
        <f t="shared" si="25"/>
        <v>0</v>
      </c>
    </row>
    <row r="8" spans="1:79" x14ac:dyDescent="0.2">
      <c r="A8" s="25" t="s">
        <v>13</v>
      </c>
      <c r="B8" s="19">
        <v>81000</v>
      </c>
      <c r="C8" s="20">
        <v>11000</v>
      </c>
      <c r="D8" s="20">
        <v>3000</v>
      </c>
      <c r="E8" s="20">
        <v>38000</v>
      </c>
      <c r="F8" s="20" t="s">
        <v>12</v>
      </c>
      <c r="G8" s="21">
        <f t="shared" si="13"/>
        <v>133000</v>
      </c>
      <c r="H8" s="19">
        <v>80000</v>
      </c>
      <c r="I8" s="20">
        <v>12000</v>
      </c>
      <c r="J8" s="20">
        <v>1000</v>
      </c>
      <c r="K8" s="20">
        <v>38000</v>
      </c>
      <c r="L8" s="20" t="s">
        <v>12</v>
      </c>
      <c r="M8" s="21">
        <f t="shared" si="14"/>
        <v>131000</v>
      </c>
      <c r="N8" s="19">
        <v>80000</v>
      </c>
      <c r="O8" s="20">
        <v>12000</v>
      </c>
      <c r="P8" s="20">
        <v>1000</v>
      </c>
      <c r="Q8" s="20">
        <v>35000</v>
      </c>
      <c r="R8" s="20" t="s">
        <v>12</v>
      </c>
      <c r="S8" s="21">
        <f t="shared" si="15"/>
        <v>128000</v>
      </c>
      <c r="T8" s="19">
        <v>87000</v>
      </c>
      <c r="U8" s="22">
        <v>11000</v>
      </c>
      <c r="V8" s="20">
        <v>1000</v>
      </c>
      <c r="W8" s="23">
        <v>33000</v>
      </c>
      <c r="X8" s="20" t="s">
        <v>12</v>
      </c>
      <c r="Y8" s="21">
        <f t="shared" si="16"/>
        <v>132000</v>
      </c>
      <c r="Z8" s="19">
        <v>85000</v>
      </c>
      <c r="AA8" s="23">
        <v>8000</v>
      </c>
      <c r="AB8" s="20">
        <v>1000</v>
      </c>
      <c r="AC8" s="23">
        <v>37000</v>
      </c>
      <c r="AD8" s="23" t="s">
        <v>12</v>
      </c>
      <c r="AE8" s="24">
        <f t="shared" si="17"/>
        <v>131000</v>
      </c>
      <c r="AF8" s="22">
        <v>84000</v>
      </c>
      <c r="AG8" s="23">
        <v>12000</v>
      </c>
      <c r="AH8" s="23">
        <v>1000</v>
      </c>
      <c r="AI8" s="23">
        <v>35000</v>
      </c>
      <c r="AJ8" s="23" t="s">
        <v>12</v>
      </c>
      <c r="AK8" s="24">
        <f t="shared" si="18"/>
        <v>132000</v>
      </c>
      <c r="AL8" s="22">
        <v>77000</v>
      </c>
      <c r="AM8" s="23">
        <v>22000</v>
      </c>
      <c r="AN8" s="23">
        <v>1000</v>
      </c>
      <c r="AO8" s="23">
        <v>18000</v>
      </c>
      <c r="AP8" s="23" t="s">
        <v>12</v>
      </c>
      <c r="AQ8" s="24">
        <f t="shared" si="19"/>
        <v>118000</v>
      </c>
      <c r="AR8" s="22">
        <v>86000</v>
      </c>
      <c r="AS8" s="23">
        <v>4000</v>
      </c>
      <c r="AT8" s="23">
        <v>0</v>
      </c>
      <c r="AU8" s="23">
        <v>2000</v>
      </c>
      <c r="AV8" s="23">
        <v>0</v>
      </c>
      <c r="AW8" s="24">
        <f t="shared" si="20"/>
        <v>92000</v>
      </c>
      <c r="AX8" s="22">
        <v>100000</v>
      </c>
      <c r="AY8" s="23">
        <v>4000</v>
      </c>
      <c r="AZ8" s="23">
        <v>0</v>
      </c>
      <c r="BA8" s="23">
        <v>2000</v>
      </c>
      <c r="BB8" s="23">
        <v>0</v>
      </c>
      <c r="BC8" s="24">
        <f t="shared" si="21"/>
        <v>106000</v>
      </c>
      <c r="BD8" s="22">
        <v>99000</v>
      </c>
      <c r="BE8" s="23">
        <v>4000</v>
      </c>
      <c r="BF8" s="23">
        <v>0</v>
      </c>
      <c r="BG8" s="23">
        <v>2000</v>
      </c>
      <c r="BH8" s="23">
        <v>0</v>
      </c>
      <c r="BI8" s="24">
        <f t="shared" si="22"/>
        <v>105000</v>
      </c>
      <c r="BJ8" s="22">
        <v>84000</v>
      </c>
      <c r="BK8" s="23">
        <v>3000</v>
      </c>
      <c r="BL8" s="23">
        <v>0</v>
      </c>
      <c r="BM8" s="23">
        <v>2000</v>
      </c>
      <c r="BN8" s="23" t="s">
        <v>12</v>
      </c>
      <c r="BO8" s="24">
        <f t="shared" si="23"/>
        <v>89000</v>
      </c>
      <c r="BP8" s="22">
        <v>74000</v>
      </c>
      <c r="BQ8" s="23">
        <v>3000</v>
      </c>
      <c r="BR8" s="23">
        <v>0</v>
      </c>
      <c r="BS8" s="23">
        <v>3000</v>
      </c>
      <c r="BT8" s="23" t="s">
        <v>12</v>
      </c>
      <c r="BU8" s="24">
        <f t="shared" si="24"/>
        <v>80000</v>
      </c>
      <c r="BV8" s="22"/>
      <c r="BW8" s="23"/>
      <c r="BX8" s="23"/>
      <c r="BY8" s="23"/>
      <c r="BZ8" s="23"/>
      <c r="CA8" s="24">
        <f t="shared" si="25"/>
        <v>0</v>
      </c>
    </row>
    <row r="9" spans="1:79" x14ac:dyDescent="0.2">
      <c r="A9" s="25" t="s">
        <v>14</v>
      </c>
      <c r="B9" s="26">
        <v>567187</v>
      </c>
      <c r="C9" s="23">
        <v>315508</v>
      </c>
      <c r="D9" s="23">
        <v>0</v>
      </c>
      <c r="E9" s="23">
        <v>1067431</v>
      </c>
      <c r="F9" s="23" t="s">
        <v>12</v>
      </c>
      <c r="G9" s="24">
        <f t="shared" si="13"/>
        <v>1950126</v>
      </c>
      <c r="H9" s="26">
        <v>544065</v>
      </c>
      <c r="I9" s="23">
        <v>293546</v>
      </c>
      <c r="J9" s="23">
        <v>0</v>
      </c>
      <c r="K9" s="23">
        <v>1008830</v>
      </c>
      <c r="L9" s="23" t="s">
        <v>12</v>
      </c>
      <c r="M9" s="24">
        <f t="shared" si="14"/>
        <v>1846441</v>
      </c>
      <c r="N9" s="26">
        <v>491327</v>
      </c>
      <c r="O9" s="23">
        <v>264404</v>
      </c>
      <c r="P9" s="23">
        <v>0</v>
      </c>
      <c r="Q9" s="23">
        <v>1034771</v>
      </c>
      <c r="R9" s="23">
        <v>4232</v>
      </c>
      <c r="S9" s="24">
        <f t="shared" si="15"/>
        <v>1794734</v>
      </c>
      <c r="T9" s="26">
        <v>470882</v>
      </c>
      <c r="U9" s="23">
        <v>251534</v>
      </c>
      <c r="V9" s="23">
        <v>0</v>
      </c>
      <c r="W9" s="23">
        <v>1077930</v>
      </c>
      <c r="X9" s="23">
        <v>2642</v>
      </c>
      <c r="Y9" s="24">
        <f t="shared" si="16"/>
        <v>1802988</v>
      </c>
      <c r="Z9" s="26">
        <v>427736</v>
      </c>
      <c r="AA9" s="23">
        <v>223674</v>
      </c>
      <c r="AB9" s="23">
        <v>0</v>
      </c>
      <c r="AC9" s="23">
        <v>1148679</v>
      </c>
      <c r="AD9" s="23">
        <v>2998</v>
      </c>
      <c r="AE9" s="24">
        <f t="shared" si="17"/>
        <v>1803087</v>
      </c>
      <c r="AF9" s="26">
        <v>423497</v>
      </c>
      <c r="AG9" s="23">
        <v>200503</v>
      </c>
      <c r="AH9" s="23">
        <v>0</v>
      </c>
      <c r="AI9" s="23">
        <v>1142893</v>
      </c>
      <c r="AJ9" s="23">
        <v>6293</v>
      </c>
      <c r="AK9" s="24">
        <f t="shared" si="18"/>
        <v>1773186</v>
      </c>
      <c r="AL9" s="26">
        <v>311905</v>
      </c>
      <c r="AM9" s="23">
        <v>204253</v>
      </c>
      <c r="AN9" s="23">
        <v>0</v>
      </c>
      <c r="AO9" s="23">
        <v>1190156</v>
      </c>
      <c r="AP9" s="23">
        <v>6871</v>
      </c>
      <c r="AQ9" s="24">
        <f t="shared" si="19"/>
        <v>1713185</v>
      </c>
      <c r="AR9" s="26">
        <v>280325</v>
      </c>
      <c r="AS9" s="23">
        <v>155821</v>
      </c>
      <c r="AT9" s="23">
        <v>0</v>
      </c>
      <c r="AU9" s="23">
        <v>1295188</v>
      </c>
      <c r="AV9" s="23">
        <v>15896</v>
      </c>
      <c r="AW9" s="24">
        <f t="shared" si="20"/>
        <v>1747230</v>
      </c>
      <c r="AX9" s="26">
        <v>287484</v>
      </c>
      <c r="AY9" s="23">
        <v>146239</v>
      </c>
      <c r="AZ9" s="23">
        <v>0</v>
      </c>
      <c r="BA9" s="23">
        <v>1293246</v>
      </c>
      <c r="BB9" s="23">
        <v>13120</v>
      </c>
      <c r="BC9" s="24">
        <f t="shared" si="21"/>
        <v>1740089</v>
      </c>
      <c r="BD9" s="26">
        <v>263161</v>
      </c>
      <c r="BE9" s="23">
        <v>128048</v>
      </c>
      <c r="BF9" s="23">
        <v>0</v>
      </c>
      <c r="BG9" s="23">
        <v>1336397</v>
      </c>
      <c r="BH9" s="23">
        <v>16134</v>
      </c>
      <c r="BI9" s="24">
        <f t="shared" si="22"/>
        <v>1743740</v>
      </c>
      <c r="BJ9" s="26">
        <v>226747</v>
      </c>
      <c r="BK9" s="23">
        <v>108894</v>
      </c>
      <c r="BL9" s="23">
        <v>0</v>
      </c>
      <c r="BM9" s="23">
        <v>1364890</v>
      </c>
      <c r="BN9" s="23">
        <v>17272</v>
      </c>
      <c r="BO9" s="24">
        <f t="shared" si="23"/>
        <v>1717803</v>
      </c>
      <c r="BP9" s="26">
        <v>231112</v>
      </c>
      <c r="BQ9" s="23">
        <v>91749.000000000015</v>
      </c>
      <c r="BR9" s="23">
        <v>0</v>
      </c>
      <c r="BS9" s="23">
        <v>1336621</v>
      </c>
      <c r="BT9" s="23">
        <v>7601</v>
      </c>
      <c r="BU9" s="24">
        <f t="shared" si="24"/>
        <v>1667083</v>
      </c>
      <c r="BV9" s="22">
        <v>212899</v>
      </c>
      <c r="BW9" s="23">
        <v>84031</v>
      </c>
      <c r="BX9" s="23">
        <v>0</v>
      </c>
      <c r="BY9" s="23">
        <v>1320434</v>
      </c>
      <c r="BZ9" s="23">
        <v>12533</v>
      </c>
      <c r="CA9" s="24">
        <f t="shared" si="25"/>
        <v>1629897</v>
      </c>
    </row>
    <row r="10" spans="1:79" x14ac:dyDescent="0.2">
      <c r="A10" s="18" t="s">
        <v>15</v>
      </c>
      <c r="B10" s="19">
        <v>800</v>
      </c>
      <c r="C10" s="20">
        <v>15200</v>
      </c>
      <c r="D10" s="20">
        <v>2100</v>
      </c>
      <c r="E10" s="20" t="s">
        <v>12</v>
      </c>
      <c r="F10" s="20" t="s">
        <v>12</v>
      </c>
      <c r="G10" s="21">
        <f t="shared" si="13"/>
        <v>18100</v>
      </c>
      <c r="H10" s="19">
        <v>500</v>
      </c>
      <c r="I10" s="20">
        <v>14800</v>
      </c>
      <c r="J10" s="20">
        <v>6500</v>
      </c>
      <c r="K10" s="20" t="s">
        <v>12</v>
      </c>
      <c r="L10" s="20" t="s">
        <v>12</v>
      </c>
      <c r="M10" s="21">
        <f t="shared" si="14"/>
        <v>21800</v>
      </c>
      <c r="N10" s="19">
        <v>2000</v>
      </c>
      <c r="O10" s="20">
        <v>12470</v>
      </c>
      <c r="P10" s="20">
        <v>840</v>
      </c>
      <c r="Q10" s="20" t="s">
        <v>12</v>
      </c>
      <c r="R10" s="20" t="s">
        <v>12</v>
      </c>
      <c r="S10" s="21">
        <f t="shared" si="15"/>
        <v>15310</v>
      </c>
      <c r="T10" s="19">
        <v>930</v>
      </c>
      <c r="U10" s="20">
        <v>16120.000000000002</v>
      </c>
      <c r="V10" s="20">
        <v>1320</v>
      </c>
      <c r="W10" s="20" t="s">
        <v>12</v>
      </c>
      <c r="X10" s="20" t="s">
        <v>12</v>
      </c>
      <c r="Y10" s="21">
        <f t="shared" si="16"/>
        <v>18370</v>
      </c>
      <c r="Z10" s="19">
        <v>3290</v>
      </c>
      <c r="AA10" s="20">
        <v>13190</v>
      </c>
      <c r="AB10" s="20">
        <v>1440</v>
      </c>
      <c r="AC10" s="20" t="s">
        <v>12</v>
      </c>
      <c r="AD10" s="20" t="s">
        <v>12</v>
      </c>
      <c r="AE10" s="21">
        <f t="shared" si="17"/>
        <v>17920</v>
      </c>
      <c r="AF10" s="19">
        <v>2120</v>
      </c>
      <c r="AG10" s="20">
        <v>12210</v>
      </c>
      <c r="AH10" s="20">
        <v>2790</v>
      </c>
      <c r="AI10" s="20" t="s">
        <v>12</v>
      </c>
      <c r="AJ10" s="20" t="s">
        <v>12</v>
      </c>
      <c r="AK10" s="21">
        <f t="shared" si="18"/>
        <v>17120</v>
      </c>
      <c r="AL10" s="19">
        <v>2770</v>
      </c>
      <c r="AM10" s="20">
        <v>14000</v>
      </c>
      <c r="AN10" s="20">
        <v>2360</v>
      </c>
      <c r="AO10" s="20" t="s">
        <v>12</v>
      </c>
      <c r="AP10" s="20" t="s">
        <v>12</v>
      </c>
      <c r="AQ10" s="21">
        <f t="shared" si="19"/>
        <v>19130</v>
      </c>
      <c r="AR10" s="19">
        <v>3250</v>
      </c>
      <c r="AS10" s="20">
        <v>14570</v>
      </c>
      <c r="AT10" s="20">
        <v>2310</v>
      </c>
      <c r="AU10" s="20" t="s">
        <v>12</v>
      </c>
      <c r="AV10" s="20" t="s">
        <v>12</v>
      </c>
      <c r="AW10" s="21">
        <f t="shared" si="20"/>
        <v>20130</v>
      </c>
      <c r="AX10" s="19">
        <v>12080</v>
      </c>
      <c r="AY10" s="20">
        <v>3310</v>
      </c>
      <c r="AZ10" s="20">
        <v>1480</v>
      </c>
      <c r="BA10" s="20" t="s">
        <v>12</v>
      </c>
      <c r="BB10" s="20" t="s">
        <v>12</v>
      </c>
      <c r="BC10" s="21">
        <f t="shared" si="21"/>
        <v>16870</v>
      </c>
      <c r="BD10" s="19">
        <v>10380</v>
      </c>
      <c r="BE10" s="20">
        <v>5650</v>
      </c>
      <c r="BF10" s="20">
        <v>2029.9999999999998</v>
      </c>
      <c r="BG10" s="20" t="s">
        <v>12</v>
      </c>
      <c r="BH10" s="20" t="s">
        <v>12</v>
      </c>
      <c r="BI10" s="21">
        <f t="shared" si="22"/>
        <v>18060</v>
      </c>
      <c r="BJ10" s="19">
        <v>13740</v>
      </c>
      <c r="BK10" s="20">
        <v>3590</v>
      </c>
      <c r="BL10" s="20">
        <v>2100</v>
      </c>
      <c r="BM10" s="20" t="s">
        <v>12</v>
      </c>
      <c r="BN10" s="20" t="s">
        <v>12</v>
      </c>
      <c r="BO10" s="21">
        <f t="shared" si="23"/>
        <v>19430</v>
      </c>
      <c r="BP10" s="19">
        <v>13990</v>
      </c>
      <c r="BQ10" s="20">
        <v>2790</v>
      </c>
      <c r="BR10" s="20">
        <v>2340</v>
      </c>
      <c r="BS10" s="20" t="s">
        <v>12</v>
      </c>
      <c r="BT10" s="20" t="s">
        <v>12</v>
      </c>
      <c r="BU10" s="21">
        <f t="shared" si="24"/>
        <v>19120</v>
      </c>
      <c r="BV10" s="19"/>
      <c r="BW10" s="20"/>
      <c r="BX10" s="20"/>
      <c r="BY10" s="20"/>
      <c r="BZ10" s="20"/>
      <c r="CA10" s="21">
        <f t="shared" si="25"/>
        <v>0</v>
      </c>
    </row>
    <row r="11" spans="1:79" x14ac:dyDescent="0.2">
      <c r="A11" s="18" t="s">
        <v>16</v>
      </c>
      <c r="B11" s="19">
        <v>57700</v>
      </c>
      <c r="C11" s="20">
        <v>27650</v>
      </c>
      <c r="D11" s="20">
        <v>300</v>
      </c>
      <c r="E11" s="20">
        <v>0</v>
      </c>
      <c r="F11" s="20">
        <v>0</v>
      </c>
      <c r="G11" s="21">
        <f t="shared" si="13"/>
        <v>85650</v>
      </c>
      <c r="H11" s="19">
        <v>68330</v>
      </c>
      <c r="I11" s="23">
        <v>18495</v>
      </c>
      <c r="J11" s="20">
        <v>0</v>
      </c>
      <c r="K11" s="20">
        <v>0</v>
      </c>
      <c r="L11" s="20">
        <v>0</v>
      </c>
      <c r="M11" s="21">
        <f t="shared" si="14"/>
        <v>86825</v>
      </c>
      <c r="N11" s="19">
        <v>52000</v>
      </c>
      <c r="O11" s="20">
        <v>9340</v>
      </c>
      <c r="P11" s="20" t="s">
        <v>12</v>
      </c>
      <c r="Q11" s="20">
        <v>0</v>
      </c>
      <c r="R11" s="20">
        <v>340</v>
      </c>
      <c r="S11" s="21">
        <f t="shared" si="15"/>
        <v>61680</v>
      </c>
      <c r="T11" s="19">
        <v>42480</v>
      </c>
      <c r="U11" s="20">
        <v>9270</v>
      </c>
      <c r="V11" s="20">
        <v>360</v>
      </c>
      <c r="W11" s="20">
        <v>0</v>
      </c>
      <c r="X11" s="20">
        <v>1430</v>
      </c>
      <c r="Y11" s="21">
        <f t="shared" si="16"/>
        <v>53540</v>
      </c>
      <c r="Z11" s="19">
        <v>46700</v>
      </c>
      <c r="AA11" s="20">
        <v>10950</v>
      </c>
      <c r="AB11" s="20">
        <v>90</v>
      </c>
      <c r="AC11" s="20">
        <v>0</v>
      </c>
      <c r="AD11" s="20">
        <v>650</v>
      </c>
      <c r="AE11" s="21">
        <f t="shared" si="17"/>
        <v>58390</v>
      </c>
      <c r="AF11" s="19">
        <v>45340</v>
      </c>
      <c r="AG11" s="20">
        <v>9610</v>
      </c>
      <c r="AH11" s="20">
        <v>100</v>
      </c>
      <c r="AI11" s="20">
        <v>0</v>
      </c>
      <c r="AJ11" s="20">
        <v>960</v>
      </c>
      <c r="AK11" s="21">
        <f t="shared" si="18"/>
        <v>56010</v>
      </c>
      <c r="AL11" s="19">
        <v>46490</v>
      </c>
      <c r="AM11" s="20">
        <v>10070</v>
      </c>
      <c r="AN11" s="20">
        <v>90</v>
      </c>
      <c r="AO11" s="20">
        <v>0</v>
      </c>
      <c r="AP11" s="20">
        <v>2130</v>
      </c>
      <c r="AQ11" s="21">
        <f t="shared" si="19"/>
        <v>58780</v>
      </c>
      <c r="AR11" s="19">
        <v>44000</v>
      </c>
      <c r="AS11" s="20">
        <v>10610</v>
      </c>
      <c r="AT11" s="20">
        <v>90</v>
      </c>
      <c r="AU11" s="20">
        <v>0</v>
      </c>
      <c r="AV11" s="20">
        <v>530</v>
      </c>
      <c r="AW11" s="21">
        <f t="shared" si="20"/>
        <v>55230</v>
      </c>
      <c r="AX11" s="19">
        <v>52140</v>
      </c>
      <c r="AY11" s="20">
        <v>6100</v>
      </c>
      <c r="AZ11" s="20">
        <v>120</v>
      </c>
      <c r="BA11" s="20">
        <v>0</v>
      </c>
      <c r="BB11" s="20">
        <v>280</v>
      </c>
      <c r="BC11" s="21">
        <f t="shared" si="21"/>
        <v>58640</v>
      </c>
      <c r="BD11" s="19">
        <v>51790</v>
      </c>
      <c r="BE11" s="20">
        <v>6500</v>
      </c>
      <c r="BF11" s="20">
        <v>70</v>
      </c>
      <c r="BG11" s="20">
        <v>0</v>
      </c>
      <c r="BH11" s="20">
        <v>80</v>
      </c>
      <c r="BI11" s="21">
        <f t="shared" si="22"/>
        <v>58440</v>
      </c>
      <c r="BJ11" s="19">
        <v>55180</v>
      </c>
      <c r="BK11" s="20">
        <v>5150</v>
      </c>
      <c r="BL11" s="20">
        <v>0</v>
      </c>
      <c r="BM11" s="20">
        <v>0</v>
      </c>
      <c r="BN11" s="20">
        <v>130</v>
      </c>
      <c r="BO11" s="21">
        <f t="shared" si="23"/>
        <v>60460</v>
      </c>
      <c r="BP11" s="19">
        <v>55540</v>
      </c>
      <c r="BQ11" s="20">
        <v>4210</v>
      </c>
      <c r="BR11" s="20">
        <v>0</v>
      </c>
      <c r="BS11" s="20">
        <v>0</v>
      </c>
      <c r="BT11" s="20">
        <v>0</v>
      </c>
      <c r="BU11" s="21">
        <f t="shared" si="24"/>
        <v>59750</v>
      </c>
      <c r="BV11" s="19"/>
      <c r="BW11" s="20"/>
      <c r="BX11" s="20"/>
      <c r="BY11" s="20"/>
      <c r="BZ11" s="20"/>
      <c r="CA11" s="21">
        <f t="shared" si="25"/>
        <v>0</v>
      </c>
    </row>
    <row r="12" spans="1:79" x14ac:dyDescent="0.2">
      <c r="A12" s="18" t="s">
        <v>17</v>
      </c>
      <c r="B12" s="19">
        <v>6000</v>
      </c>
      <c r="C12" s="20" t="s">
        <v>12</v>
      </c>
      <c r="D12" s="20">
        <v>79800</v>
      </c>
      <c r="E12" s="20">
        <v>36300</v>
      </c>
      <c r="F12" s="20">
        <v>24900</v>
      </c>
      <c r="G12" s="21">
        <f t="shared" si="13"/>
        <v>147000</v>
      </c>
      <c r="H12" s="19">
        <v>14200</v>
      </c>
      <c r="I12" s="20" t="s">
        <v>12</v>
      </c>
      <c r="J12" s="20">
        <v>40300</v>
      </c>
      <c r="K12" s="20">
        <v>39350</v>
      </c>
      <c r="L12" s="20">
        <v>24770</v>
      </c>
      <c r="M12" s="21">
        <f t="shared" si="14"/>
        <v>118620</v>
      </c>
      <c r="N12" s="19">
        <v>22570</v>
      </c>
      <c r="O12" s="20" t="s">
        <v>12</v>
      </c>
      <c r="P12" s="20">
        <v>37050</v>
      </c>
      <c r="Q12" s="20">
        <v>41720</v>
      </c>
      <c r="R12" s="20">
        <v>11710</v>
      </c>
      <c r="S12" s="21">
        <f t="shared" si="15"/>
        <v>113050</v>
      </c>
      <c r="T12" s="19">
        <v>22790</v>
      </c>
      <c r="U12" s="20" t="s">
        <v>12</v>
      </c>
      <c r="V12" s="20">
        <v>39030</v>
      </c>
      <c r="W12" s="20">
        <v>38520</v>
      </c>
      <c r="X12" s="20">
        <v>15780</v>
      </c>
      <c r="Y12" s="21">
        <f t="shared" si="16"/>
        <v>116120</v>
      </c>
      <c r="Z12" s="19">
        <v>21530</v>
      </c>
      <c r="AA12" s="20" t="s">
        <v>12</v>
      </c>
      <c r="AB12" s="20">
        <v>34030</v>
      </c>
      <c r="AC12" s="20">
        <v>38360</v>
      </c>
      <c r="AD12" s="20">
        <v>25850</v>
      </c>
      <c r="AE12" s="21">
        <f t="shared" si="17"/>
        <v>119770</v>
      </c>
      <c r="AF12" s="19">
        <v>21530</v>
      </c>
      <c r="AG12" s="20" t="s">
        <v>12</v>
      </c>
      <c r="AH12" s="20">
        <v>34030</v>
      </c>
      <c r="AI12" s="20">
        <v>38360</v>
      </c>
      <c r="AJ12" s="20">
        <v>25850</v>
      </c>
      <c r="AK12" s="21">
        <f t="shared" si="18"/>
        <v>119770</v>
      </c>
      <c r="AL12" s="19">
        <v>10190</v>
      </c>
      <c r="AM12" s="20" t="s">
        <v>12</v>
      </c>
      <c r="AN12" s="20">
        <v>36830</v>
      </c>
      <c r="AO12" s="20">
        <v>37710</v>
      </c>
      <c r="AP12" s="20">
        <v>18560</v>
      </c>
      <c r="AQ12" s="21">
        <f t="shared" si="19"/>
        <v>103290</v>
      </c>
      <c r="AR12" s="19">
        <v>10190</v>
      </c>
      <c r="AS12" s="20" t="s">
        <v>12</v>
      </c>
      <c r="AT12" s="20">
        <v>36830</v>
      </c>
      <c r="AU12" s="20">
        <v>37710</v>
      </c>
      <c r="AV12" s="20">
        <v>18560</v>
      </c>
      <c r="AW12" s="21">
        <f t="shared" si="20"/>
        <v>103290</v>
      </c>
      <c r="AX12" s="19">
        <v>10190</v>
      </c>
      <c r="AY12" s="20" t="s">
        <v>12</v>
      </c>
      <c r="AZ12" s="20">
        <v>36830</v>
      </c>
      <c r="BA12" s="20">
        <v>37710</v>
      </c>
      <c r="BB12" s="20">
        <v>18560</v>
      </c>
      <c r="BC12" s="21">
        <f t="shared" si="21"/>
        <v>103290</v>
      </c>
      <c r="BD12" s="19">
        <v>4750</v>
      </c>
      <c r="BE12" s="20">
        <v>19630</v>
      </c>
      <c r="BF12" s="20">
        <v>25720</v>
      </c>
      <c r="BG12" s="20">
        <v>36920</v>
      </c>
      <c r="BH12" s="20">
        <v>11540</v>
      </c>
      <c r="BI12" s="21">
        <f t="shared" si="22"/>
        <v>98560</v>
      </c>
      <c r="BJ12" s="19">
        <v>4750</v>
      </c>
      <c r="BK12" s="20">
        <v>19630</v>
      </c>
      <c r="BL12" s="20">
        <v>25720</v>
      </c>
      <c r="BM12" s="20">
        <v>36920</v>
      </c>
      <c r="BN12" s="20">
        <v>11540</v>
      </c>
      <c r="BO12" s="21">
        <f t="shared" si="23"/>
        <v>98560</v>
      </c>
      <c r="BP12" s="22">
        <v>4750</v>
      </c>
      <c r="BQ12" s="23">
        <v>19630</v>
      </c>
      <c r="BR12" s="23">
        <v>25720</v>
      </c>
      <c r="BS12" s="23">
        <v>36920</v>
      </c>
      <c r="BT12" s="23">
        <v>11540</v>
      </c>
      <c r="BU12" s="24">
        <f t="shared" si="24"/>
        <v>98560</v>
      </c>
      <c r="BV12" s="22"/>
      <c r="BW12" s="23"/>
      <c r="BX12" s="23"/>
      <c r="BY12" s="23"/>
      <c r="BZ12" s="23"/>
      <c r="CA12" s="24">
        <f t="shared" si="25"/>
        <v>0</v>
      </c>
    </row>
    <row r="13" spans="1:79" x14ac:dyDescent="0.2">
      <c r="A13" s="25" t="s">
        <v>18</v>
      </c>
      <c r="B13" s="27">
        <v>958800</v>
      </c>
      <c r="C13" s="20" t="s">
        <v>12</v>
      </c>
      <c r="D13" s="20">
        <v>193400</v>
      </c>
      <c r="E13" s="20">
        <v>179400</v>
      </c>
      <c r="F13" s="20" t="s">
        <v>12</v>
      </c>
      <c r="G13" s="21">
        <f t="shared" si="13"/>
        <v>1331600</v>
      </c>
      <c r="H13" s="27">
        <v>848200</v>
      </c>
      <c r="I13" s="20" t="s">
        <v>12</v>
      </c>
      <c r="J13" s="20">
        <v>217000</v>
      </c>
      <c r="K13" s="20">
        <v>168200</v>
      </c>
      <c r="L13" s="20" t="s">
        <v>12</v>
      </c>
      <c r="M13" s="21">
        <f t="shared" si="14"/>
        <v>1233400</v>
      </c>
      <c r="N13" s="27">
        <v>868400</v>
      </c>
      <c r="O13" s="20" t="s">
        <v>12</v>
      </c>
      <c r="P13" s="20">
        <v>132400</v>
      </c>
      <c r="Q13" s="20">
        <v>121800</v>
      </c>
      <c r="R13" s="20" t="s">
        <v>12</v>
      </c>
      <c r="S13" s="21">
        <f t="shared" si="15"/>
        <v>1122600</v>
      </c>
      <c r="T13" s="27">
        <v>901400</v>
      </c>
      <c r="U13" s="20" t="s">
        <v>12</v>
      </c>
      <c r="V13" s="20">
        <v>127800</v>
      </c>
      <c r="W13" s="20">
        <v>102400</v>
      </c>
      <c r="X13" s="20" t="s">
        <v>12</v>
      </c>
      <c r="Y13" s="21">
        <f t="shared" si="16"/>
        <v>1131600</v>
      </c>
      <c r="Z13" s="27">
        <v>923900</v>
      </c>
      <c r="AA13" s="20" t="s">
        <v>12</v>
      </c>
      <c r="AB13" s="20">
        <v>118700</v>
      </c>
      <c r="AC13" s="20">
        <v>110000</v>
      </c>
      <c r="AD13" s="20" t="s">
        <v>12</v>
      </c>
      <c r="AE13" s="21">
        <f t="shared" si="17"/>
        <v>1152600</v>
      </c>
      <c r="AF13" s="27">
        <v>941600</v>
      </c>
      <c r="AG13" s="20" t="s">
        <v>12</v>
      </c>
      <c r="AH13" s="20">
        <v>120900</v>
      </c>
      <c r="AI13" s="20">
        <v>111900</v>
      </c>
      <c r="AJ13" s="20" t="s">
        <v>12</v>
      </c>
      <c r="AK13" s="21">
        <f t="shared" si="18"/>
        <v>1174400</v>
      </c>
      <c r="AL13" s="27">
        <v>997100</v>
      </c>
      <c r="AM13" s="20" t="s">
        <v>12</v>
      </c>
      <c r="AN13" s="20">
        <v>105800</v>
      </c>
      <c r="AO13" s="20">
        <v>89100</v>
      </c>
      <c r="AP13" s="20" t="s">
        <v>12</v>
      </c>
      <c r="AQ13" s="21">
        <f t="shared" si="19"/>
        <v>1192000</v>
      </c>
      <c r="AR13" s="27">
        <v>1052700</v>
      </c>
      <c r="AS13" s="20" t="s">
        <v>12</v>
      </c>
      <c r="AT13" s="20">
        <v>90700</v>
      </c>
      <c r="AU13" s="20">
        <v>67000</v>
      </c>
      <c r="AV13" s="20" t="s">
        <v>12</v>
      </c>
      <c r="AW13" s="21">
        <f t="shared" si="20"/>
        <v>1210400</v>
      </c>
      <c r="AX13" s="22">
        <v>1020124.343</v>
      </c>
      <c r="AY13" s="23" t="s">
        <v>12</v>
      </c>
      <c r="AZ13" s="23">
        <v>70760.069999999992</v>
      </c>
      <c r="BA13" s="23">
        <v>88450.087999999989</v>
      </c>
      <c r="BB13" s="23" t="s">
        <v>12</v>
      </c>
      <c r="BC13" s="24">
        <f t="shared" si="21"/>
        <v>1179334.5009999999</v>
      </c>
      <c r="BD13" s="22">
        <v>987470.91999999993</v>
      </c>
      <c r="BE13" s="23" t="s">
        <v>12</v>
      </c>
      <c r="BF13" s="23">
        <v>51669.99</v>
      </c>
      <c r="BG13" s="23">
        <v>109081.09</v>
      </c>
      <c r="BH13" s="23" t="s">
        <v>12</v>
      </c>
      <c r="BI13" s="24">
        <f t="shared" si="22"/>
        <v>1148222</v>
      </c>
      <c r="BJ13" s="22">
        <v>968338.83600000001</v>
      </c>
      <c r="BK13" s="23" t="s">
        <v>12</v>
      </c>
      <c r="BL13" s="23">
        <v>85674.288</v>
      </c>
      <c r="BM13" s="23">
        <v>100626.87599999999</v>
      </c>
      <c r="BN13" s="23" t="s">
        <v>12</v>
      </c>
      <c r="BO13" s="24">
        <f t="shared" si="23"/>
        <v>1154640</v>
      </c>
      <c r="BP13" s="22">
        <v>948932.70299999998</v>
      </c>
      <c r="BQ13" s="23" t="s">
        <v>12</v>
      </c>
      <c r="BR13" s="23">
        <v>120053.397</v>
      </c>
      <c r="BS13" s="23">
        <v>92071.899000000005</v>
      </c>
      <c r="BT13" s="23" t="s">
        <v>12</v>
      </c>
      <c r="BU13" s="24">
        <f t="shared" si="24"/>
        <v>1161057.9990000001</v>
      </c>
      <c r="BV13" s="22"/>
      <c r="BW13" s="23"/>
      <c r="BX13" s="23"/>
      <c r="BY13" s="23"/>
      <c r="BZ13" s="23"/>
      <c r="CA13" s="24">
        <f t="shared" si="25"/>
        <v>0</v>
      </c>
    </row>
    <row r="14" spans="1:79" x14ac:dyDescent="0.2">
      <c r="A14" s="25" t="s">
        <v>19</v>
      </c>
      <c r="B14" s="19">
        <v>443000</v>
      </c>
      <c r="C14" s="20">
        <v>253000</v>
      </c>
      <c r="D14" s="20">
        <v>46000</v>
      </c>
      <c r="E14" s="20">
        <v>199000</v>
      </c>
      <c r="F14" s="20">
        <v>33000</v>
      </c>
      <c r="G14" s="21">
        <f t="shared" si="13"/>
        <v>974000</v>
      </c>
      <c r="H14" s="19">
        <v>417000</v>
      </c>
      <c r="I14" s="20">
        <v>245000</v>
      </c>
      <c r="J14" s="20">
        <v>42000</v>
      </c>
      <c r="K14" s="20">
        <v>208000</v>
      </c>
      <c r="L14" s="20">
        <v>38000</v>
      </c>
      <c r="M14" s="21">
        <f t="shared" si="14"/>
        <v>950000</v>
      </c>
      <c r="N14" s="19">
        <v>369000</v>
      </c>
      <c r="O14" s="20">
        <v>244000</v>
      </c>
      <c r="P14" s="20">
        <v>31000</v>
      </c>
      <c r="Q14" s="20">
        <v>161000</v>
      </c>
      <c r="R14" s="20">
        <v>22000</v>
      </c>
      <c r="S14" s="21">
        <f t="shared" si="15"/>
        <v>827000</v>
      </c>
      <c r="T14" s="19">
        <v>421000</v>
      </c>
      <c r="U14" s="20">
        <v>305000</v>
      </c>
      <c r="V14" s="20">
        <v>31000</v>
      </c>
      <c r="W14" s="20">
        <v>171000</v>
      </c>
      <c r="X14" s="20">
        <v>58000</v>
      </c>
      <c r="Y14" s="21">
        <f t="shared" si="16"/>
        <v>986000</v>
      </c>
      <c r="Z14" s="19">
        <v>378000</v>
      </c>
      <c r="AA14" s="20">
        <v>278000</v>
      </c>
      <c r="AB14" s="20">
        <v>8000</v>
      </c>
      <c r="AC14" s="20">
        <v>138000</v>
      </c>
      <c r="AD14" s="20">
        <v>31000</v>
      </c>
      <c r="AE14" s="21">
        <f t="shared" si="17"/>
        <v>833000</v>
      </c>
      <c r="AF14" s="19">
        <v>351000</v>
      </c>
      <c r="AG14" s="20">
        <v>287000</v>
      </c>
      <c r="AH14" s="20">
        <v>6000</v>
      </c>
      <c r="AI14" s="20">
        <v>136000</v>
      </c>
      <c r="AJ14" s="20">
        <v>21000</v>
      </c>
      <c r="AK14" s="21">
        <f t="shared" si="18"/>
        <v>801000</v>
      </c>
      <c r="AL14" s="19">
        <v>299000</v>
      </c>
      <c r="AM14" s="20">
        <v>318000</v>
      </c>
      <c r="AN14" s="20">
        <v>13000</v>
      </c>
      <c r="AO14" s="20">
        <v>149000</v>
      </c>
      <c r="AP14" s="20">
        <v>30000</v>
      </c>
      <c r="AQ14" s="21">
        <f t="shared" si="19"/>
        <v>809000</v>
      </c>
      <c r="AR14" s="22">
        <v>424380</v>
      </c>
      <c r="AS14" s="23">
        <v>821870</v>
      </c>
      <c r="AT14" s="23">
        <v>6485</v>
      </c>
      <c r="AU14" s="23">
        <v>114771</v>
      </c>
      <c r="AV14" s="23" t="s">
        <v>12</v>
      </c>
      <c r="AW14" s="24">
        <f t="shared" si="20"/>
        <v>1367506</v>
      </c>
      <c r="AX14" s="22">
        <v>465450</v>
      </c>
      <c r="AY14" s="23">
        <v>548938</v>
      </c>
      <c r="AZ14" s="23">
        <v>7698</v>
      </c>
      <c r="BA14" s="23">
        <v>213086</v>
      </c>
      <c r="BB14" s="23" t="s">
        <v>12</v>
      </c>
      <c r="BC14" s="24">
        <f t="shared" si="21"/>
        <v>1235172</v>
      </c>
      <c r="BD14" s="19">
        <v>330820</v>
      </c>
      <c r="BE14" s="20">
        <v>443430</v>
      </c>
      <c r="BF14" s="20">
        <v>5810</v>
      </c>
      <c r="BG14" s="20">
        <v>182460</v>
      </c>
      <c r="BH14" s="20">
        <v>31550</v>
      </c>
      <c r="BI14" s="21">
        <f t="shared" si="22"/>
        <v>994070</v>
      </c>
      <c r="BJ14" s="19">
        <v>365680</v>
      </c>
      <c r="BK14" s="20">
        <v>423380</v>
      </c>
      <c r="BL14" s="20">
        <v>5580</v>
      </c>
      <c r="BM14" s="20">
        <v>157370</v>
      </c>
      <c r="BN14" s="20">
        <v>27700</v>
      </c>
      <c r="BO14" s="21">
        <f t="shared" si="23"/>
        <v>979710</v>
      </c>
      <c r="BP14" s="19">
        <v>333890</v>
      </c>
      <c r="BQ14" s="20">
        <v>526800</v>
      </c>
      <c r="BR14" s="20">
        <v>2800</v>
      </c>
      <c r="BS14" s="20">
        <v>137630</v>
      </c>
      <c r="BT14" s="20">
        <v>27160</v>
      </c>
      <c r="BU14" s="21">
        <f t="shared" si="24"/>
        <v>1028280</v>
      </c>
      <c r="BV14" s="19"/>
      <c r="BW14" s="20"/>
      <c r="BX14" s="20"/>
      <c r="BY14" s="20"/>
      <c r="BZ14" s="20"/>
      <c r="CA14" s="21">
        <f t="shared" si="25"/>
        <v>0</v>
      </c>
    </row>
    <row r="15" spans="1:79" x14ac:dyDescent="0.2">
      <c r="A15" s="25" t="s">
        <v>20</v>
      </c>
      <c r="B15" s="22">
        <v>1007.2700000000001</v>
      </c>
      <c r="C15" s="20" t="s">
        <v>12</v>
      </c>
      <c r="D15" s="23">
        <v>16979.73</v>
      </c>
      <c r="E15" s="20" t="s">
        <v>12</v>
      </c>
      <c r="F15" s="23">
        <v>17.989999999999998</v>
      </c>
      <c r="G15" s="24">
        <f t="shared" si="13"/>
        <v>18004.990000000002</v>
      </c>
      <c r="H15" s="22">
        <v>1007.2700000000001</v>
      </c>
      <c r="I15" s="20">
        <v>1440</v>
      </c>
      <c r="J15" s="23">
        <v>16979.73</v>
      </c>
      <c r="K15" s="20">
        <v>0</v>
      </c>
      <c r="L15" s="23">
        <v>17.989999999999998</v>
      </c>
      <c r="M15" s="24">
        <f t="shared" si="14"/>
        <v>19444.990000000002</v>
      </c>
      <c r="N15" s="22">
        <v>974.88</v>
      </c>
      <c r="O15" s="20">
        <v>620</v>
      </c>
      <c r="P15" s="23">
        <v>16433.620000000003</v>
      </c>
      <c r="Q15" s="20">
        <v>0</v>
      </c>
      <c r="R15" s="20">
        <v>30</v>
      </c>
      <c r="S15" s="24">
        <f t="shared" si="15"/>
        <v>18058.500000000004</v>
      </c>
      <c r="T15" s="22">
        <v>942.48</v>
      </c>
      <c r="U15" s="20">
        <v>10</v>
      </c>
      <c r="V15" s="23">
        <v>15887.52</v>
      </c>
      <c r="W15" s="20">
        <v>0</v>
      </c>
      <c r="X15" s="20">
        <v>80</v>
      </c>
      <c r="Y15" s="24">
        <f t="shared" si="16"/>
        <v>16920</v>
      </c>
      <c r="Z15" s="22">
        <v>952</v>
      </c>
      <c r="AA15" s="20">
        <v>270</v>
      </c>
      <c r="AB15" s="23">
        <v>16047.999999999998</v>
      </c>
      <c r="AC15" s="20">
        <v>0</v>
      </c>
      <c r="AD15" s="23">
        <v>17</v>
      </c>
      <c r="AE15" s="24">
        <f t="shared" si="17"/>
        <v>17287</v>
      </c>
      <c r="AF15" s="22">
        <v>1196.5</v>
      </c>
      <c r="AG15" s="20">
        <v>260</v>
      </c>
      <c r="AH15" s="23">
        <v>20169.5</v>
      </c>
      <c r="AI15" s="20">
        <v>0</v>
      </c>
      <c r="AJ15" s="20">
        <v>20</v>
      </c>
      <c r="AK15" s="24">
        <f t="shared" si="18"/>
        <v>21646</v>
      </c>
      <c r="AL15" s="22">
        <v>1211.95</v>
      </c>
      <c r="AM15" s="20">
        <v>0</v>
      </c>
      <c r="AN15" s="23">
        <v>20430.050000000003</v>
      </c>
      <c r="AO15" s="20">
        <v>0</v>
      </c>
      <c r="AP15" s="20">
        <v>350</v>
      </c>
      <c r="AQ15" s="24">
        <f t="shared" si="19"/>
        <v>21992.000000000004</v>
      </c>
      <c r="AR15" s="22">
        <v>1227.4099999999999</v>
      </c>
      <c r="AS15" s="20">
        <v>150</v>
      </c>
      <c r="AT15" s="23">
        <v>20690.59</v>
      </c>
      <c r="AU15" s="20">
        <v>90</v>
      </c>
      <c r="AV15" s="20">
        <v>1390</v>
      </c>
      <c r="AW15" s="24">
        <f t="shared" si="20"/>
        <v>23548</v>
      </c>
      <c r="AX15" s="22">
        <v>1317.79</v>
      </c>
      <c r="AY15" s="20">
        <v>780</v>
      </c>
      <c r="AZ15" s="23">
        <v>22214.210000000003</v>
      </c>
      <c r="BA15" s="20">
        <v>40</v>
      </c>
      <c r="BB15" s="20">
        <v>1020</v>
      </c>
      <c r="BC15" s="24">
        <f t="shared" si="21"/>
        <v>25372.000000000004</v>
      </c>
      <c r="BD15" s="22">
        <v>1408.18</v>
      </c>
      <c r="BE15" s="20">
        <v>820</v>
      </c>
      <c r="BF15" s="23">
        <v>23737.82</v>
      </c>
      <c r="BG15" s="20">
        <v>10</v>
      </c>
      <c r="BH15" s="20">
        <v>3100</v>
      </c>
      <c r="BI15" s="24">
        <f t="shared" si="22"/>
        <v>29076</v>
      </c>
      <c r="BJ15" s="22">
        <v>702.072</v>
      </c>
      <c r="BK15" s="23">
        <v>7221.3119999999999</v>
      </c>
      <c r="BL15" s="23">
        <v>626.85</v>
      </c>
      <c r="BM15" s="23">
        <v>25.073999999999998</v>
      </c>
      <c r="BN15" s="23">
        <v>16498.691999999999</v>
      </c>
      <c r="BO15" s="24">
        <f t="shared" si="23"/>
        <v>25074</v>
      </c>
      <c r="BP15" s="22">
        <v>702.072</v>
      </c>
      <c r="BQ15" s="23">
        <v>7221.3119999999999</v>
      </c>
      <c r="BR15" s="23">
        <v>626.85</v>
      </c>
      <c r="BS15" s="20">
        <v>60</v>
      </c>
      <c r="BT15" s="23">
        <v>16498.691999999999</v>
      </c>
      <c r="BU15" s="24">
        <f t="shared" si="24"/>
        <v>25108.925999999999</v>
      </c>
      <c r="BV15" s="22"/>
      <c r="BW15" s="23"/>
      <c r="BX15" s="23"/>
      <c r="BY15" s="20"/>
      <c r="BZ15" s="23"/>
      <c r="CA15" s="24">
        <f t="shared" si="25"/>
        <v>0</v>
      </c>
    </row>
    <row r="16" spans="1:79" x14ac:dyDescent="0.2">
      <c r="A16" s="25" t="s">
        <v>21</v>
      </c>
      <c r="B16" s="22">
        <v>52393.708450149803</v>
      </c>
      <c r="C16" s="23">
        <v>162806.80783654601</v>
      </c>
      <c r="D16" s="23">
        <v>62629.340925500699</v>
      </c>
      <c r="E16" s="23">
        <v>14351.792152345601</v>
      </c>
      <c r="F16" s="23">
        <v>176818.35063545799</v>
      </c>
      <c r="G16" s="24">
        <f t="shared" si="13"/>
        <v>469000.00000000012</v>
      </c>
      <c r="H16" s="22">
        <v>53175.704098659502</v>
      </c>
      <c r="I16" s="23">
        <v>165236.76019231603</v>
      </c>
      <c r="J16" s="23">
        <v>63564.107207970803</v>
      </c>
      <c r="K16" s="23">
        <v>14565.9980053657</v>
      </c>
      <c r="L16" s="23">
        <v>179457.43049568799</v>
      </c>
      <c r="M16" s="24">
        <f t="shared" si="14"/>
        <v>476000.00000000006</v>
      </c>
      <c r="N16" s="22">
        <v>45404.566484762399</v>
      </c>
      <c r="O16" s="23">
        <v>141088.93508883199</v>
      </c>
      <c r="P16" s="23">
        <v>54274.800506903397</v>
      </c>
      <c r="Q16" s="23">
        <v>12437.312040560601</v>
      </c>
      <c r="R16" s="23">
        <v>153231.38587894102</v>
      </c>
      <c r="S16" s="24">
        <f t="shared" si="15"/>
        <v>406436.99999999942</v>
      </c>
      <c r="T16" s="22">
        <v>45250.513342006001</v>
      </c>
      <c r="U16" s="23">
        <v>140610.23447474599</v>
      </c>
      <c r="V16" s="23">
        <v>54090.6515492568</v>
      </c>
      <c r="W16" s="23">
        <v>12395.1134875156</v>
      </c>
      <c r="X16" s="23">
        <v>152711.48714647599</v>
      </c>
      <c r="Y16" s="24">
        <f t="shared" si="16"/>
        <v>405058.00000000041</v>
      </c>
      <c r="Z16" s="22">
        <v>72862.425000000003</v>
      </c>
      <c r="AA16" s="23">
        <v>226410.75</v>
      </c>
      <c r="AB16" s="23">
        <v>87096.824999999997</v>
      </c>
      <c r="AC16" s="23">
        <v>19958.625</v>
      </c>
      <c r="AD16" s="23">
        <v>245896.2</v>
      </c>
      <c r="AE16" s="24">
        <f t="shared" si="17"/>
        <v>652224.82499999995</v>
      </c>
      <c r="AF16" s="22">
        <v>27206.100000000002</v>
      </c>
      <c r="AG16" s="23">
        <v>254504.7</v>
      </c>
      <c r="AH16" s="23">
        <v>84953.925000000003</v>
      </c>
      <c r="AI16" s="23">
        <v>26790.3</v>
      </c>
      <c r="AJ16" s="23">
        <v>264465</v>
      </c>
      <c r="AK16" s="24">
        <f t="shared" si="18"/>
        <v>657920.02499999991</v>
      </c>
      <c r="AL16" s="22">
        <v>19100.7</v>
      </c>
      <c r="AM16" s="23">
        <v>294481.8</v>
      </c>
      <c r="AN16" s="23">
        <v>76841.100000000006</v>
      </c>
      <c r="AO16" s="23">
        <v>32224.05</v>
      </c>
      <c r="AP16" s="23">
        <v>246480.52499999999</v>
      </c>
      <c r="AQ16" s="24">
        <f t="shared" si="19"/>
        <v>669128.17499999993</v>
      </c>
      <c r="AR16" s="22">
        <v>17070.075000000001</v>
      </c>
      <c r="AS16" s="23">
        <v>240056.55000000002</v>
      </c>
      <c r="AT16" s="23">
        <v>58797.675000000003</v>
      </c>
      <c r="AU16" s="23">
        <v>36359.775000000001</v>
      </c>
      <c r="AV16" s="23">
        <v>303695.32500000001</v>
      </c>
      <c r="AW16" s="24">
        <f t="shared" si="20"/>
        <v>655979.40000000014</v>
      </c>
      <c r="AX16" s="22">
        <v>20322.674999999999</v>
      </c>
      <c r="AY16" s="23">
        <v>263643.97500000003</v>
      </c>
      <c r="AZ16" s="23">
        <v>52163.775000000001</v>
      </c>
      <c r="BA16" s="23">
        <v>36459.450000000004</v>
      </c>
      <c r="BB16" s="23">
        <v>331767.45</v>
      </c>
      <c r="BC16" s="24">
        <f t="shared" si="21"/>
        <v>704357.32500000007</v>
      </c>
      <c r="BD16" s="22">
        <v>19657.575000000001</v>
      </c>
      <c r="BE16" s="23">
        <v>277022.7</v>
      </c>
      <c r="BF16" s="23">
        <v>57028.950000000004</v>
      </c>
      <c r="BG16" s="23">
        <v>32574.825000000004</v>
      </c>
      <c r="BH16" s="23">
        <v>299874.82500000001</v>
      </c>
      <c r="BI16" s="24">
        <f t="shared" si="22"/>
        <v>686158.875</v>
      </c>
      <c r="BJ16" s="22">
        <v>16355.475000000002</v>
      </c>
      <c r="BK16" s="23">
        <v>276062.85000000003</v>
      </c>
      <c r="BL16" s="23">
        <v>23863.05</v>
      </c>
      <c r="BM16" s="23">
        <v>37466.550000000003</v>
      </c>
      <c r="BN16" s="23">
        <v>300694.05</v>
      </c>
      <c r="BO16" s="24">
        <f t="shared" si="23"/>
        <v>654441.97499999998</v>
      </c>
      <c r="BP16" s="22">
        <v>19242.900000000001</v>
      </c>
      <c r="BQ16" s="23">
        <v>267505.65000000002</v>
      </c>
      <c r="BR16" s="23">
        <v>14292.9</v>
      </c>
      <c r="BS16" s="23">
        <v>37169.325000000004</v>
      </c>
      <c r="BT16" s="23">
        <v>332339.40000000002</v>
      </c>
      <c r="BU16" s="24">
        <f t="shared" si="24"/>
        <v>670550.17500000005</v>
      </c>
      <c r="BV16" s="22"/>
      <c r="BW16" s="23"/>
      <c r="BX16" s="23"/>
      <c r="BY16" s="23"/>
      <c r="BZ16" s="23"/>
      <c r="CA16" s="24">
        <f t="shared" si="25"/>
        <v>0</v>
      </c>
    </row>
    <row r="17" spans="1:79" x14ac:dyDescent="0.2">
      <c r="A17" s="18" t="s">
        <v>22</v>
      </c>
      <c r="B17" s="19">
        <v>3910</v>
      </c>
      <c r="C17" s="20">
        <v>0</v>
      </c>
      <c r="D17" s="20">
        <v>0</v>
      </c>
      <c r="E17" s="20">
        <v>0</v>
      </c>
      <c r="F17" s="20">
        <v>2900</v>
      </c>
      <c r="G17" s="21">
        <f t="shared" si="13"/>
        <v>6810</v>
      </c>
      <c r="H17" s="19">
        <v>2760</v>
      </c>
      <c r="I17" s="20">
        <v>0</v>
      </c>
      <c r="J17" s="20">
        <v>0</v>
      </c>
      <c r="K17" s="20">
        <v>0</v>
      </c>
      <c r="L17" s="20">
        <v>3780</v>
      </c>
      <c r="M17" s="21">
        <f t="shared" si="14"/>
        <v>6540</v>
      </c>
      <c r="N17" s="19">
        <v>2920</v>
      </c>
      <c r="O17" s="20">
        <v>0</v>
      </c>
      <c r="P17" s="20">
        <v>0</v>
      </c>
      <c r="Q17" s="20">
        <v>0</v>
      </c>
      <c r="R17" s="20">
        <v>3200</v>
      </c>
      <c r="S17" s="21">
        <f t="shared" si="15"/>
        <v>6120</v>
      </c>
      <c r="T17" s="19">
        <v>1390</v>
      </c>
      <c r="U17" s="20">
        <v>0</v>
      </c>
      <c r="V17" s="20">
        <v>0</v>
      </c>
      <c r="W17" s="20">
        <v>0</v>
      </c>
      <c r="X17" s="20">
        <v>4770</v>
      </c>
      <c r="Y17" s="21">
        <f t="shared" si="16"/>
        <v>6160</v>
      </c>
      <c r="Z17" s="19">
        <v>940</v>
      </c>
      <c r="AA17" s="20">
        <v>0</v>
      </c>
      <c r="AB17" s="20">
        <v>0</v>
      </c>
      <c r="AC17" s="20">
        <v>0</v>
      </c>
      <c r="AD17" s="20">
        <v>5760</v>
      </c>
      <c r="AE17" s="21">
        <f t="shared" si="17"/>
        <v>6700</v>
      </c>
      <c r="AF17" s="19">
        <v>1610</v>
      </c>
      <c r="AG17" s="20">
        <v>0</v>
      </c>
      <c r="AH17" s="20">
        <v>0</v>
      </c>
      <c r="AI17" s="20">
        <v>610</v>
      </c>
      <c r="AJ17" s="20">
        <v>5190</v>
      </c>
      <c r="AK17" s="21">
        <f t="shared" si="18"/>
        <v>7410</v>
      </c>
      <c r="AL17" s="19">
        <v>1080</v>
      </c>
      <c r="AM17" s="20">
        <v>3480</v>
      </c>
      <c r="AN17" s="20">
        <v>0</v>
      </c>
      <c r="AO17" s="20">
        <v>790</v>
      </c>
      <c r="AP17" s="20">
        <v>1830</v>
      </c>
      <c r="AQ17" s="21">
        <f t="shared" si="19"/>
        <v>7180</v>
      </c>
      <c r="AR17" s="19">
        <v>940</v>
      </c>
      <c r="AS17" s="20">
        <v>4860</v>
      </c>
      <c r="AT17" s="20">
        <v>0</v>
      </c>
      <c r="AU17" s="20">
        <v>270</v>
      </c>
      <c r="AV17" s="20">
        <v>2340</v>
      </c>
      <c r="AW17" s="21">
        <f t="shared" si="20"/>
        <v>8410</v>
      </c>
      <c r="AX17" s="19">
        <v>1020</v>
      </c>
      <c r="AY17" s="20">
        <v>4290</v>
      </c>
      <c r="AZ17" s="20">
        <v>0</v>
      </c>
      <c r="BA17" s="20">
        <v>480</v>
      </c>
      <c r="BB17" s="20">
        <v>2890</v>
      </c>
      <c r="BC17" s="21">
        <f t="shared" si="21"/>
        <v>8680</v>
      </c>
      <c r="BD17" s="19">
        <v>1010</v>
      </c>
      <c r="BE17" s="20">
        <v>4680</v>
      </c>
      <c r="BF17" s="20">
        <v>0</v>
      </c>
      <c r="BG17" s="20">
        <v>280</v>
      </c>
      <c r="BH17" s="20">
        <v>2240</v>
      </c>
      <c r="BI17" s="21">
        <f t="shared" si="22"/>
        <v>8210</v>
      </c>
      <c r="BJ17" s="19">
        <v>870</v>
      </c>
      <c r="BK17" s="20">
        <v>4550</v>
      </c>
      <c r="BL17" s="20">
        <v>0</v>
      </c>
      <c r="BM17" s="20">
        <v>460</v>
      </c>
      <c r="BN17" s="20">
        <v>2950</v>
      </c>
      <c r="BO17" s="21">
        <f t="shared" si="23"/>
        <v>8830</v>
      </c>
      <c r="BP17" s="19">
        <v>750</v>
      </c>
      <c r="BQ17" s="20">
        <v>4800</v>
      </c>
      <c r="BR17" s="20">
        <v>0</v>
      </c>
      <c r="BS17" s="20">
        <v>470</v>
      </c>
      <c r="BT17" s="20">
        <v>2290</v>
      </c>
      <c r="BU17" s="21">
        <f t="shared" si="24"/>
        <v>8310</v>
      </c>
      <c r="BV17" s="19"/>
      <c r="BW17" s="20"/>
      <c r="BX17" s="20"/>
      <c r="BY17" s="20"/>
      <c r="BZ17" s="20"/>
      <c r="CA17" s="21">
        <f t="shared" si="25"/>
        <v>0</v>
      </c>
    </row>
    <row r="18" spans="1:79" x14ac:dyDescent="0.2">
      <c r="A18" s="18" t="s">
        <v>23</v>
      </c>
      <c r="B18" s="19">
        <v>8430</v>
      </c>
      <c r="C18" s="20">
        <v>1110</v>
      </c>
      <c r="D18" s="20">
        <v>1110</v>
      </c>
      <c r="E18" s="20">
        <v>0</v>
      </c>
      <c r="F18" s="20">
        <v>9250</v>
      </c>
      <c r="G18" s="21">
        <f t="shared" si="13"/>
        <v>19900</v>
      </c>
      <c r="H18" s="19">
        <v>7270</v>
      </c>
      <c r="I18" s="20">
        <v>2510</v>
      </c>
      <c r="J18" s="20">
        <v>170</v>
      </c>
      <c r="K18" s="20">
        <v>0</v>
      </c>
      <c r="L18" s="20">
        <v>10190</v>
      </c>
      <c r="M18" s="21">
        <f t="shared" si="14"/>
        <v>20140</v>
      </c>
      <c r="N18" s="19">
        <v>8090</v>
      </c>
      <c r="O18" s="20">
        <v>2420</v>
      </c>
      <c r="P18" s="20">
        <v>240</v>
      </c>
      <c r="Q18" s="20">
        <v>0</v>
      </c>
      <c r="R18" s="20">
        <v>12180</v>
      </c>
      <c r="S18" s="21">
        <f t="shared" si="15"/>
        <v>22930</v>
      </c>
      <c r="T18" s="19">
        <v>5940</v>
      </c>
      <c r="U18" s="20">
        <v>2470</v>
      </c>
      <c r="V18" s="20">
        <v>1170</v>
      </c>
      <c r="W18" s="20">
        <v>0</v>
      </c>
      <c r="X18" s="20">
        <v>12740</v>
      </c>
      <c r="Y18" s="21">
        <f t="shared" si="16"/>
        <v>22320</v>
      </c>
      <c r="Z18" s="19">
        <v>4500</v>
      </c>
      <c r="AA18" s="20">
        <v>5230</v>
      </c>
      <c r="AB18" s="20">
        <v>400</v>
      </c>
      <c r="AC18" s="20">
        <v>0</v>
      </c>
      <c r="AD18" s="20">
        <v>12350</v>
      </c>
      <c r="AE18" s="21">
        <f t="shared" si="17"/>
        <v>22480</v>
      </c>
      <c r="AF18" s="19">
        <v>4320</v>
      </c>
      <c r="AG18" s="20">
        <v>7760</v>
      </c>
      <c r="AH18" s="20">
        <v>20</v>
      </c>
      <c r="AI18" s="20">
        <v>0</v>
      </c>
      <c r="AJ18" s="20">
        <v>14550</v>
      </c>
      <c r="AK18" s="21">
        <f t="shared" si="18"/>
        <v>26650</v>
      </c>
      <c r="AL18" s="19">
        <v>3390</v>
      </c>
      <c r="AM18" s="20">
        <v>5730</v>
      </c>
      <c r="AN18" s="20">
        <v>20</v>
      </c>
      <c r="AO18" s="20">
        <v>100</v>
      </c>
      <c r="AP18" s="20">
        <v>16390</v>
      </c>
      <c r="AQ18" s="21">
        <f t="shared" si="19"/>
        <v>25630</v>
      </c>
      <c r="AR18" s="19">
        <v>4160</v>
      </c>
      <c r="AS18" s="20">
        <v>8820</v>
      </c>
      <c r="AT18" s="20">
        <v>70</v>
      </c>
      <c r="AU18" s="20">
        <v>0</v>
      </c>
      <c r="AV18" s="20">
        <v>12080</v>
      </c>
      <c r="AW18" s="21">
        <f t="shared" si="20"/>
        <v>25130</v>
      </c>
      <c r="AX18" s="19">
        <v>6830</v>
      </c>
      <c r="AY18" s="20">
        <v>5540</v>
      </c>
      <c r="AZ18" s="20">
        <v>0</v>
      </c>
      <c r="BA18" s="20">
        <v>0</v>
      </c>
      <c r="BB18" s="20">
        <v>12710</v>
      </c>
      <c r="BC18" s="21">
        <f t="shared" si="21"/>
        <v>25080</v>
      </c>
      <c r="BD18" s="19">
        <v>6160</v>
      </c>
      <c r="BE18" s="20">
        <v>4600</v>
      </c>
      <c r="BF18" s="20">
        <v>740</v>
      </c>
      <c r="BG18" s="20">
        <v>0</v>
      </c>
      <c r="BH18" s="20">
        <v>11780</v>
      </c>
      <c r="BI18" s="21">
        <f t="shared" si="22"/>
        <v>23280</v>
      </c>
      <c r="BJ18" s="19">
        <v>5560</v>
      </c>
      <c r="BK18" s="20">
        <v>1800</v>
      </c>
      <c r="BL18" s="20">
        <v>10</v>
      </c>
      <c r="BM18" s="20">
        <v>1800</v>
      </c>
      <c r="BN18" s="20">
        <v>9820</v>
      </c>
      <c r="BO18" s="21">
        <f t="shared" si="23"/>
        <v>18990</v>
      </c>
      <c r="BP18" s="19">
        <v>2610</v>
      </c>
      <c r="BQ18" s="20">
        <v>910</v>
      </c>
      <c r="BR18" s="20">
        <v>0</v>
      </c>
      <c r="BS18" s="20">
        <v>1470</v>
      </c>
      <c r="BT18" s="20">
        <v>15400</v>
      </c>
      <c r="BU18" s="21">
        <f t="shared" si="24"/>
        <v>20390</v>
      </c>
      <c r="BV18" s="19"/>
      <c r="BW18" s="20"/>
      <c r="BX18" s="20"/>
      <c r="BY18" s="20"/>
      <c r="BZ18" s="20"/>
      <c r="CA18" s="21">
        <f t="shared" si="25"/>
        <v>0</v>
      </c>
    </row>
    <row r="19" spans="1:79" x14ac:dyDescent="0.2">
      <c r="A19" s="18" t="s">
        <v>24</v>
      </c>
      <c r="B19" s="19">
        <v>10400</v>
      </c>
      <c r="C19" s="20">
        <v>10190</v>
      </c>
      <c r="D19" s="20">
        <v>470</v>
      </c>
      <c r="E19" s="20">
        <v>0</v>
      </c>
      <c r="F19" s="20">
        <v>540</v>
      </c>
      <c r="G19" s="21">
        <f t="shared" si="13"/>
        <v>21600</v>
      </c>
      <c r="H19" s="19">
        <v>7790</v>
      </c>
      <c r="I19" s="20">
        <v>12180</v>
      </c>
      <c r="J19" s="20">
        <v>0</v>
      </c>
      <c r="K19" s="20">
        <v>0</v>
      </c>
      <c r="L19" s="20">
        <v>0</v>
      </c>
      <c r="M19" s="21">
        <f t="shared" si="14"/>
        <v>19970</v>
      </c>
      <c r="N19" s="19">
        <v>7680</v>
      </c>
      <c r="O19" s="20">
        <v>10930</v>
      </c>
      <c r="P19" s="20">
        <v>0</v>
      </c>
      <c r="Q19" s="20">
        <v>0</v>
      </c>
      <c r="R19" s="20">
        <v>0</v>
      </c>
      <c r="S19" s="21">
        <f t="shared" si="15"/>
        <v>18610</v>
      </c>
      <c r="T19" s="19">
        <v>8540</v>
      </c>
      <c r="U19" s="20">
        <v>14630</v>
      </c>
      <c r="V19" s="20">
        <v>0</v>
      </c>
      <c r="W19" s="20">
        <v>0</v>
      </c>
      <c r="X19" s="20">
        <v>0</v>
      </c>
      <c r="Y19" s="21">
        <f t="shared" si="16"/>
        <v>23170</v>
      </c>
      <c r="Z19" s="19">
        <v>11220</v>
      </c>
      <c r="AA19" s="20">
        <v>15570</v>
      </c>
      <c r="AB19" s="20">
        <v>0</v>
      </c>
      <c r="AC19" s="20">
        <v>0</v>
      </c>
      <c r="AD19" s="20">
        <v>0</v>
      </c>
      <c r="AE19" s="21">
        <f t="shared" si="17"/>
        <v>26790</v>
      </c>
      <c r="AF19" s="19">
        <v>9700</v>
      </c>
      <c r="AG19" s="20">
        <v>13630</v>
      </c>
      <c r="AH19" s="20">
        <v>5620</v>
      </c>
      <c r="AI19" s="20">
        <v>0</v>
      </c>
      <c r="AJ19" s="20">
        <v>0</v>
      </c>
      <c r="AK19" s="21">
        <f t="shared" si="18"/>
        <v>28950</v>
      </c>
      <c r="AL19" s="19">
        <v>20820</v>
      </c>
      <c r="AM19" s="20">
        <v>16700</v>
      </c>
      <c r="AN19" s="20">
        <v>3210</v>
      </c>
      <c r="AO19" s="20">
        <v>150</v>
      </c>
      <c r="AP19" s="20">
        <v>0</v>
      </c>
      <c r="AQ19" s="21">
        <f t="shared" si="19"/>
        <v>40880</v>
      </c>
      <c r="AR19" s="19">
        <v>15890</v>
      </c>
      <c r="AS19" s="20">
        <v>17510</v>
      </c>
      <c r="AT19" s="20">
        <v>3400</v>
      </c>
      <c r="AU19" s="20">
        <v>1880</v>
      </c>
      <c r="AV19" s="20">
        <v>0</v>
      </c>
      <c r="AW19" s="21">
        <f t="shared" si="20"/>
        <v>38680</v>
      </c>
      <c r="AX19" s="19">
        <v>15050</v>
      </c>
      <c r="AY19" s="20">
        <v>16790</v>
      </c>
      <c r="AZ19" s="20">
        <v>3620</v>
      </c>
      <c r="BA19" s="20">
        <v>1840</v>
      </c>
      <c r="BB19" s="20">
        <v>0</v>
      </c>
      <c r="BC19" s="21">
        <f t="shared" si="21"/>
        <v>37300</v>
      </c>
      <c r="BD19" s="19">
        <v>12290</v>
      </c>
      <c r="BE19" s="20">
        <v>15200</v>
      </c>
      <c r="BF19" s="20">
        <v>1650</v>
      </c>
      <c r="BG19" s="20">
        <v>14430</v>
      </c>
      <c r="BH19" s="20">
        <v>800</v>
      </c>
      <c r="BI19" s="21">
        <f t="shared" si="22"/>
        <v>44370</v>
      </c>
      <c r="BJ19" s="19">
        <v>11640</v>
      </c>
      <c r="BK19" s="20">
        <v>16379.999999999998</v>
      </c>
      <c r="BL19" s="20">
        <v>880</v>
      </c>
      <c r="BM19" s="20">
        <v>14750</v>
      </c>
      <c r="BN19" s="20">
        <v>120</v>
      </c>
      <c r="BO19" s="21">
        <f t="shared" si="23"/>
        <v>43770</v>
      </c>
      <c r="BP19" s="19">
        <v>11280</v>
      </c>
      <c r="BQ19" s="20">
        <v>20240</v>
      </c>
      <c r="BR19" s="20">
        <v>0</v>
      </c>
      <c r="BS19" s="20">
        <v>11470</v>
      </c>
      <c r="BT19" s="20">
        <v>0</v>
      </c>
      <c r="BU19" s="21">
        <f t="shared" si="24"/>
        <v>42990</v>
      </c>
      <c r="BV19" s="19"/>
      <c r="BW19" s="20"/>
      <c r="BX19" s="20"/>
      <c r="BY19" s="20"/>
      <c r="BZ19" s="20"/>
      <c r="CA19" s="21">
        <f t="shared" si="25"/>
        <v>0</v>
      </c>
    </row>
    <row r="20" spans="1:79" x14ac:dyDescent="0.2">
      <c r="A20" s="25" t="s">
        <v>25</v>
      </c>
      <c r="B20" s="22">
        <v>3569.2829999999999</v>
      </c>
      <c r="C20" s="23">
        <v>3300.5970000000002</v>
      </c>
      <c r="D20" s="23">
        <v>0</v>
      </c>
      <c r="E20" s="23">
        <v>779.06500000000005</v>
      </c>
      <c r="F20" s="23">
        <v>0</v>
      </c>
      <c r="G20" s="24">
        <f t="shared" si="13"/>
        <v>7648.9449999999997</v>
      </c>
      <c r="H20" s="19">
        <v>4290</v>
      </c>
      <c r="I20" s="20">
        <v>3220</v>
      </c>
      <c r="J20" s="20">
        <v>0</v>
      </c>
      <c r="K20" s="20">
        <v>1030</v>
      </c>
      <c r="L20" s="20">
        <v>140</v>
      </c>
      <c r="M20" s="21">
        <f t="shared" si="14"/>
        <v>8680</v>
      </c>
      <c r="N20" s="22">
        <v>3453.2570000000001</v>
      </c>
      <c r="O20" s="23">
        <v>4238.9459999999999</v>
      </c>
      <c r="P20" s="23">
        <v>0</v>
      </c>
      <c r="Q20" s="23">
        <v>1314.82</v>
      </c>
      <c r="R20" s="23">
        <v>0</v>
      </c>
      <c r="S20" s="28">
        <f t="shared" si="15"/>
        <v>9007.0229999999992</v>
      </c>
      <c r="T20" s="22">
        <v>3118.5030000000002</v>
      </c>
      <c r="U20" s="23">
        <v>4080.0520000000001</v>
      </c>
      <c r="V20" s="23">
        <v>0</v>
      </c>
      <c r="W20" s="23">
        <v>1434.318</v>
      </c>
      <c r="X20" s="23">
        <v>0</v>
      </c>
      <c r="Y20" s="28">
        <f t="shared" si="16"/>
        <v>8632.8729999999996</v>
      </c>
      <c r="Z20" s="19">
        <v>3150</v>
      </c>
      <c r="AA20" s="20">
        <v>2210</v>
      </c>
      <c r="AB20" s="20">
        <v>0</v>
      </c>
      <c r="AC20" s="20">
        <v>760</v>
      </c>
      <c r="AD20" s="20">
        <v>3040</v>
      </c>
      <c r="AE20" s="21">
        <f t="shared" si="17"/>
        <v>9160</v>
      </c>
      <c r="AF20" s="19">
        <v>1550</v>
      </c>
      <c r="AG20" s="20">
        <v>2530</v>
      </c>
      <c r="AH20" s="20">
        <v>0</v>
      </c>
      <c r="AI20" s="20">
        <v>1010</v>
      </c>
      <c r="AJ20" s="20">
        <v>3830</v>
      </c>
      <c r="AK20" s="21">
        <f t="shared" si="18"/>
        <v>8920</v>
      </c>
      <c r="AL20" s="19">
        <v>1160</v>
      </c>
      <c r="AM20" s="20">
        <v>4560</v>
      </c>
      <c r="AN20" s="20">
        <v>0</v>
      </c>
      <c r="AO20" s="20">
        <v>1300</v>
      </c>
      <c r="AP20" s="20">
        <v>2310</v>
      </c>
      <c r="AQ20" s="21">
        <f t="shared" si="19"/>
        <v>9330</v>
      </c>
      <c r="AR20" s="19">
        <v>2000</v>
      </c>
      <c r="AS20" s="20">
        <v>1760</v>
      </c>
      <c r="AT20" s="20">
        <v>0</v>
      </c>
      <c r="AU20" s="20">
        <v>1140</v>
      </c>
      <c r="AV20" s="20">
        <v>4190</v>
      </c>
      <c r="AW20" s="21">
        <f t="shared" si="20"/>
        <v>9090</v>
      </c>
      <c r="AX20" s="19">
        <v>1770</v>
      </c>
      <c r="AY20" s="20">
        <v>1860</v>
      </c>
      <c r="AZ20" s="20">
        <v>0</v>
      </c>
      <c r="BA20" s="20">
        <v>1670</v>
      </c>
      <c r="BB20" s="20">
        <v>3590</v>
      </c>
      <c r="BC20" s="21">
        <f t="shared" si="21"/>
        <v>8890</v>
      </c>
      <c r="BD20" s="19">
        <v>1980</v>
      </c>
      <c r="BE20" s="20">
        <v>1440</v>
      </c>
      <c r="BF20" s="20">
        <v>0</v>
      </c>
      <c r="BG20" s="20">
        <v>3170</v>
      </c>
      <c r="BH20" s="20">
        <v>2880</v>
      </c>
      <c r="BI20" s="21">
        <f t="shared" si="22"/>
        <v>9470</v>
      </c>
      <c r="BJ20" s="19">
        <v>1310</v>
      </c>
      <c r="BK20" s="20">
        <v>1030</v>
      </c>
      <c r="BL20" s="20">
        <v>0</v>
      </c>
      <c r="BM20" s="20">
        <v>3040</v>
      </c>
      <c r="BN20" s="20">
        <v>3970</v>
      </c>
      <c r="BO20" s="21">
        <f t="shared" si="23"/>
        <v>9350</v>
      </c>
      <c r="BP20" s="19">
        <v>1250</v>
      </c>
      <c r="BQ20" s="20">
        <v>40</v>
      </c>
      <c r="BR20" s="20">
        <v>0</v>
      </c>
      <c r="BS20" s="20">
        <v>4620</v>
      </c>
      <c r="BT20" s="20">
        <v>6610</v>
      </c>
      <c r="BU20" s="21">
        <f t="shared" si="24"/>
        <v>12520</v>
      </c>
      <c r="BV20" s="19"/>
      <c r="BW20" s="20"/>
      <c r="BX20" s="20"/>
      <c r="BY20" s="20"/>
      <c r="BZ20" s="20"/>
      <c r="CA20" s="21">
        <f t="shared" si="25"/>
        <v>0</v>
      </c>
    </row>
    <row r="21" spans="1:79" x14ac:dyDescent="0.2">
      <c r="A21" s="18" t="s">
        <v>26</v>
      </c>
      <c r="B21" s="19">
        <v>16430</v>
      </c>
      <c r="C21" s="20">
        <v>83260</v>
      </c>
      <c r="D21" s="20">
        <v>32000</v>
      </c>
      <c r="E21" s="20">
        <v>23290</v>
      </c>
      <c r="F21" s="20">
        <v>2800</v>
      </c>
      <c r="G21" s="21">
        <f t="shared" si="13"/>
        <v>157780</v>
      </c>
      <c r="H21" s="19">
        <v>15770</v>
      </c>
      <c r="I21" s="20">
        <v>38210</v>
      </c>
      <c r="J21" s="20">
        <v>13690</v>
      </c>
      <c r="K21" s="20">
        <v>22990</v>
      </c>
      <c r="L21" s="20">
        <v>970</v>
      </c>
      <c r="M21" s="21">
        <f t="shared" si="14"/>
        <v>91630</v>
      </c>
      <c r="N21" s="19">
        <v>14560</v>
      </c>
      <c r="O21" s="20">
        <v>40690</v>
      </c>
      <c r="P21" s="20">
        <v>5660</v>
      </c>
      <c r="Q21" s="20">
        <v>24780</v>
      </c>
      <c r="R21" s="20">
        <v>530</v>
      </c>
      <c r="S21" s="21">
        <f t="shared" si="15"/>
        <v>86220</v>
      </c>
      <c r="T21" s="19">
        <v>5950</v>
      </c>
      <c r="U21" s="20">
        <v>55230</v>
      </c>
      <c r="V21" s="20">
        <v>3090</v>
      </c>
      <c r="W21" s="20">
        <v>41470</v>
      </c>
      <c r="X21" s="20">
        <v>0</v>
      </c>
      <c r="Y21" s="21">
        <f t="shared" si="16"/>
        <v>105740</v>
      </c>
      <c r="Z21" s="19">
        <v>9010</v>
      </c>
      <c r="AA21" s="20">
        <v>67590</v>
      </c>
      <c r="AB21" s="20">
        <v>2860</v>
      </c>
      <c r="AC21" s="20">
        <v>23020</v>
      </c>
      <c r="AD21" s="20">
        <v>0</v>
      </c>
      <c r="AE21" s="21">
        <f t="shared" si="17"/>
        <v>102480</v>
      </c>
      <c r="AF21" s="19">
        <v>25910</v>
      </c>
      <c r="AG21" s="20">
        <v>127780</v>
      </c>
      <c r="AH21" s="20">
        <v>2370</v>
      </c>
      <c r="AI21" s="20">
        <v>60530</v>
      </c>
      <c r="AJ21" s="20">
        <v>0</v>
      </c>
      <c r="AK21" s="21">
        <f t="shared" si="18"/>
        <v>216590</v>
      </c>
      <c r="AL21" s="19">
        <v>28200</v>
      </c>
      <c r="AM21" s="20">
        <v>148100</v>
      </c>
      <c r="AN21" s="20">
        <v>1270</v>
      </c>
      <c r="AO21" s="20">
        <v>64190</v>
      </c>
      <c r="AP21" s="20">
        <v>0</v>
      </c>
      <c r="AQ21" s="21">
        <f t="shared" si="19"/>
        <v>241760</v>
      </c>
      <c r="AR21" s="19">
        <v>34090</v>
      </c>
      <c r="AS21" s="20">
        <v>167070</v>
      </c>
      <c r="AT21" s="20">
        <v>1510</v>
      </c>
      <c r="AU21" s="20">
        <v>28800</v>
      </c>
      <c r="AV21" s="20">
        <v>0</v>
      </c>
      <c r="AW21" s="21">
        <f t="shared" si="20"/>
        <v>231470</v>
      </c>
      <c r="AX21" s="19">
        <v>43770</v>
      </c>
      <c r="AY21" s="20">
        <v>159850</v>
      </c>
      <c r="AZ21" s="20">
        <v>1280</v>
      </c>
      <c r="BA21" s="20">
        <v>12220</v>
      </c>
      <c r="BB21" s="20">
        <v>0</v>
      </c>
      <c r="BC21" s="21">
        <f t="shared" si="21"/>
        <v>217120</v>
      </c>
      <c r="BD21" s="19">
        <v>18010</v>
      </c>
      <c r="BE21" s="20">
        <v>138580</v>
      </c>
      <c r="BF21" s="20">
        <v>2980</v>
      </c>
      <c r="BG21" s="20">
        <v>20610</v>
      </c>
      <c r="BH21" s="20">
        <v>0</v>
      </c>
      <c r="BI21" s="21">
        <f t="shared" si="22"/>
        <v>180180</v>
      </c>
      <c r="BJ21" s="19">
        <v>21830</v>
      </c>
      <c r="BK21" s="20">
        <v>160600</v>
      </c>
      <c r="BL21" s="20">
        <v>2940</v>
      </c>
      <c r="BM21" s="20">
        <v>13660</v>
      </c>
      <c r="BN21" s="20">
        <v>0</v>
      </c>
      <c r="BO21" s="21">
        <f t="shared" si="23"/>
        <v>199030</v>
      </c>
      <c r="BP21" s="19">
        <v>10820</v>
      </c>
      <c r="BQ21" s="20">
        <v>193340</v>
      </c>
      <c r="BR21" s="20">
        <v>2760</v>
      </c>
      <c r="BS21" s="20">
        <v>10500</v>
      </c>
      <c r="BT21" s="20">
        <v>0</v>
      </c>
      <c r="BU21" s="21">
        <f t="shared" si="24"/>
        <v>217420</v>
      </c>
      <c r="BV21" s="19"/>
      <c r="BW21" s="20"/>
      <c r="BX21" s="20"/>
      <c r="BY21" s="20"/>
      <c r="BZ21" s="20"/>
      <c r="CA21" s="21">
        <f t="shared" si="25"/>
        <v>0</v>
      </c>
    </row>
    <row r="22" spans="1:79" x14ac:dyDescent="0.2">
      <c r="A22" s="18" t="s">
        <v>27</v>
      </c>
      <c r="B22" s="19">
        <v>0</v>
      </c>
      <c r="C22" s="20">
        <v>0</v>
      </c>
      <c r="D22" s="20">
        <v>6060</v>
      </c>
      <c r="E22" s="20">
        <v>0</v>
      </c>
      <c r="F22" s="20">
        <v>0</v>
      </c>
      <c r="G22" s="21">
        <f t="shared" si="13"/>
        <v>6060</v>
      </c>
      <c r="H22" s="19">
        <v>0</v>
      </c>
      <c r="I22" s="20">
        <v>0</v>
      </c>
      <c r="J22" s="20">
        <v>10500</v>
      </c>
      <c r="K22" s="20">
        <v>0</v>
      </c>
      <c r="L22" s="20">
        <v>0</v>
      </c>
      <c r="M22" s="21">
        <f t="shared" si="14"/>
        <v>10500</v>
      </c>
      <c r="N22" s="19">
        <v>0</v>
      </c>
      <c r="O22" s="20">
        <v>0</v>
      </c>
      <c r="P22" s="20">
        <v>9640</v>
      </c>
      <c r="Q22" s="20">
        <v>0</v>
      </c>
      <c r="R22" s="20">
        <v>0</v>
      </c>
      <c r="S22" s="21">
        <f t="shared" si="15"/>
        <v>9640</v>
      </c>
      <c r="T22" s="19">
        <v>0</v>
      </c>
      <c r="U22" s="20">
        <v>0</v>
      </c>
      <c r="V22" s="20">
        <v>8500</v>
      </c>
      <c r="W22" s="20">
        <v>0</v>
      </c>
      <c r="X22" s="20">
        <v>0</v>
      </c>
      <c r="Y22" s="21">
        <f t="shared" si="16"/>
        <v>8500</v>
      </c>
      <c r="Z22" s="19">
        <v>0</v>
      </c>
      <c r="AA22" s="20">
        <v>0</v>
      </c>
      <c r="AB22" s="20">
        <v>8440</v>
      </c>
      <c r="AC22" s="20">
        <v>0</v>
      </c>
      <c r="AD22" s="20">
        <v>0</v>
      </c>
      <c r="AE22" s="21">
        <f t="shared" si="17"/>
        <v>8440</v>
      </c>
      <c r="AF22" s="19">
        <v>0</v>
      </c>
      <c r="AG22" s="20">
        <v>0</v>
      </c>
      <c r="AH22" s="20">
        <v>10770</v>
      </c>
      <c r="AI22" s="20">
        <v>0</v>
      </c>
      <c r="AJ22" s="20">
        <v>0</v>
      </c>
      <c r="AK22" s="21">
        <f t="shared" si="18"/>
        <v>10770</v>
      </c>
      <c r="AL22" s="19">
        <v>0</v>
      </c>
      <c r="AM22" s="20">
        <v>0</v>
      </c>
      <c r="AN22" s="20">
        <v>10300</v>
      </c>
      <c r="AO22" s="20">
        <v>0</v>
      </c>
      <c r="AP22" s="20">
        <v>0</v>
      </c>
      <c r="AQ22" s="21">
        <f t="shared" si="19"/>
        <v>10300</v>
      </c>
      <c r="AR22" s="19">
        <v>0</v>
      </c>
      <c r="AS22" s="20">
        <v>0</v>
      </c>
      <c r="AT22" s="20">
        <v>8280</v>
      </c>
      <c r="AU22" s="20">
        <v>0</v>
      </c>
      <c r="AV22" s="20">
        <v>0</v>
      </c>
      <c r="AW22" s="21">
        <f t="shared" si="20"/>
        <v>8280</v>
      </c>
      <c r="AX22" s="19">
        <v>0</v>
      </c>
      <c r="AY22" s="20">
        <v>0</v>
      </c>
      <c r="AZ22" s="20">
        <v>9690</v>
      </c>
      <c r="BA22" s="20">
        <v>0</v>
      </c>
      <c r="BB22" s="20">
        <v>0</v>
      </c>
      <c r="BC22" s="21">
        <f t="shared" si="21"/>
        <v>9690</v>
      </c>
      <c r="BD22" s="19">
        <v>0</v>
      </c>
      <c r="BE22" s="20">
        <v>0</v>
      </c>
      <c r="BF22" s="20">
        <v>10360</v>
      </c>
      <c r="BG22" s="20">
        <v>0</v>
      </c>
      <c r="BH22" s="20">
        <v>0</v>
      </c>
      <c r="BI22" s="21">
        <f t="shared" si="22"/>
        <v>10360</v>
      </c>
      <c r="BJ22" s="19">
        <v>0</v>
      </c>
      <c r="BK22" s="20">
        <v>0</v>
      </c>
      <c r="BL22" s="20">
        <v>10370</v>
      </c>
      <c r="BM22" s="20">
        <v>0</v>
      </c>
      <c r="BN22" s="20">
        <v>0</v>
      </c>
      <c r="BO22" s="21">
        <f t="shared" si="23"/>
        <v>10370</v>
      </c>
      <c r="BP22" s="19">
        <v>0</v>
      </c>
      <c r="BQ22" s="20">
        <v>0</v>
      </c>
      <c r="BR22" s="20">
        <v>9260</v>
      </c>
      <c r="BS22" s="20">
        <v>0</v>
      </c>
      <c r="BT22" s="20">
        <v>0</v>
      </c>
      <c r="BU22" s="21">
        <f t="shared" si="24"/>
        <v>9260</v>
      </c>
      <c r="BV22" s="19"/>
      <c r="BW22" s="20"/>
      <c r="BX22" s="20"/>
      <c r="BY22" s="20"/>
      <c r="BZ22" s="20"/>
      <c r="CA22" s="21">
        <f t="shared" si="25"/>
        <v>0</v>
      </c>
    </row>
    <row r="23" spans="1:79" x14ac:dyDescent="0.2">
      <c r="A23" s="25" t="s">
        <v>28</v>
      </c>
      <c r="B23" s="19">
        <v>0</v>
      </c>
      <c r="C23" s="20">
        <v>0</v>
      </c>
      <c r="D23" s="20">
        <v>0</v>
      </c>
      <c r="E23" s="20">
        <v>331000</v>
      </c>
      <c r="F23" s="20">
        <v>300</v>
      </c>
      <c r="G23" s="21">
        <f t="shared" si="13"/>
        <v>331300</v>
      </c>
      <c r="H23" s="19">
        <v>0</v>
      </c>
      <c r="I23" s="20">
        <v>0</v>
      </c>
      <c r="J23" s="20">
        <v>0</v>
      </c>
      <c r="K23" s="20">
        <v>321100</v>
      </c>
      <c r="L23" s="20">
        <v>3500</v>
      </c>
      <c r="M23" s="21">
        <f t="shared" si="14"/>
        <v>324600</v>
      </c>
      <c r="N23" s="19">
        <v>0</v>
      </c>
      <c r="O23" s="20">
        <v>0</v>
      </c>
      <c r="P23" s="20">
        <v>0</v>
      </c>
      <c r="Q23" s="20">
        <v>315600</v>
      </c>
      <c r="R23" s="20">
        <v>100</v>
      </c>
      <c r="S23" s="21">
        <f t="shared" si="15"/>
        <v>315700</v>
      </c>
      <c r="T23" s="19">
        <v>0</v>
      </c>
      <c r="U23" s="20">
        <v>0</v>
      </c>
      <c r="V23" s="20">
        <v>0</v>
      </c>
      <c r="W23" s="20">
        <v>319700</v>
      </c>
      <c r="X23" s="20">
        <v>0</v>
      </c>
      <c r="Y23" s="21">
        <f t="shared" si="16"/>
        <v>319700</v>
      </c>
      <c r="Z23" s="19">
        <v>0</v>
      </c>
      <c r="AA23" s="20">
        <v>40</v>
      </c>
      <c r="AB23" s="20">
        <v>2060</v>
      </c>
      <c r="AC23" s="20">
        <v>322410</v>
      </c>
      <c r="AD23" s="20">
        <v>850</v>
      </c>
      <c r="AE23" s="21">
        <f t="shared" si="17"/>
        <v>325360</v>
      </c>
      <c r="AF23" s="19">
        <v>0</v>
      </c>
      <c r="AG23" s="20">
        <v>4180</v>
      </c>
      <c r="AH23" s="20">
        <v>1100</v>
      </c>
      <c r="AI23" s="20">
        <v>319850</v>
      </c>
      <c r="AJ23" s="20">
        <v>0</v>
      </c>
      <c r="AK23" s="21">
        <f t="shared" si="18"/>
        <v>325130</v>
      </c>
      <c r="AL23" s="22" t="s">
        <v>12</v>
      </c>
      <c r="AM23" s="23" t="s">
        <v>12</v>
      </c>
      <c r="AN23" s="23" t="s">
        <v>12</v>
      </c>
      <c r="AO23" s="23">
        <v>295415</v>
      </c>
      <c r="AP23" s="23" t="s">
        <v>12</v>
      </c>
      <c r="AQ23" s="24">
        <f t="shared" si="19"/>
        <v>295415</v>
      </c>
      <c r="AR23" s="19">
        <v>0</v>
      </c>
      <c r="AS23" s="20">
        <v>0</v>
      </c>
      <c r="AT23" s="20">
        <v>31910</v>
      </c>
      <c r="AU23" s="20">
        <v>270980</v>
      </c>
      <c r="AV23" s="20">
        <v>730</v>
      </c>
      <c r="AW23" s="21">
        <f t="shared" si="20"/>
        <v>303620</v>
      </c>
      <c r="AX23" s="22" t="s">
        <v>12</v>
      </c>
      <c r="AY23" s="23" t="s">
        <v>12</v>
      </c>
      <c r="AZ23" s="23" t="s">
        <v>12</v>
      </c>
      <c r="BA23" s="23">
        <v>282870</v>
      </c>
      <c r="BB23" s="23" t="s">
        <v>12</v>
      </c>
      <c r="BC23" s="24">
        <f t="shared" si="21"/>
        <v>282870</v>
      </c>
      <c r="BD23" s="19">
        <v>0</v>
      </c>
      <c r="BE23" s="20">
        <v>0</v>
      </c>
      <c r="BF23" s="20">
        <v>1480</v>
      </c>
      <c r="BG23" s="20">
        <v>294760</v>
      </c>
      <c r="BH23" s="20">
        <v>12120</v>
      </c>
      <c r="BI23" s="21">
        <f t="shared" si="22"/>
        <v>308360</v>
      </c>
      <c r="BJ23" s="22" t="s">
        <v>12</v>
      </c>
      <c r="BK23" s="23" t="s">
        <v>12</v>
      </c>
      <c r="BL23" s="23" t="s">
        <v>12</v>
      </c>
      <c r="BM23" s="23">
        <v>292595</v>
      </c>
      <c r="BN23" s="23" t="s">
        <v>12</v>
      </c>
      <c r="BO23" s="24">
        <f t="shared" si="23"/>
        <v>292595</v>
      </c>
      <c r="BP23" s="19">
        <v>0</v>
      </c>
      <c r="BQ23" s="20">
        <v>0</v>
      </c>
      <c r="BR23" s="20">
        <v>1490</v>
      </c>
      <c r="BS23" s="20">
        <v>290430</v>
      </c>
      <c r="BT23" s="20">
        <v>8119.9999999999991</v>
      </c>
      <c r="BU23" s="21">
        <f t="shared" si="24"/>
        <v>300040</v>
      </c>
      <c r="BV23" s="19"/>
      <c r="BW23" s="20"/>
      <c r="BX23" s="20"/>
      <c r="BY23" s="20"/>
      <c r="BZ23" s="20"/>
      <c r="CA23" s="21">
        <f t="shared" si="25"/>
        <v>0</v>
      </c>
    </row>
    <row r="24" spans="1:79" x14ac:dyDescent="0.2">
      <c r="A24" s="25" t="s">
        <v>29</v>
      </c>
      <c r="B24" s="22">
        <v>42149</v>
      </c>
      <c r="C24" s="23">
        <v>78613.5</v>
      </c>
      <c r="D24" s="23">
        <v>17228</v>
      </c>
      <c r="E24" s="23">
        <v>126565.5</v>
      </c>
      <c r="F24" s="23" t="s">
        <v>12</v>
      </c>
      <c r="G24" s="24">
        <f t="shared" si="13"/>
        <v>264556</v>
      </c>
      <c r="H24" s="19">
        <v>39900</v>
      </c>
      <c r="I24" s="20">
        <v>74200</v>
      </c>
      <c r="J24" s="20">
        <v>13600</v>
      </c>
      <c r="K24" s="20">
        <v>138600</v>
      </c>
      <c r="L24" s="20" t="s">
        <v>12</v>
      </c>
      <c r="M24" s="21">
        <f t="shared" si="14"/>
        <v>266300</v>
      </c>
      <c r="N24" s="22">
        <v>39783</v>
      </c>
      <c r="O24" s="23">
        <v>75967.5</v>
      </c>
      <c r="P24" s="23">
        <v>8412.5</v>
      </c>
      <c r="Q24" s="23">
        <v>128512.5</v>
      </c>
      <c r="R24" s="23" t="s">
        <v>12</v>
      </c>
      <c r="S24" s="24">
        <f t="shared" si="15"/>
        <v>252675.5</v>
      </c>
      <c r="T24" s="19">
        <v>39630</v>
      </c>
      <c r="U24" s="20">
        <v>51500</v>
      </c>
      <c r="V24" s="20">
        <v>3210</v>
      </c>
      <c r="W24" s="20">
        <v>118470</v>
      </c>
      <c r="X24" s="20">
        <v>26250</v>
      </c>
      <c r="Y24" s="21">
        <f t="shared" si="16"/>
        <v>239060</v>
      </c>
      <c r="Z24" s="22">
        <v>46861</v>
      </c>
      <c r="AA24" s="23">
        <v>15203</v>
      </c>
      <c r="AB24" s="23">
        <v>2500</v>
      </c>
      <c r="AC24" s="23">
        <v>123784</v>
      </c>
      <c r="AD24" s="23">
        <v>51371</v>
      </c>
      <c r="AE24" s="24">
        <f t="shared" si="17"/>
        <v>239719</v>
      </c>
      <c r="AF24" s="19">
        <v>48310</v>
      </c>
      <c r="AG24" s="20">
        <v>47940</v>
      </c>
      <c r="AH24" s="20">
        <v>60</v>
      </c>
      <c r="AI24" s="20">
        <v>127250</v>
      </c>
      <c r="AJ24" s="20">
        <v>14370</v>
      </c>
      <c r="AK24" s="21">
        <f t="shared" si="18"/>
        <v>237930</v>
      </c>
      <c r="AL24" s="22">
        <v>47549</v>
      </c>
      <c r="AM24" s="23">
        <v>45009</v>
      </c>
      <c r="AN24" s="23">
        <v>15</v>
      </c>
      <c r="AO24" s="23">
        <v>131331</v>
      </c>
      <c r="AP24" s="23">
        <v>13750</v>
      </c>
      <c r="AQ24" s="24">
        <f t="shared" si="19"/>
        <v>237654</v>
      </c>
      <c r="AR24" s="19">
        <v>48170</v>
      </c>
      <c r="AS24" s="20">
        <v>46290</v>
      </c>
      <c r="AT24" s="20">
        <v>260</v>
      </c>
      <c r="AU24" s="20">
        <v>125360</v>
      </c>
      <c r="AV24" s="20">
        <v>14400</v>
      </c>
      <c r="AW24" s="21">
        <f t="shared" si="20"/>
        <v>234480</v>
      </c>
      <c r="AX24" s="19">
        <v>49700</v>
      </c>
      <c r="AY24" s="20">
        <v>49830</v>
      </c>
      <c r="AZ24" s="20">
        <v>390</v>
      </c>
      <c r="BA24" s="20">
        <v>106570</v>
      </c>
      <c r="BB24" s="20">
        <v>27060</v>
      </c>
      <c r="BC24" s="21">
        <f t="shared" si="21"/>
        <v>233550</v>
      </c>
      <c r="BD24" s="19">
        <v>48360</v>
      </c>
      <c r="BE24" s="20">
        <v>43720</v>
      </c>
      <c r="BF24" s="20">
        <v>310</v>
      </c>
      <c r="BG24" s="20">
        <v>118860</v>
      </c>
      <c r="BH24" s="20">
        <v>16770</v>
      </c>
      <c r="BI24" s="21">
        <f t="shared" si="22"/>
        <v>228020</v>
      </c>
      <c r="BJ24" s="19">
        <v>47910</v>
      </c>
      <c r="BK24" s="20">
        <v>35100</v>
      </c>
      <c r="BL24" s="20">
        <v>420</v>
      </c>
      <c r="BM24" s="20">
        <v>87230</v>
      </c>
      <c r="BN24" s="20">
        <v>22970</v>
      </c>
      <c r="BO24" s="21">
        <f t="shared" si="23"/>
        <v>193630</v>
      </c>
      <c r="BP24" s="19">
        <v>50230</v>
      </c>
      <c r="BQ24" s="20">
        <v>38800</v>
      </c>
      <c r="BR24" s="20">
        <v>270</v>
      </c>
      <c r="BS24" s="20">
        <v>87610</v>
      </c>
      <c r="BT24" s="20">
        <v>19680</v>
      </c>
      <c r="BU24" s="21">
        <f t="shared" si="24"/>
        <v>196590</v>
      </c>
      <c r="BV24" s="19"/>
      <c r="BW24" s="20"/>
      <c r="BX24" s="20"/>
      <c r="BY24" s="20"/>
      <c r="BZ24" s="20"/>
      <c r="CA24" s="21">
        <f t="shared" si="25"/>
        <v>0</v>
      </c>
    </row>
    <row r="25" spans="1:79" x14ac:dyDescent="0.2">
      <c r="A25" s="18" t="s">
        <v>30</v>
      </c>
      <c r="B25" s="19">
        <v>116200</v>
      </c>
      <c r="C25" s="20">
        <v>31000</v>
      </c>
      <c r="D25" s="20">
        <v>51400</v>
      </c>
      <c r="E25" s="20">
        <v>41600</v>
      </c>
      <c r="F25" s="20">
        <v>278900</v>
      </c>
      <c r="G25" s="21">
        <f t="shared" si="13"/>
        <v>519100</v>
      </c>
      <c r="H25" s="19">
        <v>115000</v>
      </c>
      <c r="I25" s="20">
        <v>33300</v>
      </c>
      <c r="J25" s="20">
        <v>46800</v>
      </c>
      <c r="K25" s="20">
        <v>56600</v>
      </c>
      <c r="L25" s="20">
        <v>281600</v>
      </c>
      <c r="M25" s="21">
        <f t="shared" si="14"/>
        <v>533300</v>
      </c>
      <c r="N25" s="19">
        <v>105400</v>
      </c>
      <c r="O25" s="20">
        <v>32600</v>
      </c>
      <c r="P25" s="20">
        <v>31400</v>
      </c>
      <c r="Q25" s="20">
        <v>72900</v>
      </c>
      <c r="R25" s="20">
        <v>298000</v>
      </c>
      <c r="S25" s="21">
        <f t="shared" si="15"/>
        <v>540300</v>
      </c>
      <c r="T25" s="19">
        <v>107200</v>
      </c>
      <c r="U25" s="20">
        <v>46300</v>
      </c>
      <c r="V25" s="20">
        <v>31500</v>
      </c>
      <c r="W25" s="20">
        <v>84200</v>
      </c>
      <c r="X25" s="20">
        <v>286700</v>
      </c>
      <c r="Y25" s="21">
        <f t="shared" si="16"/>
        <v>555900</v>
      </c>
      <c r="Z25" s="19">
        <v>107500</v>
      </c>
      <c r="AA25" s="20">
        <v>47100</v>
      </c>
      <c r="AB25" s="20">
        <v>40500</v>
      </c>
      <c r="AC25" s="20">
        <v>79300</v>
      </c>
      <c r="AD25" s="20">
        <v>293600</v>
      </c>
      <c r="AE25" s="21">
        <f t="shared" si="17"/>
        <v>568000</v>
      </c>
      <c r="AF25" s="19">
        <v>116030</v>
      </c>
      <c r="AG25" s="20">
        <v>31820</v>
      </c>
      <c r="AH25" s="20">
        <v>20670</v>
      </c>
      <c r="AI25" s="20">
        <v>101140</v>
      </c>
      <c r="AJ25" s="20">
        <v>298670</v>
      </c>
      <c r="AK25" s="21">
        <f t="shared" si="18"/>
        <v>568330</v>
      </c>
      <c r="AL25" s="19">
        <v>108520</v>
      </c>
      <c r="AM25" s="20">
        <v>25900</v>
      </c>
      <c r="AN25" s="20">
        <v>15250</v>
      </c>
      <c r="AO25" s="20">
        <v>106160</v>
      </c>
      <c r="AP25" s="20">
        <v>328640</v>
      </c>
      <c r="AQ25" s="21">
        <f t="shared" si="19"/>
        <v>584470</v>
      </c>
      <c r="AR25" s="19">
        <v>118330</v>
      </c>
      <c r="AS25" s="20">
        <v>25200</v>
      </c>
      <c r="AT25" s="20">
        <v>10640</v>
      </c>
      <c r="AU25" s="20">
        <v>111540</v>
      </c>
      <c r="AV25" s="20">
        <v>317360</v>
      </c>
      <c r="AW25" s="21">
        <f t="shared" si="20"/>
        <v>583070</v>
      </c>
      <c r="AX25" s="19">
        <v>123780</v>
      </c>
      <c r="AY25" s="20">
        <v>30550</v>
      </c>
      <c r="AZ25" s="20">
        <v>9370</v>
      </c>
      <c r="BA25" s="20">
        <v>70170</v>
      </c>
      <c r="BB25" s="20">
        <v>340780</v>
      </c>
      <c r="BC25" s="21">
        <f t="shared" si="21"/>
        <v>574650</v>
      </c>
      <c r="BD25" s="19">
        <v>137770</v>
      </c>
      <c r="BE25" s="20">
        <v>29460</v>
      </c>
      <c r="BF25" s="20">
        <v>6950</v>
      </c>
      <c r="BG25" s="20">
        <v>98580</v>
      </c>
      <c r="BH25" s="20">
        <v>296100</v>
      </c>
      <c r="BI25" s="21">
        <f t="shared" si="22"/>
        <v>568860</v>
      </c>
      <c r="BJ25" s="19">
        <v>156000</v>
      </c>
      <c r="BK25" s="20">
        <v>21410</v>
      </c>
      <c r="BL25" s="20">
        <v>6030</v>
      </c>
      <c r="BM25" s="20">
        <v>93550</v>
      </c>
      <c r="BN25" s="20">
        <v>307760</v>
      </c>
      <c r="BO25" s="21">
        <f t="shared" si="23"/>
        <v>584750</v>
      </c>
      <c r="BP25" s="19">
        <v>157600</v>
      </c>
      <c r="BQ25" s="20">
        <v>22780</v>
      </c>
      <c r="BR25" s="20">
        <v>8200</v>
      </c>
      <c r="BS25" s="20">
        <v>105230</v>
      </c>
      <c r="BT25" s="20">
        <v>286850</v>
      </c>
      <c r="BU25" s="21">
        <f t="shared" si="24"/>
        <v>580660</v>
      </c>
      <c r="BV25" s="19"/>
      <c r="BW25" s="20"/>
      <c r="BX25" s="20"/>
      <c r="BY25" s="20"/>
      <c r="BZ25" s="20"/>
      <c r="CA25" s="21">
        <f t="shared" si="25"/>
        <v>0</v>
      </c>
    </row>
    <row r="26" spans="1:79" x14ac:dyDescent="0.2">
      <c r="A26" s="25" t="s">
        <v>31</v>
      </c>
      <c r="B26" s="22">
        <v>79016.772413793107</v>
      </c>
      <c r="C26" s="23" t="s">
        <v>12</v>
      </c>
      <c r="D26" s="23">
        <v>8866.0551724137931</v>
      </c>
      <c r="E26" s="23">
        <v>77.772413793103453</v>
      </c>
      <c r="F26" s="23" t="s">
        <v>12</v>
      </c>
      <c r="G26" s="24">
        <f t="shared" si="13"/>
        <v>87960.6</v>
      </c>
      <c r="H26" s="19">
        <v>101600</v>
      </c>
      <c r="I26" s="20" t="s">
        <v>12</v>
      </c>
      <c r="J26" s="20">
        <v>11400</v>
      </c>
      <c r="K26" s="20">
        <v>100</v>
      </c>
      <c r="L26" s="20" t="s">
        <v>12</v>
      </c>
      <c r="M26" s="21">
        <f t="shared" si="14"/>
        <v>113100</v>
      </c>
      <c r="N26" s="22">
        <v>60568.601237424453</v>
      </c>
      <c r="O26" s="23" t="s">
        <v>12</v>
      </c>
      <c r="P26" s="23">
        <v>6818.3035382924754</v>
      </c>
      <c r="Q26" s="23">
        <v>42.005072944297083</v>
      </c>
      <c r="R26" s="23">
        <v>27586.565151338764</v>
      </c>
      <c r="S26" s="24">
        <f t="shared" si="15"/>
        <v>95015.475000000006</v>
      </c>
      <c r="T26" s="19">
        <v>32350</v>
      </c>
      <c r="U26" s="20" t="s">
        <v>12</v>
      </c>
      <c r="V26" s="20">
        <v>3670</v>
      </c>
      <c r="W26" s="20" t="s">
        <v>12</v>
      </c>
      <c r="X26" s="20">
        <v>49880</v>
      </c>
      <c r="Y26" s="21">
        <f t="shared" si="16"/>
        <v>85900</v>
      </c>
      <c r="Z26" s="22">
        <v>27092.860521753129</v>
      </c>
      <c r="AA26" s="23" t="s">
        <v>12</v>
      </c>
      <c r="AB26" s="23">
        <v>4716.6049311759962</v>
      </c>
      <c r="AC26" s="23" t="s">
        <v>12</v>
      </c>
      <c r="AD26" s="23">
        <v>78067.934547070865</v>
      </c>
      <c r="AE26" s="24">
        <f t="shared" si="17"/>
        <v>109877.4</v>
      </c>
      <c r="AF26" s="19">
        <v>13890</v>
      </c>
      <c r="AG26" s="20" t="s">
        <v>12</v>
      </c>
      <c r="AH26" s="20">
        <v>5140</v>
      </c>
      <c r="AI26" s="20" t="s">
        <v>12</v>
      </c>
      <c r="AJ26" s="20">
        <v>100150</v>
      </c>
      <c r="AK26" s="21">
        <f t="shared" si="18"/>
        <v>119180</v>
      </c>
      <c r="AL26" s="22">
        <v>10767.895937891006</v>
      </c>
      <c r="AM26" s="23">
        <v>54414.787499999999</v>
      </c>
      <c r="AN26" s="23">
        <v>2607.559133243833</v>
      </c>
      <c r="AO26" s="23" t="s">
        <v>12</v>
      </c>
      <c r="AP26" s="23">
        <v>53131.507428865159</v>
      </c>
      <c r="AQ26" s="24">
        <f t="shared" si="19"/>
        <v>120921.75</v>
      </c>
      <c r="AR26" s="22">
        <v>11222.811140372847</v>
      </c>
      <c r="AS26" s="23">
        <v>56713.668749999997</v>
      </c>
      <c r="AT26" s="23">
        <v>2717.721629048498</v>
      </c>
      <c r="AU26" s="23" t="s">
        <v>12</v>
      </c>
      <c r="AV26" s="23">
        <v>55376.173480578655</v>
      </c>
      <c r="AW26" s="24">
        <f t="shared" si="20"/>
        <v>126030.37499999999</v>
      </c>
      <c r="AX26" s="22">
        <v>7931.3990983098911</v>
      </c>
      <c r="AY26" s="23">
        <v>115973.97749999999</v>
      </c>
      <c r="AZ26" s="23" t="s">
        <v>12</v>
      </c>
      <c r="BA26" s="23" t="s">
        <v>12</v>
      </c>
      <c r="BB26" s="23">
        <v>4954.5984016901002</v>
      </c>
      <c r="BC26" s="24">
        <f t="shared" si="21"/>
        <v>128859.97499999999</v>
      </c>
      <c r="BD26" s="22">
        <v>20027.7765</v>
      </c>
      <c r="BE26" s="23">
        <v>97782.67349999999</v>
      </c>
      <c r="BF26" s="23" t="s">
        <v>12</v>
      </c>
      <c r="BG26" s="23" t="s">
        <v>12</v>
      </c>
      <c r="BH26" s="23" t="s">
        <v>12</v>
      </c>
      <c r="BI26" s="24">
        <f t="shared" si="22"/>
        <v>117810.44999999998</v>
      </c>
      <c r="BJ26" s="22">
        <v>21648.888000000003</v>
      </c>
      <c r="BK26" s="23">
        <v>105697.51200000002</v>
      </c>
      <c r="BL26" s="23" t="s">
        <v>12</v>
      </c>
      <c r="BM26" s="23" t="s">
        <v>12</v>
      </c>
      <c r="BN26" s="23" t="s">
        <v>12</v>
      </c>
      <c r="BO26" s="24">
        <f t="shared" si="23"/>
        <v>127346.40000000002</v>
      </c>
      <c r="BP26" s="22">
        <v>23919.522750000004</v>
      </c>
      <c r="BQ26" s="23">
        <v>116783.55225000001</v>
      </c>
      <c r="BR26" s="23" t="s">
        <v>12</v>
      </c>
      <c r="BS26" s="23" t="s">
        <v>12</v>
      </c>
      <c r="BT26" s="23" t="s">
        <v>12</v>
      </c>
      <c r="BU26" s="24">
        <f t="shared" si="24"/>
        <v>140703.07500000001</v>
      </c>
      <c r="BV26" s="22"/>
      <c r="BW26" s="23"/>
      <c r="BX26" s="23"/>
      <c r="BY26" s="23"/>
      <c r="BZ26" s="23"/>
      <c r="CA26" s="24">
        <f t="shared" si="25"/>
        <v>0</v>
      </c>
    </row>
    <row r="27" spans="1:79" x14ac:dyDescent="0.2">
      <c r="A27" s="18" t="s">
        <v>32</v>
      </c>
      <c r="B27" s="19">
        <v>1800</v>
      </c>
      <c r="C27" s="20">
        <v>200</v>
      </c>
      <c r="D27" s="20">
        <v>53900</v>
      </c>
      <c r="E27" s="20">
        <v>0</v>
      </c>
      <c r="F27" s="20">
        <v>1500</v>
      </c>
      <c r="G27" s="21">
        <f t="shared" si="13"/>
        <v>57400</v>
      </c>
      <c r="H27" s="19">
        <v>2200</v>
      </c>
      <c r="I27" s="20">
        <v>1300</v>
      </c>
      <c r="J27" s="20">
        <v>43000</v>
      </c>
      <c r="K27" s="20">
        <v>400</v>
      </c>
      <c r="L27" s="20">
        <v>1400</v>
      </c>
      <c r="M27" s="21">
        <f t="shared" si="14"/>
        <v>48300</v>
      </c>
      <c r="N27" s="19">
        <v>8000</v>
      </c>
      <c r="O27" s="20">
        <v>300</v>
      </c>
      <c r="P27" s="20">
        <v>117700</v>
      </c>
      <c r="Q27" s="23">
        <v>820.00000000000011</v>
      </c>
      <c r="R27" s="20">
        <v>46500</v>
      </c>
      <c r="S27" s="21">
        <f t="shared" si="15"/>
        <v>173320</v>
      </c>
      <c r="T27" s="19">
        <v>13050</v>
      </c>
      <c r="U27" s="20">
        <v>200</v>
      </c>
      <c r="V27" s="20">
        <v>145140</v>
      </c>
      <c r="W27" s="20">
        <v>1240</v>
      </c>
      <c r="X27" s="20">
        <v>32700.000000000004</v>
      </c>
      <c r="Y27" s="21">
        <f t="shared" si="16"/>
        <v>192330</v>
      </c>
      <c r="Z27" s="19">
        <v>10640</v>
      </c>
      <c r="AA27" s="23">
        <v>270</v>
      </c>
      <c r="AB27" s="20">
        <v>104230</v>
      </c>
      <c r="AC27" s="20">
        <v>500</v>
      </c>
      <c r="AD27" s="20">
        <v>40910</v>
      </c>
      <c r="AE27" s="21">
        <f t="shared" si="17"/>
        <v>156550</v>
      </c>
      <c r="AF27" s="19">
        <v>17560</v>
      </c>
      <c r="AG27" s="20">
        <v>340</v>
      </c>
      <c r="AH27" s="20">
        <v>177610</v>
      </c>
      <c r="AI27" s="20">
        <v>380</v>
      </c>
      <c r="AJ27" s="20">
        <v>44490</v>
      </c>
      <c r="AK27" s="21">
        <f t="shared" si="18"/>
        <v>240380</v>
      </c>
      <c r="AL27" s="19">
        <v>35000</v>
      </c>
      <c r="AM27" s="20">
        <v>1760</v>
      </c>
      <c r="AN27" s="20">
        <v>168450</v>
      </c>
      <c r="AO27" s="20">
        <v>20</v>
      </c>
      <c r="AP27" s="20">
        <v>78090</v>
      </c>
      <c r="AQ27" s="21">
        <f t="shared" si="19"/>
        <v>283320</v>
      </c>
      <c r="AR27" s="19">
        <v>46390</v>
      </c>
      <c r="AS27" s="20">
        <v>4150</v>
      </c>
      <c r="AT27" s="20">
        <v>128310</v>
      </c>
      <c r="AU27" s="20">
        <v>720</v>
      </c>
      <c r="AV27" s="20">
        <v>68180</v>
      </c>
      <c r="AW27" s="21">
        <f t="shared" si="20"/>
        <v>247750</v>
      </c>
      <c r="AX27" s="19">
        <v>43560</v>
      </c>
      <c r="AY27" s="20">
        <v>12190</v>
      </c>
      <c r="AZ27" s="20">
        <v>130020.00000000001</v>
      </c>
      <c r="BA27" s="20">
        <v>1140</v>
      </c>
      <c r="BB27" s="20">
        <v>43670</v>
      </c>
      <c r="BC27" s="21">
        <f t="shared" si="21"/>
        <v>230580</v>
      </c>
      <c r="BD27" s="19">
        <v>54120</v>
      </c>
      <c r="BE27" s="20">
        <v>5030</v>
      </c>
      <c r="BF27" s="20">
        <v>140690</v>
      </c>
      <c r="BG27" s="20">
        <v>2150</v>
      </c>
      <c r="BH27" s="20">
        <v>52220</v>
      </c>
      <c r="BI27" s="21">
        <f t="shared" si="22"/>
        <v>254210</v>
      </c>
      <c r="BJ27" s="19">
        <v>40440</v>
      </c>
      <c r="BK27" s="20">
        <v>2270</v>
      </c>
      <c r="BL27" s="20">
        <v>140780</v>
      </c>
      <c r="BM27" s="20">
        <v>960</v>
      </c>
      <c r="BN27" s="20">
        <v>79890</v>
      </c>
      <c r="BO27" s="21">
        <f t="shared" si="23"/>
        <v>264340</v>
      </c>
      <c r="BP27" s="19">
        <v>63080</v>
      </c>
      <c r="BQ27" s="20">
        <v>1780</v>
      </c>
      <c r="BR27" s="20">
        <v>77420</v>
      </c>
      <c r="BS27" s="20">
        <v>560</v>
      </c>
      <c r="BT27" s="20">
        <v>64379.999999999993</v>
      </c>
      <c r="BU27" s="21">
        <f t="shared" si="24"/>
        <v>207220</v>
      </c>
      <c r="BV27" s="19"/>
      <c r="BW27" s="20"/>
      <c r="BX27" s="20"/>
      <c r="BY27" s="20"/>
      <c r="BZ27" s="20"/>
      <c r="CA27" s="21">
        <f t="shared" si="25"/>
        <v>0</v>
      </c>
    </row>
    <row r="28" spans="1:79" x14ac:dyDescent="0.2">
      <c r="A28" s="18" t="s">
        <v>33</v>
      </c>
      <c r="B28" s="19">
        <v>0</v>
      </c>
      <c r="C28" s="20">
        <v>1900</v>
      </c>
      <c r="D28" s="20">
        <v>2000</v>
      </c>
      <c r="E28" s="20">
        <v>15000</v>
      </c>
      <c r="F28" s="20">
        <v>7500</v>
      </c>
      <c r="G28" s="21">
        <f t="shared" si="13"/>
        <v>26400</v>
      </c>
      <c r="H28" s="19">
        <v>0</v>
      </c>
      <c r="I28" s="20">
        <v>1900</v>
      </c>
      <c r="J28" s="20">
        <v>1100</v>
      </c>
      <c r="K28" s="20">
        <v>13000</v>
      </c>
      <c r="L28" s="20">
        <v>9700</v>
      </c>
      <c r="M28" s="21">
        <f t="shared" si="14"/>
        <v>25700</v>
      </c>
      <c r="N28" s="19">
        <v>0</v>
      </c>
      <c r="O28" s="20">
        <v>2700</v>
      </c>
      <c r="P28" s="20">
        <v>500</v>
      </c>
      <c r="Q28" s="20">
        <v>14400</v>
      </c>
      <c r="R28" s="20">
        <v>9300</v>
      </c>
      <c r="S28" s="21">
        <f t="shared" si="15"/>
        <v>26900</v>
      </c>
      <c r="T28" s="19">
        <v>200</v>
      </c>
      <c r="U28" s="20">
        <v>1500</v>
      </c>
      <c r="V28" s="20">
        <v>300</v>
      </c>
      <c r="W28" s="20">
        <v>15000</v>
      </c>
      <c r="X28" s="20">
        <v>11000</v>
      </c>
      <c r="Y28" s="21">
        <f t="shared" si="16"/>
        <v>28000</v>
      </c>
      <c r="Z28" s="19">
        <v>0</v>
      </c>
      <c r="AA28" s="20">
        <v>600</v>
      </c>
      <c r="AB28" s="20">
        <v>200</v>
      </c>
      <c r="AC28" s="20">
        <v>15100</v>
      </c>
      <c r="AD28" s="20">
        <v>13000</v>
      </c>
      <c r="AE28" s="21">
        <f t="shared" si="17"/>
        <v>28900</v>
      </c>
      <c r="AF28" s="19">
        <v>500</v>
      </c>
      <c r="AG28" s="20">
        <v>1000</v>
      </c>
      <c r="AH28" s="20">
        <v>200</v>
      </c>
      <c r="AI28" s="20">
        <v>15900</v>
      </c>
      <c r="AJ28" s="20">
        <v>15100</v>
      </c>
      <c r="AK28" s="21">
        <f t="shared" si="18"/>
        <v>32700</v>
      </c>
      <c r="AL28" s="19">
        <v>0</v>
      </c>
      <c r="AM28" s="20">
        <v>400</v>
      </c>
      <c r="AN28" s="20">
        <v>300</v>
      </c>
      <c r="AO28" s="20">
        <v>12400</v>
      </c>
      <c r="AP28" s="20">
        <v>23500</v>
      </c>
      <c r="AQ28" s="21">
        <f t="shared" si="19"/>
        <v>36600</v>
      </c>
      <c r="AR28" s="19">
        <v>0</v>
      </c>
      <c r="AS28" s="20">
        <v>600</v>
      </c>
      <c r="AT28" s="20">
        <v>300</v>
      </c>
      <c r="AU28" s="20">
        <v>10600</v>
      </c>
      <c r="AV28" s="20">
        <v>26600</v>
      </c>
      <c r="AW28" s="21">
        <f t="shared" si="20"/>
        <v>38100</v>
      </c>
      <c r="AX28" s="19">
        <v>0</v>
      </c>
      <c r="AY28" s="20">
        <v>600</v>
      </c>
      <c r="AZ28" s="20">
        <v>500</v>
      </c>
      <c r="BA28" s="20">
        <v>9600</v>
      </c>
      <c r="BB28" s="20">
        <v>24100</v>
      </c>
      <c r="BC28" s="21">
        <f t="shared" si="21"/>
        <v>34800</v>
      </c>
      <c r="BD28" s="19">
        <v>0</v>
      </c>
      <c r="BE28" s="20">
        <v>400</v>
      </c>
      <c r="BF28" s="20">
        <v>600</v>
      </c>
      <c r="BG28" s="20">
        <v>11200</v>
      </c>
      <c r="BH28" s="20">
        <v>18800</v>
      </c>
      <c r="BI28" s="21">
        <f t="shared" si="22"/>
        <v>31000</v>
      </c>
      <c r="BJ28" s="19">
        <v>0</v>
      </c>
      <c r="BK28" s="20">
        <v>1270</v>
      </c>
      <c r="BL28" s="20">
        <v>830</v>
      </c>
      <c r="BM28" s="20">
        <v>8380</v>
      </c>
      <c r="BN28" s="20">
        <v>17010</v>
      </c>
      <c r="BO28" s="21">
        <f t="shared" si="23"/>
        <v>27490</v>
      </c>
      <c r="BP28" s="19">
        <v>0</v>
      </c>
      <c r="BQ28" s="20">
        <v>220</v>
      </c>
      <c r="BR28" s="20">
        <v>670</v>
      </c>
      <c r="BS28" s="20">
        <v>5990</v>
      </c>
      <c r="BT28" s="20">
        <v>19240</v>
      </c>
      <c r="BU28" s="21">
        <f t="shared" si="24"/>
        <v>26120</v>
      </c>
      <c r="BV28" s="19"/>
      <c r="BW28" s="20"/>
      <c r="BX28" s="20"/>
      <c r="BY28" s="20"/>
      <c r="BZ28" s="20"/>
      <c r="CA28" s="21">
        <f t="shared" si="25"/>
        <v>0</v>
      </c>
    </row>
    <row r="29" spans="1:79" x14ac:dyDescent="0.2">
      <c r="A29" s="18" t="s">
        <v>34</v>
      </c>
      <c r="B29" s="19">
        <v>360</v>
      </c>
      <c r="C29" s="20">
        <v>37600</v>
      </c>
      <c r="D29" s="20">
        <v>8250</v>
      </c>
      <c r="E29" s="20">
        <v>0</v>
      </c>
      <c r="F29" s="20">
        <v>12510</v>
      </c>
      <c r="G29" s="21">
        <f t="shared" si="13"/>
        <v>58720</v>
      </c>
      <c r="H29" s="19">
        <v>1250</v>
      </c>
      <c r="I29" s="20">
        <v>36830</v>
      </c>
      <c r="J29" s="20">
        <v>7810</v>
      </c>
      <c r="K29" s="20">
        <v>3200</v>
      </c>
      <c r="L29" s="20">
        <v>9620</v>
      </c>
      <c r="M29" s="21">
        <f t="shared" si="14"/>
        <v>58710</v>
      </c>
      <c r="N29" s="19">
        <v>520</v>
      </c>
      <c r="O29" s="20">
        <v>35210</v>
      </c>
      <c r="P29" s="20">
        <v>6640</v>
      </c>
      <c r="Q29" s="20">
        <v>5010</v>
      </c>
      <c r="R29" s="20">
        <v>10050</v>
      </c>
      <c r="S29" s="21">
        <f t="shared" si="15"/>
        <v>57430</v>
      </c>
      <c r="T29" s="19">
        <v>0</v>
      </c>
      <c r="U29" s="20">
        <v>26050</v>
      </c>
      <c r="V29" s="20">
        <v>4310</v>
      </c>
      <c r="W29" s="20">
        <v>16040</v>
      </c>
      <c r="X29" s="20">
        <v>10480</v>
      </c>
      <c r="Y29" s="21">
        <f t="shared" si="16"/>
        <v>56880</v>
      </c>
      <c r="Z29" s="19">
        <v>0</v>
      </c>
      <c r="AA29" s="20">
        <v>24870</v>
      </c>
      <c r="AB29" s="20">
        <v>4640</v>
      </c>
      <c r="AC29" s="20">
        <v>16910</v>
      </c>
      <c r="AD29" s="20">
        <v>9820</v>
      </c>
      <c r="AE29" s="21">
        <f t="shared" si="17"/>
        <v>56240</v>
      </c>
      <c r="AF29" s="19">
        <v>0</v>
      </c>
      <c r="AG29" s="20">
        <v>25180</v>
      </c>
      <c r="AH29" s="20">
        <v>7310</v>
      </c>
      <c r="AI29" s="20">
        <v>11040</v>
      </c>
      <c r="AJ29" s="20">
        <v>9520</v>
      </c>
      <c r="AK29" s="21">
        <f t="shared" si="18"/>
        <v>53050</v>
      </c>
      <c r="AL29" s="19">
        <v>0</v>
      </c>
      <c r="AM29" s="20">
        <v>24620</v>
      </c>
      <c r="AN29" s="20">
        <v>7860</v>
      </c>
      <c r="AO29" s="20">
        <v>12240</v>
      </c>
      <c r="AP29" s="20">
        <v>9800</v>
      </c>
      <c r="AQ29" s="21">
        <f t="shared" si="19"/>
        <v>54520</v>
      </c>
      <c r="AR29" s="19">
        <v>0</v>
      </c>
      <c r="AS29" s="20">
        <v>25450</v>
      </c>
      <c r="AT29" s="20">
        <v>11270</v>
      </c>
      <c r="AU29" s="20">
        <v>11680</v>
      </c>
      <c r="AV29" s="20">
        <v>7530</v>
      </c>
      <c r="AW29" s="21">
        <f t="shared" si="20"/>
        <v>55930</v>
      </c>
      <c r="AX29" s="19">
        <v>0</v>
      </c>
      <c r="AY29" s="20">
        <v>25620</v>
      </c>
      <c r="AZ29" s="20">
        <v>9680</v>
      </c>
      <c r="BA29" s="20">
        <v>12930</v>
      </c>
      <c r="BB29" s="20">
        <v>6600</v>
      </c>
      <c r="BC29" s="21">
        <f t="shared" si="21"/>
        <v>54830</v>
      </c>
      <c r="BD29" s="19">
        <v>0</v>
      </c>
      <c r="BE29" s="20">
        <v>26400</v>
      </c>
      <c r="BF29" s="20">
        <v>7030</v>
      </c>
      <c r="BG29" s="20">
        <v>11930</v>
      </c>
      <c r="BH29" s="20">
        <v>10160</v>
      </c>
      <c r="BI29" s="21">
        <f t="shared" si="22"/>
        <v>55520</v>
      </c>
      <c r="BJ29" s="19">
        <v>0</v>
      </c>
      <c r="BK29" s="20">
        <v>27770</v>
      </c>
      <c r="BL29" s="20">
        <v>4720</v>
      </c>
      <c r="BM29" s="20">
        <v>12750</v>
      </c>
      <c r="BN29" s="20">
        <v>9520</v>
      </c>
      <c r="BO29" s="21">
        <f t="shared" si="23"/>
        <v>54760</v>
      </c>
      <c r="BP29" s="19">
        <v>0</v>
      </c>
      <c r="BQ29" s="20">
        <v>28800</v>
      </c>
      <c r="BR29" s="20">
        <v>11210</v>
      </c>
      <c r="BS29" s="20">
        <v>10330</v>
      </c>
      <c r="BT29" s="20">
        <v>4710</v>
      </c>
      <c r="BU29" s="21">
        <f t="shared" si="24"/>
        <v>55050</v>
      </c>
      <c r="BV29" s="19"/>
      <c r="BW29" s="20"/>
      <c r="BX29" s="20"/>
      <c r="BY29" s="20"/>
      <c r="BZ29" s="20"/>
      <c r="CA29" s="21">
        <f t="shared" si="25"/>
        <v>0</v>
      </c>
    </row>
    <row r="30" spans="1:79" x14ac:dyDescent="0.2">
      <c r="A30" s="25" t="s">
        <v>35</v>
      </c>
      <c r="B30" s="22">
        <v>7414.0999999999995</v>
      </c>
      <c r="C30" s="23">
        <v>46304.400000000009</v>
      </c>
      <c r="D30" s="23">
        <v>4836.3</v>
      </c>
      <c r="E30" s="23">
        <v>15813.15</v>
      </c>
      <c r="F30" s="23">
        <v>73625</v>
      </c>
      <c r="G30" s="24">
        <f t="shared" si="13"/>
        <v>147992.95000000001</v>
      </c>
      <c r="H30" s="22">
        <v>7078.1999999999989</v>
      </c>
      <c r="I30" s="23">
        <v>92608.800000000017</v>
      </c>
      <c r="J30" s="23">
        <v>9672.6</v>
      </c>
      <c r="K30" s="23">
        <v>31626.3</v>
      </c>
      <c r="L30" s="23">
        <v>0</v>
      </c>
      <c r="M30" s="24">
        <f t="shared" si="14"/>
        <v>140985.90000000002</v>
      </c>
      <c r="N30" s="22">
        <v>29489.1</v>
      </c>
      <c r="O30" s="23">
        <v>88754.400000000009</v>
      </c>
      <c r="P30" s="23">
        <v>4836.3</v>
      </c>
      <c r="Q30" s="23">
        <v>15813.15</v>
      </c>
      <c r="R30" s="23">
        <v>8200</v>
      </c>
      <c r="S30" s="24">
        <f t="shared" si="15"/>
        <v>147092.95000000001</v>
      </c>
      <c r="T30" s="22">
        <v>40694.550000000003</v>
      </c>
      <c r="U30" s="23">
        <v>86827.200000000012</v>
      </c>
      <c r="V30" s="23">
        <v>2418.15</v>
      </c>
      <c r="W30" s="23">
        <v>7906.5749999999998</v>
      </c>
      <c r="X30" s="23">
        <v>12300</v>
      </c>
      <c r="Y30" s="24">
        <f t="shared" si="16"/>
        <v>150146.47500000001</v>
      </c>
      <c r="Z30" s="22">
        <v>51900</v>
      </c>
      <c r="AA30" s="23">
        <v>84900</v>
      </c>
      <c r="AB30" s="23">
        <v>0</v>
      </c>
      <c r="AC30" s="23">
        <v>0</v>
      </c>
      <c r="AD30" s="23">
        <v>16400</v>
      </c>
      <c r="AE30" s="24">
        <f t="shared" si="17"/>
        <v>153200</v>
      </c>
      <c r="AF30" s="19">
        <v>63800</v>
      </c>
      <c r="AG30" s="20">
        <v>80400</v>
      </c>
      <c r="AH30" s="20">
        <v>1720</v>
      </c>
      <c r="AI30" s="20">
        <v>720</v>
      </c>
      <c r="AJ30" s="20">
        <v>360</v>
      </c>
      <c r="AK30" s="21">
        <f t="shared" si="18"/>
        <v>147000</v>
      </c>
      <c r="AL30" s="19">
        <v>74050</v>
      </c>
      <c r="AM30" s="20">
        <v>80220</v>
      </c>
      <c r="AN30" s="20">
        <v>5400</v>
      </c>
      <c r="AO30" s="20">
        <v>1170</v>
      </c>
      <c r="AP30" s="20">
        <v>360</v>
      </c>
      <c r="AQ30" s="21">
        <f t="shared" si="19"/>
        <v>161200</v>
      </c>
      <c r="AR30" s="19">
        <v>64080</v>
      </c>
      <c r="AS30" s="20">
        <v>69420</v>
      </c>
      <c r="AT30" s="20">
        <v>6670</v>
      </c>
      <c r="AU30" s="20">
        <v>5610</v>
      </c>
      <c r="AV30" s="20">
        <v>840</v>
      </c>
      <c r="AW30" s="21">
        <f t="shared" si="20"/>
        <v>146620</v>
      </c>
      <c r="AX30" s="19">
        <v>64069.999999999993</v>
      </c>
      <c r="AY30" s="20">
        <v>93580</v>
      </c>
      <c r="AZ30" s="20">
        <v>1760</v>
      </c>
      <c r="BA30" s="20">
        <v>660</v>
      </c>
      <c r="BB30" s="20">
        <v>120</v>
      </c>
      <c r="BC30" s="21">
        <f t="shared" si="21"/>
        <v>160190</v>
      </c>
      <c r="BD30" s="19">
        <v>59020</v>
      </c>
      <c r="BE30" s="20">
        <v>86760</v>
      </c>
      <c r="BF30" s="20">
        <v>2540</v>
      </c>
      <c r="BG30" s="20">
        <v>40</v>
      </c>
      <c r="BH30" s="20">
        <v>5290</v>
      </c>
      <c r="BI30" s="21">
        <f t="shared" si="22"/>
        <v>153650</v>
      </c>
      <c r="BJ30" s="19">
        <v>59560</v>
      </c>
      <c r="BK30" s="20">
        <v>95440</v>
      </c>
      <c r="BL30" s="20">
        <v>780</v>
      </c>
      <c r="BM30" s="20">
        <v>80</v>
      </c>
      <c r="BN30" s="20">
        <v>4640</v>
      </c>
      <c r="BO30" s="21">
        <f t="shared" si="23"/>
        <v>160500</v>
      </c>
      <c r="BP30" s="22">
        <v>59560</v>
      </c>
      <c r="BQ30" s="23">
        <v>95440</v>
      </c>
      <c r="BR30" s="23">
        <v>780</v>
      </c>
      <c r="BS30" s="23">
        <v>80</v>
      </c>
      <c r="BT30" s="23">
        <v>4640</v>
      </c>
      <c r="BU30" s="24">
        <f t="shared" si="24"/>
        <v>160500</v>
      </c>
      <c r="BV30" s="22"/>
      <c r="BW30" s="23"/>
      <c r="BX30" s="23"/>
      <c r="BY30" s="23"/>
      <c r="BZ30" s="23"/>
      <c r="CA30" s="24">
        <f t="shared" si="25"/>
        <v>0</v>
      </c>
    </row>
    <row r="31" spans="1:79" x14ac:dyDescent="0.2">
      <c r="A31" s="25" t="s">
        <v>36</v>
      </c>
      <c r="B31" s="19">
        <v>40400</v>
      </c>
      <c r="C31" s="23">
        <v>67410</v>
      </c>
      <c r="D31" s="23">
        <v>7335</v>
      </c>
      <c r="E31" s="23">
        <v>1965</v>
      </c>
      <c r="F31" s="23">
        <v>64890</v>
      </c>
      <c r="G31" s="24">
        <f t="shared" si="13"/>
        <v>182000</v>
      </c>
      <c r="H31" s="19">
        <v>48300</v>
      </c>
      <c r="I31" s="20">
        <v>66700</v>
      </c>
      <c r="J31" s="20">
        <v>7100</v>
      </c>
      <c r="K31" s="20">
        <v>1500</v>
      </c>
      <c r="L31" s="20">
        <v>72300</v>
      </c>
      <c r="M31" s="21">
        <f t="shared" si="14"/>
        <v>195900</v>
      </c>
      <c r="N31" s="19">
        <v>57600</v>
      </c>
      <c r="O31" s="23">
        <v>63805</v>
      </c>
      <c r="P31" s="23">
        <v>5345</v>
      </c>
      <c r="Q31" s="23">
        <v>1825</v>
      </c>
      <c r="R31" s="23">
        <v>69295</v>
      </c>
      <c r="S31" s="24">
        <f t="shared" si="15"/>
        <v>197870</v>
      </c>
      <c r="T31" s="19">
        <v>51000</v>
      </c>
      <c r="U31" s="20">
        <v>59100</v>
      </c>
      <c r="V31" s="20">
        <v>3600</v>
      </c>
      <c r="W31" s="20">
        <v>2200</v>
      </c>
      <c r="X31" s="20">
        <v>68100</v>
      </c>
      <c r="Y31" s="21">
        <f t="shared" si="16"/>
        <v>184000</v>
      </c>
      <c r="Z31" s="19">
        <v>59500</v>
      </c>
      <c r="AA31" s="23">
        <v>57888.075555076524</v>
      </c>
      <c r="AB31" s="23">
        <v>3329.6162966156498</v>
      </c>
      <c r="AC31" s="23">
        <v>3084.162535029101</v>
      </c>
      <c r="AD31" s="23">
        <v>63557.77430480707</v>
      </c>
      <c r="AE31" s="24">
        <f t="shared" si="17"/>
        <v>187359.62869152834</v>
      </c>
      <c r="AF31" s="19">
        <v>69500</v>
      </c>
      <c r="AG31" s="20">
        <v>55600</v>
      </c>
      <c r="AH31" s="20">
        <v>3100</v>
      </c>
      <c r="AI31" s="20">
        <v>4200</v>
      </c>
      <c r="AJ31" s="20">
        <v>59000</v>
      </c>
      <c r="AK31" s="21">
        <f t="shared" si="18"/>
        <v>191400</v>
      </c>
      <c r="AL31" s="22">
        <v>71200</v>
      </c>
      <c r="AM31" s="23">
        <v>55576.963855421687</v>
      </c>
      <c r="AN31" s="23">
        <v>2959.1445783132531</v>
      </c>
      <c r="AO31" s="23">
        <v>3976.6746987951806</v>
      </c>
      <c r="AP31" s="23">
        <v>58664.602409638552</v>
      </c>
      <c r="AQ31" s="24">
        <f t="shared" si="19"/>
        <v>192377.38554216869</v>
      </c>
      <c r="AR31" s="19">
        <v>82300</v>
      </c>
      <c r="AS31" s="20">
        <v>54000</v>
      </c>
      <c r="AT31" s="20">
        <v>2300</v>
      </c>
      <c r="AU31" s="20">
        <v>2800</v>
      </c>
      <c r="AV31" s="20">
        <v>57400</v>
      </c>
      <c r="AW31" s="21">
        <f t="shared" si="20"/>
        <v>198800</v>
      </c>
      <c r="AX31" s="19">
        <v>88800</v>
      </c>
      <c r="AY31" s="23">
        <v>51173.244444444441</v>
      </c>
      <c r="AZ31" s="23">
        <v>2019.7817663817664</v>
      </c>
      <c r="BA31" s="23">
        <v>3902.2609686609685</v>
      </c>
      <c r="BB31" s="23">
        <v>52003.695726495724</v>
      </c>
      <c r="BC31" s="24">
        <f t="shared" si="21"/>
        <v>197898.98290598288</v>
      </c>
      <c r="BD31" s="19">
        <v>96300</v>
      </c>
      <c r="BE31" s="20">
        <v>47300</v>
      </c>
      <c r="BF31" s="20">
        <v>1700</v>
      </c>
      <c r="BG31" s="20">
        <v>5200</v>
      </c>
      <c r="BH31" s="20">
        <v>46300</v>
      </c>
      <c r="BI31" s="21">
        <f t="shared" si="22"/>
        <v>196800</v>
      </c>
      <c r="BJ31" s="19">
        <v>102000</v>
      </c>
      <c r="BK31" s="20">
        <v>42600</v>
      </c>
      <c r="BL31" s="20">
        <v>1700</v>
      </c>
      <c r="BM31" s="20">
        <v>5300</v>
      </c>
      <c r="BN31" s="20">
        <v>40200</v>
      </c>
      <c r="BO31" s="21">
        <f t="shared" si="23"/>
        <v>191800</v>
      </c>
      <c r="BP31" s="19">
        <v>106700</v>
      </c>
      <c r="BQ31" s="23">
        <v>42919.35555555555</v>
      </c>
      <c r="BR31" s="23">
        <v>1252.274643874644</v>
      </c>
      <c r="BS31" s="23">
        <v>6888.1441595441593</v>
      </c>
      <c r="BT31" s="23">
        <v>37461.858119658122</v>
      </c>
      <c r="BU31" s="24">
        <v>195221.6324786325</v>
      </c>
      <c r="BV31" s="19"/>
      <c r="BW31" s="23"/>
      <c r="BX31" s="23"/>
      <c r="BY31" s="23"/>
      <c r="BZ31" s="23"/>
      <c r="CA31" s="24">
        <v>0</v>
      </c>
    </row>
    <row r="32" spans="1:79" x14ac:dyDescent="0.2">
      <c r="A32" s="18"/>
      <c r="B32" s="19"/>
      <c r="C32" s="20"/>
      <c r="D32" s="20"/>
      <c r="E32" s="20"/>
      <c r="F32" s="20"/>
      <c r="G32" s="21"/>
      <c r="H32" s="19"/>
      <c r="I32" s="20"/>
      <c r="J32" s="20"/>
      <c r="K32" s="20"/>
      <c r="L32" s="20"/>
      <c r="M32" s="21"/>
      <c r="N32" s="19"/>
      <c r="O32" s="20"/>
      <c r="P32" s="20"/>
      <c r="Q32" s="20"/>
      <c r="R32" s="20"/>
      <c r="S32" s="21"/>
      <c r="T32" s="19"/>
      <c r="U32" s="20"/>
      <c r="V32" s="20"/>
      <c r="W32" s="20"/>
      <c r="X32" s="20"/>
      <c r="Y32" s="21"/>
      <c r="Z32" s="19"/>
      <c r="AA32" s="20"/>
      <c r="AB32" s="20"/>
      <c r="AC32" s="20"/>
      <c r="AD32" s="20"/>
      <c r="AE32" s="21"/>
      <c r="AF32" s="19"/>
      <c r="AG32" s="20"/>
      <c r="AH32" s="20"/>
      <c r="AI32" s="20"/>
      <c r="AJ32" s="20"/>
      <c r="AK32" s="21"/>
      <c r="AL32" s="19"/>
      <c r="AM32" s="20"/>
      <c r="AN32" s="20"/>
      <c r="AO32" s="20"/>
      <c r="AP32" s="20"/>
      <c r="AQ32" s="21"/>
      <c r="AR32" s="19"/>
      <c r="AS32" s="20"/>
      <c r="AT32" s="20"/>
      <c r="AU32" s="20"/>
      <c r="AV32" s="20"/>
      <c r="AW32" s="21"/>
      <c r="AX32" s="19"/>
      <c r="AY32" s="20"/>
      <c r="AZ32" s="20"/>
      <c r="BA32" s="20"/>
      <c r="BB32" s="20"/>
      <c r="BC32" s="21"/>
      <c r="BD32" s="19"/>
      <c r="BE32" s="20"/>
      <c r="BF32" s="20"/>
      <c r="BG32" s="20"/>
      <c r="BH32" s="20"/>
      <c r="BI32" s="21"/>
      <c r="BJ32" s="19"/>
      <c r="BK32" s="20"/>
      <c r="BL32" s="20"/>
      <c r="BM32" s="20"/>
      <c r="BN32" s="20"/>
      <c r="BO32" s="21"/>
      <c r="BP32" s="19"/>
      <c r="BQ32" s="20"/>
      <c r="BR32" s="20"/>
      <c r="BS32" s="20"/>
      <c r="BT32" s="20"/>
      <c r="BU32" s="21"/>
      <c r="BV32" s="19"/>
      <c r="BW32" s="20"/>
      <c r="BX32" s="20"/>
      <c r="BY32" s="20"/>
      <c r="BZ32" s="20"/>
      <c r="CA32" s="21"/>
    </row>
    <row r="33" spans="1:79" x14ac:dyDescent="0.2">
      <c r="A33" s="18" t="s">
        <v>37</v>
      </c>
      <c r="B33" s="19"/>
      <c r="C33" s="20"/>
      <c r="D33" s="20"/>
      <c r="E33" s="20"/>
      <c r="F33" s="20"/>
      <c r="G33" s="21"/>
      <c r="H33" s="19"/>
      <c r="I33" s="20"/>
      <c r="J33" s="20"/>
      <c r="K33" s="20"/>
      <c r="L33" s="20"/>
      <c r="M33" s="21"/>
      <c r="N33" s="19"/>
      <c r="O33" s="20"/>
      <c r="P33" s="20"/>
      <c r="Q33" s="20"/>
      <c r="R33" s="20"/>
      <c r="S33" s="21"/>
      <c r="T33" s="19"/>
      <c r="U33" s="20"/>
      <c r="V33" s="20"/>
      <c r="W33" s="20"/>
      <c r="X33" s="20"/>
      <c r="Y33" s="21"/>
      <c r="Z33" s="19"/>
      <c r="AA33" s="20"/>
      <c r="AB33" s="20"/>
      <c r="AC33" s="20"/>
      <c r="AD33" s="20"/>
      <c r="AE33" s="21"/>
      <c r="AF33" s="19"/>
      <c r="AG33" s="20"/>
      <c r="AH33" s="20"/>
      <c r="AI33" s="20"/>
      <c r="AJ33" s="20"/>
      <c r="AK33" s="21"/>
      <c r="AL33" s="19"/>
      <c r="AM33" s="20"/>
      <c r="AN33" s="20"/>
      <c r="AO33" s="20"/>
      <c r="AP33" s="20"/>
      <c r="AQ33" s="21"/>
      <c r="AR33" s="19"/>
      <c r="AS33" s="20"/>
      <c r="AT33" s="20"/>
      <c r="AU33" s="20"/>
      <c r="AV33" s="20"/>
      <c r="AW33" s="21"/>
      <c r="AX33" s="19"/>
      <c r="AY33" s="20"/>
      <c r="AZ33" s="20"/>
      <c r="BA33" s="20"/>
      <c r="BB33" s="20"/>
      <c r="BC33" s="21"/>
      <c r="BD33" s="19"/>
      <c r="BE33" s="20"/>
      <c r="BF33" s="20"/>
      <c r="BG33" s="20"/>
      <c r="BH33" s="20"/>
      <c r="BI33" s="21"/>
      <c r="BJ33" s="19"/>
      <c r="BK33" s="20"/>
      <c r="BL33" s="20"/>
      <c r="BM33" s="20"/>
      <c r="BN33" s="20"/>
      <c r="BO33" s="21"/>
      <c r="BP33" s="19"/>
      <c r="BQ33" s="20"/>
      <c r="BR33" s="20"/>
      <c r="BS33" s="20"/>
      <c r="BT33" s="20"/>
      <c r="BU33" s="21"/>
      <c r="BV33" s="19"/>
      <c r="BW33" s="20"/>
      <c r="BX33" s="20"/>
      <c r="BY33" s="20"/>
      <c r="BZ33" s="20"/>
      <c r="CA33" s="21"/>
    </row>
    <row r="34" spans="1:79" x14ac:dyDescent="0.2">
      <c r="A34" s="25" t="s">
        <v>38</v>
      </c>
      <c r="B34" s="19" t="s">
        <v>12</v>
      </c>
      <c r="C34" s="20" t="s">
        <v>12</v>
      </c>
      <c r="D34" s="20" t="s">
        <v>12</v>
      </c>
      <c r="E34" s="20" t="s">
        <v>12</v>
      </c>
      <c r="F34" s="20" t="s">
        <v>12</v>
      </c>
      <c r="G34" s="21">
        <f t="shared" si="13"/>
        <v>0</v>
      </c>
      <c r="H34" s="19">
        <v>844400</v>
      </c>
      <c r="I34" s="20" t="s">
        <v>12</v>
      </c>
      <c r="J34" s="20">
        <v>4700</v>
      </c>
      <c r="K34" s="20">
        <v>228900</v>
      </c>
      <c r="L34" s="20">
        <v>400</v>
      </c>
      <c r="M34" s="21">
        <f t="shared" si="14"/>
        <v>1078400</v>
      </c>
      <c r="N34" s="19" t="s">
        <v>12</v>
      </c>
      <c r="O34" s="20" t="s">
        <v>12</v>
      </c>
      <c r="P34" s="20" t="s">
        <v>12</v>
      </c>
      <c r="Q34" s="20" t="s">
        <v>12</v>
      </c>
      <c r="R34" s="20" t="s">
        <v>12</v>
      </c>
      <c r="S34" s="21">
        <f t="shared" si="15"/>
        <v>0</v>
      </c>
      <c r="T34" s="19" t="s">
        <v>12</v>
      </c>
      <c r="U34" s="20" t="s">
        <v>12</v>
      </c>
      <c r="V34" s="20" t="s">
        <v>12</v>
      </c>
      <c r="W34" s="20" t="s">
        <v>12</v>
      </c>
      <c r="X34" s="20" t="s">
        <v>12</v>
      </c>
      <c r="Y34" s="21">
        <f t="shared" si="16"/>
        <v>0</v>
      </c>
      <c r="Z34" s="19" t="s">
        <v>12</v>
      </c>
      <c r="AA34" s="20" t="s">
        <v>12</v>
      </c>
      <c r="AB34" s="20" t="s">
        <v>12</v>
      </c>
      <c r="AC34" s="20" t="s">
        <v>12</v>
      </c>
      <c r="AD34" s="20" t="s">
        <v>12</v>
      </c>
      <c r="AE34" s="21">
        <f t="shared" si="17"/>
        <v>0</v>
      </c>
      <c r="AF34" s="19" t="s">
        <v>12</v>
      </c>
      <c r="AG34" s="20" t="s">
        <v>12</v>
      </c>
      <c r="AH34" s="20" t="s">
        <v>12</v>
      </c>
      <c r="AI34" s="20" t="s">
        <v>12</v>
      </c>
      <c r="AJ34" s="20" t="s">
        <v>12</v>
      </c>
      <c r="AK34" s="21">
        <f t="shared" si="18"/>
        <v>0</v>
      </c>
      <c r="AL34" s="19" t="s">
        <v>12</v>
      </c>
      <c r="AM34" s="20" t="s">
        <v>12</v>
      </c>
      <c r="AN34" s="20" t="s">
        <v>12</v>
      </c>
      <c r="AO34" s="20" t="s">
        <v>12</v>
      </c>
      <c r="AP34" s="20" t="s">
        <v>12</v>
      </c>
      <c r="AQ34" s="21">
        <f t="shared" si="19"/>
        <v>0</v>
      </c>
      <c r="AR34" s="19" t="s">
        <v>12</v>
      </c>
      <c r="AS34" s="20" t="s">
        <v>12</v>
      </c>
      <c r="AT34" s="20" t="s">
        <v>12</v>
      </c>
      <c r="AU34" s="20" t="s">
        <v>12</v>
      </c>
      <c r="AV34" s="20" t="s">
        <v>12</v>
      </c>
      <c r="AW34" s="21">
        <f t="shared" si="20"/>
        <v>0</v>
      </c>
      <c r="AX34" s="19" t="s">
        <v>12</v>
      </c>
      <c r="AY34" s="20" t="s">
        <v>12</v>
      </c>
      <c r="AZ34" s="20" t="s">
        <v>12</v>
      </c>
      <c r="BA34" s="20" t="s">
        <v>12</v>
      </c>
      <c r="BB34" s="20" t="s">
        <v>12</v>
      </c>
      <c r="BC34" s="21">
        <f t="shared" si="21"/>
        <v>0</v>
      </c>
      <c r="BD34" s="19" t="s">
        <v>12</v>
      </c>
      <c r="BE34" s="20" t="s">
        <v>12</v>
      </c>
      <c r="BF34" s="20" t="s">
        <v>12</v>
      </c>
      <c r="BG34" s="20" t="s">
        <v>12</v>
      </c>
      <c r="BH34" s="20" t="s">
        <v>12</v>
      </c>
      <c r="BI34" s="21">
        <f t="shared" si="22"/>
        <v>0</v>
      </c>
      <c r="BJ34" s="19" t="s">
        <v>12</v>
      </c>
      <c r="BK34" s="20" t="s">
        <v>12</v>
      </c>
      <c r="BL34" s="20" t="s">
        <v>12</v>
      </c>
      <c r="BM34" s="20" t="s">
        <v>12</v>
      </c>
      <c r="BN34" s="20" t="s">
        <v>12</v>
      </c>
      <c r="BO34" s="21">
        <f t="shared" si="23"/>
        <v>0</v>
      </c>
      <c r="BP34" s="19" t="s">
        <v>12</v>
      </c>
      <c r="BQ34" s="20" t="s">
        <v>12</v>
      </c>
      <c r="BR34" s="20" t="s">
        <v>12</v>
      </c>
      <c r="BS34" s="20" t="s">
        <v>12</v>
      </c>
      <c r="BT34" s="20" t="s">
        <v>12</v>
      </c>
      <c r="BU34" s="21">
        <f t="shared" si="24"/>
        <v>0</v>
      </c>
      <c r="BV34" s="22"/>
      <c r="BW34" s="23"/>
      <c r="BX34" s="23"/>
      <c r="BY34" s="23"/>
      <c r="BZ34" s="23"/>
      <c r="CA34" s="24">
        <f t="shared" ref="CA34:CA36" si="26">SUM(BV34:BZ34)</f>
        <v>0</v>
      </c>
    </row>
    <row r="35" spans="1:79" x14ac:dyDescent="0.2">
      <c r="A35" s="25" t="s">
        <v>39</v>
      </c>
      <c r="B35" s="22">
        <v>63866</v>
      </c>
      <c r="C35" s="23">
        <v>27918</v>
      </c>
      <c r="D35" s="23">
        <v>2276</v>
      </c>
      <c r="E35" s="23" t="s">
        <v>12</v>
      </c>
      <c r="F35" s="23">
        <v>19139</v>
      </c>
      <c r="G35" s="24">
        <f t="shared" si="13"/>
        <v>113199</v>
      </c>
      <c r="H35" s="22">
        <v>70092</v>
      </c>
      <c r="I35" s="23">
        <v>32295</v>
      </c>
      <c r="J35" s="23">
        <v>1430</v>
      </c>
      <c r="K35" s="23" t="s">
        <v>12</v>
      </c>
      <c r="L35" s="23">
        <v>18208</v>
      </c>
      <c r="M35" s="24">
        <f t="shared" si="14"/>
        <v>122025</v>
      </c>
      <c r="N35" s="22">
        <v>82632</v>
      </c>
      <c r="O35" s="23">
        <v>29861</v>
      </c>
      <c r="P35" s="23">
        <v>1541</v>
      </c>
      <c r="Q35" s="23" t="s">
        <v>12</v>
      </c>
      <c r="R35" s="23">
        <v>17092</v>
      </c>
      <c r="S35" s="24">
        <f t="shared" si="15"/>
        <v>131126</v>
      </c>
      <c r="T35" s="22">
        <v>78292</v>
      </c>
      <c r="U35" s="23">
        <v>25670</v>
      </c>
      <c r="V35" s="23">
        <v>5331</v>
      </c>
      <c r="W35" s="23" t="s">
        <v>12</v>
      </c>
      <c r="X35" s="23">
        <v>13037</v>
      </c>
      <c r="Y35" s="24">
        <f t="shared" si="16"/>
        <v>122330</v>
      </c>
      <c r="Z35" s="22">
        <v>70919</v>
      </c>
      <c r="AA35" s="23">
        <v>20483</v>
      </c>
      <c r="AB35" s="23">
        <v>3115</v>
      </c>
      <c r="AC35" s="23" t="s">
        <v>12</v>
      </c>
      <c r="AD35" s="23">
        <v>19852</v>
      </c>
      <c r="AE35" s="24">
        <f t="shared" si="17"/>
        <v>114369</v>
      </c>
      <c r="AF35" s="22">
        <v>65728</v>
      </c>
      <c r="AG35" s="23">
        <v>27816</v>
      </c>
      <c r="AH35" s="23">
        <v>800</v>
      </c>
      <c r="AI35" s="23" t="s">
        <v>12</v>
      </c>
      <c r="AJ35" s="23">
        <v>19477</v>
      </c>
      <c r="AK35" s="24">
        <f t="shared" si="18"/>
        <v>113821</v>
      </c>
      <c r="AL35" s="22">
        <v>65984</v>
      </c>
      <c r="AM35" s="23">
        <v>33823</v>
      </c>
      <c r="AN35" s="23">
        <v>7888</v>
      </c>
      <c r="AO35" s="23" t="s">
        <v>12</v>
      </c>
      <c r="AP35" s="23">
        <v>13632</v>
      </c>
      <c r="AQ35" s="24">
        <f t="shared" si="19"/>
        <v>121327</v>
      </c>
      <c r="AR35" s="22">
        <v>65379</v>
      </c>
      <c r="AS35" s="23">
        <v>26692</v>
      </c>
      <c r="AT35" s="23">
        <v>1588</v>
      </c>
      <c r="AU35" s="23">
        <v>659</v>
      </c>
      <c r="AV35" s="23">
        <v>17418</v>
      </c>
      <c r="AW35" s="24">
        <f t="shared" si="20"/>
        <v>111736</v>
      </c>
      <c r="AX35" s="22">
        <v>56591</v>
      </c>
      <c r="AY35" s="23">
        <v>26604</v>
      </c>
      <c r="AZ35" s="23">
        <v>1916</v>
      </c>
      <c r="BA35" s="23">
        <v>4904</v>
      </c>
      <c r="BB35" s="23">
        <v>18358</v>
      </c>
      <c r="BC35" s="24">
        <f t="shared" si="21"/>
        <v>108373</v>
      </c>
      <c r="BD35" s="22">
        <v>68741</v>
      </c>
      <c r="BE35" s="23">
        <v>36625</v>
      </c>
      <c r="BF35" s="23">
        <v>3783</v>
      </c>
      <c r="BG35" s="23">
        <v>11</v>
      </c>
      <c r="BH35" s="23">
        <v>16157</v>
      </c>
      <c r="BI35" s="24">
        <f t="shared" si="22"/>
        <v>125317</v>
      </c>
      <c r="BJ35" s="22">
        <v>68390</v>
      </c>
      <c r="BK35" s="23">
        <v>37346</v>
      </c>
      <c r="BL35" s="23">
        <v>8112</v>
      </c>
      <c r="BM35" s="23">
        <v>4403</v>
      </c>
      <c r="BN35" s="23">
        <v>15542</v>
      </c>
      <c r="BO35" s="24">
        <f t="shared" si="23"/>
        <v>133793</v>
      </c>
      <c r="BP35" s="22">
        <v>69071</v>
      </c>
      <c r="BQ35" s="23">
        <v>41273</v>
      </c>
      <c r="BR35" s="23">
        <v>5680</v>
      </c>
      <c r="BS35" s="23">
        <v>3994</v>
      </c>
      <c r="BT35" s="23">
        <v>12801</v>
      </c>
      <c r="BU35" s="24">
        <f t="shared" si="24"/>
        <v>132819</v>
      </c>
      <c r="BV35" s="22"/>
      <c r="BW35" s="23"/>
      <c r="BX35" s="23"/>
      <c r="BY35" s="23"/>
      <c r="BZ35" s="23"/>
      <c r="CA35" s="24">
        <f t="shared" si="26"/>
        <v>0</v>
      </c>
    </row>
    <row r="36" spans="1:79" ht="17" thickBot="1" x14ac:dyDescent="0.25">
      <c r="A36" s="29" t="s">
        <v>40</v>
      </c>
      <c r="B36" s="30">
        <v>0</v>
      </c>
      <c r="C36" s="31">
        <v>0</v>
      </c>
      <c r="D36" s="31">
        <v>0</v>
      </c>
      <c r="E36" s="31">
        <v>195892.546</v>
      </c>
      <c r="F36" s="31" t="s">
        <v>12</v>
      </c>
      <c r="G36" s="32">
        <f t="shared" si="13"/>
        <v>195892.546</v>
      </c>
      <c r="H36" s="30">
        <v>0</v>
      </c>
      <c r="I36" s="31">
        <v>0</v>
      </c>
      <c r="J36" s="31">
        <v>0</v>
      </c>
      <c r="K36" s="31">
        <v>188352</v>
      </c>
      <c r="L36" s="31">
        <v>6182</v>
      </c>
      <c r="M36" s="32">
        <f t="shared" si="14"/>
        <v>194534</v>
      </c>
      <c r="N36" s="30">
        <v>0</v>
      </c>
      <c r="O36" s="31">
        <v>0</v>
      </c>
      <c r="P36" s="31">
        <v>0</v>
      </c>
      <c r="Q36" s="31">
        <v>186777.49678598152</v>
      </c>
      <c r="R36" s="31" t="s">
        <v>12</v>
      </c>
      <c r="S36" s="32">
        <f t="shared" si="15"/>
        <v>186777.49678598152</v>
      </c>
      <c r="T36" s="30">
        <v>0</v>
      </c>
      <c r="U36" s="31">
        <v>0</v>
      </c>
      <c r="V36" s="31">
        <v>0</v>
      </c>
      <c r="W36" s="31">
        <v>134642.79332349185</v>
      </c>
      <c r="X36" s="31" t="s">
        <v>12</v>
      </c>
      <c r="Y36" s="32">
        <f t="shared" si="16"/>
        <v>134642.79332349185</v>
      </c>
      <c r="Z36" s="30">
        <v>0</v>
      </c>
      <c r="AA36" s="31">
        <v>0</v>
      </c>
      <c r="AB36" s="31">
        <v>0</v>
      </c>
      <c r="AC36" s="31">
        <v>124713.14123328748</v>
      </c>
      <c r="AD36" s="31" t="s">
        <v>12</v>
      </c>
      <c r="AE36" s="32">
        <f t="shared" si="17"/>
        <v>124713.14123328748</v>
      </c>
      <c r="AF36" s="30">
        <v>0</v>
      </c>
      <c r="AG36" s="31">
        <v>0</v>
      </c>
      <c r="AH36" s="31">
        <v>0</v>
      </c>
      <c r="AI36" s="31">
        <v>148879.61586915463</v>
      </c>
      <c r="AJ36" s="31" t="s">
        <v>12</v>
      </c>
      <c r="AK36" s="32">
        <f t="shared" si="18"/>
        <v>148879.61586915463</v>
      </c>
      <c r="AL36" s="30">
        <v>0</v>
      </c>
      <c r="AM36" s="31">
        <v>0</v>
      </c>
      <c r="AN36" s="31">
        <v>0</v>
      </c>
      <c r="AO36" s="31">
        <v>151705.55855236977</v>
      </c>
      <c r="AP36" s="31" t="s">
        <v>12</v>
      </c>
      <c r="AQ36" s="32">
        <f t="shared" si="19"/>
        <v>151705.55855236977</v>
      </c>
      <c r="AR36" s="30">
        <v>0</v>
      </c>
      <c r="AS36" s="31">
        <v>0</v>
      </c>
      <c r="AT36" s="31">
        <v>0</v>
      </c>
      <c r="AU36" s="31">
        <v>152405.79629442608</v>
      </c>
      <c r="AV36" s="31" t="s">
        <v>12</v>
      </c>
      <c r="AW36" s="32">
        <f t="shared" si="20"/>
        <v>152405.79629442608</v>
      </c>
      <c r="AX36" s="30">
        <v>0</v>
      </c>
      <c r="AY36" s="31">
        <v>0</v>
      </c>
      <c r="AZ36" s="31">
        <v>0</v>
      </c>
      <c r="BA36" s="31">
        <v>150036.37914928689</v>
      </c>
      <c r="BB36" s="31" t="s">
        <v>12</v>
      </c>
      <c r="BC36" s="32">
        <f t="shared" si="21"/>
        <v>150036.37914928689</v>
      </c>
      <c r="BD36" s="30">
        <v>0</v>
      </c>
      <c r="BE36" s="31">
        <v>0</v>
      </c>
      <c r="BF36" s="31">
        <v>0</v>
      </c>
      <c r="BG36" s="31">
        <v>167766.34328687345</v>
      </c>
      <c r="BH36" s="31" t="s">
        <v>12</v>
      </c>
      <c r="BI36" s="32">
        <f t="shared" si="22"/>
        <v>167766.34328687345</v>
      </c>
      <c r="BJ36" s="30">
        <v>0</v>
      </c>
      <c r="BK36" s="31">
        <v>0</v>
      </c>
      <c r="BL36" s="31">
        <v>0</v>
      </c>
      <c r="BM36" s="31">
        <v>180453.24966</v>
      </c>
      <c r="BN36" s="31" t="s">
        <v>12</v>
      </c>
      <c r="BO36" s="32">
        <f t="shared" si="23"/>
        <v>180453.24966</v>
      </c>
      <c r="BP36" s="30">
        <v>0</v>
      </c>
      <c r="BQ36" s="31">
        <v>0</v>
      </c>
      <c r="BR36" s="31">
        <v>0</v>
      </c>
      <c r="BS36" s="31">
        <v>173673.43969</v>
      </c>
      <c r="BT36" s="31" t="s">
        <v>12</v>
      </c>
      <c r="BU36" s="32">
        <f t="shared" si="24"/>
        <v>173673.43969</v>
      </c>
      <c r="BV36" s="30"/>
      <c r="BW36" s="31"/>
      <c r="BX36" s="31"/>
      <c r="BY36" s="31"/>
      <c r="BZ36" s="31"/>
      <c r="CA36" s="32">
        <f t="shared" si="26"/>
        <v>0</v>
      </c>
    </row>
  </sheetData>
  <mergeCells count="14">
    <mergeCell ref="BV1:CA1"/>
    <mergeCell ref="A2:A3"/>
    <mergeCell ref="AL1:AQ1"/>
    <mergeCell ref="AR1:AW1"/>
    <mergeCell ref="AX1:BC1"/>
    <mergeCell ref="BD1:BI1"/>
    <mergeCell ref="BJ1:BO1"/>
    <mergeCell ref="BP1:BU1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Marriyapillai Ravisandiran, S. (Sowmya)</dc:creator>
  <cp:lastModifiedBy>Marriyapillai Ravisandiran, S. (Sowmya)</cp:lastModifiedBy>
  <dcterms:created xsi:type="dcterms:W3CDTF">2025-04-09T10:36:31Z</dcterms:created>
  <dcterms:modified xsi:type="dcterms:W3CDTF">2025-04-09T10:36:59Z</dcterms:modified>
</cp:coreProperties>
</file>