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yella\OneDrive\Documents\Desktop\Home depot\Case study\"/>
    </mc:Choice>
  </mc:AlternateContent>
  <xr:revisionPtr revIDLastSave="0" documentId="13_ncr:1_{1509AA97-AC6B-4D94-A49A-F39E11DEABB8}" xr6:coauthVersionLast="47" xr6:coauthVersionMax="47" xr10:uidLastSave="{00000000-0000-0000-0000-000000000000}"/>
  <bookViews>
    <workbookView xWindow="-108" yWindow="-108" windowWidth="23256" windowHeight="12456" tabRatio="735" xr2:uid="{00000000-000D-0000-FFFF-FFFF00000000}"/>
  </bookViews>
  <sheets>
    <sheet name="Summary" sheetId="20" r:id="rId1"/>
    <sheet name="Product Info" sheetId="1" r:id="rId2"/>
    <sheet name="Carrier Rates" sheetId="7" r:id="rId3"/>
    <sheet name="Historical Orders" sheetId="9" r:id="rId4"/>
    <sheet name="Historical Shipments" sheetId="19" r:id="rId5"/>
  </sheets>
  <definedNames>
    <definedName name="_xlnm._FilterDatabase" localSheetId="2" hidden="1">'Carrier Rates'!$A$1:$F$9</definedName>
    <definedName name="_xlnm._FilterDatabase" localSheetId="3" hidden="1">'Historical Orders'!$A$1:$I$313</definedName>
    <definedName name="_xlnm._FilterDatabase" localSheetId="4" hidden="1">'Historical Shipments'!$A$1:$E$209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9" l="1"/>
  <c r="I33" i="9"/>
  <c r="I97" i="9"/>
  <c r="I113" i="9"/>
  <c r="I161" i="9"/>
  <c r="I177" i="9"/>
  <c r="I209" i="9"/>
  <c r="F4" i="20"/>
  <c r="F3" i="20"/>
  <c r="F2" i="20"/>
  <c r="D2" i="20"/>
  <c r="D4" i="20" s="1"/>
  <c r="H224" i="9"/>
  <c r="I224" i="9" s="1"/>
  <c r="D3" i="20"/>
  <c r="H239" i="9"/>
  <c r="I239" i="9" s="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" i="19"/>
  <c r="E3" i="1"/>
  <c r="E4" i="1"/>
  <c r="E5" i="1"/>
  <c r="E2" i="1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0" i="9"/>
  <c r="I70" i="9" s="1"/>
  <c r="H71" i="9"/>
  <c r="I71" i="9" s="1"/>
  <c r="H72" i="9"/>
  <c r="I72" i="9" s="1"/>
  <c r="H73" i="9"/>
  <c r="I73" i="9" s="1"/>
  <c r="H74" i="9"/>
  <c r="I74" i="9" s="1"/>
  <c r="H75" i="9"/>
  <c r="I75" i="9" s="1"/>
  <c r="H76" i="9"/>
  <c r="I76" i="9" s="1"/>
  <c r="H77" i="9"/>
  <c r="I77" i="9" s="1"/>
  <c r="H78" i="9"/>
  <c r="I78" i="9" s="1"/>
  <c r="H79" i="9"/>
  <c r="I79" i="9" s="1"/>
  <c r="H80" i="9"/>
  <c r="I80" i="9" s="1"/>
  <c r="H81" i="9"/>
  <c r="I81" i="9" s="1"/>
  <c r="H82" i="9"/>
  <c r="I82" i="9" s="1"/>
  <c r="H83" i="9"/>
  <c r="I83" i="9" s="1"/>
  <c r="H84" i="9"/>
  <c r="I84" i="9" s="1"/>
  <c r="H85" i="9"/>
  <c r="I85" i="9" s="1"/>
  <c r="H86" i="9"/>
  <c r="I86" i="9" s="1"/>
  <c r="H87" i="9"/>
  <c r="I87" i="9" s="1"/>
  <c r="H88" i="9"/>
  <c r="I88" i="9" s="1"/>
  <c r="H89" i="9"/>
  <c r="I89" i="9" s="1"/>
  <c r="H90" i="9"/>
  <c r="I90" i="9" s="1"/>
  <c r="H91" i="9"/>
  <c r="I91" i="9" s="1"/>
  <c r="H92" i="9"/>
  <c r="I92" i="9" s="1"/>
  <c r="H93" i="9"/>
  <c r="I93" i="9" s="1"/>
  <c r="H94" i="9"/>
  <c r="I94" i="9" s="1"/>
  <c r="H95" i="9"/>
  <c r="I95" i="9" s="1"/>
  <c r="H96" i="9"/>
  <c r="I96" i="9" s="1"/>
  <c r="H97" i="9"/>
  <c r="H98" i="9"/>
  <c r="I98" i="9" s="1"/>
  <c r="H99" i="9"/>
  <c r="I99" i="9" s="1"/>
  <c r="H100" i="9"/>
  <c r="I100" i="9" s="1"/>
  <c r="H101" i="9"/>
  <c r="I101" i="9" s="1"/>
  <c r="H102" i="9"/>
  <c r="I102" i="9" s="1"/>
  <c r="H103" i="9"/>
  <c r="I103" i="9" s="1"/>
  <c r="H104" i="9"/>
  <c r="I104" i="9" s="1"/>
  <c r="H105" i="9"/>
  <c r="I105" i="9" s="1"/>
  <c r="H106" i="9"/>
  <c r="I106" i="9" s="1"/>
  <c r="H107" i="9"/>
  <c r="I107" i="9" s="1"/>
  <c r="H108" i="9"/>
  <c r="I108" i="9" s="1"/>
  <c r="H109" i="9"/>
  <c r="I109" i="9" s="1"/>
  <c r="H110" i="9"/>
  <c r="I110" i="9" s="1"/>
  <c r="H111" i="9"/>
  <c r="I111" i="9" s="1"/>
  <c r="H112" i="9"/>
  <c r="I112" i="9" s="1"/>
  <c r="H113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2" i="9"/>
  <c r="I122" i="9" s="1"/>
  <c r="H123" i="9"/>
  <c r="I123" i="9" s="1"/>
  <c r="H124" i="9"/>
  <c r="I124" i="9" s="1"/>
  <c r="H125" i="9"/>
  <c r="I125" i="9" s="1"/>
  <c r="H126" i="9"/>
  <c r="I126" i="9" s="1"/>
  <c r="H127" i="9"/>
  <c r="I127" i="9" s="1"/>
  <c r="H128" i="9"/>
  <c r="I128" i="9" s="1"/>
  <c r="H129" i="9"/>
  <c r="I129" i="9" s="1"/>
  <c r="H130" i="9"/>
  <c r="I130" i="9" s="1"/>
  <c r="H131" i="9"/>
  <c r="I131" i="9" s="1"/>
  <c r="H132" i="9"/>
  <c r="I132" i="9" s="1"/>
  <c r="H133" i="9"/>
  <c r="I133" i="9" s="1"/>
  <c r="H134" i="9"/>
  <c r="I134" i="9" s="1"/>
  <c r="H135" i="9"/>
  <c r="I135" i="9" s="1"/>
  <c r="H136" i="9"/>
  <c r="I136" i="9" s="1"/>
  <c r="H137" i="9"/>
  <c r="I137" i="9" s="1"/>
  <c r="H138" i="9"/>
  <c r="I138" i="9" s="1"/>
  <c r="H139" i="9"/>
  <c r="I139" i="9" s="1"/>
  <c r="H140" i="9"/>
  <c r="I140" i="9" s="1"/>
  <c r="H141" i="9"/>
  <c r="I141" i="9" s="1"/>
  <c r="H142" i="9"/>
  <c r="I142" i="9" s="1"/>
  <c r="H143" i="9"/>
  <c r="I143" i="9" s="1"/>
  <c r="H144" i="9"/>
  <c r="I144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6" i="9"/>
  <c r="I156" i="9" s="1"/>
  <c r="H157" i="9"/>
  <c r="I157" i="9" s="1"/>
  <c r="H158" i="9"/>
  <c r="I158" i="9" s="1"/>
  <c r="H159" i="9"/>
  <c r="I159" i="9" s="1"/>
  <c r="H160" i="9"/>
  <c r="I160" i="9" s="1"/>
  <c r="H161" i="9"/>
  <c r="H162" i="9"/>
  <c r="I162" i="9" s="1"/>
  <c r="H163" i="9"/>
  <c r="I163" i="9" s="1"/>
  <c r="H164" i="9"/>
  <c r="I164" i="9" s="1"/>
  <c r="H165" i="9"/>
  <c r="I165" i="9" s="1"/>
  <c r="H166" i="9"/>
  <c r="I166" i="9" s="1"/>
  <c r="H167" i="9"/>
  <c r="I167" i="9" s="1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H178" i="9"/>
  <c r="I178" i="9" s="1"/>
  <c r="H179" i="9"/>
  <c r="I179" i="9" s="1"/>
  <c r="H180" i="9"/>
  <c r="I180" i="9" s="1"/>
  <c r="H181" i="9"/>
  <c r="I181" i="9" s="1"/>
  <c r="H182" i="9"/>
  <c r="I182" i="9" s="1"/>
  <c r="H183" i="9"/>
  <c r="I183" i="9" s="1"/>
  <c r="H184" i="9"/>
  <c r="I184" i="9" s="1"/>
  <c r="H185" i="9"/>
  <c r="I185" i="9" s="1"/>
  <c r="H186" i="9"/>
  <c r="I186" i="9" s="1"/>
  <c r="H187" i="9"/>
  <c r="I187" i="9" s="1"/>
  <c r="H188" i="9"/>
  <c r="I188" i="9" s="1"/>
  <c r="H189" i="9"/>
  <c r="I189" i="9" s="1"/>
  <c r="H190" i="9"/>
  <c r="I190" i="9" s="1"/>
  <c r="H191" i="9"/>
  <c r="I191" i="9" s="1"/>
  <c r="H192" i="9"/>
  <c r="I192" i="9" s="1"/>
  <c r="H193" i="9"/>
  <c r="I193" i="9" s="1"/>
  <c r="H194" i="9"/>
  <c r="I194" i="9" s="1"/>
  <c r="H195" i="9"/>
  <c r="I195" i="9" s="1"/>
  <c r="H196" i="9"/>
  <c r="I196" i="9" s="1"/>
  <c r="H197" i="9"/>
  <c r="I197" i="9" s="1"/>
  <c r="H198" i="9"/>
  <c r="I198" i="9" s="1"/>
  <c r="H199" i="9"/>
  <c r="I199" i="9" s="1"/>
  <c r="H200" i="9"/>
  <c r="I200" i="9" s="1"/>
  <c r="H201" i="9"/>
  <c r="I201" i="9" s="1"/>
  <c r="H202" i="9"/>
  <c r="I202" i="9" s="1"/>
  <c r="H203" i="9"/>
  <c r="I203" i="9" s="1"/>
  <c r="H204" i="9"/>
  <c r="I204" i="9" s="1"/>
  <c r="H205" i="9"/>
  <c r="I205" i="9" s="1"/>
  <c r="H206" i="9"/>
  <c r="I206" i="9" s="1"/>
  <c r="H207" i="9"/>
  <c r="I207" i="9" s="1"/>
  <c r="H208" i="9"/>
  <c r="I208" i="9" s="1"/>
  <c r="H209" i="9"/>
  <c r="H210" i="9"/>
  <c r="I210" i="9" s="1"/>
  <c r="H211" i="9"/>
  <c r="I211" i="9" s="1"/>
  <c r="H212" i="9"/>
  <c r="I212" i="9" s="1"/>
  <c r="H213" i="9"/>
  <c r="I213" i="9" s="1"/>
  <c r="H214" i="9"/>
  <c r="I214" i="9" s="1"/>
  <c r="H215" i="9"/>
  <c r="I215" i="9" s="1"/>
  <c r="H216" i="9"/>
  <c r="I216" i="9" s="1"/>
  <c r="H217" i="9"/>
  <c r="I217" i="9" s="1"/>
  <c r="H218" i="9"/>
  <c r="I218" i="9" s="1"/>
  <c r="H219" i="9"/>
  <c r="I219" i="9" s="1"/>
  <c r="H220" i="9"/>
  <c r="I220" i="9" s="1"/>
  <c r="H221" i="9"/>
  <c r="I221" i="9" s="1"/>
  <c r="H222" i="9"/>
  <c r="I222" i="9" s="1"/>
  <c r="H223" i="9"/>
  <c r="I223" i="9" s="1"/>
  <c r="H225" i="9"/>
  <c r="I225" i="9" s="1"/>
  <c r="H226" i="9"/>
  <c r="I226" i="9" s="1"/>
  <c r="H227" i="9"/>
  <c r="I227" i="9" s="1"/>
  <c r="H228" i="9"/>
  <c r="I228" i="9" s="1"/>
  <c r="H229" i="9"/>
  <c r="I229" i="9" s="1"/>
  <c r="H230" i="9"/>
  <c r="I230" i="9" s="1"/>
  <c r="H231" i="9"/>
  <c r="I231" i="9" s="1"/>
  <c r="H232" i="9"/>
  <c r="I232" i="9" s="1"/>
  <c r="H233" i="9"/>
  <c r="I233" i="9" s="1"/>
  <c r="H234" i="9"/>
  <c r="I234" i="9" s="1"/>
  <c r="H235" i="9"/>
  <c r="I235" i="9" s="1"/>
  <c r="H236" i="9"/>
  <c r="I236" i="9" s="1"/>
  <c r="H237" i="9"/>
  <c r="I237" i="9" s="1"/>
  <c r="H238" i="9"/>
  <c r="I238" i="9" s="1"/>
  <c r="H240" i="9"/>
  <c r="I240" i="9" s="1"/>
  <c r="H241" i="9"/>
  <c r="I241" i="9" s="1"/>
  <c r="H242" i="9"/>
  <c r="I242" i="9" s="1"/>
  <c r="H243" i="9"/>
  <c r="I243" i="9" s="1"/>
  <c r="H244" i="9"/>
  <c r="I244" i="9" s="1"/>
  <c r="H245" i="9"/>
  <c r="I245" i="9" s="1"/>
  <c r="H246" i="9"/>
  <c r="I246" i="9" s="1"/>
  <c r="H247" i="9"/>
  <c r="I247" i="9" s="1"/>
  <c r="H248" i="9"/>
  <c r="I248" i="9" s="1"/>
  <c r="H249" i="9"/>
  <c r="I249" i="9" s="1"/>
  <c r="H250" i="9"/>
  <c r="I250" i="9" s="1"/>
  <c r="H251" i="9"/>
  <c r="I251" i="9" s="1"/>
  <c r="H252" i="9"/>
  <c r="I252" i="9" s="1"/>
  <c r="H253" i="9"/>
  <c r="I253" i="9" s="1"/>
  <c r="H254" i="9"/>
  <c r="I254" i="9" s="1"/>
  <c r="H255" i="9"/>
  <c r="I255" i="9" s="1"/>
  <c r="H256" i="9"/>
  <c r="I256" i="9" s="1"/>
  <c r="H257" i="9"/>
  <c r="I257" i="9" s="1"/>
  <c r="H258" i="9"/>
  <c r="I258" i="9" s="1"/>
  <c r="H259" i="9"/>
  <c r="I259" i="9" s="1"/>
  <c r="H260" i="9"/>
  <c r="I260" i="9" s="1"/>
  <c r="H261" i="9"/>
  <c r="I261" i="9" s="1"/>
  <c r="H262" i="9"/>
  <c r="I262" i="9" s="1"/>
  <c r="H263" i="9"/>
  <c r="I263" i="9" s="1"/>
  <c r="H264" i="9"/>
  <c r="I264" i="9" s="1"/>
  <c r="H265" i="9"/>
  <c r="I265" i="9" s="1"/>
  <c r="H266" i="9"/>
  <c r="I266" i="9" s="1"/>
  <c r="H267" i="9"/>
  <c r="I267" i="9" s="1"/>
  <c r="H268" i="9"/>
  <c r="I268" i="9" s="1"/>
  <c r="H269" i="9"/>
  <c r="I269" i="9" s="1"/>
  <c r="H270" i="9"/>
  <c r="I270" i="9" s="1"/>
  <c r="H271" i="9"/>
  <c r="I271" i="9" s="1"/>
  <c r="H272" i="9"/>
  <c r="I272" i="9" s="1"/>
  <c r="H273" i="9"/>
  <c r="I273" i="9" s="1"/>
  <c r="H274" i="9"/>
  <c r="I274" i="9" s="1"/>
  <c r="H275" i="9"/>
  <c r="I275" i="9" s="1"/>
  <c r="H276" i="9"/>
  <c r="I276" i="9" s="1"/>
  <c r="H277" i="9"/>
  <c r="I277" i="9" s="1"/>
  <c r="H278" i="9"/>
  <c r="I278" i="9" s="1"/>
  <c r="H279" i="9"/>
  <c r="I279" i="9" s="1"/>
  <c r="H280" i="9"/>
  <c r="I280" i="9" s="1"/>
  <c r="H281" i="9"/>
  <c r="I281" i="9" s="1"/>
  <c r="H282" i="9"/>
  <c r="I282" i="9" s="1"/>
  <c r="H283" i="9"/>
  <c r="I283" i="9" s="1"/>
  <c r="H284" i="9"/>
  <c r="I284" i="9" s="1"/>
  <c r="H285" i="9"/>
  <c r="I285" i="9" s="1"/>
  <c r="H286" i="9"/>
  <c r="I286" i="9" s="1"/>
  <c r="H287" i="9"/>
  <c r="I287" i="9" s="1"/>
  <c r="H288" i="9"/>
  <c r="I288" i="9" s="1"/>
  <c r="H289" i="9"/>
  <c r="I289" i="9" s="1"/>
  <c r="H290" i="9"/>
  <c r="I290" i="9" s="1"/>
  <c r="H291" i="9"/>
  <c r="I291" i="9" s="1"/>
  <c r="H292" i="9"/>
  <c r="I292" i="9" s="1"/>
  <c r="H293" i="9"/>
  <c r="I293" i="9" s="1"/>
  <c r="H294" i="9"/>
  <c r="I294" i="9" s="1"/>
  <c r="H295" i="9"/>
  <c r="I295" i="9" s="1"/>
  <c r="H296" i="9"/>
  <c r="I296" i="9" s="1"/>
  <c r="H297" i="9"/>
  <c r="I297" i="9" s="1"/>
  <c r="H298" i="9"/>
  <c r="I298" i="9" s="1"/>
  <c r="H299" i="9"/>
  <c r="I299" i="9" s="1"/>
  <c r="H300" i="9"/>
  <c r="I300" i="9" s="1"/>
  <c r="H301" i="9"/>
  <c r="I301" i="9" s="1"/>
  <c r="H302" i="9"/>
  <c r="I302" i="9" s="1"/>
  <c r="H303" i="9"/>
  <c r="I303" i="9" s="1"/>
  <c r="H304" i="9"/>
  <c r="I304" i="9" s="1"/>
  <c r="H305" i="9"/>
  <c r="I305" i="9" s="1"/>
  <c r="H306" i="9"/>
  <c r="I306" i="9" s="1"/>
  <c r="H307" i="9"/>
  <c r="I307" i="9" s="1"/>
  <c r="H308" i="9"/>
  <c r="I308" i="9" s="1"/>
  <c r="H309" i="9"/>
  <c r="I309" i="9" s="1"/>
  <c r="H310" i="9"/>
  <c r="I310" i="9" s="1"/>
  <c r="H311" i="9"/>
  <c r="I311" i="9" s="1"/>
  <c r="H312" i="9"/>
  <c r="I312" i="9" s="1"/>
  <c r="H313" i="9"/>
  <c r="I313" i="9" s="1"/>
  <c r="H2" i="9"/>
  <c r="I2" i="9" s="1"/>
  <c r="E4" i="20"/>
  <c r="B4" i="20"/>
</calcChain>
</file>

<file path=xl/sharedStrings.xml><?xml version="1.0" encoding="utf-8"?>
<sst xmlns="http://schemas.openxmlformats.org/spreadsheetml/2006/main" count="575" uniqueCount="34">
  <si>
    <t>LB</t>
  </si>
  <si>
    <t>Wrench</t>
  </si>
  <si>
    <t>Saw</t>
  </si>
  <si>
    <t>Drill</t>
  </si>
  <si>
    <t>Hammer</t>
  </si>
  <si>
    <t>A</t>
  </si>
  <si>
    <t>B</t>
  </si>
  <si>
    <t>Str Nbr</t>
  </si>
  <si>
    <t>Cost</t>
  </si>
  <si>
    <t>Supplier</t>
  </si>
  <si>
    <t>Carrier</t>
  </si>
  <si>
    <t>Weight</t>
  </si>
  <si>
    <t>Order Dt</t>
  </si>
  <si>
    <t>Product Id</t>
  </si>
  <si>
    <t>Order Qty</t>
  </si>
  <si>
    <t>Product Weight</t>
  </si>
  <si>
    <t>Order Weight</t>
  </si>
  <si>
    <t>Product Desc</t>
  </si>
  <si>
    <t>Package Qty</t>
  </si>
  <si>
    <t>Weight Unit of Measure</t>
  </si>
  <si>
    <t>Hammer Product Cost</t>
  </si>
  <si>
    <t>Total Cost</t>
  </si>
  <si>
    <t>Supplier A</t>
  </si>
  <si>
    <t>Supplier B</t>
  </si>
  <si>
    <t>Diff</t>
  </si>
  <si>
    <t>Hammer Cost Per Unit</t>
  </si>
  <si>
    <t>Transportation  Cost</t>
  </si>
  <si>
    <t>X</t>
  </si>
  <si>
    <t>Y</t>
  </si>
  <si>
    <t>Shipment Date</t>
  </si>
  <si>
    <t>Projected Orders</t>
  </si>
  <si>
    <t>Total Weight</t>
  </si>
  <si>
    <t>Projected weight</t>
  </si>
  <si>
    <t>Total hammer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</si>
</sst>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4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43" fontId="0" fillId="0" borderId="0" xfId="1" applyFont="1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1" applyNumberFormat="1" applyFont="1" applyFill="1"/>
    <xf numFmtId="0" fontId="0" fillId="0" borderId="1" xfId="0" applyBorder="1"/>
    <xf numFmtId="166" fontId="0" fillId="0" borderId="1" xfId="2" applyNumberFormat="1" applyFont="1" applyBorder="1"/>
    <xf numFmtId="0" fontId="2" fillId="0" borderId="1" xfId="0" applyFont="1" applyBorder="1" applyAlignment="1">
      <alignment horizontal="center" wrapText="1"/>
    </xf>
    <xf numFmtId="44" fontId="0" fillId="0" borderId="1" xfId="2" applyFont="1" applyBorder="1"/>
    <xf numFmtId="0" fontId="3" fillId="0" borderId="0" xfId="4" applyFont="1" applyAlignment="1">
      <alignment horizontal="right" wrapText="1"/>
    </xf>
    <xf numFmtId="165" fontId="3" fillId="0" borderId="0" xfId="1" applyNumberFormat="1" applyFont="1" applyFill="1" applyBorder="1" applyAlignment="1">
      <alignment horizontal="right" wrapText="1"/>
    </xf>
    <xf numFmtId="165" fontId="0" fillId="0" borderId="0" xfId="1" applyNumberFormat="1" applyFont="1" applyBorder="1"/>
    <xf numFmtId="164" fontId="0" fillId="0" borderId="0" xfId="1" applyNumberFormat="1" applyFont="1" applyBorder="1"/>
    <xf numFmtId="166" fontId="0" fillId="0" borderId="0" xfId="0" applyNumberFormat="1"/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5" fillId="3" borderId="1" xfId="3" applyFont="1" applyFill="1" applyBorder="1" applyAlignment="1">
      <alignment horizontal="center" wrapText="1"/>
    </xf>
    <xf numFmtId="164" fontId="5" fillId="3" borderId="1" xfId="1" applyNumberFormat="1" applyFont="1" applyFill="1" applyBorder="1" applyAlignment="1">
      <alignment horizontal="center" wrapText="1"/>
    </xf>
    <xf numFmtId="0" fontId="3" fillId="0" borderId="1" xfId="3" applyFont="1" applyBorder="1" applyAlignment="1">
      <alignment horizontal="right" wrapText="1"/>
    </xf>
    <xf numFmtId="0" fontId="3" fillId="0" borderId="1" xfId="3" applyFont="1" applyBorder="1" applyAlignment="1">
      <alignment wrapText="1"/>
    </xf>
    <xf numFmtId="164" fontId="3" fillId="0" borderId="1" xfId="1" applyNumberFormat="1" applyFont="1" applyFill="1" applyBorder="1" applyAlignment="1">
      <alignment horizontal="right" wrapText="1"/>
    </xf>
    <xf numFmtId="0" fontId="5" fillId="2" borderId="0" xfId="4" applyFont="1" applyFill="1" applyAlignment="1">
      <alignment horizontal="center"/>
    </xf>
    <xf numFmtId="165" fontId="5" fillId="2" borderId="0" xfId="1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Alignment="1">
      <alignment horizontal="center"/>
    </xf>
    <xf numFmtId="165" fontId="2" fillId="2" borderId="1" xfId="1" applyNumberFormat="1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44" fontId="0" fillId="0" borderId="1" xfId="2" applyFont="1" applyFill="1" applyBorder="1"/>
    <xf numFmtId="44" fontId="0" fillId="0" borderId="2" xfId="2" applyFont="1" applyFill="1" applyBorder="1"/>
    <xf numFmtId="166" fontId="0" fillId="0" borderId="1" xfId="2" applyNumberFormat="1" applyFont="1" applyFill="1" applyBorder="1"/>
    <xf numFmtId="166" fontId="0" fillId="0" borderId="2" xfId="2" applyNumberFormat="1" applyFont="1" applyFill="1" applyBorder="1"/>
    <xf numFmtId="166" fontId="0" fillId="0" borderId="3" xfId="2" applyNumberFormat="1" applyFont="1" applyFill="1" applyBorder="1"/>
    <xf numFmtId="14" fontId="5" fillId="2" borderId="0" xfId="4" applyNumberFormat="1" applyFont="1" applyFill="1" applyAlignment="1">
      <alignment horizontal="center"/>
    </xf>
    <xf numFmtId="14" fontId="3" fillId="0" borderId="0" xfId="4" applyNumberFormat="1" applyFont="1" applyAlignment="1">
      <alignment horizontal="right" wrapText="1"/>
    </xf>
    <xf numFmtId="44" fontId="0" fillId="0" borderId="3" xfId="0" applyNumberFormat="1" applyBorder="1"/>
    <xf numFmtId="43" fontId="0" fillId="0" borderId="0" xfId="0" applyNumberFormat="1"/>
    <xf numFmtId="0" fontId="2" fillId="2" borderId="4" xfId="0" applyFont="1" applyFill="1" applyBorder="1" applyAlignment="1">
      <alignment horizontal="center" wrapText="1"/>
    </xf>
    <xf numFmtId="3" fontId="0" fillId="0" borderId="0" xfId="0" applyNumberFormat="1"/>
    <xf numFmtId="165" fontId="6" fillId="2" borderId="0" xfId="1" applyNumberFormat="1" applyFont="1" applyFill="1" applyBorder="1" applyAlignment="1">
      <alignment horizontal="center"/>
    </xf>
    <xf numFmtId="0" fontId="0" fillId="0" borderId="1" xfId="2" applyNumberFormat="1" applyFont="1" applyFill="1" applyBorder="1"/>
    <xf numFmtId="0" fontId="0" fillId="0" borderId="2" xfId="2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Orders" xfId="4" xr:uid="{00000000-0005-0000-0000-000003000000}"/>
    <cellStyle name="Normal_Product Dimensions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74" workbookViewId="0">
      <selection activeCell="F16" sqref="F16"/>
    </sheetView>
  </sheetViews>
  <sheetFormatPr defaultColWidth="13.77734375" defaultRowHeight="14.4" x14ac:dyDescent="0.3"/>
  <cols>
    <col min="1" max="1" width="10.21875" bestFit="1" customWidth="1"/>
    <col min="2" max="2" width="12.77734375" bestFit="1" customWidth="1"/>
    <col min="3" max="3" width="12.77734375" customWidth="1"/>
    <col min="4" max="5" width="13.77734375" bestFit="1" customWidth="1"/>
    <col min="6" max="6" width="12.5546875" bestFit="1" customWidth="1"/>
    <col min="9" max="9" width="26.109375" customWidth="1"/>
    <col min="10" max="10" width="32" customWidth="1"/>
    <col min="11" max="11" width="30.21875" customWidth="1"/>
    <col min="12" max="12" width="33.5546875" customWidth="1"/>
  </cols>
  <sheetData>
    <row r="1" spans="1:10" ht="43.2" x14ac:dyDescent="0.3">
      <c r="A1" s="8"/>
      <c r="B1" s="15" t="s">
        <v>25</v>
      </c>
      <c r="C1" s="15" t="s">
        <v>33</v>
      </c>
      <c r="D1" s="15" t="s">
        <v>20</v>
      </c>
      <c r="E1" s="15" t="s">
        <v>26</v>
      </c>
      <c r="F1" s="29" t="s">
        <v>21</v>
      </c>
    </row>
    <row r="2" spans="1:10" x14ac:dyDescent="0.3">
      <c r="A2" s="6" t="s">
        <v>22</v>
      </c>
      <c r="B2" s="32">
        <v>0.8</v>
      </c>
      <c r="C2" s="44">
        <v>451732</v>
      </c>
      <c r="D2" s="34">
        <f xml:space="preserve"> (C2*B2)</f>
        <v>361385.60000000003</v>
      </c>
      <c r="E2" s="34">
        <v>4180</v>
      </c>
      <c r="F2" s="34">
        <f>SUM(D2,E2)</f>
        <v>365565.60000000003</v>
      </c>
    </row>
    <row r="3" spans="1:10" ht="15" thickBot="1" x14ac:dyDescent="0.35">
      <c r="A3" s="30" t="s">
        <v>23</v>
      </c>
      <c r="B3" s="33">
        <v>0.82</v>
      </c>
      <c r="C3" s="45">
        <v>451732</v>
      </c>
      <c r="D3" s="34">
        <f t="shared" ref="D3" si="0" xml:space="preserve"> (C3*B3)</f>
        <v>370420.24</v>
      </c>
      <c r="E3" s="35">
        <v>2400</v>
      </c>
      <c r="F3" s="34">
        <f>SUM(D3,E3)</f>
        <v>372820.24</v>
      </c>
    </row>
    <row r="4" spans="1:10" x14ac:dyDescent="0.3">
      <c r="A4" s="31" t="s">
        <v>24</v>
      </c>
      <c r="B4" s="39">
        <f xml:space="preserve"> ($B3 - $B2)</f>
        <v>1.9999999999999907E-2</v>
      </c>
      <c r="C4" s="39"/>
      <c r="D4" s="34">
        <f xml:space="preserve"> ($D3-$D2)</f>
        <v>9034.6399999999558</v>
      </c>
      <c r="E4" s="36">
        <f xml:space="preserve"> ( $E3 - $E2)</f>
        <v>-1780</v>
      </c>
      <c r="F4" s="36">
        <f>($F3-$F2)</f>
        <v>7254.6399999999558</v>
      </c>
    </row>
    <row r="7" spans="1:10" x14ac:dyDescent="0.3">
      <c r="E7" s="14"/>
    </row>
    <row r="8" spans="1:10" x14ac:dyDescent="0.3">
      <c r="E8" s="14"/>
    </row>
    <row r="9" spans="1:10" x14ac:dyDescent="0.3">
      <c r="J9" s="42"/>
    </row>
    <row r="10" spans="1:10" x14ac:dyDescent="0.3">
      <c r="J10" s="42"/>
    </row>
    <row r="11" spans="1:10" x14ac:dyDescent="0.3">
      <c r="J11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13" sqref="F13"/>
    </sheetView>
  </sheetViews>
  <sheetFormatPr defaultColWidth="9.21875" defaultRowHeight="14.4" x14ac:dyDescent="0.3"/>
  <cols>
    <col min="1" max="1" width="7.77734375" bestFit="1" customWidth="1"/>
    <col min="2" max="2" width="12.44140625" bestFit="1" customWidth="1"/>
    <col min="3" max="3" width="8.21875" bestFit="1" customWidth="1"/>
    <col min="4" max="4" width="8" style="13" bestFit="1" customWidth="1"/>
    <col min="5" max="5" width="15.21875" style="13" customWidth="1"/>
    <col min="6" max="6" width="14.21875" customWidth="1"/>
  </cols>
  <sheetData>
    <row r="1" spans="1:6" s="16" customFormat="1" ht="28.8" x14ac:dyDescent="0.3">
      <c r="A1" s="17" t="s">
        <v>13</v>
      </c>
      <c r="B1" s="17" t="s">
        <v>17</v>
      </c>
      <c r="C1" s="17" t="s">
        <v>18</v>
      </c>
      <c r="D1" s="18" t="s">
        <v>11</v>
      </c>
      <c r="E1" s="18" t="s">
        <v>31</v>
      </c>
      <c r="F1" s="17" t="s">
        <v>19</v>
      </c>
    </row>
    <row r="2" spans="1:6" x14ac:dyDescent="0.3">
      <c r="A2" s="19">
        <v>1</v>
      </c>
      <c r="B2" s="20" t="s">
        <v>1</v>
      </c>
      <c r="C2" s="19">
        <v>1</v>
      </c>
      <c r="D2" s="21">
        <v>2.2000000000000002</v>
      </c>
      <c r="E2" s="21">
        <f xml:space="preserve"> (D2  *2)</f>
        <v>4.4000000000000004</v>
      </c>
      <c r="F2" s="20" t="s">
        <v>0</v>
      </c>
    </row>
    <row r="3" spans="1:6" x14ac:dyDescent="0.3">
      <c r="A3" s="19">
        <v>2</v>
      </c>
      <c r="B3" s="20" t="s">
        <v>2</v>
      </c>
      <c r="C3" s="19">
        <v>1</v>
      </c>
      <c r="D3" s="21">
        <v>1.2</v>
      </c>
      <c r="E3" s="21">
        <f t="shared" ref="E3:E5" si="0" xml:space="preserve"> (D3  *2)</f>
        <v>2.4</v>
      </c>
      <c r="F3" s="20" t="s">
        <v>0</v>
      </c>
    </row>
    <row r="4" spans="1:6" x14ac:dyDescent="0.3">
      <c r="A4" s="19">
        <v>3</v>
      </c>
      <c r="B4" s="20" t="s">
        <v>3</v>
      </c>
      <c r="C4" s="19">
        <v>1</v>
      </c>
      <c r="D4" s="21">
        <v>8.3000000000000007</v>
      </c>
      <c r="E4" s="21">
        <f t="shared" si="0"/>
        <v>16.600000000000001</v>
      </c>
      <c r="F4" s="20" t="s">
        <v>0</v>
      </c>
    </row>
    <row r="5" spans="1:6" x14ac:dyDescent="0.3">
      <c r="A5" s="19">
        <v>4</v>
      </c>
      <c r="B5" s="20" t="s">
        <v>4</v>
      </c>
      <c r="C5" s="19">
        <v>1</v>
      </c>
      <c r="D5" s="21">
        <v>2</v>
      </c>
      <c r="E5" s="21">
        <f t="shared" si="0"/>
        <v>4</v>
      </c>
      <c r="F5" s="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20" sqref="F20"/>
    </sheetView>
  </sheetViews>
  <sheetFormatPr defaultRowHeight="14.4" x14ac:dyDescent="0.3"/>
  <cols>
    <col min="1" max="1" width="7" bestFit="1" customWidth="1"/>
    <col min="2" max="2" width="8.44140625" bestFit="1" customWidth="1"/>
    <col min="3" max="3" width="7.21875" bestFit="1" customWidth="1"/>
    <col min="4" max="4" width="8" bestFit="1" customWidth="1"/>
    <col min="5" max="5" width="17.44140625" customWidth="1"/>
    <col min="6" max="6" width="22.77734375" customWidth="1"/>
  </cols>
  <sheetData>
    <row r="1" spans="1:6" x14ac:dyDescent="0.3">
      <c r="A1" s="15" t="s">
        <v>10</v>
      </c>
      <c r="B1" s="15" t="s">
        <v>9</v>
      </c>
      <c r="C1" s="15" t="s">
        <v>7</v>
      </c>
      <c r="D1" s="15" t="s">
        <v>8</v>
      </c>
      <c r="E1" s="41"/>
      <c r="F1" s="41"/>
    </row>
    <row r="2" spans="1:6" x14ac:dyDescent="0.3">
      <c r="A2" s="6" t="s">
        <v>27</v>
      </c>
      <c r="B2" s="6" t="s">
        <v>5</v>
      </c>
      <c r="C2" s="6">
        <v>1</v>
      </c>
      <c r="D2" s="7">
        <v>2540</v>
      </c>
      <c r="E2" s="1"/>
    </row>
    <row r="3" spans="1:6" x14ac:dyDescent="0.3">
      <c r="A3" s="6" t="s">
        <v>27</v>
      </c>
      <c r="B3" s="6" t="s">
        <v>5</v>
      </c>
      <c r="C3" s="6">
        <v>2</v>
      </c>
      <c r="D3" s="7">
        <v>1640</v>
      </c>
      <c r="E3" s="1"/>
    </row>
    <row r="4" spans="1:6" x14ac:dyDescent="0.3">
      <c r="A4" s="6" t="s">
        <v>27</v>
      </c>
      <c r="B4" s="6" t="s">
        <v>6</v>
      </c>
      <c r="C4" s="6">
        <v>1</v>
      </c>
      <c r="D4" s="7">
        <v>1200</v>
      </c>
      <c r="E4" s="1"/>
    </row>
    <row r="5" spans="1:6" x14ac:dyDescent="0.3">
      <c r="A5" s="6" t="s">
        <v>27</v>
      </c>
      <c r="B5" s="6" t="s">
        <v>6</v>
      </c>
      <c r="C5" s="6">
        <v>2</v>
      </c>
      <c r="D5" s="7">
        <v>1200</v>
      </c>
      <c r="E5" s="1"/>
    </row>
    <row r="6" spans="1:6" x14ac:dyDescent="0.3">
      <c r="A6" s="6" t="s">
        <v>28</v>
      </c>
      <c r="B6" s="6" t="s">
        <v>5</v>
      </c>
      <c r="C6" s="6">
        <v>1</v>
      </c>
      <c r="D6" s="9">
        <v>0.12</v>
      </c>
      <c r="E6" s="1"/>
    </row>
    <row r="7" spans="1:6" x14ac:dyDescent="0.3">
      <c r="A7" s="6" t="s">
        <v>28</v>
      </c>
      <c r="B7" s="6" t="s">
        <v>5</v>
      </c>
      <c r="C7" s="6">
        <v>2</v>
      </c>
      <c r="D7" s="9">
        <v>7.0000000000000007E-2</v>
      </c>
      <c r="E7" s="1"/>
    </row>
    <row r="8" spans="1:6" x14ac:dyDescent="0.3">
      <c r="A8" s="6" t="s">
        <v>28</v>
      </c>
      <c r="B8" s="6" t="s">
        <v>6</v>
      </c>
      <c r="C8" s="6">
        <v>1</v>
      </c>
      <c r="D8" s="9">
        <v>7.0000000000000007E-2</v>
      </c>
      <c r="E8" s="1"/>
    </row>
    <row r="9" spans="1:6" x14ac:dyDescent="0.3">
      <c r="A9" s="6" t="s">
        <v>28</v>
      </c>
      <c r="B9" s="6" t="s">
        <v>6</v>
      </c>
      <c r="C9" s="6">
        <v>2</v>
      </c>
      <c r="D9" s="9">
        <v>0.06</v>
      </c>
      <c r="E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3"/>
  <sheetViews>
    <sheetView workbookViewId="0">
      <pane ySplit="1" topLeftCell="A2" activePane="bottomLeft" state="frozen"/>
      <selection pane="bottomLeft" activeCell="Q7" sqref="Q7"/>
    </sheetView>
  </sheetViews>
  <sheetFormatPr defaultColWidth="9.21875" defaultRowHeight="14.4" x14ac:dyDescent="0.3"/>
  <cols>
    <col min="1" max="1" width="10.77734375" style="3" bestFit="1" customWidth="1"/>
    <col min="2" max="2" width="8.77734375" bestFit="1" customWidth="1"/>
    <col min="3" max="3" width="8.44140625" bestFit="1" customWidth="1"/>
    <col min="4" max="4" width="10" bestFit="1" customWidth="1"/>
    <col min="5" max="5" width="11.44140625" style="12" bestFit="1" customWidth="1"/>
    <col min="6" max="6" width="15" bestFit="1" customWidth="1"/>
    <col min="7" max="7" width="14.77734375" style="27" bestFit="1" customWidth="1"/>
    <col min="8" max="8" width="20.21875" customWidth="1"/>
  </cols>
  <sheetData>
    <row r="1" spans="1:9" x14ac:dyDescent="0.3">
      <c r="A1" s="37" t="s">
        <v>12</v>
      </c>
      <c r="B1" s="22" t="s">
        <v>7</v>
      </c>
      <c r="C1" s="22" t="s">
        <v>9</v>
      </c>
      <c r="D1" s="22" t="s">
        <v>13</v>
      </c>
      <c r="E1" s="23" t="s">
        <v>14</v>
      </c>
      <c r="F1" s="23" t="s">
        <v>15</v>
      </c>
      <c r="G1" s="23" t="s">
        <v>16</v>
      </c>
      <c r="H1" s="43" t="s">
        <v>30</v>
      </c>
    </row>
    <row r="2" spans="1:9" x14ac:dyDescent="0.3">
      <c r="A2" s="38">
        <v>41855</v>
      </c>
      <c r="B2" s="10">
        <v>1</v>
      </c>
      <c r="C2" s="10" t="s">
        <v>5</v>
      </c>
      <c r="D2" s="10">
        <v>1</v>
      </c>
      <c r="E2" s="11">
        <v>4338</v>
      </c>
      <c r="F2" s="10">
        <v>2.2000000000000002</v>
      </c>
      <c r="G2" s="27">
        <v>9543.6</v>
      </c>
      <c r="H2" s="40">
        <f xml:space="preserve"> (E2 * 1.1)</f>
        <v>4771.8</v>
      </c>
      <c r="I2" s="40">
        <f>ROUND(H2,0)</f>
        <v>4772</v>
      </c>
    </row>
    <row r="3" spans="1:9" x14ac:dyDescent="0.3">
      <c r="A3" s="38">
        <v>41855</v>
      </c>
      <c r="B3" s="10">
        <v>1</v>
      </c>
      <c r="C3" s="10" t="s">
        <v>5</v>
      </c>
      <c r="D3" s="10">
        <v>2</v>
      </c>
      <c r="E3" s="11">
        <v>5006</v>
      </c>
      <c r="F3" s="10">
        <v>1.2</v>
      </c>
      <c r="G3" s="27">
        <v>6007.2</v>
      </c>
      <c r="H3" s="40">
        <f t="shared" ref="H3:H66" si="0" xml:space="preserve"> (E3 * 1.1)</f>
        <v>5506.6</v>
      </c>
      <c r="I3" s="40">
        <f>ROUND(H3,0)</f>
        <v>5507</v>
      </c>
    </row>
    <row r="4" spans="1:9" x14ac:dyDescent="0.3">
      <c r="A4" s="38">
        <v>41855</v>
      </c>
      <c r="B4" s="10">
        <v>2</v>
      </c>
      <c r="C4" s="10" t="s">
        <v>5</v>
      </c>
      <c r="D4" s="10">
        <v>1</v>
      </c>
      <c r="E4" s="11">
        <v>3600</v>
      </c>
      <c r="F4" s="10">
        <v>2.2000000000000002</v>
      </c>
      <c r="G4" s="27">
        <v>7920.0000000000009</v>
      </c>
      <c r="H4" s="40">
        <f t="shared" si="0"/>
        <v>3960.0000000000005</v>
      </c>
      <c r="I4" s="40">
        <f>ROUND(H4,0)</f>
        <v>3960</v>
      </c>
    </row>
    <row r="5" spans="1:9" x14ac:dyDescent="0.3">
      <c r="A5" s="38">
        <v>41855</v>
      </c>
      <c r="B5" s="10">
        <v>2</v>
      </c>
      <c r="C5" s="10" t="s">
        <v>5</v>
      </c>
      <c r="D5" s="10">
        <v>2</v>
      </c>
      <c r="E5" s="11">
        <v>5173</v>
      </c>
      <c r="F5" s="10">
        <v>1.2</v>
      </c>
      <c r="G5" s="27">
        <v>6207.5999999999995</v>
      </c>
      <c r="H5" s="40">
        <f t="shared" si="0"/>
        <v>5690.3</v>
      </c>
      <c r="I5" s="40">
        <f t="shared" ref="I5:I68" si="1">ROUND(H5,0)</f>
        <v>5690</v>
      </c>
    </row>
    <row r="6" spans="1:9" x14ac:dyDescent="0.3">
      <c r="A6" s="38">
        <v>41855</v>
      </c>
      <c r="B6" s="10">
        <v>1</v>
      </c>
      <c r="C6" s="10" t="s">
        <v>6</v>
      </c>
      <c r="D6" s="10">
        <v>3</v>
      </c>
      <c r="E6" s="11">
        <v>1890</v>
      </c>
      <c r="F6" s="10">
        <v>8.3000000000000007</v>
      </c>
      <c r="G6" s="27">
        <v>15687.000000000002</v>
      </c>
      <c r="H6" s="40">
        <f t="shared" si="0"/>
        <v>2079</v>
      </c>
      <c r="I6" s="40">
        <f t="shared" si="1"/>
        <v>2079</v>
      </c>
    </row>
    <row r="7" spans="1:9" x14ac:dyDescent="0.3">
      <c r="A7" s="38">
        <v>41855</v>
      </c>
      <c r="B7" s="10">
        <v>2</v>
      </c>
      <c r="C7" s="10" t="s">
        <v>6</v>
      </c>
      <c r="D7" s="10">
        <v>3</v>
      </c>
      <c r="E7" s="11">
        <v>2536</v>
      </c>
      <c r="F7" s="10">
        <v>8.3000000000000007</v>
      </c>
      <c r="G7" s="27">
        <v>21048.800000000003</v>
      </c>
      <c r="H7" s="40">
        <f t="shared" si="0"/>
        <v>2789.6000000000004</v>
      </c>
      <c r="I7" s="40">
        <f t="shared" si="1"/>
        <v>2790</v>
      </c>
    </row>
    <row r="8" spans="1:9" x14ac:dyDescent="0.3">
      <c r="A8" s="38">
        <v>41862</v>
      </c>
      <c r="B8" s="10">
        <v>1</v>
      </c>
      <c r="C8" s="10" t="s">
        <v>5</v>
      </c>
      <c r="D8" s="10">
        <v>1</v>
      </c>
      <c r="E8" s="11">
        <v>4598</v>
      </c>
      <c r="F8" s="10">
        <v>2.2000000000000002</v>
      </c>
      <c r="G8" s="27">
        <v>10115.6</v>
      </c>
      <c r="H8" s="40">
        <f t="shared" si="0"/>
        <v>5057.8</v>
      </c>
      <c r="I8" s="40">
        <f t="shared" si="1"/>
        <v>5058</v>
      </c>
    </row>
    <row r="9" spans="1:9" x14ac:dyDescent="0.3">
      <c r="A9" s="38">
        <v>41862</v>
      </c>
      <c r="B9" s="10">
        <v>1</v>
      </c>
      <c r="C9" s="10" t="s">
        <v>5</v>
      </c>
      <c r="D9" s="10">
        <v>2</v>
      </c>
      <c r="E9" s="11">
        <v>5463</v>
      </c>
      <c r="F9" s="10">
        <v>1.2</v>
      </c>
      <c r="G9" s="27">
        <v>6555.5999999999995</v>
      </c>
      <c r="H9" s="40">
        <f t="shared" si="0"/>
        <v>6009.3</v>
      </c>
      <c r="I9" s="40">
        <f t="shared" si="1"/>
        <v>6009</v>
      </c>
    </row>
    <row r="10" spans="1:9" x14ac:dyDescent="0.3">
      <c r="A10" s="38">
        <v>41862</v>
      </c>
      <c r="B10" s="10">
        <v>2</v>
      </c>
      <c r="C10" s="10" t="s">
        <v>5</v>
      </c>
      <c r="D10" s="10">
        <v>1</v>
      </c>
      <c r="E10" s="11">
        <v>3234</v>
      </c>
      <c r="F10" s="10">
        <v>2.2000000000000002</v>
      </c>
      <c r="G10" s="27">
        <v>7114.8</v>
      </c>
      <c r="H10" s="40">
        <f t="shared" si="0"/>
        <v>3557.4</v>
      </c>
      <c r="I10" s="40">
        <f t="shared" si="1"/>
        <v>3557</v>
      </c>
    </row>
    <row r="11" spans="1:9" x14ac:dyDescent="0.3">
      <c r="A11" s="38">
        <v>41862</v>
      </c>
      <c r="B11" s="10">
        <v>2</v>
      </c>
      <c r="C11" s="10" t="s">
        <v>5</v>
      </c>
      <c r="D11" s="10">
        <v>2</v>
      </c>
      <c r="E11" s="11">
        <v>5048</v>
      </c>
      <c r="F11" s="10">
        <v>1.2</v>
      </c>
      <c r="G11" s="27">
        <v>6057.5999999999995</v>
      </c>
      <c r="H11" s="40">
        <f t="shared" si="0"/>
        <v>5552.8</v>
      </c>
      <c r="I11" s="40">
        <f t="shared" si="1"/>
        <v>5553</v>
      </c>
    </row>
    <row r="12" spans="1:9" x14ac:dyDescent="0.3">
      <c r="A12" s="38">
        <v>41862</v>
      </c>
      <c r="B12" s="10">
        <v>1</v>
      </c>
      <c r="C12" s="10" t="s">
        <v>6</v>
      </c>
      <c r="D12" s="10">
        <v>3</v>
      </c>
      <c r="E12" s="11">
        <v>1738</v>
      </c>
      <c r="F12" s="10">
        <v>8.3000000000000007</v>
      </c>
      <c r="G12" s="27">
        <v>14425.400000000001</v>
      </c>
      <c r="H12" s="40">
        <f t="shared" si="0"/>
        <v>1911.8000000000002</v>
      </c>
      <c r="I12" s="40">
        <f t="shared" si="1"/>
        <v>1912</v>
      </c>
    </row>
    <row r="13" spans="1:9" x14ac:dyDescent="0.3">
      <c r="A13" s="38">
        <v>41862</v>
      </c>
      <c r="B13" s="10">
        <v>2</v>
      </c>
      <c r="C13" s="10" t="s">
        <v>6</v>
      </c>
      <c r="D13" s="10">
        <v>3</v>
      </c>
      <c r="E13" s="11">
        <v>2016</v>
      </c>
      <c r="F13" s="10">
        <v>8.3000000000000007</v>
      </c>
      <c r="G13" s="27">
        <v>16732.800000000003</v>
      </c>
      <c r="H13" s="40">
        <f t="shared" si="0"/>
        <v>2217.6000000000004</v>
      </c>
      <c r="I13" s="40">
        <f t="shared" si="1"/>
        <v>2218</v>
      </c>
    </row>
    <row r="14" spans="1:9" x14ac:dyDescent="0.3">
      <c r="A14" s="38">
        <v>41869</v>
      </c>
      <c r="B14" s="10">
        <v>1</v>
      </c>
      <c r="C14" s="10" t="s">
        <v>5</v>
      </c>
      <c r="D14" s="10">
        <v>1</v>
      </c>
      <c r="E14" s="11">
        <v>4268</v>
      </c>
      <c r="F14" s="10">
        <v>2.2000000000000002</v>
      </c>
      <c r="G14" s="27">
        <v>9389.6</v>
      </c>
      <c r="H14" s="40">
        <f t="shared" si="0"/>
        <v>4694.8</v>
      </c>
      <c r="I14" s="40">
        <f t="shared" si="1"/>
        <v>4695</v>
      </c>
    </row>
    <row r="15" spans="1:9" x14ac:dyDescent="0.3">
      <c r="A15" s="38">
        <v>41869</v>
      </c>
      <c r="B15" s="10">
        <v>1</v>
      </c>
      <c r="C15" s="10" t="s">
        <v>5</v>
      </c>
      <c r="D15" s="10">
        <v>2</v>
      </c>
      <c r="E15" s="11">
        <v>5342</v>
      </c>
      <c r="F15" s="10">
        <v>1.2</v>
      </c>
      <c r="G15" s="27">
        <v>6410.4</v>
      </c>
      <c r="H15" s="40">
        <f t="shared" si="0"/>
        <v>5876.2000000000007</v>
      </c>
      <c r="I15" s="40">
        <f t="shared" si="1"/>
        <v>5876</v>
      </c>
    </row>
    <row r="16" spans="1:9" x14ac:dyDescent="0.3">
      <c r="A16" s="38">
        <v>41869</v>
      </c>
      <c r="B16" s="10">
        <v>2</v>
      </c>
      <c r="C16" s="10" t="s">
        <v>5</v>
      </c>
      <c r="D16" s="10">
        <v>1</v>
      </c>
      <c r="E16" s="11">
        <v>2623</v>
      </c>
      <c r="F16" s="10">
        <v>2.2000000000000002</v>
      </c>
      <c r="G16" s="27">
        <v>5770.6</v>
      </c>
      <c r="H16" s="40">
        <f t="shared" si="0"/>
        <v>2885.3</v>
      </c>
      <c r="I16" s="40">
        <f t="shared" si="1"/>
        <v>2885</v>
      </c>
    </row>
    <row r="17" spans="1:9" x14ac:dyDescent="0.3">
      <c r="A17" s="38">
        <v>41869</v>
      </c>
      <c r="B17" s="10">
        <v>2</v>
      </c>
      <c r="C17" s="10" t="s">
        <v>5</v>
      </c>
      <c r="D17" s="10">
        <v>2</v>
      </c>
      <c r="E17" s="11">
        <v>4908</v>
      </c>
      <c r="F17" s="10">
        <v>1.2</v>
      </c>
      <c r="G17" s="27">
        <v>5889.5999999999995</v>
      </c>
      <c r="H17" s="40">
        <f t="shared" si="0"/>
        <v>5398.8</v>
      </c>
      <c r="I17" s="40">
        <f t="shared" si="1"/>
        <v>5399</v>
      </c>
    </row>
    <row r="18" spans="1:9" x14ac:dyDescent="0.3">
      <c r="A18" s="38">
        <v>41869</v>
      </c>
      <c r="B18" s="10">
        <v>1</v>
      </c>
      <c r="C18" s="10" t="s">
        <v>6</v>
      </c>
      <c r="D18" s="10">
        <v>3</v>
      </c>
      <c r="E18" s="11">
        <v>1782</v>
      </c>
      <c r="F18" s="10">
        <v>8.3000000000000007</v>
      </c>
      <c r="G18" s="27">
        <v>14790.6</v>
      </c>
      <c r="H18" s="40">
        <f t="shared" si="0"/>
        <v>1960.2</v>
      </c>
      <c r="I18" s="40">
        <f t="shared" si="1"/>
        <v>1960</v>
      </c>
    </row>
    <row r="19" spans="1:9" x14ac:dyDescent="0.3">
      <c r="A19" s="38">
        <v>41869</v>
      </c>
      <c r="B19" s="10">
        <v>2</v>
      </c>
      <c r="C19" s="10" t="s">
        <v>6</v>
      </c>
      <c r="D19" s="10">
        <v>3</v>
      </c>
      <c r="E19" s="11">
        <v>2377</v>
      </c>
      <c r="F19" s="10">
        <v>8.3000000000000007</v>
      </c>
      <c r="G19" s="27">
        <v>19729.100000000002</v>
      </c>
      <c r="H19" s="40">
        <f t="shared" si="0"/>
        <v>2614.7000000000003</v>
      </c>
      <c r="I19" s="40">
        <f t="shared" si="1"/>
        <v>2615</v>
      </c>
    </row>
    <row r="20" spans="1:9" x14ac:dyDescent="0.3">
      <c r="A20" s="38">
        <v>41876</v>
      </c>
      <c r="B20" s="10">
        <v>1</v>
      </c>
      <c r="C20" s="10" t="s">
        <v>5</v>
      </c>
      <c r="D20" s="10">
        <v>1</v>
      </c>
      <c r="E20" s="11">
        <v>3453</v>
      </c>
      <c r="F20" s="10">
        <v>2.2000000000000002</v>
      </c>
      <c r="G20" s="27">
        <v>7596.6</v>
      </c>
      <c r="H20" s="40">
        <f t="shared" si="0"/>
        <v>3798.3</v>
      </c>
      <c r="I20" s="40">
        <f t="shared" si="1"/>
        <v>3798</v>
      </c>
    </row>
    <row r="21" spans="1:9" x14ac:dyDescent="0.3">
      <c r="A21" s="38">
        <v>41876</v>
      </c>
      <c r="B21" s="10">
        <v>1</v>
      </c>
      <c r="C21" s="10" t="s">
        <v>5</v>
      </c>
      <c r="D21" s="10">
        <v>2</v>
      </c>
      <c r="E21" s="11">
        <v>6115</v>
      </c>
      <c r="F21" s="10">
        <v>1.2</v>
      </c>
      <c r="G21" s="27">
        <v>7338</v>
      </c>
      <c r="H21" s="40">
        <f t="shared" si="0"/>
        <v>6726.5000000000009</v>
      </c>
      <c r="I21" s="40">
        <f t="shared" si="1"/>
        <v>6727</v>
      </c>
    </row>
    <row r="22" spans="1:9" x14ac:dyDescent="0.3">
      <c r="A22" s="38">
        <v>41876</v>
      </c>
      <c r="B22" s="10">
        <v>2</v>
      </c>
      <c r="C22" s="10" t="s">
        <v>5</v>
      </c>
      <c r="D22" s="10">
        <v>1</v>
      </c>
      <c r="E22" s="11">
        <v>1902</v>
      </c>
      <c r="F22" s="10">
        <v>2.2000000000000002</v>
      </c>
      <c r="G22" s="27">
        <v>4184.4000000000005</v>
      </c>
      <c r="H22" s="40">
        <f t="shared" si="0"/>
        <v>2092.2000000000003</v>
      </c>
      <c r="I22" s="40">
        <f t="shared" si="1"/>
        <v>2092</v>
      </c>
    </row>
    <row r="23" spans="1:9" x14ac:dyDescent="0.3">
      <c r="A23" s="38">
        <v>41876</v>
      </c>
      <c r="B23" s="10">
        <v>2</v>
      </c>
      <c r="C23" s="10" t="s">
        <v>5</v>
      </c>
      <c r="D23" s="10">
        <v>2</v>
      </c>
      <c r="E23" s="11">
        <v>5904</v>
      </c>
      <c r="F23" s="10">
        <v>1.2</v>
      </c>
      <c r="G23" s="27">
        <v>7084.8</v>
      </c>
      <c r="H23" s="40">
        <f t="shared" si="0"/>
        <v>6494.4000000000005</v>
      </c>
      <c r="I23" s="40">
        <f t="shared" si="1"/>
        <v>6494</v>
      </c>
    </row>
    <row r="24" spans="1:9" x14ac:dyDescent="0.3">
      <c r="A24" s="38">
        <v>41876</v>
      </c>
      <c r="B24" s="10">
        <v>1</v>
      </c>
      <c r="C24" s="10" t="s">
        <v>6</v>
      </c>
      <c r="D24" s="10">
        <v>3</v>
      </c>
      <c r="E24" s="11">
        <v>2503</v>
      </c>
      <c r="F24" s="10">
        <v>8.3000000000000007</v>
      </c>
      <c r="G24" s="27">
        <v>20774.900000000001</v>
      </c>
      <c r="H24" s="40">
        <f t="shared" si="0"/>
        <v>2753.3</v>
      </c>
      <c r="I24" s="40">
        <f t="shared" si="1"/>
        <v>2753</v>
      </c>
    </row>
    <row r="25" spans="1:9" x14ac:dyDescent="0.3">
      <c r="A25" s="38">
        <v>41876</v>
      </c>
      <c r="B25" s="10">
        <v>2</v>
      </c>
      <c r="C25" s="10" t="s">
        <v>6</v>
      </c>
      <c r="D25" s="10">
        <v>3</v>
      </c>
      <c r="E25" s="11">
        <v>3457</v>
      </c>
      <c r="F25" s="10">
        <v>8.3000000000000007</v>
      </c>
      <c r="G25" s="27">
        <v>28693.100000000002</v>
      </c>
      <c r="H25" s="40">
        <f t="shared" si="0"/>
        <v>3802.7000000000003</v>
      </c>
      <c r="I25" s="40">
        <f t="shared" si="1"/>
        <v>3803</v>
      </c>
    </row>
    <row r="26" spans="1:9" x14ac:dyDescent="0.3">
      <c r="A26" s="38">
        <v>41883</v>
      </c>
      <c r="B26" s="10">
        <v>1</v>
      </c>
      <c r="C26" s="10" t="s">
        <v>5</v>
      </c>
      <c r="D26" s="10">
        <v>1</v>
      </c>
      <c r="E26" s="11">
        <v>3530</v>
      </c>
      <c r="F26" s="10">
        <v>2.2000000000000002</v>
      </c>
      <c r="G26" s="27">
        <v>7766.0000000000009</v>
      </c>
      <c r="H26" s="40">
        <f t="shared" si="0"/>
        <v>3883.0000000000005</v>
      </c>
      <c r="I26" s="40">
        <f t="shared" si="1"/>
        <v>3883</v>
      </c>
    </row>
    <row r="27" spans="1:9" x14ac:dyDescent="0.3">
      <c r="A27" s="38">
        <v>41883</v>
      </c>
      <c r="B27" s="10">
        <v>1</v>
      </c>
      <c r="C27" s="10" t="s">
        <v>5</v>
      </c>
      <c r="D27" s="10">
        <v>2</v>
      </c>
      <c r="E27" s="11">
        <v>6097</v>
      </c>
      <c r="F27" s="10">
        <v>1.2</v>
      </c>
      <c r="G27" s="27">
        <v>7316.4</v>
      </c>
      <c r="H27" s="40">
        <f t="shared" si="0"/>
        <v>6706.7000000000007</v>
      </c>
      <c r="I27" s="40">
        <f t="shared" si="1"/>
        <v>6707</v>
      </c>
    </row>
    <row r="28" spans="1:9" x14ac:dyDescent="0.3">
      <c r="A28" s="38">
        <v>41883</v>
      </c>
      <c r="B28" s="10">
        <v>2</v>
      </c>
      <c r="C28" s="10" t="s">
        <v>5</v>
      </c>
      <c r="D28" s="10">
        <v>1</v>
      </c>
      <c r="E28" s="11">
        <v>2567</v>
      </c>
      <c r="F28" s="10">
        <v>2.2000000000000002</v>
      </c>
      <c r="G28" s="27">
        <v>5647.4000000000005</v>
      </c>
      <c r="H28" s="40">
        <f t="shared" si="0"/>
        <v>2823.7000000000003</v>
      </c>
      <c r="I28" s="40">
        <f t="shared" si="1"/>
        <v>2824</v>
      </c>
    </row>
    <row r="29" spans="1:9" x14ac:dyDescent="0.3">
      <c r="A29" s="38">
        <v>41883</v>
      </c>
      <c r="B29" s="10">
        <v>2</v>
      </c>
      <c r="C29" s="10" t="s">
        <v>5</v>
      </c>
      <c r="D29" s="10">
        <v>2</v>
      </c>
      <c r="E29" s="11">
        <v>7325</v>
      </c>
      <c r="F29" s="10">
        <v>1.2</v>
      </c>
      <c r="G29" s="27">
        <v>8790</v>
      </c>
      <c r="H29" s="40">
        <f t="shared" si="0"/>
        <v>8057.5000000000009</v>
      </c>
      <c r="I29" s="40">
        <f t="shared" si="1"/>
        <v>8058</v>
      </c>
    </row>
    <row r="30" spans="1:9" x14ac:dyDescent="0.3">
      <c r="A30" s="38">
        <v>41883</v>
      </c>
      <c r="B30" s="10">
        <v>1</v>
      </c>
      <c r="C30" s="10" t="s">
        <v>6</v>
      </c>
      <c r="D30" s="10">
        <v>3</v>
      </c>
      <c r="E30" s="11">
        <v>1946</v>
      </c>
      <c r="F30" s="10">
        <v>8.3000000000000007</v>
      </c>
      <c r="G30" s="27">
        <v>16151.800000000001</v>
      </c>
      <c r="H30" s="40">
        <f t="shared" si="0"/>
        <v>2140.6000000000004</v>
      </c>
      <c r="I30" s="40">
        <f t="shared" si="1"/>
        <v>2141</v>
      </c>
    </row>
    <row r="31" spans="1:9" x14ac:dyDescent="0.3">
      <c r="A31" s="38">
        <v>41883</v>
      </c>
      <c r="B31" s="10">
        <v>2</v>
      </c>
      <c r="C31" s="10" t="s">
        <v>6</v>
      </c>
      <c r="D31" s="10">
        <v>3</v>
      </c>
      <c r="E31" s="11">
        <v>2027</v>
      </c>
      <c r="F31" s="10">
        <v>8.3000000000000007</v>
      </c>
      <c r="G31" s="27">
        <v>16824.100000000002</v>
      </c>
      <c r="H31" s="40">
        <f t="shared" si="0"/>
        <v>2229.7000000000003</v>
      </c>
      <c r="I31" s="40">
        <f t="shared" si="1"/>
        <v>2230</v>
      </c>
    </row>
    <row r="32" spans="1:9" x14ac:dyDescent="0.3">
      <c r="A32" s="38">
        <v>41890</v>
      </c>
      <c r="B32" s="10">
        <v>1</v>
      </c>
      <c r="C32" s="10" t="s">
        <v>5</v>
      </c>
      <c r="D32" s="10">
        <v>1</v>
      </c>
      <c r="E32" s="11">
        <v>3288</v>
      </c>
      <c r="F32" s="10">
        <v>2.2000000000000002</v>
      </c>
      <c r="G32" s="27">
        <v>7233.6</v>
      </c>
      <c r="H32" s="40">
        <f t="shared" si="0"/>
        <v>3616.8</v>
      </c>
      <c r="I32" s="40">
        <f t="shared" si="1"/>
        <v>3617</v>
      </c>
    </row>
    <row r="33" spans="1:9" x14ac:dyDescent="0.3">
      <c r="A33" s="38">
        <v>41890</v>
      </c>
      <c r="B33" s="10">
        <v>1</v>
      </c>
      <c r="C33" s="10" t="s">
        <v>5</v>
      </c>
      <c r="D33" s="10">
        <v>2</v>
      </c>
      <c r="E33" s="11">
        <v>5099</v>
      </c>
      <c r="F33" s="10">
        <v>1.2</v>
      </c>
      <c r="G33" s="27">
        <v>6118.8</v>
      </c>
      <c r="H33" s="40">
        <f t="shared" si="0"/>
        <v>5608.9000000000005</v>
      </c>
      <c r="I33" s="40">
        <f t="shared" si="1"/>
        <v>5609</v>
      </c>
    </row>
    <row r="34" spans="1:9" x14ac:dyDescent="0.3">
      <c r="A34" s="38">
        <v>41890</v>
      </c>
      <c r="B34" s="10">
        <v>2</v>
      </c>
      <c r="C34" s="10" t="s">
        <v>5</v>
      </c>
      <c r="D34" s="10">
        <v>1</v>
      </c>
      <c r="E34" s="11">
        <v>2056</v>
      </c>
      <c r="F34" s="10">
        <v>2.2000000000000002</v>
      </c>
      <c r="G34" s="27">
        <v>4523.2000000000007</v>
      </c>
      <c r="H34" s="40">
        <f t="shared" si="0"/>
        <v>2261.6000000000004</v>
      </c>
      <c r="I34" s="40">
        <f t="shared" si="1"/>
        <v>2262</v>
      </c>
    </row>
    <row r="35" spans="1:9" x14ac:dyDescent="0.3">
      <c r="A35" s="38">
        <v>41890</v>
      </c>
      <c r="B35" s="10">
        <v>2</v>
      </c>
      <c r="C35" s="10" t="s">
        <v>5</v>
      </c>
      <c r="D35" s="10">
        <v>2</v>
      </c>
      <c r="E35" s="11">
        <v>5978</v>
      </c>
      <c r="F35" s="10">
        <v>1.2</v>
      </c>
      <c r="G35" s="27">
        <v>7173.5999999999995</v>
      </c>
      <c r="H35" s="40">
        <f t="shared" si="0"/>
        <v>6575.8</v>
      </c>
      <c r="I35" s="40">
        <f t="shared" si="1"/>
        <v>6576</v>
      </c>
    </row>
    <row r="36" spans="1:9" x14ac:dyDescent="0.3">
      <c r="A36" s="38">
        <v>41890</v>
      </c>
      <c r="B36" s="10">
        <v>1</v>
      </c>
      <c r="C36" s="10" t="s">
        <v>6</v>
      </c>
      <c r="D36" s="10">
        <v>3</v>
      </c>
      <c r="E36" s="11">
        <v>2045</v>
      </c>
      <c r="F36" s="10">
        <v>8.3000000000000007</v>
      </c>
      <c r="G36" s="27">
        <v>16973.5</v>
      </c>
      <c r="H36" s="40">
        <f t="shared" si="0"/>
        <v>2249.5</v>
      </c>
      <c r="I36" s="40">
        <f t="shared" si="1"/>
        <v>2250</v>
      </c>
    </row>
    <row r="37" spans="1:9" x14ac:dyDescent="0.3">
      <c r="A37" s="38">
        <v>41890</v>
      </c>
      <c r="B37" s="10">
        <v>2</v>
      </c>
      <c r="C37" s="10" t="s">
        <v>6</v>
      </c>
      <c r="D37" s="10">
        <v>3</v>
      </c>
      <c r="E37" s="11">
        <v>2174</v>
      </c>
      <c r="F37" s="10">
        <v>8.3000000000000007</v>
      </c>
      <c r="G37" s="27">
        <v>18044.2</v>
      </c>
      <c r="H37" s="40">
        <f t="shared" si="0"/>
        <v>2391.4</v>
      </c>
      <c r="I37" s="40">
        <f t="shared" si="1"/>
        <v>2391</v>
      </c>
    </row>
    <row r="38" spans="1:9" x14ac:dyDescent="0.3">
      <c r="A38" s="38">
        <v>41897</v>
      </c>
      <c r="B38" s="10">
        <v>1</v>
      </c>
      <c r="C38" s="10" t="s">
        <v>5</v>
      </c>
      <c r="D38" s="10">
        <v>1</v>
      </c>
      <c r="E38" s="11">
        <v>3999</v>
      </c>
      <c r="F38" s="10">
        <v>2.2000000000000002</v>
      </c>
      <c r="G38" s="27">
        <v>8797.8000000000011</v>
      </c>
      <c r="H38" s="40">
        <f t="shared" si="0"/>
        <v>4398.9000000000005</v>
      </c>
      <c r="I38" s="40">
        <f t="shared" si="1"/>
        <v>4399</v>
      </c>
    </row>
    <row r="39" spans="1:9" x14ac:dyDescent="0.3">
      <c r="A39" s="38">
        <v>41897</v>
      </c>
      <c r="B39" s="10">
        <v>1</v>
      </c>
      <c r="C39" s="10" t="s">
        <v>5</v>
      </c>
      <c r="D39" s="10">
        <v>2</v>
      </c>
      <c r="E39" s="11">
        <v>5497</v>
      </c>
      <c r="F39" s="10">
        <v>1.2</v>
      </c>
      <c r="G39" s="27">
        <v>6596.4</v>
      </c>
      <c r="H39" s="40">
        <f t="shared" si="0"/>
        <v>6046.7000000000007</v>
      </c>
      <c r="I39" s="40">
        <f t="shared" si="1"/>
        <v>6047</v>
      </c>
    </row>
    <row r="40" spans="1:9" x14ac:dyDescent="0.3">
      <c r="A40" s="38">
        <v>41897</v>
      </c>
      <c r="B40" s="10">
        <v>2</v>
      </c>
      <c r="C40" s="10" t="s">
        <v>5</v>
      </c>
      <c r="D40" s="10">
        <v>1</v>
      </c>
      <c r="E40" s="11">
        <v>3295</v>
      </c>
      <c r="F40" s="10">
        <v>2.2000000000000002</v>
      </c>
      <c r="G40" s="27">
        <v>7249.0000000000009</v>
      </c>
      <c r="H40" s="40">
        <f t="shared" si="0"/>
        <v>3624.5000000000005</v>
      </c>
      <c r="I40" s="40">
        <f t="shared" si="1"/>
        <v>3625</v>
      </c>
    </row>
    <row r="41" spans="1:9" x14ac:dyDescent="0.3">
      <c r="A41" s="38">
        <v>41897</v>
      </c>
      <c r="B41" s="10">
        <v>2</v>
      </c>
      <c r="C41" s="10" t="s">
        <v>5</v>
      </c>
      <c r="D41" s="10">
        <v>2</v>
      </c>
      <c r="E41" s="11">
        <v>6486</v>
      </c>
      <c r="F41" s="10">
        <v>1.2</v>
      </c>
      <c r="G41" s="27">
        <v>7783.2</v>
      </c>
      <c r="H41" s="40">
        <f t="shared" si="0"/>
        <v>7134.6</v>
      </c>
      <c r="I41" s="40">
        <f t="shared" si="1"/>
        <v>7135</v>
      </c>
    </row>
    <row r="42" spans="1:9" x14ac:dyDescent="0.3">
      <c r="A42" s="38">
        <v>41897</v>
      </c>
      <c r="B42" s="10">
        <v>1</v>
      </c>
      <c r="C42" s="10" t="s">
        <v>6</v>
      </c>
      <c r="D42" s="10">
        <v>3</v>
      </c>
      <c r="E42" s="11">
        <v>2295</v>
      </c>
      <c r="F42" s="10">
        <v>8.3000000000000007</v>
      </c>
      <c r="G42" s="27">
        <v>19048.5</v>
      </c>
      <c r="H42" s="40">
        <f t="shared" si="0"/>
        <v>2524.5</v>
      </c>
      <c r="I42" s="40">
        <f t="shared" si="1"/>
        <v>2525</v>
      </c>
    </row>
    <row r="43" spans="1:9" x14ac:dyDescent="0.3">
      <c r="A43" s="38">
        <v>41897</v>
      </c>
      <c r="B43" s="10">
        <v>2</v>
      </c>
      <c r="C43" s="10" t="s">
        <v>6</v>
      </c>
      <c r="D43" s="10">
        <v>3</v>
      </c>
      <c r="E43" s="11">
        <v>2849</v>
      </c>
      <c r="F43" s="10">
        <v>8.3000000000000007</v>
      </c>
      <c r="G43" s="27">
        <v>23646.7</v>
      </c>
      <c r="H43" s="40">
        <f t="shared" si="0"/>
        <v>3133.9</v>
      </c>
      <c r="I43" s="40">
        <f t="shared" si="1"/>
        <v>3134</v>
      </c>
    </row>
    <row r="44" spans="1:9" x14ac:dyDescent="0.3">
      <c r="A44" s="38">
        <v>41904</v>
      </c>
      <c r="B44" s="10">
        <v>1</v>
      </c>
      <c r="C44" s="10" t="s">
        <v>5</v>
      </c>
      <c r="D44" s="10">
        <v>1</v>
      </c>
      <c r="E44" s="11">
        <v>3862</v>
      </c>
      <c r="F44" s="10">
        <v>2.2000000000000002</v>
      </c>
      <c r="G44" s="27">
        <v>8496.4000000000015</v>
      </c>
      <c r="H44" s="40">
        <f t="shared" si="0"/>
        <v>4248.2000000000007</v>
      </c>
      <c r="I44" s="40">
        <f t="shared" si="1"/>
        <v>4248</v>
      </c>
    </row>
    <row r="45" spans="1:9" x14ac:dyDescent="0.3">
      <c r="A45" s="38">
        <v>41904</v>
      </c>
      <c r="B45" s="10">
        <v>1</v>
      </c>
      <c r="C45" s="10" t="s">
        <v>5</v>
      </c>
      <c r="D45" s="10">
        <v>2</v>
      </c>
      <c r="E45" s="11">
        <v>5087</v>
      </c>
      <c r="F45" s="10">
        <v>1.2</v>
      </c>
      <c r="G45" s="27">
        <v>6104.4</v>
      </c>
      <c r="H45" s="40">
        <f t="shared" si="0"/>
        <v>5595.7000000000007</v>
      </c>
      <c r="I45" s="40">
        <f t="shared" si="1"/>
        <v>5596</v>
      </c>
    </row>
    <row r="46" spans="1:9" x14ac:dyDescent="0.3">
      <c r="A46" s="38">
        <v>41904</v>
      </c>
      <c r="B46" s="10">
        <v>2</v>
      </c>
      <c r="C46" s="10" t="s">
        <v>5</v>
      </c>
      <c r="D46" s="10">
        <v>1</v>
      </c>
      <c r="E46" s="11">
        <v>2569</v>
      </c>
      <c r="F46" s="10">
        <v>2.2000000000000002</v>
      </c>
      <c r="G46" s="27">
        <v>5651.8</v>
      </c>
      <c r="H46" s="40">
        <f t="shared" si="0"/>
        <v>2825.9</v>
      </c>
      <c r="I46" s="40">
        <f t="shared" si="1"/>
        <v>2826</v>
      </c>
    </row>
    <row r="47" spans="1:9" x14ac:dyDescent="0.3">
      <c r="A47" s="38">
        <v>41904</v>
      </c>
      <c r="B47" s="10">
        <v>2</v>
      </c>
      <c r="C47" s="10" t="s">
        <v>5</v>
      </c>
      <c r="D47" s="10">
        <v>2</v>
      </c>
      <c r="E47" s="11">
        <v>4550</v>
      </c>
      <c r="F47" s="10">
        <v>1.2</v>
      </c>
      <c r="G47" s="27">
        <v>5460</v>
      </c>
      <c r="H47" s="40">
        <f t="shared" si="0"/>
        <v>5005</v>
      </c>
      <c r="I47" s="40">
        <f t="shared" si="1"/>
        <v>5005</v>
      </c>
    </row>
    <row r="48" spans="1:9" x14ac:dyDescent="0.3">
      <c r="A48" s="38">
        <v>41904</v>
      </c>
      <c r="B48" s="10">
        <v>1</v>
      </c>
      <c r="C48" s="10" t="s">
        <v>6</v>
      </c>
      <c r="D48" s="10">
        <v>3</v>
      </c>
      <c r="E48" s="11">
        <v>1915</v>
      </c>
      <c r="F48" s="10">
        <v>8.3000000000000007</v>
      </c>
      <c r="G48" s="27">
        <v>15894.500000000002</v>
      </c>
      <c r="H48" s="40">
        <f t="shared" si="0"/>
        <v>2106.5</v>
      </c>
      <c r="I48" s="40">
        <f t="shared" si="1"/>
        <v>2107</v>
      </c>
    </row>
    <row r="49" spans="1:9" x14ac:dyDescent="0.3">
      <c r="A49" s="38">
        <v>41904</v>
      </c>
      <c r="B49" s="10">
        <v>2</v>
      </c>
      <c r="C49" s="10" t="s">
        <v>6</v>
      </c>
      <c r="D49" s="10">
        <v>3</v>
      </c>
      <c r="E49" s="11">
        <v>2276</v>
      </c>
      <c r="F49" s="10">
        <v>8.3000000000000007</v>
      </c>
      <c r="G49" s="27">
        <v>18890.800000000003</v>
      </c>
      <c r="H49" s="40">
        <f t="shared" si="0"/>
        <v>2503.6000000000004</v>
      </c>
      <c r="I49" s="40">
        <f t="shared" si="1"/>
        <v>2504</v>
      </c>
    </row>
    <row r="50" spans="1:9" x14ac:dyDescent="0.3">
      <c r="A50" s="38">
        <v>41911</v>
      </c>
      <c r="B50" s="10">
        <v>1</v>
      </c>
      <c r="C50" s="10" t="s">
        <v>5</v>
      </c>
      <c r="D50" s="10">
        <v>1</v>
      </c>
      <c r="E50" s="11">
        <v>3258</v>
      </c>
      <c r="F50" s="10">
        <v>2.2000000000000002</v>
      </c>
      <c r="G50" s="27">
        <v>7167.6</v>
      </c>
      <c r="H50" s="40">
        <f t="shared" si="0"/>
        <v>3583.8</v>
      </c>
      <c r="I50" s="40">
        <f t="shared" si="1"/>
        <v>3584</v>
      </c>
    </row>
    <row r="51" spans="1:9" x14ac:dyDescent="0.3">
      <c r="A51" s="38">
        <v>41911</v>
      </c>
      <c r="B51" s="10">
        <v>1</v>
      </c>
      <c r="C51" s="10" t="s">
        <v>5</v>
      </c>
      <c r="D51" s="10">
        <v>2</v>
      </c>
      <c r="E51" s="11">
        <v>4838</v>
      </c>
      <c r="F51" s="10">
        <v>1.2</v>
      </c>
      <c r="G51" s="27">
        <v>5805.5999999999995</v>
      </c>
      <c r="H51" s="40">
        <f t="shared" si="0"/>
        <v>5321.8</v>
      </c>
      <c r="I51" s="40">
        <f t="shared" si="1"/>
        <v>5322</v>
      </c>
    </row>
    <row r="52" spans="1:9" x14ac:dyDescent="0.3">
      <c r="A52" s="38">
        <v>41911</v>
      </c>
      <c r="B52" s="10">
        <v>2</v>
      </c>
      <c r="C52" s="10" t="s">
        <v>5</v>
      </c>
      <c r="D52" s="10">
        <v>1</v>
      </c>
      <c r="E52" s="11">
        <v>2623</v>
      </c>
      <c r="F52" s="10">
        <v>2.2000000000000002</v>
      </c>
      <c r="G52" s="27">
        <v>5770.6</v>
      </c>
      <c r="H52" s="40">
        <f t="shared" si="0"/>
        <v>2885.3</v>
      </c>
      <c r="I52" s="40">
        <f t="shared" si="1"/>
        <v>2885</v>
      </c>
    </row>
    <row r="53" spans="1:9" x14ac:dyDescent="0.3">
      <c r="A53" s="38">
        <v>41911</v>
      </c>
      <c r="B53" s="10">
        <v>2</v>
      </c>
      <c r="C53" s="10" t="s">
        <v>5</v>
      </c>
      <c r="D53" s="10">
        <v>2</v>
      </c>
      <c r="E53" s="11">
        <v>4230</v>
      </c>
      <c r="F53" s="10">
        <v>1.2</v>
      </c>
      <c r="G53" s="27">
        <v>5076</v>
      </c>
      <c r="H53" s="40">
        <f t="shared" si="0"/>
        <v>4653</v>
      </c>
      <c r="I53" s="40">
        <f t="shared" si="1"/>
        <v>4653</v>
      </c>
    </row>
    <row r="54" spans="1:9" x14ac:dyDescent="0.3">
      <c r="A54" s="38">
        <v>41911</v>
      </c>
      <c r="B54" s="10">
        <v>1</v>
      </c>
      <c r="C54" s="10" t="s">
        <v>6</v>
      </c>
      <c r="D54" s="10">
        <v>3</v>
      </c>
      <c r="E54" s="11">
        <v>1900</v>
      </c>
      <c r="F54" s="10">
        <v>8.3000000000000007</v>
      </c>
      <c r="G54" s="27">
        <v>15770.000000000002</v>
      </c>
      <c r="H54" s="40">
        <f t="shared" si="0"/>
        <v>2090</v>
      </c>
      <c r="I54" s="40">
        <f t="shared" si="1"/>
        <v>2090</v>
      </c>
    </row>
    <row r="55" spans="1:9" x14ac:dyDescent="0.3">
      <c r="A55" s="38">
        <v>41911</v>
      </c>
      <c r="B55" s="10">
        <v>2</v>
      </c>
      <c r="C55" s="10" t="s">
        <v>6</v>
      </c>
      <c r="D55" s="10">
        <v>3</v>
      </c>
      <c r="E55" s="11">
        <v>2554</v>
      </c>
      <c r="F55" s="10">
        <v>8.3000000000000007</v>
      </c>
      <c r="G55" s="27">
        <v>21198.2</v>
      </c>
      <c r="H55" s="40">
        <f t="shared" si="0"/>
        <v>2809.4</v>
      </c>
      <c r="I55" s="40">
        <f t="shared" si="1"/>
        <v>2809</v>
      </c>
    </row>
    <row r="56" spans="1:9" x14ac:dyDescent="0.3">
      <c r="A56" s="38">
        <v>41918</v>
      </c>
      <c r="B56" s="10">
        <v>1</v>
      </c>
      <c r="C56" s="10" t="s">
        <v>5</v>
      </c>
      <c r="D56" s="10">
        <v>1</v>
      </c>
      <c r="E56" s="11">
        <v>4228</v>
      </c>
      <c r="F56" s="10">
        <v>2.2000000000000002</v>
      </c>
      <c r="G56" s="27">
        <v>9301.6</v>
      </c>
      <c r="H56" s="40">
        <f t="shared" si="0"/>
        <v>4650.8</v>
      </c>
      <c r="I56" s="40">
        <f t="shared" si="1"/>
        <v>4651</v>
      </c>
    </row>
    <row r="57" spans="1:9" x14ac:dyDescent="0.3">
      <c r="A57" s="38">
        <v>41918</v>
      </c>
      <c r="B57" s="10">
        <v>1</v>
      </c>
      <c r="C57" s="10" t="s">
        <v>5</v>
      </c>
      <c r="D57" s="10">
        <v>2</v>
      </c>
      <c r="E57" s="11">
        <v>5342</v>
      </c>
      <c r="F57" s="10">
        <v>1.2</v>
      </c>
      <c r="G57" s="27">
        <v>6410.4</v>
      </c>
      <c r="H57" s="40">
        <f t="shared" si="0"/>
        <v>5876.2000000000007</v>
      </c>
      <c r="I57" s="40">
        <f t="shared" si="1"/>
        <v>5876</v>
      </c>
    </row>
    <row r="58" spans="1:9" x14ac:dyDescent="0.3">
      <c r="A58" s="38">
        <v>41918</v>
      </c>
      <c r="B58" s="10">
        <v>2</v>
      </c>
      <c r="C58" s="10" t="s">
        <v>5</v>
      </c>
      <c r="D58" s="10">
        <v>1</v>
      </c>
      <c r="E58" s="11">
        <v>2897</v>
      </c>
      <c r="F58" s="10">
        <v>2.2000000000000002</v>
      </c>
      <c r="G58" s="27">
        <v>6373.4000000000005</v>
      </c>
      <c r="H58" s="40">
        <f t="shared" si="0"/>
        <v>3186.7000000000003</v>
      </c>
      <c r="I58" s="40">
        <f t="shared" si="1"/>
        <v>3187</v>
      </c>
    </row>
    <row r="59" spans="1:9" x14ac:dyDescent="0.3">
      <c r="A59" s="38">
        <v>41918</v>
      </c>
      <c r="B59" s="10">
        <v>2</v>
      </c>
      <c r="C59" s="10" t="s">
        <v>5</v>
      </c>
      <c r="D59" s="10">
        <v>2</v>
      </c>
      <c r="E59" s="11">
        <v>4895</v>
      </c>
      <c r="F59" s="10">
        <v>1.2</v>
      </c>
      <c r="G59" s="27">
        <v>5874</v>
      </c>
      <c r="H59" s="40">
        <f t="shared" si="0"/>
        <v>5384.5</v>
      </c>
      <c r="I59" s="40">
        <f t="shared" si="1"/>
        <v>5385</v>
      </c>
    </row>
    <row r="60" spans="1:9" x14ac:dyDescent="0.3">
      <c r="A60" s="38">
        <v>41918</v>
      </c>
      <c r="B60" s="10">
        <v>1</v>
      </c>
      <c r="C60" s="10" t="s">
        <v>6</v>
      </c>
      <c r="D60" s="10">
        <v>3</v>
      </c>
      <c r="E60" s="11">
        <v>2038</v>
      </c>
      <c r="F60" s="10">
        <v>8.3000000000000007</v>
      </c>
      <c r="G60" s="27">
        <v>16915.400000000001</v>
      </c>
      <c r="H60" s="40">
        <f t="shared" si="0"/>
        <v>2241.8000000000002</v>
      </c>
      <c r="I60" s="40">
        <f t="shared" si="1"/>
        <v>2242</v>
      </c>
    </row>
    <row r="61" spans="1:9" x14ac:dyDescent="0.3">
      <c r="A61" s="38">
        <v>41918</v>
      </c>
      <c r="B61" s="10">
        <v>2</v>
      </c>
      <c r="C61" s="10" t="s">
        <v>6</v>
      </c>
      <c r="D61" s="10">
        <v>3</v>
      </c>
      <c r="E61" s="11">
        <v>2161</v>
      </c>
      <c r="F61" s="10">
        <v>8.3000000000000007</v>
      </c>
      <c r="G61" s="27">
        <v>17936.300000000003</v>
      </c>
      <c r="H61" s="40">
        <f t="shared" si="0"/>
        <v>2377.1000000000004</v>
      </c>
      <c r="I61" s="40">
        <f t="shared" si="1"/>
        <v>2377</v>
      </c>
    </row>
    <row r="62" spans="1:9" x14ac:dyDescent="0.3">
      <c r="A62" s="38">
        <v>41925</v>
      </c>
      <c r="B62" s="10">
        <v>1</v>
      </c>
      <c r="C62" s="10" t="s">
        <v>5</v>
      </c>
      <c r="D62" s="10">
        <v>1</v>
      </c>
      <c r="E62" s="11">
        <v>3530</v>
      </c>
      <c r="F62" s="10">
        <v>2.2000000000000002</v>
      </c>
      <c r="G62" s="27">
        <v>7766.0000000000009</v>
      </c>
      <c r="H62" s="40">
        <f t="shared" si="0"/>
        <v>3883.0000000000005</v>
      </c>
      <c r="I62" s="40">
        <f t="shared" si="1"/>
        <v>3883</v>
      </c>
    </row>
    <row r="63" spans="1:9" x14ac:dyDescent="0.3">
      <c r="A63" s="38">
        <v>41925</v>
      </c>
      <c r="B63" s="10">
        <v>1</v>
      </c>
      <c r="C63" s="10" t="s">
        <v>5</v>
      </c>
      <c r="D63" s="10">
        <v>2</v>
      </c>
      <c r="E63" s="11">
        <v>4968</v>
      </c>
      <c r="F63" s="10">
        <v>1.2</v>
      </c>
      <c r="G63" s="27">
        <v>5961.5999999999995</v>
      </c>
      <c r="H63" s="40">
        <f t="shared" si="0"/>
        <v>5464.8</v>
      </c>
      <c r="I63" s="40">
        <f t="shared" si="1"/>
        <v>5465</v>
      </c>
    </row>
    <row r="64" spans="1:9" x14ac:dyDescent="0.3">
      <c r="A64" s="38">
        <v>41925</v>
      </c>
      <c r="B64" s="10">
        <v>2</v>
      </c>
      <c r="C64" s="10" t="s">
        <v>5</v>
      </c>
      <c r="D64" s="10">
        <v>1</v>
      </c>
      <c r="E64" s="11">
        <v>2868</v>
      </c>
      <c r="F64" s="10">
        <v>2.2000000000000002</v>
      </c>
      <c r="G64" s="27">
        <v>6309.6</v>
      </c>
      <c r="H64" s="40">
        <f t="shared" si="0"/>
        <v>3154.8</v>
      </c>
      <c r="I64" s="40">
        <f t="shared" si="1"/>
        <v>3155</v>
      </c>
    </row>
    <row r="65" spans="1:9" x14ac:dyDescent="0.3">
      <c r="A65" s="38">
        <v>41925</v>
      </c>
      <c r="B65" s="10">
        <v>2</v>
      </c>
      <c r="C65" s="10" t="s">
        <v>5</v>
      </c>
      <c r="D65" s="10">
        <v>2</v>
      </c>
      <c r="E65" s="11">
        <v>4414</v>
      </c>
      <c r="F65" s="10">
        <v>1.2</v>
      </c>
      <c r="G65" s="27">
        <v>5296.8</v>
      </c>
      <c r="H65" s="40">
        <f t="shared" si="0"/>
        <v>4855.4000000000005</v>
      </c>
      <c r="I65" s="40">
        <f t="shared" si="1"/>
        <v>4855</v>
      </c>
    </row>
    <row r="66" spans="1:9" x14ac:dyDescent="0.3">
      <c r="A66" s="38">
        <v>41925</v>
      </c>
      <c r="B66" s="10">
        <v>1</v>
      </c>
      <c r="C66" s="10" t="s">
        <v>6</v>
      </c>
      <c r="D66" s="10">
        <v>3</v>
      </c>
      <c r="E66" s="11">
        <v>2050</v>
      </c>
      <c r="F66" s="10">
        <v>8.3000000000000007</v>
      </c>
      <c r="G66" s="27">
        <v>17015</v>
      </c>
      <c r="H66" s="40">
        <f t="shared" si="0"/>
        <v>2255</v>
      </c>
      <c r="I66" s="40">
        <f t="shared" si="1"/>
        <v>2255</v>
      </c>
    </row>
    <row r="67" spans="1:9" x14ac:dyDescent="0.3">
      <c r="A67" s="38">
        <v>41925</v>
      </c>
      <c r="B67" s="10">
        <v>2</v>
      </c>
      <c r="C67" s="10" t="s">
        <v>6</v>
      </c>
      <c r="D67" s="10">
        <v>3</v>
      </c>
      <c r="E67" s="11">
        <v>2179</v>
      </c>
      <c r="F67" s="10">
        <v>8.3000000000000007</v>
      </c>
      <c r="G67" s="27">
        <v>18085.7</v>
      </c>
      <c r="H67" s="40">
        <f t="shared" ref="H67:H130" si="2" xml:space="preserve"> (E67 * 1.1)</f>
        <v>2396.9</v>
      </c>
      <c r="I67" s="40">
        <f t="shared" si="1"/>
        <v>2397</v>
      </c>
    </row>
    <row r="68" spans="1:9" x14ac:dyDescent="0.3">
      <c r="A68" s="38">
        <v>41932</v>
      </c>
      <c r="B68" s="10">
        <v>1</v>
      </c>
      <c r="C68" s="10" t="s">
        <v>5</v>
      </c>
      <c r="D68" s="10">
        <v>1</v>
      </c>
      <c r="E68" s="11">
        <v>4227</v>
      </c>
      <c r="F68" s="10">
        <v>2.2000000000000002</v>
      </c>
      <c r="G68" s="27">
        <v>9299.4000000000015</v>
      </c>
      <c r="H68" s="40">
        <f t="shared" si="2"/>
        <v>4649.7000000000007</v>
      </c>
      <c r="I68" s="40">
        <f t="shared" si="1"/>
        <v>4650</v>
      </c>
    </row>
    <row r="69" spans="1:9" x14ac:dyDescent="0.3">
      <c r="A69" s="38">
        <v>41932</v>
      </c>
      <c r="B69" s="10">
        <v>1</v>
      </c>
      <c r="C69" s="10" t="s">
        <v>5</v>
      </c>
      <c r="D69" s="10">
        <v>2</v>
      </c>
      <c r="E69" s="11">
        <v>5523</v>
      </c>
      <c r="F69" s="10">
        <v>1.2</v>
      </c>
      <c r="G69" s="27">
        <v>6627.5999999999995</v>
      </c>
      <c r="H69" s="40">
        <f t="shared" si="2"/>
        <v>6075.3</v>
      </c>
      <c r="I69" s="40">
        <f t="shared" ref="I69:I132" si="3">ROUND(H69,0)</f>
        <v>6075</v>
      </c>
    </row>
    <row r="70" spans="1:9" x14ac:dyDescent="0.3">
      <c r="A70" s="38">
        <v>41932</v>
      </c>
      <c r="B70" s="10">
        <v>2</v>
      </c>
      <c r="C70" s="10" t="s">
        <v>5</v>
      </c>
      <c r="D70" s="10">
        <v>1</v>
      </c>
      <c r="E70" s="11">
        <v>3205</v>
      </c>
      <c r="F70" s="10">
        <v>2.2000000000000002</v>
      </c>
      <c r="G70" s="27">
        <v>7051.0000000000009</v>
      </c>
      <c r="H70" s="40">
        <f t="shared" si="2"/>
        <v>3525.5000000000005</v>
      </c>
      <c r="I70" s="40">
        <f t="shared" si="3"/>
        <v>3526</v>
      </c>
    </row>
    <row r="71" spans="1:9" x14ac:dyDescent="0.3">
      <c r="A71" s="38">
        <v>41932</v>
      </c>
      <c r="B71" s="10">
        <v>2</v>
      </c>
      <c r="C71" s="10" t="s">
        <v>5</v>
      </c>
      <c r="D71" s="10">
        <v>2</v>
      </c>
      <c r="E71" s="11">
        <v>5832</v>
      </c>
      <c r="F71" s="10">
        <v>1.2</v>
      </c>
      <c r="G71" s="27">
        <v>6998.4</v>
      </c>
      <c r="H71" s="40">
        <f t="shared" si="2"/>
        <v>6415.2000000000007</v>
      </c>
      <c r="I71" s="40">
        <f t="shared" si="3"/>
        <v>6415</v>
      </c>
    </row>
    <row r="72" spans="1:9" x14ac:dyDescent="0.3">
      <c r="A72" s="38">
        <v>41932</v>
      </c>
      <c r="B72" s="10">
        <v>1</v>
      </c>
      <c r="C72" s="10" t="s">
        <v>6</v>
      </c>
      <c r="D72" s="10">
        <v>3</v>
      </c>
      <c r="E72" s="11">
        <v>1890</v>
      </c>
      <c r="F72" s="10">
        <v>8.3000000000000007</v>
      </c>
      <c r="G72" s="27">
        <v>15687.000000000002</v>
      </c>
      <c r="H72" s="40">
        <f t="shared" si="2"/>
        <v>2079</v>
      </c>
      <c r="I72" s="40">
        <f t="shared" si="3"/>
        <v>2079</v>
      </c>
    </row>
    <row r="73" spans="1:9" x14ac:dyDescent="0.3">
      <c r="A73" s="38">
        <v>41932</v>
      </c>
      <c r="B73" s="10">
        <v>2</v>
      </c>
      <c r="C73" s="10" t="s">
        <v>6</v>
      </c>
      <c r="D73" s="10">
        <v>3</v>
      </c>
      <c r="E73" s="11">
        <v>2538</v>
      </c>
      <c r="F73" s="10">
        <v>8.3000000000000007</v>
      </c>
      <c r="G73" s="27">
        <v>21065.4</v>
      </c>
      <c r="H73" s="40">
        <f t="shared" si="2"/>
        <v>2791.8</v>
      </c>
      <c r="I73" s="40">
        <f t="shared" si="3"/>
        <v>2792</v>
      </c>
    </row>
    <row r="74" spans="1:9" x14ac:dyDescent="0.3">
      <c r="A74" s="38">
        <v>41939</v>
      </c>
      <c r="B74" s="10">
        <v>1</v>
      </c>
      <c r="C74" s="10" t="s">
        <v>5</v>
      </c>
      <c r="D74" s="10">
        <v>1</v>
      </c>
      <c r="E74" s="11">
        <v>2990</v>
      </c>
      <c r="F74" s="10">
        <v>2.2000000000000002</v>
      </c>
      <c r="G74" s="27">
        <v>6578.0000000000009</v>
      </c>
      <c r="H74" s="40">
        <f t="shared" si="2"/>
        <v>3289.0000000000005</v>
      </c>
      <c r="I74" s="40">
        <f t="shared" si="3"/>
        <v>3289</v>
      </c>
    </row>
    <row r="75" spans="1:9" x14ac:dyDescent="0.3">
      <c r="A75" s="38">
        <v>41939</v>
      </c>
      <c r="B75" s="10">
        <v>1</v>
      </c>
      <c r="C75" s="10" t="s">
        <v>5</v>
      </c>
      <c r="D75" s="10">
        <v>2</v>
      </c>
      <c r="E75" s="11">
        <v>5490</v>
      </c>
      <c r="F75" s="10">
        <v>1.2</v>
      </c>
      <c r="G75" s="27">
        <v>6588</v>
      </c>
      <c r="H75" s="40">
        <f t="shared" si="2"/>
        <v>6039.0000000000009</v>
      </c>
      <c r="I75" s="40">
        <f t="shared" si="3"/>
        <v>6039</v>
      </c>
    </row>
    <row r="76" spans="1:9" x14ac:dyDescent="0.3">
      <c r="A76" s="38">
        <v>41939</v>
      </c>
      <c r="B76" s="10">
        <v>2</v>
      </c>
      <c r="C76" s="10" t="s">
        <v>5</v>
      </c>
      <c r="D76" s="10">
        <v>1</v>
      </c>
      <c r="E76" s="11">
        <v>1470</v>
      </c>
      <c r="F76" s="10">
        <v>2.2000000000000002</v>
      </c>
      <c r="G76" s="27">
        <v>3234.0000000000005</v>
      </c>
      <c r="H76" s="40">
        <f t="shared" si="2"/>
        <v>1617.0000000000002</v>
      </c>
      <c r="I76" s="40">
        <f t="shared" si="3"/>
        <v>1617</v>
      </c>
    </row>
    <row r="77" spans="1:9" x14ac:dyDescent="0.3">
      <c r="A77" s="38">
        <v>41939</v>
      </c>
      <c r="B77" s="10">
        <v>2</v>
      </c>
      <c r="C77" s="10" t="s">
        <v>5</v>
      </c>
      <c r="D77" s="10">
        <v>2</v>
      </c>
      <c r="E77" s="11">
        <v>5076</v>
      </c>
      <c r="F77" s="10">
        <v>1.2</v>
      </c>
      <c r="G77" s="27">
        <v>6091.2</v>
      </c>
      <c r="H77" s="40">
        <f t="shared" si="2"/>
        <v>5583.6</v>
      </c>
      <c r="I77" s="40">
        <f t="shared" si="3"/>
        <v>5584</v>
      </c>
    </row>
    <row r="78" spans="1:9" x14ac:dyDescent="0.3">
      <c r="A78" s="38">
        <v>41939</v>
      </c>
      <c r="B78" s="10">
        <v>1</v>
      </c>
      <c r="C78" s="10" t="s">
        <v>6</v>
      </c>
      <c r="D78" s="10">
        <v>3</v>
      </c>
      <c r="E78" s="11">
        <v>2086</v>
      </c>
      <c r="F78" s="10">
        <v>8.3000000000000007</v>
      </c>
      <c r="G78" s="27">
        <v>17313.800000000003</v>
      </c>
      <c r="H78" s="40">
        <f t="shared" si="2"/>
        <v>2294.6000000000004</v>
      </c>
      <c r="I78" s="40">
        <f t="shared" si="3"/>
        <v>2295</v>
      </c>
    </row>
    <row r="79" spans="1:9" x14ac:dyDescent="0.3">
      <c r="A79" s="38">
        <v>41939</v>
      </c>
      <c r="B79" s="10">
        <v>2</v>
      </c>
      <c r="C79" s="10" t="s">
        <v>6</v>
      </c>
      <c r="D79" s="10">
        <v>3</v>
      </c>
      <c r="E79" s="11">
        <v>2833</v>
      </c>
      <c r="F79" s="10">
        <v>8.3000000000000007</v>
      </c>
      <c r="G79" s="27">
        <v>23513.9</v>
      </c>
      <c r="H79" s="40">
        <f t="shared" si="2"/>
        <v>3116.3</v>
      </c>
      <c r="I79" s="40">
        <f t="shared" si="3"/>
        <v>3116</v>
      </c>
    </row>
    <row r="80" spans="1:9" x14ac:dyDescent="0.3">
      <c r="A80" s="38">
        <v>41946</v>
      </c>
      <c r="B80" s="10">
        <v>1</v>
      </c>
      <c r="C80" s="10" t="s">
        <v>5</v>
      </c>
      <c r="D80" s="10">
        <v>1</v>
      </c>
      <c r="E80" s="11">
        <v>3493</v>
      </c>
      <c r="F80" s="10">
        <v>2.2000000000000002</v>
      </c>
      <c r="G80" s="27">
        <v>7684.6</v>
      </c>
      <c r="H80" s="40">
        <f t="shared" si="2"/>
        <v>3842.3</v>
      </c>
      <c r="I80" s="40">
        <f t="shared" si="3"/>
        <v>3842</v>
      </c>
    </row>
    <row r="81" spans="1:9" x14ac:dyDescent="0.3">
      <c r="A81" s="38">
        <v>41946</v>
      </c>
      <c r="B81" s="10">
        <v>1</v>
      </c>
      <c r="C81" s="10" t="s">
        <v>5</v>
      </c>
      <c r="D81" s="10">
        <v>2</v>
      </c>
      <c r="E81" s="11">
        <v>5618</v>
      </c>
      <c r="F81" s="10">
        <v>1.2</v>
      </c>
      <c r="G81" s="27">
        <v>6741.5999999999995</v>
      </c>
      <c r="H81" s="40">
        <f t="shared" si="2"/>
        <v>6179.8</v>
      </c>
      <c r="I81" s="40">
        <f t="shared" si="3"/>
        <v>6180</v>
      </c>
    </row>
    <row r="82" spans="1:9" x14ac:dyDescent="0.3">
      <c r="A82" s="38">
        <v>41946</v>
      </c>
      <c r="B82" s="10">
        <v>2</v>
      </c>
      <c r="C82" s="10" t="s">
        <v>5</v>
      </c>
      <c r="D82" s="10">
        <v>1</v>
      </c>
      <c r="E82" s="11">
        <v>2842</v>
      </c>
      <c r="F82" s="10">
        <v>2.2000000000000002</v>
      </c>
      <c r="G82" s="27">
        <v>6252.4000000000005</v>
      </c>
      <c r="H82" s="40">
        <f t="shared" si="2"/>
        <v>3126.2000000000003</v>
      </c>
      <c r="I82" s="40">
        <f t="shared" si="3"/>
        <v>3126</v>
      </c>
    </row>
    <row r="83" spans="1:9" x14ac:dyDescent="0.3">
      <c r="A83" s="38">
        <v>41946</v>
      </c>
      <c r="B83" s="10">
        <v>2</v>
      </c>
      <c r="C83" s="10" t="s">
        <v>5</v>
      </c>
      <c r="D83" s="10">
        <v>2</v>
      </c>
      <c r="E83" s="11">
        <v>5293</v>
      </c>
      <c r="F83" s="10">
        <v>1.2</v>
      </c>
      <c r="G83" s="27">
        <v>6351.5999999999995</v>
      </c>
      <c r="H83" s="40">
        <f t="shared" si="2"/>
        <v>5822.3</v>
      </c>
      <c r="I83" s="40">
        <f t="shared" si="3"/>
        <v>5822</v>
      </c>
    </row>
    <row r="84" spans="1:9" x14ac:dyDescent="0.3">
      <c r="A84" s="38">
        <v>41946</v>
      </c>
      <c r="B84" s="10">
        <v>1</v>
      </c>
      <c r="C84" s="10" t="s">
        <v>6</v>
      </c>
      <c r="D84" s="10">
        <v>3</v>
      </c>
      <c r="E84" s="11">
        <v>1966</v>
      </c>
      <c r="F84" s="10">
        <v>8.3000000000000007</v>
      </c>
      <c r="G84" s="27">
        <v>16317.800000000001</v>
      </c>
      <c r="H84" s="40">
        <f t="shared" si="2"/>
        <v>2162.6000000000004</v>
      </c>
      <c r="I84" s="40">
        <f t="shared" si="3"/>
        <v>2163</v>
      </c>
    </row>
    <row r="85" spans="1:9" x14ac:dyDescent="0.3">
      <c r="A85" s="38">
        <v>41946</v>
      </c>
      <c r="B85" s="10">
        <v>2</v>
      </c>
      <c r="C85" s="10" t="s">
        <v>6</v>
      </c>
      <c r="D85" s="10">
        <v>3</v>
      </c>
      <c r="E85" s="11">
        <v>2353</v>
      </c>
      <c r="F85" s="10">
        <v>8.3000000000000007</v>
      </c>
      <c r="G85" s="27">
        <v>19529.900000000001</v>
      </c>
      <c r="H85" s="40">
        <f t="shared" si="2"/>
        <v>2588.3000000000002</v>
      </c>
      <c r="I85" s="40">
        <f t="shared" si="3"/>
        <v>2588</v>
      </c>
    </row>
    <row r="86" spans="1:9" x14ac:dyDescent="0.3">
      <c r="A86" s="38">
        <v>41953</v>
      </c>
      <c r="B86" s="10">
        <v>1</v>
      </c>
      <c r="C86" s="10" t="s">
        <v>5</v>
      </c>
      <c r="D86" s="10">
        <v>1</v>
      </c>
      <c r="E86" s="11">
        <v>4838</v>
      </c>
      <c r="F86" s="10">
        <v>2.2000000000000002</v>
      </c>
      <c r="G86" s="27">
        <v>10643.6</v>
      </c>
      <c r="H86" s="40">
        <f t="shared" si="2"/>
        <v>5321.8</v>
      </c>
      <c r="I86" s="40">
        <f t="shared" si="3"/>
        <v>5322</v>
      </c>
    </row>
    <row r="87" spans="1:9" x14ac:dyDescent="0.3">
      <c r="A87" s="38">
        <v>41953</v>
      </c>
      <c r="B87" s="10">
        <v>1</v>
      </c>
      <c r="C87" s="10" t="s">
        <v>5</v>
      </c>
      <c r="D87" s="10">
        <v>2</v>
      </c>
      <c r="E87" s="11">
        <v>6438</v>
      </c>
      <c r="F87" s="10">
        <v>1.2</v>
      </c>
      <c r="G87" s="27">
        <v>7725.5999999999995</v>
      </c>
      <c r="H87" s="40">
        <f t="shared" si="2"/>
        <v>7081.8</v>
      </c>
      <c r="I87" s="40">
        <f t="shared" si="3"/>
        <v>7082</v>
      </c>
    </row>
    <row r="88" spans="1:9" x14ac:dyDescent="0.3">
      <c r="A88" s="38">
        <v>41953</v>
      </c>
      <c r="B88" s="10">
        <v>2</v>
      </c>
      <c r="C88" s="10" t="s">
        <v>5</v>
      </c>
      <c r="D88" s="10">
        <v>1</v>
      </c>
      <c r="E88" s="11">
        <v>3750</v>
      </c>
      <c r="F88" s="10">
        <v>2.2000000000000002</v>
      </c>
      <c r="G88" s="27">
        <v>8250</v>
      </c>
      <c r="H88" s="40">
        <f t="shared" si="2"/>
        <v>4125</v>
      </c>
      <c r="I88" s="40">
        <f t="shared" si="3"/>
        <v>4125</v>
      </c>
    </row>
    <row r="89" spans="1:9" x14ac:dyDescent="0.3">
      <c r="A89" s="38">
        <v>41953</v>
      </c>
      <c r="B89" s="10">
        <v>2</v>
      </c>
      <c r="C89" s="10" t="s">
        <v>5</v>
      </c>
      <c r="D89" s="10">
        <v>2</v>
      </c>
      <c r="E89" s="11">
        <v>6325</v>
      </c>
      <c r="F89" s="10">
        <v>1.2</v>
      </c>
      <c r="G89" s="27">
        <v>7590</v>
      </c>
      <c r="H89" s="40">
        <f t="shared" si="2"/>
        <v>6957.5000000000009</v>
      </c>
      <c r="I89" s="40">
        <f t="shared" si="3"/>
        <v>6958</v>
      </c>
    </row>
    <row r="90" spans="1:9" x14ac:dyDescent="0.3">
      <c r="A90" s="38">
        <v>41953</v>
      </c>
      <c r="B90" s="10">
        <v>1</v>
      </c>
      <c r="C90" s="10" t="s">
        <v>6</v>
      </c>
      <c r="D90" s="10">
        <v>3</v>
      </c>
      <c r="E90" s="11">
        <v>1875</v>
      </c>
      <c r="F90" s="10">
        <v>8.3000000000000007</v>
      </c>
      <c r="G90" s="27">
        <v>15562.500000000002</v>
      </c>
      <c r="H90" s="40">
        <f t="shared" si="2"/>
        <v>2062.5</v>
      </c>
      <c r="I90" s="40">
        <f t="shared" si="3"/>
        <v>2063</v>
      </c>
    </row>
    <row r="91" spans="1:9" x14ac:dyDescent="0.3">
      <c r="A91" s="38">
        <v>41953</v>
      </c>
      <c r="B91" s="10">
        <v>2</v>
      </c>
      <c r="C91" s="10" t="s">
        <v>6</v>
      </c>
      <c r="D91" s="10">
        <v>3</v>
      </c>
      <c r="E91" s="11">
        <v>2515</v>
      </c>
      <c r="F91" s="10">
        <v>8.3000000000000007</v>
      </c>
      <c r="G91" s="27">
        <v>20874.5</v>
      </c>
      <c r="H91" s="40">
        <f t="shared" si="2"/>
        <v>2766.5</v>
      </c>
      <c r="I91" s="40">
        <f t="shared" si="3"/>
        <v>2767</v>
      </c>
    </row>
    <row r="92" spans="1:9" x14ac:dyDescent="0.3">
      <c r="A92" s="38">
        <v>41960</v>
      </c>
      <c r="B92" s="10">
        <v>1</v>
      </c>
      <c r="C92" s="10" t="s">
        <v>5</v>
      </c>
      <c r="D92" s="10">
        <v>1</v>
      </c>
      <c r="E92" s="11">
        <v>3560</v>
      </c>
      <c r="F92" s="10">
        <v>2.2000000000000002</v>
      </c>
      <c r="G92" s="27">
        <v>7832.0000000000009</v>
      </c>
      <c r="H92" s="40">
        <f t="shared" si="2"/>
        <v>3916.0000000000005</v>
      </c>
      <c r="I92" s="40">
        <f t="shared" si="3"/>
        <v>3916</v>
      </c>
    </row>
    <row r="93" spans="1:9" x14ac:dyDescent="0.3">
      <c r="A93" s="38">
        <v>41960</v>
      </c>
      <c r="B93" s="10">
        <v>1</v>
      </c>
      <c r="C93" s="10" t="s">
        <v>5</v>
      </c>
      <c r="D93" s="10">
        <v>2</v>
      </c>
      <c r="E93" s="11">
        <v>5746</v>
      </c>
      <c r="F93" s="10">
        <v>1.2</v>
      </c>
      <c r="G93" s="27">
        <v>6895.2</v>
      </c>
      <c r="H93" s="40">
        <f t="shared" si="2"/>
        <v>6320.6</v>
      </c>
      <c r="I93" s="40">
        <f t="shared" si="3"/>
        <v>6321</v>
      </c>
    </row>
    <row r="94" spans="1:9" x14ac:dyDescent="0.3">
      <c r="A94" s="38">
        <v>41960</v>
      </c>
      <c r="B94" s="10">
        <v>2</v>
      </c>
      <c r="C94" s="10" t="s">
        <v>5</v>
      </c>
      <c r="D94" s="10">
        <v>1</v>
      </c>
      <c r="E94" s="11">
        <v>2293</v>
      </c>
      <c r="F94" s="10">
        <v>2.2000000000000002</v>
      </c>
      <c r="G94" s="27">
        <v>5044.6000000000004</v>
      </c>
      <c r="H94" s="40">
        <f t="shared" si="2"/>
        <v>2522.3000000000002</v>
      </c>
      <c r="I94" s="40">
        <f t="shared" si="3"/>
        <v>2522</v>
      </c>
    </row>
    <row r="95" spans="1:9" x14ac:dyDescent="0.3">
      <c r="A95" s="38">
        <v>41960</v>
      </c>
      <c r="B95" s="10">
        <v>2</v>
      </c>
      <c r="C95" s="10" t="s">
        <v>5</v>
      </c>
      <c r="D95" s="10">
        <v>2</v>
      </c>
      <c r="E95" s="11">
        <v>6842</v>
      </c>
      <c r="F95" s="10">
        <v>1.2</v>
      </c>
      <c r="G95" s="27">
        <v>8210.4</v>
      </c>
      <c r="H95" s="40">
        <f t="shared" si="2"/>
        <v>7526.2000000000007</v>
      </c>
      <c r="I95" s="40">
        <f t="shared" si="3"/>
        <v>7526</v>
      </c>
    </row>
    <row r="96" spans="1:9" x14ac:dyDescent="0.3">
      <c r="A96" s="38">
        <v>41960</v>
      </c>
      <c r="B96" s="10">
        <v>1</v>
      </c>
      <c r="C96" s="10" t="s">
        <v>6</v>
      </c>
      <c r="D96" s="10">
        <v>3</v>
      </c>
      <c r="E96" s="11">
        <v>1798</v>
      </c>
      <c r="F96" s="10">
        <v>8.3000000000000007</v>
      </c>
      <c r="G96" s="27">
        <v>14923.400000000001</v>
      </c>
      <c r="H96" s="40">
        <f t="shared" si="2"/>
        <v>1977.8000000000002</v>
      </c>
      <c r="I96" s="40">
        <f t="shared" si="3"/>
        <v>1978</v>
      </c>
    </row>
    <row r="97" spans="1:9" x14ac:dyDescent="0.3">
      <c r="A97" s="38">
        <v>41960</v>
      </c>
      <c r="B97" s="10">
        <v>2</v>
      </c>
      <c r="C97" s="10" t="s">
        <v>6</v>
      </c>
      <c r="D97" s="10">
        <v>3</v>
      </c>
      <c r="E97" s="11">
        <v>1806</v>
      </c>
      <c r="F97" s="10">
        <v>8.3000000000000007</v>
      </c>
      <c r="G97" s="27">
        <v>14989.800000000001</v>
      </c>
      <c r="H97" s="40">
        <f t="shared" si="2"/>
        <v>1986.6000000000001</v>
      </c>
      <c r="I97" s="40">
        <f t="shared" si="3"/>
        <v>1987</v>
      </c>
    </row>
    <row r="98" spans="1:9" x14ac:dyDescent="0.3">
      <c r="A98" s="38">
        <v>41967</v>
      </c>
      <c r="B98" s="10">
        <v>1</v>
      </c>
      <c r="C98" s="10" t="s">
        <v>5</v>
      </c>
      <c r="D98" s="10">
        <v>1</v>
      </c>
      <c r="E98" s="11">
        <v>4329</v>
      </c>
      <c r="F98" s="10">
        <v>2.2000000000000002</v>
      </c>
      <c r="G98" s="27">
        <v>9523.8000000000011</v>
      </c>
      <c r="H98" s="40">
        <f t="shared" si="2"/>
        <v>4761.9000000000005</v>
      </c>
      <c r="I98" s="40">
        <f t="shared" si="3"/>
        <v>4762</v>
      </c>
    </row>
    <row r="99" spans="1:9" x14ac:dyDescent="0.3">
      <c r="A99" s="38">
        <v>41967</v>
      </c>
      <c r="B99" s="10">
        <v>1</v>
      </c>
      <c r="C99" s="10" t="s">
        <v>5</v>
      </c>
      <c r="D99" s="10">
        <v>2</v>
      </c>
      <c r="E99" s="11">
        <v>4950</v>
      </c>
      <c r="F99" s="10">
        <v>1.2</v>
      </c>
      <c r="G99" s="27">
        <v>5940</v>
      </c>
      <c r="H99" s="40">
        <f t="shared" si="2"/>
        <v>5445</v>
      </c>
      <c r="I99" s="40">
        <f t="shared" si="3"/>
        <v>5445</v>
      </c>
    </row>
    <row r="100" spans="1:9" x14ac:dyDescent="0.3">
      <c r="A100" s="38">
        <v>41967</v>
      </c>
      <c r="B100" s="10">
        <v>2</v>
      </c>
      <c r="C100" s="10" t="s">
        <v>5</v>
      </c>
      <c r="D100" s="10">
        <v>1</v>
      </c>
      <c r="E100" s="11">
        <v>3295</v>
      </c>
      <c r="F100" s="10">
        <v>2.2000000000000002</v>
      </c>
      <c r="G100" s="27">
        <v>7249.0000000000009</v>
      </c>
      <c r="H100" s="40">
        <f t="shared" si="2"/>
        <v>3624.5000000000005</v>
      </c>
      <c r="I100" s="40">
        <f t="shared" si="3"/>
        <v>3625</v>
      </c>
    </row>
    <row r="101" spans="1:9" x14ac:dyDescent="0.3">
      <c r="A101" s="38">
        <v>41967</v>
      </c>
      <c r="B101" s="10">
        <v>2</v>
      </c>
      <c r="C101" s="10" t="s">
        <v>5</v>
      </c>
      <c r="D101" s="10">
        <v>2</v>
      </c>
      <c r="E101" s="11">
        <v>4361</v>
      </c>
      <c r="F101" s="10">
        <v>1.2</v>
      </c>
      <c r="G101" s="27">
        <v>5233.2</v>
      </c>
      <c r="H101" s="40">
        <f t="shared" si="2"/>
        <v>4797.1000000000004</v>
      </c>
      <c r="I101" s="40">
        <f t="shared" si="3"/>
        <v>4797</v>
      </c>
    </row>
    <row r="102" spans="1:9" x14ac:dyDescent="0.3">
      <c r="A102" s="38">
        <v>41967</v>
      </c>
      <c r="B102" s="10">
        <v>1</v>
      </c>
      <c r="C102" s="10" t="s">
        <v>6</v>
      </c>
      <c r="D102" s="10">
        <v>3</v>
      </c>
      <c r="E102" s="11">
        <v>1927</v>
      </c>
      <c r="F102" s="10">
        <v>8.3000000000000007</v>
      </c>
      <c r="G102" s="27">
        <v>15994.100000000002</v>
      </c>
      <c r="H102" s="40">
        <f t="shared" si="2"/>
        <v>2119.7000000000003</v>
      </c>
      <c r="I102" s="40">
        <f t="shared" si="3"/>
        <v>2120</v>
      </c>
    </row>
    <row r="103" spans="1:9" x14ac:dyDescent="0.3">
      <c r="A103" s="38">
        <v>41967</v>
      </c>
      <c r="B103" s="10">
        <v>2</v>
      </c>
      <c r="C103" s="10" t="s">
        <v>6</v>
      </c>
      <c r="D103" s="10">
        <v>3</v>
      </c>
      <c r="E103" s="11">
        <v>2000</v>
      </c>
      <c r="F103" s="10">
        <v>8.3000000000000007</v>
      </c>
      <c r="G103" s="27">
        <v>16600</v>
      </c>
      <c r="H103" s="40">
        <f t="shared" si="2"/>
        <v>2200</v>
      </c>
      <c r="I103" s="40">
        <f t="shared" si="3"/>
        <v>2200</v>
      </c>
    </row>
    <row r="104" spans="1:9" x14ac:dyDescent="0.3">
      <c r="A104" s="38">
        <v>41974</v>
      </c>
      <c r="B104" s="10">
        <v>1</v>
      </c>
      <c r="C104" s="10" t="s">
        <v>5</v>
      </c>
      <c r="D104" s="10">
        <v>1</v>
      </c>
      <c r="E104" s="11">
        <v>4937</v>
      </c>
      <c r="F104" s="10">
        <v>2.2000000000000002</v>
      </c>
      <c r="G104" s="27">
        <v>10861.400000000001</v>
      </c>
      <c r="H104" s="40">
        <f t="shared" si="2"/>
        <v>5430.7000000000007</v>
      </c>
      <c r="I104" s="40">
        <f t="shared" si="3"/>
        <v>5431</v>
      </c>
    </row>
    <row r="105" spans="1:9" x14ac:dyDescent="0.3">
      <c r="A105" s="38">
        <v>41974</v>
      </c>
      <c r="B105" s="10">
        <v>1</v>
      </c>
      <c r="C105" s="10" t="s">
        <v>5</v>
      </c>
      <c r="D105" s="10">
        <v>2</v>
      </c>
      <c r="E105" s="11">
        <v>5084</v>
      </c>
      <c r="F105" s="10">
        <v>1.2</v>
      </c>
      <c r="G105" s="27">
        <v>6100.8</v>
      </c>
      <c r="H105" s="40">
        <f t="shared" si="2"/>
        <v>5592.4000000000005</v>
      </c>
      <c r="I105" s="40">
        <f t="shared" si="3"/>
        <v>5592</v>
      </c>
    </row>
    <row r="106" spans="1:9" x14ac:dyDescent="0.3">
      <c r="A106" s="38">
        <v>41974</v>
      </c>
      <c r="B106" s="10">
        <v>2</v>
      </c>
      <c r="C106" s="10" t="s">
        <v>5</v>
      </c>
      <c r="D106" s="10">
        <v>1</v>
      </c>
      <c r="E106" s="11">
        <v>4132</v>
      </c>
      <c r="F106" s="10">
        <v>2.2000000000000002</v>
      </c>
      <c r="G106" s="27">
        <v>9090.4000000000015</v>
      </c>
      <c r="H106" s="40">
        <f t="shared" si="2"/>
        <v>4545.2000000000007</v>
      </c>
      <c r="I106" s="40">
        <f t="shared" si="3"/>
        <v>4545</v>
      </c>
    </row>
    <row r="107" spans="1:9" x14ac:dyDescent="0.3">
      <c r="A107" s="38">
        <v>41974</v>
      </c>
      <c r="B107" s="10">
        <v>2</v>
      </c>
      <c r="C107" s="10" t="s">
        <v>5</v>
      </c>
      <c r="D107" s="10">
        <v>2</v>
      </c>
      <c r="E107" s="11">
        <v>5987</v>
      </c>
      <c r="F107" s="10">
        <v>1.2</v>
      </c>
      <c r="G107" s="27">
        <v>7184.4</v>
      </c>
      <c r="H107" s="40">
        <f t="shared" si="2"/>
        <v>6585.7000000000007</v>
      </c>
      <c r="I107" s="40">
        <f t="shared" si="3"/>
        <v>6586</v>
      </c>
    </row>
    <row r="108" spans="1:9" x14ac:dyDescent="0.3">
      <c r="A108" s="38">
        <v>41974</v>
      </c>
      <c r="B108" s="10">
        <v>1</v>
      </c>
      <c r="C108" s="10" t="s">
        <v>6</v>
      </c>
      <c r="D108" s="10">
        <v>3</v>
      </c>
      <c r="E108" s="11">
        <v>1914</v>
      </c>
      <c r="F108" s="10">
        <v>8.3000000000000007</v>
      </c>
      <c r="G108" s="27">
        <v>15886.2</v>
      </c>
      <c r="H108" s="40">
        <f t="shared" si="2"/>
        <v>2105.4</v>
      </c>
      <c r="I108" s="40">
        <f t="shared" si="3"/>
        <v>2105</v>
      </c>
    </row>
    <row r="109" spans="1:9" x14ac:dyDescent="0.3">
      <c r="A109" s="38">
        <v>41974</v>
      </c>
      <c r="B109" s="10">
        <v>2</v>
      </c>
      <c r="C109" s="10" t="s">
        <v>6</v>
      </c>
      <c r="D109" s="10">
        <v>3</v>
      </c>
      <c r="E109" s="11">
        <v>2278</v>
      </c>
      <c r="F109" s="10">
        <v>8.3000000000000007</v>
      </c>
      <c r="G109" s="27">
        <v>18907.400000000001</v>
      </c>
      <c r="H109" s="40">
        <f t="shared" si="2"/>
        <v>2505.8000000000002</v>
      </c>
      <c r="I109" s="40">
        <f t="shared" si="3"/>
        <v>2506</v>
      </c>
    </row>
    <row r="110" spans="1:9" x14ac:dyDescent="0.3">
      <c r="A110" s="38">
        <v>41981</v>
      </c>
      <c r="B110" s="10">
        <v>1</v>
      </c>
      <c r="C110" s="10" t="s">
        <v>5</v>
      </c>
      <c r="D110" s="10">
        <v>1</v>
      </c>
      <c r="E110" s="11">
        <v>4361</v>
      </c>
      <c r="F110" s="10">
        <v>2.2000000000000002</v>
      </c>
      <c r="G110" s="27">
        <v>9594.2000000000007</v>
      </c>
      <c r="H110" s="40">
        <f t="shared" si="2"/>
        <v>4797.1000000000004</v>
      </c>
      <c r="I110" s="40">
        <f t="shared" si="3"/>
        <v>4797</v>
      </c>
    </row>
    <row r="111" spans="1:9" x14ac:dyDescent="0.3">
      <c r="A111" s="38">
        <v>41981</v>
      </c>
      <c r="B111" s="10">
        <v>1</v>
      </c>
      <c r="C111" s="10" t="s">
        <v>5</v>
      </c>
      <c r="D111" s="10">
        <v>2</v>
      </c>
      <c r="E111" s="11">
        <v>4650</v>
      </c>
      <c r="F111" s="10">
        <v>1.2</v>
      </c>
      <c r="G111" s="27">
        <v>5580</v>
      </c>
      <c r="H111" s="40">
        <f t="shared" si="2"/>
        <v>5115</v>
      </c>
      <c r="I111" s="40">
        <f t="shared" si="3"/>
        <v>5115</v>
      </c>
    </row>
    <row r="112" spans="1:9" x14ac:dyDescent="0.3">
      <c r="A112" s="38">
        <v>41981</v>
      </c>
      <c r="B112" s="10">
        <v>2</v>
      </c>
      <c r="C112" s="10" t="s">
        <v>5</v>
      </c>
      <c r="D112" s="10">
        <v>1</v>
      </c>
      <c r="E112" s="11">
        <v>3325</v>
      </c>
      <c r="F112" s="10">
        <v>2.2000000000000002</v>
      </c>
      <c r="G112" s="27">
        <v>7315.0000000000009</v>
      </c>
      <c r="H112" s="40">
        <f t="shared" si="2"/>
        <v>3657.5000000000005</v>
      </c>
      <c r="I112" s="40">
        <f t="shared" si="3"/>
        <v>3658</v>
      </c>
    </row>
    <row r="113" spans="1:9" x14ac:dyDescent="0.3">
      <c r="A113" s="38">
        <v>41981</v>
      </c>
      <c r="B113" s="10">
        <v>2</v>
      </c>
      <c r="C113" s="10" t="s">
        <v>5</v>
      </c>
      <c r="D113" s="10">
        <v>2</v>
      </c>
      <c r="E113" s="11">
        <v>3986</v>
      </c>
      <c r="F113" s="10">
        <v>1.2</v>
      </c>
      <c r="G113" s="27">
        <v>4783.2</v>
      </c>
      <c r="H113" s="40">
        <f t="shared" si="2"/>
        <v>4384.6000000000004</v>
      </c>
      <c r="I113" s="40">
        <f t="shared" si="3"/>
        <v>4385</v>
      </c>
    </row>
    <row r="114" spans="1:9" x14ac:dyDescent="0.3">
      <c r="A114" s="38">
        <v>41981</v>
      </c>
      <c r="B114" s="10">
        <v>1</v>
      </c>
      <c r="C114" s="10" t="s">
        <v>6</v>
      </c>
      <c r="D114" s="10">
        <v>3</v>
      </c>
      <c r="E114" s="11">
        <v>1786</v>
      </c>
      <c r="F114" s="10">
        <v>8.3000000000000007</v>
      </c>
      <c r="G114" s="27">
        <v>14823.800000000001</v>
      </c>
      <c r="H114" s="40">
        <f t="shared" si="2"/>
        <v>1964.6000000000001</v>
      </c>
      <c r="I114" s="40">
        <f t="shared" si="3"/>
        <v>1965</v>
      </c>
    </row>
    <row r="115" spans="1:9" x14ac:dyDescent="0.3">
      <c r="A115" s="38">
        <v>41981</v>
      </c>
      <c r="B115" s="10">
        <v>2</v>
      </c>
      <c r="C115" s="10" t="s">
        <v>6</v>
      </c>
      <c r="D115" s="10">
        <v>3</v>
      </c>
      <c r="E115" s="11">
        <v>2386</v>
      </c>
      <c r="F115" s="10">
        <v>8.3000000000000007</v>
      </c>
      <c r="G115" s="27">
        <v>19803.800000000003</v>
      </c>
      <c r="H115" s="40">
        <f t="shared" si="2"/>
        <v>2624.6000000000004</v>
      </c>
      <c r="I115" s="40">
        <f t="shared" si="3"/>
        <v>2625</v>
      </c>
    </row>
    <row r="116" spans="1:9" x14ac:dyDescent="0.3">
      <c r="A116" s="38">
        <v>41988</v>
      </c>
      <c r="B116" s="10">
        <v>1</v>
      </c>
      <c r="C116" s="10" t="s">
        <v>5</v>
      </c>
      <c r="D116" s="10">
        <v>1</v>
      </c>
      <c r="E116" s="11">
        <v>4569</v>
      </c>
      <c r="F116" s="10">
        <v>2.2000000000000002</v>
      </c>
      <c r="G116" s="27">
        <v>10051.800000000001</v>
      </c>
      <c r="H116" s="40">
        <f t="shared" si="2"/>
        <v>5025.9000000000005</v>
      </c>
      <c r="I116" s="40">
        <f t="shared" si="3"/>
        <v>5026</v>
      </c>
    </row>
    <row r="117" spans="1:9" x14ac:dyDescent="0.3">
      <c r="A117" s="38">
        <v>41988</v>
      </c>
      <c r="B117" s="10">
        <v>1</v>
      </c>
      <c r="C117" s="10" t="s">
        <v>5</v>
      </c>
      <c r="D117" s="10">
        <v>2</v>
      </c>
      <c r="E117" s="11">
        <v>5874</v>
      </c>
      <c r="F117" s="10">
        <v>1.2</v>
      </c>
      <c r="G117" s="27">
        <v>7048.8</v>
      </c>
      <c r="H117" s="40">
        <f t="shared" si="2"/>
        <v>6461.4000000000005</v>
      </c>
      <c r="I117" s="40">
        <f t="shared" si="3"/>
        <v>6461</v>
      </c>
    </row>
    <row r="118" spans="1:9" x14ac:dyDescent="0.3">
      <c r="A118" s="38">
        <v>41988</v>
      </c>
      <c r="B118" s="10">
        <v>2</v>
      </c>
      <c r="C118" s="10" t="s">
        <v>5</v>
      </c>
      <c r="D118" s="10">
        <v>1</v>
      </c>
      <c r="E118" s="11">
        <v>3508</v>
      </c>
      <c r="F118" s="10">
        <v>2.2000000000000002</v>
      </c>
      <c r="G118" s="27">
        <v>7717.6</v>
      </c>
      <c r="H118" s="40">
        <f t="shared" si="2"/>
        <v>3858.8</v>
      </c>
      <c r="I118" s="40">
        <f t="shared" si="3"/>
        <v>3859</v>
      </c>
    </row>
    <row r="119" spans="1:9" x14ac:dyDescent="0.3">
      <c r="A119" s="38">
        <v>41988</v>
      </c>
      <c r="B119" s="10">
        <v>2</v>
      </c>
      <c r="C119" s="10" t="s">
        <v>5</v>
      </c>
      <c r="D119" s="10">
        <v>2</v>
      </c>
      <c r="E119" s="11">
        <v>5610</v>
      </c>
      <c r="F119" s="10">
        <v>1.2</v>
      </c>
      <c r="G119" s="27">
        <v>6732</v>
      </c>
      <c r="H119" s="40">
        <f t="shared" si="2"/>
        <v>6171.0000000000009</v>
      </c>
      <c r="I119" s="40">
        <f t="shared" si="3"/>
        <v>6171</v>
      </c>
    </row>
    <row r="120" spans="1:9" x14ac:dyDescent="0.3">
      <c r="A120" s="38">
        <v>41988</v>
      </c>
      <c r="B120" s="10">
        <v>1</v>
      </c>
      <c r="C120" s="10" t="s">
        <v>6</v>
      </c>
      <c r="D120" s="10">
        <v>3</v>
      </c>
      <c r="E120" s="11">
        <v>2056</v>
      </c>
      <c r="F120" s="10">
        <v>8.3000000000000007</v>
      </c>
      <c r="G120" s="27">
        <v>17064.800000000003</v>
      </c>
      <c r="H120" s="40">
        <f t="shared" si="2"/>
        <v>2261.6000000000004</v>
      </c>
      <c r="I120" s="40">
        <f t="shared" si="3"/>
        <v>2262</v>
      </c>
    </row>
    <row r="121" spans="1:9" x14ac:dyDescent="0.3">
      <c r="A121" s="38">
        <v>41988</v>
      </c>
      <c r="B121" s="10">
        <v>2</v>
      </c>
      <c r="C121" s="10" t="s">
        <v>6</v>
      </c>
      <c r="D121" s="10">
        <v>3</v>
      </c>
      <c r="E121" s="11">
        <v>2191</v>
      </c>
      <c r="F121" s="10">
        <v>8.3000000000000007</v>
      </c>
      <c r="G121" s="27">
        <v>18185.300000000003</v>
      </c>
      <c r="H121" s="40">
        <f t="shared" si="2"/>
        <v>2410.1000000000004</v>
      </c>
      <c r="I121" s="40">
        <f t="shared" si="3"/>
        <v>2410</v>
      </c>
    </row>
    <row r="122" spans="1:9" x14ac:dyDescent="0.3">
      <c r="A122" s="38">
        <v>41995</v>
      </c>
      <c r="B122" s="10">
        <v>1</v>
      </c>
      <c r="C122" s="10" t="s">
        <v>5</v>
      </c>
      <c r="D122" s="10">
        <v>1</v>
      </c>
      <c r="E122" s="11">
        <v>4301</v>
      </c>
      <c r="F122" s="10">
        <v>2.2000000000000002</v>
      </c>
      <c r="G122" s="27">
        <v>9462.2000000000007</v>
      </c>
      <c r="H122" s="40">
        <f t="shared" si="2"/>
        <v>4731.1000000000004</v>
      </c>
      <c r="I122" s="40">
        <f t="shared" si="3"/>
        <v>4731</v>
      </c>
    </row>
    <row r="123" spans="1:9" x14ac:dyDescent="0.3">
      <c r="A123" s="38">
        <v>41995</v>
      </c>
      <c r="B123" s="10">
        <v>1</v>
      </c>
      <c r="C123" s="10" t="s">
        <v>5</v>
      </c>
      <c r="D123" s="10">
        <v>2</v>
      </c>
      <c r="E123" s="11">
        <v>5962</v>
      </c>
      <c r="F123" s="10">
        <v>1.2</v>
      </c>
      <c r="G123" s="27">
        <v>7154.4</v>
      </c>
      <c r="H123" s="40">
        <f t="shared" si="2"/>
        <v>6558.2000000000007</v>
      </c>
      <c r="I123" s="40">
        <f t="shared" si="3"/>
        <v>6558</v>
      </c>
    </row>
    <row r="124" spans="1:9" x14ac:dyDescent="0.3">
      <c r="A124" s="38">
        <v>41995</v>
      </c>
      <c r="B124" s="10">
        <v>2</v>
      </c>
      <c r="C124" s="10" t="s">
        <v>5</v>
      </c>
      <c r="D124" s="10">
        <v>1</v>
      </c>
      <c r="E124" s="11">
        <v>3558</v>
      </c>
      <c r="F124" s="10">
        <v>2.2000000000000002</v>
      </c>
      <c r="G124" s="27">
        <v>7827.6</v>
      </c>
      <c r="H124" s="40">
        <f t="shared" si="2"/>
        <v>3913.8</v>
      </c>
      <c r="I124" s="40">
        <f t="shared" si="3"/>
        <v>3914</v>
      </c>
    </row>
    <row r="125" spans="1:9" x14ac:dyDescent="0.3">
      <c r="A125" s="38">
        <v>41995</v>
      </c>
      <c r="B125" s="10">
        <v>2</v>
      </c>
      <c r="C125" s="10" t="s">
        <v>5</v>
      </c>
      <c r="D125" s="10">
        <v>2</v>
      </c>
      <c r="E125" s="11">
        <v>7093</v>
      </c>
      <c r="F125" s="10">
        <v>1.2</v>
      </c>
      <c r="G125" s="27">
        <v>8511.6</v>
      </c>
      <c r="H125" s="40">
        <f t="shared" si="2"/>
        <v>7802.3</v>
      </c>
      <c r="I125" s="40">
        <f t="shared" si="3"/>
        <v>7802</v>
      </c>
    </row>
    <row r="126" spans="1:9" x14ac:dyDescent="0.3">
      <c r="A126" s="38">
        <v>41995</v>
      </c>
      <c r="B126" s="10">
        <v>1</v>
      </c>
      <c r="C126" s="10" t="s">
        <v>6</v>
      </c>
      <c r="D126" s="10">
        <v>3</v>
      </c>
      <c r="E126" s="11">
        <v>2118</v>
      </c>
      <c r="F126" s="10">
        <v>8.3000000000000007</v>
      </c>
      <c r="G126" s="27">
        <v>17579.400000000001</v>
      </c>
      <c r="H126" s="40">
        <f t="shared" si="2"/>
        <v>2329.8000000000002</v>
      </c>
      <c r="I126" s="40">
        <f t="shared" si="3"/>
        <v>2330</v>
      </c>
    </row>
    <row r="127" spans="1:9" x14ac:dyDescent="0.3">
      <c r="A127" s="38">
        <v>41995</v>
      </c>
      <c r="B127" s="10">
        <v>2</v>
      </c>
      <c r="C127" s="10" t="s">
        <v>6</v>
      </c>
      <c r="D127" s="10">
        <v>3</v>
      </c>
      <c r="E127" s="11">
        <v>2582</v>
      </c>
      <c r="F127" s="10">
        <v>8.3000000000000007</v>
      </c>
      <c r="G127" s="27">
        <v>21430.600000000002</v>
      </c>
      <c r="H127" s="40">
        <f t="shared" si="2"/>
        <v>2840.2000000000003</v>
      </c>
      <c r="I127" s="40">
        <f t="shared" si="3"/>
        <v>2840</v>
      </c>
    </row>
    <row r="128" spans="1:9" x14ac:dyDescent="0.3">
      <c r="A128" s="38">
        <v>42002</v>
      </c>
      <c r="B128" s="10">
        <v>1</v>
      </c>
      <c r="C128" s="10" t="s">
        <v>5</v>
      </c>
      <c r="D128" s="10">
        <v>1</v>
      </c>
      <c r="E128" s="11">
        <v>5106</v>
      </c>
      <c r="F128" s="10">
        <v>2.2000000000000002</v>
      </c>
      <c r="G128" s="27">
        <v>11233.2</v>
      </c>
      <c r="H128" s="40">
        <f t="shared" si="2"/>
        <v>5616.6</v>
      </c>
      <c r="I128" s="40">
        <f t="shared" si="3"/>
        <v>5617</v>
      </c>
    </row>
    <row r="129" spans="1:9" x14ac:dyDescent="0.3">
      <c r="A129" s="38">
        <v>42002</v>
      </c>
      <c r="B129" s="10">
        <v>1</v>
      </c>
      <c r="C129" s="10" t="s">
        <v>5</v>
      </c>
      <c r="D129" s="10">
        <v>2</v>
      </c>
      <c r="E129" s="11">
        <v>6522</v>
      </c>
      <c r="F129" s="10">
        <v>1.2</v>
      </c>
      <c r="G129" s="27">
        <v>7826.4</v>
      </c>
      <c r="H129" s="40">
        <f t="shared" si="2"/>
        <v>7174.2000000000007</v>
      </c>
      <c r="I129" s="40">
        <f t="shared" si="3"/>
        <v>7174</v>
      </c>
    </row>
    <row r="130" spans="1:9" x14ac:dyDescent="0.3">
      <c r="A130" s="38">
        <v>42002</v>
      </c>
      <c r="B130" s="10">
        <v>2</v>
      </c>
      <c r="C130" s="10" t="s">
        <v>5</v>
      </c>
      <c r="D130" s="10">
        <v>1</v>
      </c>
      <c r="E130" s="11">
        <v>4294</v>
      </c>
      <c r="F130" s="10">
        <v>2.2000000000000002</v>
      </c>
      <c r="G130" s="27">
        <v>9446.8000000000011</v>
      </c>
      <c r="H130" s="40">
        <f t="shared" si="2"/>
        <v>4723.4000000000005</v>
      </c>
      <c r="I130" s="40">
        <f t="shared" si="3"/>
        <v>4723</v>
      </c>
    </row>
    <row r="131" spans="1:9" x14ac:dyDescent="0.3">
      <c r="A131" s="38">
        <v>42002</v>
      </c>
      <c r="B131" s="10">
        <v>2</v>
      </c>
      <c r="C131" s="10" t="s">
        <v>5</v>
      </c>
      <c r="D131" s="10">
        <v>2</v>
      </c>
      <c r="E131" s="11">
        <v>7873</v>
      </c>
      <c r="F131" s="10">
        <v>1.2</v>
      </c>
      <c r="G131" s="27">
        <v>9447.6</v>
      </c>
      <c r="H131" s="40">
        <f t="shared" ref="H131:H194" si="4" xml:space="preserve"> (E131 * 1.1)</f>
        <v>8660.3000000000011</v>
      </c>
      <c r="I131" s="40">
        <f t="shared" si="3"/>
        <v>8660</v>
      </c>
    </row>
    <row r="132" spans="1:9" x14ac:dyDescent="0.3">
      <c r="A132" s="38">
        <v>42002</v>
      </c>
      <c r="B132" s="10">
        <v>1</v>
      </c>
      <c r="C132" s="10" t="s">
        <v>6</v>
      </c>
      <c r="D132" s="10">
        <v>3</v>
      </c>
      <c r="E132" s="11">
        <v>2102</v>
      </c>
      <c r="F132" s="10">
        <v>8.3000000000000007</v>
      </c>
      <c r="G132" s="27">
        <v>17446.600000000002</v>
      </c>
      <c r="H132" s="40">
        <f t="shared" si="4"/>
        <v>2312.2000000000003</v>
      </c>
      <c r="I132" s="40">
        <f t="shared" si="3"/>
        <v>2312</v>
      </c>
    </row>
    <row r="133" spans="1:9" x14ac:dyDescent="0.3">
      <c r="A133" s="38">
        <v>42002</v>
      </c>
      <c r="B133" s="10">
        <v>2</v>
      </c>
      <c r="C133" s="10" t="s">
        <v>6</v>
      </c>
      <c r="D133" s="10">
        <v>3</v>
      </c>
      <c r="E133" s="11">
        <v>2855</v>
      </c>
      <c r="F133" s="10">
        <v>8.3000000000000007</v>
      </c>
      <c r="G133" s="27">
        <v>23696.500000000004</v>
      </c>
      <c r="H133" s="40">
        <f t="shared" si="4"/>
        <v>3140.5000000000005</v>
      </c>
      <c r="I133" s="40">
        <f t="shared" ref="I133:I196" si="5">ROUND(H133,0)</f>
        <v>3141</v>
      </c>
    </row>
    <row r="134" spans="1:9" x14ac:dyDescent="0.3">
      <c r="A134" s="38">
        <v>42009</v>
      </c>
      <c r="B134" s="10">
        <v>1</v>
      </c>
      <c r="C134" s="10" t="s">
        <v>5</v>
      </c>
      <c r="D134" s="10">
        <v>1</v>
      </c>
      <c r="E134" s="11">
        <v>4702</v>
      </c>
      <c r="F134" s="10">
        <v>2.2000000000000002</v>
      </c>
      <c r="G134" s="27">
        <v>10344.400000000001</v>
      </c>
      <c r="H134" s="40">
        <f t="shared" si="4"/>
        <v>5172.2000000000007</v>
      </c>
      <c r="I134" s="40">
        <f t="shared" si="5"/>
        <v>5172</v>
      </c>
    </row>
    <row r="135" spans="1:9" x14ac:dyDescent="0.3">
      <c r="A135" s="38">
        <v>42009</v>
      </c>
      <c r="B135" s="10">
        <v>1</v>
      </c>
      <c r="C135" s="10" t="s">
        <v>5</v>
      </c>
      <c r="D135" s="10">
        <v>2</v>
      </c>
      <c r="E135" s="11">
        <v>5550</v>
      </c>
      <c r="F135" s="10">
        <v>1.2</v>
      </c>
      <c r="G135" s="27">
        <v>6660</v>
      </c>
      <c r="H135" s="40">
        <f t="shared" si="4"/>
        <v>6105.0000000000009</v>
      </c>
      <c r="I135" s="40">
        <f t="shared" si="5"/>
        <v>6105</v>
      </c>
    </row>
    <row r="136" spans="1:9" x14ac:dyDescent="0.3">
      <c r="A136" s="38">
        <v>42009</v>
      </c>
      <c r="B136" s="10">
        <v>2</v>
      </c>
      <c r="C136" s="10" t="s">
        <v>5</v>
      </c>
      <c r="D136" s="10">
        <v>1</v>
      </c>
      <c r="E136" s="11">
        <v>3319</v>
      </c>
      <c r="F136" s="10">
        <v>2.2000000000000002</v>
      </c>
      <c r="G136" s="27">
        <v>7301.8</v>
      </c>
      <c r="H136" s="40">
        <f t="shared" si="4"/>
        <v>3650.9</v>
      </c>
      <c r="I136" s="40">
        <f t="shared" si="5"/>
        <v>3651</v>
      </c>
    </row>
    <row r="137" spans="1:9" x14ac:dyDescent="0.3">
      <c r="A137" s="38">
        <v>42009</v>
      </c>
      <c r="B137" s="10">
        <v>2</v>
      </c>
      <c r="C137" s="10" t="s">
        <v>5</v>
      </c>
      <c r="D137" s="10">
        <v>2</v>
      </c>
      <c r="E137" s="11">
        <v>5863</v>
      </c>
      <c r="F137" s="10">
        <v>1.2</v>
      </c>
      <c r="G137" s="27">
        <v>7035.5999999999995</v>
      </c>
      <c r="H137" s="40">
        <f t="shared" si="4"/>
        <v>6449.3</v>
      </c>
      <c r="I137" s="40">
        <f t="shared" si="5"/>
        <v>6449</v>
      </c>
    </row>
    <row r="138" spans="1:9" x14ac:dyDescent="0.3">
      <c r="A138" s="38">
        <v>42009</v>
      </c>
      <c r="B138" s="10">
        <v>1</v>
      </c>
      <c r="C138" s="10" t="s">
        <v>6</v>
      </c>
      <c r="D138" s="10">
        <v>3</v>
      </c>
      <c r="E138" s="11">
        <v>2330</v>
      </c>
      <c r="F138" s="10">
        <v>8.3000000000000007</v>
      </c>
      <c r="G138" s="27">
        <v>19339</v>
      </c>
      <c r="H138" s="40">
        <f t="shared" si="4"/>
        <v>2563</v>
      </c>
      <c r="I138" s="40">
        <f t="shared" si="5"/>
        <v>2563</v>
      </c>
    </row>
    <row r="139" spans="1:9" x14ac:dyDescent="0.3">
      <c r="A139" s="38">
        <v>42009</v>
      </c>
      <c r="B139" s="10">
        <v>2</v>
      </c>
      <c r="C139" s="10" t="s">
        <v>6</v>
      </c>
      <c r="D139" s="10">
        <v>3</v>
      </c>
      <c r="E139" s="11">
        <v>2898</v>
      </c>
      <c r="F139" s="10">
        <v>8.3000000000000007</v>
      </c>
      <c r="G139" s="27">
        <v>24053.4</v>
      </c>
      <c r="H139" s="40">
        <f t="shared" si="4"/>
        <v>3187.8</v>
      </c>
      <c r="I139" s="40">
        <f t="shared" si="5"/>
        <v>3188</v>
      </c>
    </row>
    <row r="140" spans="1:9" x14ac:dyDescent="0.3">
      <c r="A140" s="38">
        <v>42016</v>
      </c>
      <c r="B140" s="10">
        <v>1</v>
      </c>
      <c r="C140" s="10" t="s">
        <v>5</v>
      </c>
      <c r="D140" s="10">
        <v>1</v>
      </c>
      <c r="E140" s="11">
        <v>4031</v>
      </c>
      <c r="F140" s="10">
        <v>2.2000000000000002</v>
      </c>
      <c r="G140" s="27">
        <v>8868.2000000000007</v>
      </c>
      <c r="H140" s="40">
        <f t="shared" si="4"/>
        <v>4434.1000000000004</v>
      </c>
      <c r="I140" s="40">
        <f t="shared" si="5"/>
        <v>4434</v>
      </c>
    </row>
    <row r="141" spans="1:9" x14ac:dyDescent="0.3">
      <c r="A141" s="38">
        <v>42016</v>
      </c>
      <c r="B141" s="10">
        <v>1</v>
      </c>
      <c r="C141" s="10" t="s">
        <v>5</v>
      </c>
      <c r="D141" s="10">
        <v>2</v>
      </c>
      <c r="E141" s="11">
        <v>4210</v>
      </c>
      <c r="F141" s="10">
        <v>1.2</v>
      </c>
      <c r="G141" s="27">
        <v>5052</v>
      </c>
      <c r="H141" s="40">
        <f t="shared" si="4"/>
        <v>4631</v>
      </c>
      <c r="I141" s="40">
        <f t="shared" si="5"/>
        <v>4631</v>
      </c>
    </row>
    <row r="142" spans="1:9" x14ac:dyDescent="0.3">
      <c r="A142" s="38">
        <v>42016</v>
      </c>
      <c r="B142" s="10">
        <v>2</v>
      </c>
      <c r="C142" s="10" t="s">
        <v>5</v>
      </c>
      <c r="D142" s="10">
        <v>1</v>
      </c>
      <c r="E142" s="11">
        <v>3024</v>
      </c>
      <c r="F142" s="10">
        <v>2.2000000000000002</v>
      </c>
      <c r="G142" s="27">
        <v>6652.8</v>
      </c>
      <c r="H142" s="40">
        <f t="shared" si="4"/>
        <v>3326.4</v>
      </c>
      <c r="I142" s="40">
        <f t="shared" si="5"/>
        <v>3326</v>
      </c>
    </row>
    <row r="143" spans="1:9" x14ac:dyDescent="0.3">
      <c r="A143" s="38">
        <v>42016</v>
      </c>
      <c r="B143" s="10">
        <v>2</v>
      </c>
      <c r="C143" s="10" t="s">
        <v>5</v>
      </c>
      <c r="D143" s="10">
        <v>2</v>
      </c>
      <c r="E143" s="11">
        <v>3410</v>
      </c>
      <c r="F143" s="10">
        <v>1.2</v>
      </c>
      <c r="G143" s="27">
        <v>4092</v>
      </c>
      <c r="H143" s="40">
        <f t="shared" si="4"/>
        <v>3751.0000000000005</v>
      </c>
      <c r="I143" s="40">
        <f t="shared" si="5"/>
        <v>3751</v>
      </c>
    </row>
    <row r="144" spans="1:9" x14ac:dyDescent="0.3">
      <c r="A144" s="38">
        <v>42016</v>
      </c>
      <c r="B144" s="10">
        <v>1</v>
      </c>
      <c r="C144" s="10" t="s">
        <v>6</v>
      </c>
      <c r="D144" s="10">
        <v>3</v>
      </c>
      <c r="E144" s="11">
        <v>1754</v>
      </c>
      <c r="F144" s="10">
        <v>8.3000000000000007</v>
      </c>
      <c r="G144" s="27">
        <v>14558.2</v>
      </c>
      <c r="H144" s="40">
        <f t="shared" si="4"/>
        <v>1929.4</v>
      </c>
      <c r="I144" s="40">
        <f t="shared" si="5"/>
        <v>1929</v>
      </c>
    </row>
    <row r="145" spans="1:9" x14ac:dyDescent="0.3">
      <c r="A145" s="38">
        <v>42016</v>
      </c>
      <c r="B145" s="10">
        <v>2</v>
      </c>
      <c r="C145" s="10" t="s">
        <v>6</v>
      </c>
      <c r="D145" s="10">
        <v>3</v>
      </c>
      <c r="E145" s="11">
        <v>1742</v>
      </c>
      <c r="F145" s="10">
        <v>8.3000000000000007</v>
      </c>
      <c r="G145" s="27">
        <v>14458.6</v>
      </c>
      <c r="H145" s="40">
        <f t="shared" si="4"/>
        <v>1916.2</v>
      </c>
      <c r="I145" s="40">
        <f t="shared" si="5"/>
        <v>1916</v>
      </c>
    </row>
    <row r="146" spans="1:9" x14ac:dyDescent="0.3">
      <c r="A146" s="38">
        <v>42023</v>
      </c>
      <c r="B146" s="10">
        <v>1</v>
      </c>
      <c r="C146" s="10" t="s">
        <v>5</v>
      </c>
      <c r="D146" s="10">
        <v>1</v>
      </c>
      <c r="E146" s="11">
        <v>4338</v>
      </c>
      <c r="F146" s="10">
        <v>2.2000000000000002</v>
      </c>
      <c r="G146" s="27">
        <v>9543.6</v>
      </c>
      <c r="H146" s="40">
        <f t="shared" si="4"/>
        <v>4771.8</v>
      </c>
      <c r="I146" s="40">
        <f t="shared" si="5"/>
        <v>4772</v>
      </c>
    </row>
    <row r="147" spans="1:9" x14ac:dyDescent="0.3">
      <c r="A147" s="38">
        <v>42023</v>
      </c>
      <c r="B147" s="10">
        <v>1</v>
      </c>
      <c r="C147" s="10" t="s">
        <v>5</v>
      </c>
      <c r="D147" s="10">
        <v>2</v>
      </c>
      <c r="E147" s="11">
        <v>4227</v>
      </c>
      <c r="F147" s="10">
        <v>1.2</v>
      </c>
      <c r="G147" s="27">
        <v>5072.3999999999996</v>
      </c>
      <c r="H147" s="40">
        <f t="shared" si="4"/>
        <v>4649.7000000000007</v>
      </c>
      <c r="I147" s="40">
        <f t="shared" si="5"/>
        <v>4650</v>
      </c>
    </row>
    <row r="148" spans="1:9" x14ac:dyDescent="0.3">
      <c r="A148" s="38">
        <v>42023</v>
      </c>
      <c r="B148" s="10">
        <v>2</v>
      </c>
      <c r="C148" s="10" t="s">
        <v>5</v>
      </c>
      <c r="D148" s="10">
        <v>1</v>
      </c>
      <c r="E148" s="11">
        <v>2688</v>
      </c>
      <c r="F148" s="10">
        <v>2.2000000000000002</v>
      </c>
      <c r="G148" s="27">
        <v>5913.6</v>
      </c>
      <c r="H148" s="40">
        <f t="shared" si="4"/>
        <v>2956.8</v>
      </c>
      <c r="I148" s="40">
        <f t="shared" si="5"/>
        <v>2957</v>
      </c>
    </row>
    <row r="149" spans="1:9" x14ac:dyDescent="0.3">
      <c r="A149" s="38">
        <v>42023</v>
      </c>
      <c r="B149" s="10">
        <v>2</v>
      </c>
      <c r="C149" s="10" t="s">
        <v>5</v>
      </c>
      <c r="D149" s="10">
        <v>2</v>
      </c>
      <c r="E149" s="11">
        <v>4862</v>
      </c>
      <c r="F149" s="10">
        <v>1.2</v>
      </c>
      <c r="G149" s="27">
        <v>5834.4</v>
      </c>
      <c r="H149" s="40">
        <f t="shared" si="4"/>
        <v>5348.2000000000007</v>
      </c>
      <c r="I149" s="40">
        <f t="shared" si="5"/>
        <v>5348</v>
      </c>
    </row>
    <row r="150" spans="1:9" x14ac:dyDescent="0.3">
      <c r="A150" s="38">
        <v>42023</v>
      </c>
      <c r="B150" s="10">
        <v>1</v>
      </c>
      <c r="C150" s="10" t="s">
        <v>6</v>
      </c>
      <c r="D150" s="10">
        <v>3</v>
      </c>
      <c r="E150" s="11">
        <v>1514</v>
      </c>
      <c r="F150" s="10">
        <v>8.3000000000000007</v>
      </c>
      <c r="G150" s="27">
        <v>12566.2</v>
      </c>
      <c r="H150" s="40">
        <f t="shared" si="4"/>
        <v>1665.4</v>
      </c>
      <c r="I150" s="40">
        <f t="shared" si="5"/>
        <v>1665</v>
      </c>
    </row>
    <row r="151" spans="1:9" x14ac:dyDescent="0.3">
      <c r="A151" s="38">
        <v>42023</v>
      </c>
      <c r="B151" s="10">
        <v>2</v>
      </c>
      <c r="C151" s="10" t="s">
        <v>6</v>
      </c>
      <c r="D151" s="10">
        <v>3</v>
      </c>
      <c r="E151" s="11">
        <v>1973</v>
      </c>
      <c r="F151" s="10">
        <v>8.3000000000000007</v>
      </c>
      <c r="G151" s="27">
        <v>16375.900000000001</v>
      </c>
      <c r="H151" s="40">
        <f t="shared" si="4"/>
        <v>2170.3000000000002</v>
      </c>
      <c r="I151" s="40">
        <f t="shared" si="5"/>
        <v>2170</v>
      </c>
    </row>
    <row r="152" spans="1:9" x14ac:dyDescent="0.3">
      <c r="A152" s="38">
        <v>42030</v>
      </c>
      <c r="B152" s="10">
        <v>1</v>
      </c>
      <c r="C152" s="10" t="s">
        <v>5</v>
      </c>
      <c r="D152" s="10">
        <v>1</v>
      </c>
      <c r="E152" s="11">
        <v>4495</v>
      </c>
      <c r="F152" s="10">
        <v>2.2000000000000002</v>
      </c>
      <c r="G152" s="27">
        <v>9889</v>
      </c>
      <c r="H152" s="40">
        <f t="shared" si="4"/>
        <v>4944.5</v>
      </c>
      <c r="I152" s="40">
        <f t="shared" si="5"/>
        <v>4945</v>
      </c>
    </row>
    <row r="153" spans="1:9" x14ac:dyDescent="0.3">
      <c r="A153" s="38">
        <v>42030</v>
      </c>
      <c r="B153" s="10">
        <v>1</v>
      </c>
      <c r="C153" s="10" t="s">
        <v>5</v>
      </c>
      <c r="D153" s="10">
        <v>2</v>
      </c>
      <c r="E153" s="11">
        <v>5337</v>
      </c>
      <c r="F153" s="10">
        <v>1.2</v>
      </c>
      <c r="G153" s="27">
        <v>6404.4</v>
      </c>
      <c r="H153" s="40">
        <f t="shared" si="4"/>
        <v>5870.7000000000007</v>
      </c>
      <c r="I153" s="40">
        <f t="shared" si="5"/>
        <v>5871</v>
      </c>
    </row>
    <row r="154" spans="1:9" x14ac:dyDescent="0.3">
      <c r="A154" s="38">
        <v>42030</v>
      </c>
      <c r="B154" s="10">
        <v>2</v>
      </c>
      <c r="C154" s="10" t="s">
        <v>5</v>
      </c>
      <c r="D154" s="10">
        <v>1</v>
      </c>
      <c r="E154" s="11">
        <v>3448</v>
      </c>
      <c r="F154" s="10">
        <v>2.2000000000000002</v>
      </c>
      <c r="G154" s="27">
        <v>7585.6</v>
      </c>
      <c r="H154" s="40">
        <f t="shared" si="4"/>
        <v>3792.8</v>
      </c>
      <c r="I154" s="40">
        <f t="shared" si="5"/>
        <v>3793</v>
      </c>
    </row>
    <row r="155" spans="1:9" x14ac:dyDescent="0.3">
      <c r="A155" s="38">
        <v>42030</v>
      </c>
      <c r="B155" s="10">
        <v>2</v>
      </c>
      <c r="C155" s="10" t="s">
        <v>5</v>
      </c>
      <c r="D155" s="10">
        <v>2</v>
      </c>
      <c r="E155" s="11">
        <v>5568</v>
      </c>
      <c r="F155" s="10">
        <v>1.2</v>
      </c>
      <c r="G155" s="27">
        <v>6681.5999999999995</v>
      </c>
      <c r="H155" s="40">
        <f t="shared" si="4"/>
        <v>6124.8</v>
      </c>
      <c r="I155" s="40">
        <f t="shared" si="5"/>
        <v>6125</v>
      </c>
    </row>
    <row r="156" spans="1:9" x14ac:dyDescent="0.3">
      <c r="A156" s="38">
        <v>42030</v>
      </c>
      <c r="B156" s="10">
        <v>1</v>
      </c>
      <c r="C156" s="10" t="s">
        <v>6</v>
      </c>
      <c r="D156" s="10">
        <v>3</v>
      </c>
      <c r="E156" s="11">
        <v>1742</v>
      </c>
      <c r="F156" s="10">
        <v>8.3000000000000007</v>
      </c>
      <c r="G156" s="27">
        <v>14458.6</v>
      </c>
      <c r="H156" s="40">
        <f t="shared" si="4"/>
        <v>1916.2</v>
      </c>
      <c r="I156" s="40">
        <f t="shared" si="5"/>
        <v>1916</v>
      </c>
    </row>
    <row r="157" spans="1:9" x14ac:dyDescent="0.3">
      <c r="A157" s="38">
        <v>42030</v>
      </c>
      <c r="B157" s="10">
        <v>2</v>
      </c>
      <c r="C157" s="10" t="s">
        <v>6</v>
      </c>
      <c r="D157" s="10">
        <v>3</v>
      </c>
      <c r="E157" s="11">
        <v>2311</v>
      </c>
      <c r="F157" s="10">
        <v>8.3000000000000007</v>
      </c>
      <c r="G157" s="27">
        <v>19181.300000000003</v>
      </c>
      <c r="H157" s="40">
        <f t="shared" si="4"/>
        <v>2542.1000000000004</v>
      </c>
      <c r="I157" s="40">
        <f t="shared" si="5"/>
        <v>2542</v>
      </c>
    </row>
    <row r="158" spans="1:9" x14ac:dyDescent="0.3">
      <c r="A158" s="38">
        <v>42037</v>
      </c>
      <c r="B158" s="10">
        <v>1</v>
      </c>
      <c r="C158" s="10" t="s">
        <v>5</v>
      </c>
      <c r="D158" s="10">
        <v>1</v>
      </c>
      <c r="E158" s="11">
        <v>4174</v>
      </c>
      <c r="F158" s="10">
        <v>2.2000000000000002</v>
      </c>
      <c r="G158" s="27">
        <v>9182.8000000000011</v>
      </c>
      <c r="H158" s="40">
        <f t="shared" si="4"/>
        <v>4591.4000000000005</v>
      </c>
      <c r="I158" s="40">
        <f t="shared" si="5"/>
        <v>4591</v>
      </c>
    </row>
    <row r="159" spans="1:9" x14ac:dyDescent="0.3">
      <c r="A159" s="38">
        <v>42037</v>
      </c>
      <c r="B159" s="10">
        <v>1</v>
      </c>
      <c r="C159" s="10" t="s">
        <v>5</v>
      </c>
      <c r="D159" s="10">
        <v>2</v>
      </c>
      <c r="E159" s="11">
        <v>5324</v>
      </c>
      <c r="F159" s="10">
        <v>1.2</v>
      </c>
      <c r="G159" s="27">
        <v>6388.8</v>
      </c>
      <c r="H159" s="40">
        <f t="shared" si="4"/>
        <v>5856.4000000000005</v>
      </c>
      <c r="I159" s="40">
        <f t="shared" si="5"/>
        <v>5856</v>
      </c>
    </row>
    <row r="160" spans="1:9" x14ac:dyDescent="0.3">
      <c r="A160" s="38">
        <v>42037</v>
      </c>
      <c r="B160" s="10">
        <v>2</v>
      </c>
      <c r="C160" s="10" t="s">
        <v>5</v>
      </c>
      <c r="D160" s="10">
        <v>1</v>
      </c>
      <c r="E160" s="11">
        <v>2843</v>
      </c>
      <c r="F160" s="10">
        <v>2.2000000000000002</v>
      </c>
      <c r="G160" s="27">
        <v>6254.6</v>
      </c>
      <c r="H160" s="40">
        <f t="shared" si="4"/>
        <v>3127.3</v>
      </c>
      <c r="I160" s="40">
        <f t="shared" si="5"/>
        <v>3127</v>
      </c>
    </row>
    <row r="161" spans="1:9" x14ac:dyDescent="0.3">
      <c r="A161" s="38">
        <v>42037</v>
      </c>
      <c r="B161" s="10">
        <v>2</v>
      </c>
      <c r="C161" s="10" t="s">
        <v>5</v>
      </c>
      <c r="D161" s="10">
        <v>2</v>
      </c>
      <c r="E161" s="11">
        <v>6268</v>
      </c>
      <c r="F161" s="10">
        <v>1.2</v>
      </c>
      <c r="G161" s="27">
        <v>7521.5999999999995</v>
      </c>
      <c r="H161" s="40">
        <f t="shared" si="4"/>
        <v>6894.8</v>
      </c>
      <c r="I161" s="40">
        <f t="shared" si="5"/>
        <v>6895</v>
      </c>
    </row>
    <row r="162" spans="1:9" x14ac:dyDescent="0.3">
      <c r="A162" s="38">
        <v>42037</v>
      </c>
      <c r="B162" s="10">
        <v>1</v>
      </c>
      <c r="C162" s="10" t="s">
        <v>6</v>
      </c>
      <c r="D162" s="10">
        <v>3</v>
      </c>
      <c r="E162" s="11">
        <v>1971</v>
      </c>
      <c r="F162" s="10">
        <v>8.3000000000000007</v>
      </c>
      <c r="G162" s="27">
        <v>16359.300000000001</v>
      </c>
      <c r="H162" s="40">
        <f t="shared" si="4"/>
        <v>2168.1000000000004</v>
      </c>
      <c r="I162" s="40">
        <f t="shared" si="5"/>
        <v>2168</v>
      </c>
    </row>
    <row r="163" spans="1:9" x14ac:dyDescent="0.3">
      <c r="A163" s="38">
        <v>42037</v>
      </c>
      <c r="B163" s="10">
        <v>2</v>
      </c>
      <c r="C163" s="10" t="s">
        <v>6</v>
      </c>
      <c r="D163" s="10">
        <v>3</v>
      </c>
      <c r="E163" s="11">
        <v>2065</v>
      </c>
      <c r="F163" s="10">
        <v>8.3000000000000007</v>
      </c>
      <c r="G163" s="27">
        <v>17139.5</v>
      </c>
      <c r="H163" s="40">
        <f t="shared" si="4"/>
        <v>2271.5</v>
      </c>
      <c r="I163" s="40">
        <f t="shared" si="5"/>
        <v>2272</v>
      </c>
    </row>
    <row r="164" spans="1:9" x14ac:dyDescent="0.3">
      <c r="A164" s="38">
        <v>42044</v>
      </c>
      <c r="B164" s="10">
        <v>1</v>
      </c>
      <c r="C164" s="10" t="s">
        <v>5</v>
      </c>
      <c r="D164" s="10">
        <v>1</v>
      </c>
      <c r="E164" s="11">
        <v>4882</v>
      </c>
      <c r="F164" s="10">
        <v>2.2000000000000002</v>
      </c>
      <c r="G164" s="27">
        <v>10740.400000000001</v>
      </c>
      <c r="H164" s="40">
        <f t="shared" si="4"/>
        <v>5370.2000000000007</v>
      </c>
      <c r="I164" s="40">
        <f t="shared" si="5"/>
        <v>5370</v>
      </c>
    </row>
    <row r="165" spans="1:9" x14ac:dyDescent="0.3">
      <c r="A165" s="38">
        <v>42044</v>
      </c>
      <c r="B165" s="10">
        <v>1</v>
      </c>
      <c r="C165" s="10" t="s">
        <v>5</v>
      </c>
      <c r="D165" s="10">
        <v>2</v>
      </c>
      <c r="E165" s="11">
        <v>5559</v>
      </c>
      <c r="F165" s="10">
        <v>1.2</v>
      </c>
      <c r="G165" s="27">
        <v>6670.8</v>
      </c>
      <c r="H165" s="40">
        <f t="shared" si="4"/>
        <v>6114.9000000000005</v>
      </c>
      <c r="I165" s="40">
        <f t="shared" si="5"/>
        <v>6115</v>
      </c>
    </row>
    <row r="166" spans="1:9" x14ac:dyDescent="0.3">
      <c r="A166" s="38">
        <v>42044</v>
      </c>
      <c r="B166" s="10">
        <v>2</v>
      </c>
      <c r="C166" s="10" t="s">
        <v>5</v>
      </c>
      <c r="D166" s="10">
        <v>1</v>
      </c>
      <c r="E166" s="11">
        <v>4081</v>
      </c>
      <c r="F166" s="10">
        <v>2.2000000000000002</v>
      </c>
      <c r="G166" s="27">
        <v>8978.2000000000007</v>
      </c>
      <c r="H166" s="40">
        <f t="shared" si="4"/>
        <v>4489.1000000000004</v>
      </c>
      <c r="I166" s="40">
        <f t="shared" si="5"/>
        <v>4489</v>
      </c>
    </row>
    <row r="167" spans="1:9" x14ac:dyDescent="0.3">
      <c r="A167" s="38">
        <v>42044</v>
      </c>
      <c r="B167" s="10">
        <v>2</v>
      </c>
      <c r="C167" s="10" t="s">
        <v>5</v>
      </c>
      <c r="D167" s="10">
        <v>2</v>
      </c>
      <c r="E167" s="11">
        <v>5892</v>
      </c>
      <c r="F167" s="10">
        <v>1.2</v>
      </c>
      <c r="G167" s="27">
        <v>7070.4</v>
      </c>
      <c r="H167" s="40">
        <f t="shared" si="4"/>
        <v>6481.2000000000007</v>
      </c>
      <c r="I167" s="40">
        <f t="shared" si="5"/>
        <v>6481</v>
      </c>
    </row>
    <row r="168" spans="1:9" x14ac:dyDescent="0.3">
      <c r="A168" s="38">
        <v>42044</v>
      </c>
      <c r="B168" s="10">
        <v>1</v>
      </c>
      <c r="C168" s="10" t="s">
        <v>6</v>
      </c>
      <c r="D168" s="10">
        <v>3</v>
      </c>
      <c r="E168" s="11">
        <v>2174</v>
      </c>
      <c r="F168" s="10">
        <v>8.3000000000000007</v>
      </c>
      <c r="G168" s="27">
        <v>18044.2</v>
      </c>
      <c r="H168" s="40">
        <f t="shared" si="4"/>
        <v>2391.4</v>
      </c>
      <c r="I168" s="40">
        <f t="shared" si="5"/>
        <v>2391</v>
      </c>
    </row>
    <row r="169" spans="1:9" x14ac:dyDescent="0.3">
      <c r="A169" s="38">
        <v>42044</v>
      </c>
      <c r="B169" s="10">
        <v>2</v>
      </c>
      <c r="C169" s="10" t="s">
        <v>6</v>
      </c>
      <c r="D169" s="10">
        <v>3</v>
      </c>
      <c r="E169" s="11">
        <v>2669</v>
      </c>
      <c r="F169" s="10">
        <v>8.3000000000000007</v>
      </c>
      <c r="G169" s="27">
        <v>22152.7</v>
      </c>
      <c r="H169" s="40">
        <f t="shared" si="4"/>
        <v>2935.9</v>
      </c>
      <c r="I169" s="40">
        <f t="shared" si="5"/>
        <v>2936</v>
      </c>
    </row>
    <row r="170" spans="1:9" x14ac:dyDescent="0.3">
      <c r="A170" s="38">
        <v>42051</v>
      </c>
      <c r="B170" s="10">
        <v>1</v>
      </c>
      <c r="C170" s="10" t="s">
        <v>5</v>
      </c>
      <c r="D170" s="10">
        <v>1</v>
      </c>
      <c r="E170" s="11">
        <v>4099</v>
      </c>
      <c r="F170" s="10">
        <v>2.2000000000000002</v>
      </c>
      <c r="G170" s="27">
        <v>9017.8000000000011</v>
      </c>
      <c r="H170" s="40">
        <f t="shared" si="4"/>
        <v>4508.9000000000005</v>
      </c>
      <c r="I170" s="40">
        <f t="shared" si="5"/>
        <v>4509</v>
      </c>
    </row>
    <row r="171" spans="1:9" x14ac:dyDescent="0.3">
      <c r="A171" s="38">
        <v>42051</v>
      </c>
      <c r="B171" s="10">
        <v>1</v>
      </c>
      <c r="C171" s="10" t="s">
        <v>5</v>
      </c>
      <c r="D171" s="10">
        <v>2</v>
      </c>
      <c r="E171" s="11">
        <v>4954</v>
      </c>
      <c r="F171" s="10">
        <v>1.2</v>
      </c>
      <c r="G171" s="27">
        <v>5944.8</v>
      </c>
      <c r="H171" s="40">
        <f t="shared" si="4"/>
        <v>5449.4000000000005</v>
      </c>
      <c r="I171" s="40">
        <f t="shared" si="5"/>
        <v>5449</v>
      </c>
    </row>
    <row r="172" spans="1:9" x14ac:dyDescent="0.3">
      <c r="A172" s="38">
        <v>42051</v>
      </c>
      <c r="B172" s="10">
        <v>2</v>
      </c>
      <c r="C172" s="10" t="s">
        <v>5</v>
      </c>
      <c r="D172" s="10">
        <v>1</v>
      </c>
      <c r="E172" s="11">
        <v>3390</v>
      </c>
      <c r="F172" s="10">
        <v>2.2000000000000002</v>
      </c>
      <c r="G172" s="27">
        <v>7458.0000000000009</v>
      </c>
      <c r="H172" s="40">
        <f t="shared" si="4"/>
        <v>3729.0000000000005</v>
      </c>
      <c r="I172" s="40">
        <f t="shared" si="5"/>
        <v>3729</v>
      </c>
    </row>
    <row r="173" spans="1:9" x14ac:dyDescent="0.3">
      <c r="A173" s="38">
        <v>42051</v>
      </c>
      <c r="B173" s="10">
        <v>2</v>
      </c>
      <c r="C173" s="10" t="s">
        <v>5</v>
      </c>
      <c r="D173" s="10">
        <v>2</v>
      </c>
      <c r="E173" s="11">
        <v>4390</v>
      </c>
      <c r="F173" s="10">
        <v>1.2</v>
      </c>
      <c r="G173" s="27">
        <v>5268</v>
      </c>
      <c r="H173" s="40">
        <f t="shared" si="4"/>
        <v>4829</v>
      </c>
      <c r="I173" s="40">
        <f t="shared" si="5"/>
        <v>4829</v>
      </c>
    </row>
    <row r="174" spans="1:9" x14ac:dyDescent="0.3">
      <c r="A174" s="38">
        <v>42051</v>
      </c>
      <c r="B174" s="10">
        <v>1</v>
      </c>
      <c r="C174" s="10" t="s">
        <v>6</v>
      </c>
      <c r="D174" s="10">
        <v>3</v>
      </c>
      <c r="E174" s="11">
        <v>2338</v>
      </c>
      <c r="F174" s="10">
        <v>8.3000000000000007</v>
      </c>
      <c r="G174" s="27">
        <v>19405.400000000001</v>
      </c>
      <c r="H174" s="40">
        <f t="shared" si="4"/>
        <v>2571.8000000000002</v>
      </c>
      <c r="I174" s="40">
        <f t="shared" si="5"/>
        <v>2572</v>
      </c>
    </row>
    <row r="175" spans="1:9" x14ac:dyDescent="0.3">
      <c r="A175" s="38">
        <v>42051</v>
      </c>
      <c r="B175" s="10">
        <v>2</v>
      </c>
      <c r="C175" s="10" t="s">
        <v>6</v>
      </c>
      <c r="D175" s="10">
        <v>3</v>
      </c>
      <c r="E175" s="11">
        <v>3206</v>
      </c>
      <c r="F175" s="10">
        <v>8.3000000000000007</v>
      </c>
      <c r="G175" s="27">
        <v>26609.800000000003</v>
      </c>
      <c r="H175" s="40">
        <f t="shared" si="4"/>
        <v>3526.6000000000004</v>
      </c>
      <c r="I175" s="40">
        <f t="shared" si="5"/>
        <v>3527</v>
      </c>
    </row>
    <row r="176" spans="1:9" x14ac:dyDescent="0.3">
      <c r="A176" s="38">
        <v>42058</v>
      </c>
      <c r="B176" s="10">
        <v>1</v>
      </c>
      <c r="C176" s="10" t="s">
        <v>5</v>
      </c>
      <c r="D176" s="10">
        <v>1</v>
      </c>
      <c r="E176" s="11">
        <v>4059</v>
      </c>
      <c r="F176" s="10">
        <v>2.2000000000000002</v>
      </c>
      <c r="G176" s="27">
        <v>8929.8000000000011</v>
      </c>
      <c r="H176" s="40">
        <f t="shared" si="4"/>
        <v>4464.9000000000005</v>
      </c>
      <c r="I176" s="40">
        <f t="shared" si="5"/>
        <v>4465</v>
      </c>
    </row>
    <row r="177" spans="1:9" x14ac:dyDescent="0.3">
      <c r="A177" s="38">
        <v>42058</v>
      </c>
      <c r="B177" s="10">
        <v>1</v>
      </c>
      <c r="C177" s="10" t="s">
        <v>5</v>
      </c>
      <c r="D177" s="10">
        <v>2</v>
      </c>
      <c r="E177" s="11">
        <v>5290</v>
      </c>
      <c r="F177" s="10">
        <v>1.2</v>
      </c>
      <c r="G177" s="27">
        <v>6348</v>
      </c>
      <c r="H177" s="40">
        <f t="shared" si="4"/>
        <v>5819.0000000000009</v>
      </c>
      <c r="I177" s="40">
        <f t="shared" si="5"/>
        <v>5819</v>
      </c>
    </row>
    <row r="178" spans="1:9" x14ac:dyDescent="0.3">
      <c r="A178" s="38">
        <v>42058</v>
      </c>
      <c r="B178" s="10">
        <v>2</v>
      </c>
      <c r="C178" s="10" t="s">
        <v>5</v>
      </c>
      <c r="D178" s="10">
        <v>1</v>
      </c>
      <c r="E178" s="11">
        <v>2438</v>
      </c>
      <c r="F178" s="10">
        <v>2.2000000000000002</v>
      </c>
      <c r="G178" s="27">
        <v>5363.6</v>
      </c>
      <c r="H178" s="40">
        <f t="shared" si="4"/>
        <v>2681.8</v>
      </c>
      <c r="I178" s="40">
        <f t="shared" si="5"/>
        <v>2682</v>
      </c>
    </row>
    <row r="179" spans="1:9" x14ac:dyDescent="0.3">
      <c r="A179" s="38">
        <v>42058</v>
      </c>
      <c r="B179" s="10">
        <v>2</v>
      </c>
      <c r="C179" s="10" t="s">
        <v>5</v>
      </c>
      <c r="D179" s="10">
        <v>2</v>
      </c>
      <c r="E179" s="11">
        <v>4835</v>
      </c>
      <c r="F179" s="10">
        <v>1.2</v>
      </c>
      <c r="G179" s="27">
        <v>5802</v>
      </c>
      <c r="H179" s="40">
        <f t="shared" si="4"/>
        <v>5318.5</v>
      </c>
      <c r="I179" s="40">
        <f t="shared" si="5"/>
        <v>5319</v>
      </c>
    </row>
    <row r="180" spans="1:9" x14ac:dyDescent="0.3">
      <c r="A180" s="38">
        <v>42058</v>
      </c>
      <c r="B180" s="10">
        <v>1</v>
      </c>
      <c r="C180" s="10" t="s">
        <v>6</v>
      </c>
      <c r="D180" s="10">
        <v>3</v>
      </c>
      <c r="E180" s="11">
        <v>2070</v>
      </c>
      <c r="F180" s="10">
        <v>8.3000000000000007</v>
      </c>
      <c r="G180" s="27">
        <v>17181</v>
      </c>
      <c r="H180" s="40">
        <f t="shared" si="4"/>
        <v>2277</v>
      </c>
      <c r="I180" s="40">
        <f t="shared" si="5"/>
        <v>2277</v>
      </c>
    </row>
    <row r="181" spans="1:9" x14ac:dyDescent="0.3">
      <c r="A181" s="38">
        <v>42058</v>
      </c>
      <c r="B181" s="10">
        <v>2</v>
      </c>
      <c r="C181" s="10" t="s">
        <v>6</v>
      </c>
      <c r="D181" s="10">
        <v>3</v>
      </c>
      <c r="E181" s="11">
        <v>2514</v>
      </c>
      <c r="F181" s="10">
        <v>8.3000000000000007</v>
      </c>
      <c r="G181" s="27">
        <v>20866.2</v>
      </c>
      <c r="H181" s="40">
        <f t="shared" si="4"/>
        <v>2765.4</v>
      </c>
      <c r="I181" s="40">
        <f t="shared" si="5"/>
        <v>2765</v>
      </c>
    </row>
    <row r="182" spans="1:9" x14ac:dyDescent="0.3">
      <c r="A182" s="38">
        <v>42065</v>
      </c>
      <c r="B182" s="10">
        <v>1</v>
      </c>
      <c r="C182" s="10" t="s">
        <v>5</v>
      </c>
      <c r="D182" s="10">
        <v>1</v>
      </c>
      <c r="E182" s="11">
        <v>4212</v>
      </c>
      <c r="F182" s="10">
        <v>2.2000000000000002</v>
      </c>
      <c r="G182" s="27">
        <v>9266.4000000000015</v>
      </c>
      <c r="H182" s="40">
        <f t="shared" si="4"/>
        <v>4633.2000000000007</v>
      </c>
      <c r="I182" s="40">
        <f t="shared" si="5"/>
        <v>4633</v>
      </c>
    </row>
    <row r="183" spans="1:9" x14ac:dyDescent="0.3">
      <c r="A183" s="38">
        <v>42065</v>
      </c>
      <c r="B183" s="10">
        <v>1</v>
      </c>
      <c r="C183" s="10" t="s">
        <v>5</v>
      </c>
      <c r="D183" s="10">
        <v>2</v>
      </c>
      <c r="E183" s="11">
        <v>5202</v>
      </c>
      <c r="F183" s="10">
        <v>1.2</v>
      </c>
      <c r="G183" s="27">
        <v>6242.4</v>
      </c>
      <c r="H183" s="40">
        <f t="shared" si="4"/>
        <v>5722.2000000000007</v>
      </c>
      <c r="I183" s="40">
        <f t="shared" si="5"/>
        <v>5722</v>
      </c>
    </row>
    <row r="184" spans="1:9" x14ac:dyDescent="0.3">
      <c r="A184" s="38">
        <v>42065</v>
      </c>
      <c r="B184" s="10">
        <v>2</v>
      </c>
      <c r="C184" s="10" t="s">
        <v>5</v>
      </c>
      <c r="D184" s="10">
        <v>1</v>
      </c>
      <c r="E184" s="11">
        <v>2588</v>
      </c>
      <c r="F184" s="10">
        <v>2.2000000000000002</v>
      </c>
      <c r="G184" s="27">
        <v>5693.6</v>
      </c>
      <c r="H184" s="40">
        <f t="shared" si="4"/>
        <v>2846.8</v>
      </c>
      <c r="I184" s="40">
        <f t="shared" si="5"/>
        <v>2847</v>
      </c>
    </row>
    <row r="185" spans="1:9" x14ac:dyDescent="0.3">
      <c r="A185" s="38">
        <v>42065</v>
      </c>
      <c r="B185" s="10">
        <v>2</v>
      </c>
      <c r="C185" s="10" t="s">
        <v>5</v>
      </c>
      <c r="D185" s="10">
        <v>2</v>
      </c>
      <c r="E185" s="11">
        <v>5406</v>
      </c>
      <c r="F185" s="10">
        <v>1.2</v>
      </c>
      <c r="G185" s="27">
        <v>6487.2</v>
      </c>
      <c r="H185" s="40">
        <f t="shared" si="4"/>
        <v>5946.6</v>
      </c>
      <c r="I185" s="40">
        <f t="shared" si="5"/>
        <v>5947</v>
      </c>
    </row>
    <row r="186" spans="1:9" x14ac:dyDescent="0.3">
      <c r="A186" s="38">
        <v>42065</v>
      </c>
      <c r="B186" s="10">
        <v>1</v>
      </c>
      <c r="C186" s="10" t="s">
        <v>6</v>
      </c>
      <c r="D186" s="10">
        <v>3</v>
      </c>
      <c r="E186" s="11">
        <v>2281</v>
      </c>
      <c r="F186" s="10">
        <v>8.3000000000000007</v>
      </c>
      <c r="G186" s="27">
        <v>18932.300000000003</v>
      </c>
      <c r="H186" s="40">
        <f t="shared" si="4"/>
        <v>2509.1000000000004</v>
      </c>
      <c r="I186" s="40">
        <f t="shared" si="5"/>
        <v>2509</v>
      </c>
    </row>
    <row r="187" spans="1:9" x14ac:dyDescent="0.3">
      <c r="A187" s="38">
        <v>42065</v>
      </c>
      <c r="B187" s="10">
        <v>2</v>
      </c>
      <c r="C187" s="10" t="s">
        <v>6</v>
      </c>
      <c r="D187" s="10">
        <v>3</v>
      </c>
      <c r="E187" s="11">
        <v>3125</v>
      </c>
      <c r="F187" s="10">
        <v>8.3000000000000007</v>
      </c>
      <c r="G187" s="27">
        <v>25937.500000000004</v>
      </c>
      <c r="H187" s="40">
        <f t="shared" si="4"/>
        <v>3437.5000000000005</v>
      </c>
      <c r="I187" s="40">
        <f t="shared" si="5"/>
        <v>3438</v>
      </c>
    </row>
    <row r="188" spans="1:9" x14ac:dyDescent="0.3">
      <c r="A188" s="38">
        <v>42072</v>
      </c>
      <c r="B188" s="10">
        <v>1</v>
      </c>
      <c r="C188" s="10" t="s">
        <v>5</v>
      </c>
      <c r="D188" s="10">
        <v>1</v>
      </c>
      <c r="E188" s="11">
        <v>6055</v>
      </c>
      <c r="F188" s="10">
        <v>2.2000000000000002</v>
      </c>
      <c r="G188" s="27">
        <v>13321.000000000002</v>
      </c>
      <c r="H188" s="40">
        <f t="shared" si="4"/>
        <v>6660.5000000000009</v>
      </c>
      <c r="I188" s="40">
        <f t="shared" si="5"/>
        <v>6661</v>
      </c>
    </row>
    <row r="189" spans="1:9" x14ac:dyDescent="0.3">
      <c r="A189" s="38">
        <v>42072</v>
      </c>
      <c r="B189" s="10">
        <v>1</v>
      </c>
      <c r="C189" s="10" t="s">
        <v>5</v>
      </c>
      <c r="D189" s="10">
        <v>2</v>
      </c>
      <c r="E189" s="11">
        <v>6192</v>
      </c>
      <c r="F189" s="10">
        <v>1.2</v>
      </c>
      <c r="G189" s="27">
        <v>7430.4</v>
      </c>
      <c r="H189" s="40">
        <f t="shared" si="4"/>
        <v>6811.2000000000007</v>
      </c>
      <c r="I189" s="40">
        <f t="shared" si="5"/>
        <v>6811</v>
      </c>
    </row>
    <row r="190" spans="1:9" x14ac:dyDescent="0.3">
      <c r="A190" s="38">
        <v>42072</v>
      </c>
      <c r="B190" s="10">
        <v>2</v>
      </c>
      <c r="C190" s="10" t="s">
        <v>5</v>
      </c>
      <c r="D190" s="10">
        <v>1</v>
      </c>
      <c r="E190" s="11">
        <v>5147</v>
      </c>
      <c r="F190" s="10">
        <v>2.2000000000000002</v>
      </c>
      <c r="G190" s="27">
        <v>11323.400000000001</v>
      </c>
      <c r="H190" s="40">
        <f t="shared" si="4"/>
        <v>5661.7000000000007</v>
      </c>
      <c r="I190" s="40">
        <f t="shared" si="5"/>
        <v>5662</v>
      </c>
    </row>
    <row r="191" spans="1:9" x14ac:dyDescent="0.3">
      <c r="A191" s="38">
        <v>42072</v>
      </c>
      <c r="B191" s="10">
        <v>2</v>
      </c>
      <c r="C191" s="10" t="s">
        <v>5</v>
      </c>
      <c r="D191" s="10">
        <v>2</v>
      </c>
      <c r="E191" s="11">
        <v>6004</v>
      </c>
      <c r="F191" s="10">
        <v>1.2</v>
      </c>
      <c r="G191" s="27">
        <v>7204.8</v>
      </c>
      <c r="H191" s="40">
        <f t="shared" si="4"/>
        <v>6604.4000000000005</v>
      </c>
      <c r="I191" s="40">
        <f t="shared" si="5"/>
        <v>6604</v>
      </c>
    </row>
    <row r="192" spans="1:9" x14ac:dyDescent="0.3">
      <c r="A192" s="38">
        <v>42072</v>
      </c>
      <c r="B192" s="10">
        <v>1</v>
      </c>
      <c r="C192" s="10" t="s">
        <v>6</v>
      </c>
      <c r="D192" s="10">
        <v>3</v>
      </c>
      <c r="E192" s="11">
        <v>1816</v>
      </c>
      <c r="F192" s="10">
        <v>8.3000000000000007</v>
      </c>
      <c r="G192" s="27">
        <v>15072.800000000001</v>
      </c>
      <c r="H192" s="40">
        <f t="shared" si="4"/>
        <v>1997.6000000000001</v>
      </c>
      <c r="I192" s="40">
        <f t="shared" si="5"/>
        <v>1998</v>
      </c>
    </row>
    <row r="193" spans="1:9" x14ac:dyDescent="0.3">
      <c r="A193" s="38">
        <v>42072</v>
      </c>
      <c r="B193" s="10">
        <v>2</v>
      </c>
      <c r="C193" s="10" t="s">
        <v>6</v>
      </c>
      <c r="D193" s="10">
        <v>3</v>
      </c>
      <c r="E193" s="11">
        <v>2126</v>
      </c>
      <c r="F193" s="10">
        <v>8.3000000000000007</v>
      </c>
      <c r="G193" s="27">
        <v>17645.800000000003</v>
      </c>
      <c r="H193" s="40">
        <f t="shared" si="4"/>
        <v>2338.6000000000004</v>
      </c>
      <c r="I193" s="40">
        <f t="shared" si="5"/>
        <v>2339</v>
      </c>
    </row>
    <row r="194" spans="1:9" x14ac:dyDescent="0.3">
      <c r="A194" s="38">
        <v>42079</v>
      </c>
      <c r="B194" s="10">
        <v>1</v>
      </c>
      <c r="C194" s="10" t="s">
        <v>5</v>
      </c>
      <c r="D194" s="10">
        <v>1</v>
      </c>
      <c r="E194" s="11">
        <v>5042</v>
      </c>
      <c r="F194" s="10">
        <v>2.2000000000000002</v>
      </c>
      <c r="G194" s="27">
        <v>11092.400000000001</v>
      </c>
      <c r="H194" s="40">
        <f t="shared" si="4"/>
        <v>5546.2000000000007</v>
      </c>
      <c r="I194" s="40">
        <f t="shared" si="5"/>
        <v>5546</v>
      </c>
    </row>
    <row r="195" spans="1:9" x14ac:dyDescent="0.3">
      <c r="A195" s="38">
        <v>42079</v>
      </c>
      <c r="B195" s="10">
        <v>1</v>
      </c>
      <c r="C195" s="10" t="s">
        <v>5</v>
      </c>
      <c r="D195" s="10">
        <v>2</v>
      </c>
      <c r="E195" s="11">
        <v>4854</v>
      </c>
      <c r="F195" s="10">
        <v>1.2</v>
      </c>
      <c r="G195" s="27">
        <v>5824.8</v>
      </c>
      <c r="H195" s="40">
        <f t="shared" ref="H195:H258" si="6" xml:space="preserve"> (E195 * 1.1)</f>
        <v>5339.4000000000005</v>
      </c>
      <c r="I195" s="40">
        <f t="shared" si="5"/>
        <v>5339</v>
      </c>
    </row>
    <row r="196" spans="1:9" x14ac:dyDescent="0.3">
      <c r="A196" s="38">
        <v>42079</v>
      </c>
      <c r="B196" s="10">
        <v>2</v>
      </c>
      <c r="C196" s="10" t="s">
        <v>5</v>
      </c>
      <c r="D196" s="10">
        <v>1</v>
      </c>
      <c r="E196" s="11">
        <v>4232</v>
      </c>
      <c r="F196" s="10">
        <v>2.2000000000000002</v>
      </c>
      <c r="G196" s="27">
        <v>9310.4000000000015</v>
      </c>
      <c r="H196" s="40">
        <f t="shared" si="6"/>
        <v>4655.2000000000007</v>
      </c>
      <c r="I196" s="40">
        <f t="shared" si="5"/>
        <v>4655</v>
      </c>
    </row>
    <row r="197" spans="1:9" x14ac:dyDescent="0.3">
      <c r="A197" s="38">
        <v>42079</v>
      </c>
      <c r="B197" s="10">
        <v>2</v>
      </c>
      <c r="C197" s="10" t="s">
        <v>5</v>
      </c>
      <c r="D197" s="10">
        <v>2</v>
      </c>
      <c r="E197" s="11">
        <v>4936</v>
      </c>
      <c r="F197" s="10">
        <v>1.2</v>
      </c>
      <c r="G197" s="27">
        <v>5923.2</v>
      </c>
      <c r="H197" s="40">
        <f t="shared" si="6"/>
        <v>5429.6</v>
      </c>
      <c r="I197" s="40">
        <f t="shared" ref="I197:I260" si="7">ROUND(H197,0)</f>
        <v>5430</v>
      </c>
    </row>
    <row r="198" spans="1:9" x14ac:dyDescent="0.3">
      <c r="A198" s="38">
        <v>42079</v>
      </c>
      <c r="B198" s="10">
        <v>1</v>
      </c>
      <c r="C198" s="10" t="s">
        <v>6</v>
      </c>
      <c r="D198" s="10">
        <v>3</v>
      </c>
      <c r="E198" s="11">
        <v>2028</v>
      </c>
      <c r="F198" s="10">
        <v>8.3000000000000007</v>
      </c>
      <c r="G198" s="27">
        <v>16832.400000000001</v>
      </c>
      <c r="H198" s="40">
        <f t="shared" si="6"/>
        <v>2230.8000000000002</v>
      </c>
      <c r="I198" s="40">
        <f t="shared" si="7"/>
        <v>2231</v>
      </c>
    </row>
    <row r="199" spans="1:9" x14ac:dyDescent="0.3">
      <c r="A199" s="38">
        <v>42079</v>
      </c>
      <c r="B199" s="10">
        <v>2</v>
      </c>
      <c r="C199" s="10" t="s">
        <v>6</v>
      </c>
      <c r="D199" s="10">
        <v>3</v>
      </c>
      <c r="E199" s="11">
        <v>2742</v>
      </c>
      <c r="F199" s="10">
        <v>8.3000000000000007</v>
      </c>
      <c r="G199" s="27">
        <v>22758.600000000002</v>
      </c>
      <c r="H199" s="40">
        <f t="shared" si="6"/>
        <v>3016.2000000000003</v>
      </c>
      <c r="I199" s="40">
        <f t="shared" si="7"/>
        <v>3016</v>
      </c>
    </row>
    <row r="200" spans="1:9" x14ac:dyDescent="0.3">
      <c r="A200" s="38">
        <v>42086</v>
      </c>
      <c r="B200" s="10">
        <v>1</v>
      </c>
      <c r="C200" s="10" t="s">
        <v>5</v>
      </c>
      <c r="D200" s="10">
        <v>1</v>
      </c>
      <c r="E200" s="11">
        <v>3806</v>
      </c>
      <c r="F200" s="10">
        <v>2.2000000000000002</v>
      </c>
      <c r="G200" s="27">
        <v>8373.2000000000007</v>
      </c>
      <c r="H200" s="40">
        <f t="shared" si="6"/>
        <v>4186.6000000000004</v>
      </c>
      <c r="I200" s="40">
        <f t="shared" si="7"/>
        <v>4187</v>
      </c>
    </row>
    <row r="201" spans="1:9" x14ac:dyDescent="0.3">
      <c r="A201" s="38">
        <v>42086</v>
      </c>
      <c r="B201" s="10">
        <v>1</v>
      </c>
      <c r="C201" s="10" t="s">
        <v>5</v>
      </c>
      <c r="D201" s="10">
        <v>2</v>
      </c>
      <c r="E201" s="11">
        <v>5686</v>
      </c>
      <c r="F201" s="10">
        <v>1.2</v>
      </c>
      <c r="G201" s="27">
        <v>6823.2</v>
      </c>
      <c r="H201" s="40">
        <f t="shared" si="6"/>
        <v>6254.6</v>
      </c>
      <c r="I201" s="40">
        <f t="shared" si="7"/>
        <v>6255</v>
      </c>
    </row>
    <row r="202" spans="1:9" x14ac:dyDescent="0.3">
      <c r="A202" s="38">
        <v>42086</v>
      </c>
      <c r="B202" s="10">
        <v>2</v>
      </c>
      <c r="C202" s="10" t="s">
        <v>5</v>
      </c>
      <c r="D202" s="10">
        <v>1</v>
      </c>
      <c r="E202" s="11">
        <v>2819</v>
      </c>
      <c r="F202" s="10">
        <v>2.2000000000000002</v>
      </c>
      <c r="G202" s="27">
        <v>6201.8</v>
      </c>
      <c r="H202" s="40">
        <f t="shared" si="6"/>
        <v>3100.9</v>
      </c>
      <c r="I202" s="40">
        <f t="shared" si="7"/>
        <v>3101</v>
      </c>
    </row>
    <row r="203" spans="1:9" x14ac:dyDescent="0.3">
      <c r="A203" s="38">
        <v>42086</v>
      </c>
      <c r="B203" s="10">
        <v>2</v>
      </c>
      <c r="C203" s="10" t="s">
        <v>5</v>
      </c>
      <c r="D203" s="10">
        <v>2</v>
      </c>
      <c r="E203" s="11">
        <v>6756</v>
      </c>
      <c r="F203" s="10">
        <v>1.2</v>
      </c>
      <c r="G203" s="27">
        <v>8107.2</v>
      </c>
      <c r="H203" s="40">
        <f t="shared" si="6"/>
        <v>7431.6</v>
      </c>
      <c r="I203" s="40">
        <f t="shared" si="7"/>
        <v>7432</v>
      </c>
    </row>
    <row r="204" spans="1:9" x14ac:dyDescent="0.3">
      <c r="A204" s="38">
        <v>42086</v>
      </c>
      <c r="B204" s="10">
        <v>1</v>
      </c>
      <c r="C204" s="10" t="s">
        <v>6</v>
      </c>
      <c r="D204" s="10">
        <v>3</v>
      </c>
      <c r="E204" s="11">
        <v>2323</v>
      </c>
      <c r="F204" s="10">
        <v>8.3000000000000007</v>
      </c>
      <c r="G204" s="27">
        <v>19280.900000000001</v>
      </c>
      <c r="H204" s="40">
        <f t="shared" si="6"/>
        <v>2555.3000000000002</v>
      </c>
      <c r="I204" s="40">
        <f t="shared" si="7"/>
        <v>2555</v>
      </c>
    </row>
    <row r="205" spans="1:9" x14ac:dyDescent="0.3">
      <c r="A205" s="38">
        <v>42086</v>
      </c>
      <c r="B205" s="10">
        <v>2</v>
      </c>
      <c r="C205" s="10" t="s">
        <v>6</v>
      </c>
      <c r="D205" s="10">
        <v>3</v>
      </c>
      <c r="E205" s="11">
        <v>2892</v>
      </c>
      <c r="F205" s="10">
        <v>8.3000000000000007</v>
      </c>
      <c r="G205" s="27">
        <v>24003.600000000002</v>
      </c>
      <c r="H205" s="40">
        <f t="shared" si="6"/>
        <v>3181.2000000000003</v>
      </c>
      <c r="I205" s="40">
        <f t="shared" si="7"/>
        <v>3181</v>
      </c>
    </row>
    <row r="206" spans="1:9" x14ac:dyDescent="0.3">
      <c r="A206" s="38">
        <v>42093</v>
      </c>
      <c r="B206" s="10">
        <v>1</v>
      </c>
      <c r="C206" s="10" t="s">
        <v>5</v>
      </c>
      <c r="D206" s="10">
        <v>1</v>
      </c>
      <c r="E206" s="11">
        <v>4470</v>
      </c>
      <c r="F206" s="10">
        <v>2.2000000000000002</v>
      </c>
      <c r="G206" s="27">
        <v>9834</v>
      </c>
      <c r="H206" s="40">
        <f t="shared" si="6"/>
        <v>4917</v>
      </c>
      <c r="I206" s="40">
        <f t="shared" si="7"/>
        <v>4917</v>
      </c>
    </row>
    <row r="207" spans="1:9" x14ac:dyDescent="0.3">
      <c r="A207" s="38">
        <v>42093</v>
      </c>
      <c r="B207" s="10">
        <v>1</v>
      </c>
      <c r="C207" s="10" t="s">
        <v>5</v>
      </c>
      <c r="D207" s="10">
        <v>2</v>
      </c>
      <c r="E207" s="11">
        <v>5517</v>
      </c>
      <c r="F207" s="10">
        <v>1.2</v>
      </c>
      <c r="G207" s="27">
        <v>6620.4</v>
      </c>
      <c r="H207" s="40">
        <f t="shared" si="6"/>
        <v>6068.7000000000007</v>
      </c>
      <c r="I207" s="40">
        <f t="shared" si="7"/>
        <v>6069</v>
      </c>
    </row>
    <row r="208" spans="1:9" x14ac:dyDescent="0.3">
      <c r="A208" s="38">
        <v>42093</v>
      </c>
      <c r="B208" s="10">
        <v>2</v>
      </c>
      <c r="C208" s="10" t="s">
        <v>5</v>
      </c>
      <c r="D208" s="10">
        <v>1</v>
      </c>
      <c r="E208" s="11">
        <v>2809</v>
      </c>
      <c r="F208" s="10">
        <v>2.2000000000000002</v>
      </c>
      <c r="G208" s="27">
        <v>6179.8</v>
      </c>
      <c r="H208" s="40">
        <f t="shared" si="6"/>
        <v>3089.9</v>
      </c>
      <c r="I208" s="40">
        <f t="shared" si="7"/>
        <v>3090</v>
      </c>
    </row>
    <row r="209" spans="1:9" x14ac:dyDescent="0.3">
      <c r="A209" s="38">
        <v>42093</v>
      </c>
      <c r="B209" s="10">
        <v>2</v>
      </c>
      <c r="C209" s="10" t="s">
        <v>5</v>
      </c>
      <c r="D209" s="10">
        <v>2</v>
      </c>
      <c r="E209" s="11">
        <v>6551</v>
      </c>
      <c r="F209" s="10">
        <v>1.2</v>
      </c>
      <c r="G209" s="27">
        <v>7861.2</v>
      </c>
      <c r="H209" s="40">
        <f t="shared" si="6"/>
        <v>7206.1</v>
      </c>
      <c r="I209" s="40">
        <f t="shared" si="7"/>
        <v>7206</v>
      </c>
    </row>
    <row r="210" spans="1:9" x14ac:dyDescent="0.3">
      <c r="A210" s="38">
        <v>42093</v>
      </c>
      <c r="B210" s="10">
        <v>1</v>
      </c>
      <c r="C210" s="10" t="s">
        <v>6</v>
      </c>
      <c r="D210" s="10">
        <v>3</v>
      </c>
      <c r="E210" s="11">
        <v>2174</v>
      </c>
      <c r="F210" s="10">
        <v>8.3000000000000007</v>
      </c>
      <c r="G210" s="27">
        <v>18044.2</v>
      </c>
      <c r="H210" s="40">
        <f t="shared" si="6"/>
        <v>2391.4</v>
      </c>
      <c r="I210" s="40">
        <f t="shared" si="7"/>
        <v>2391</v>
      </c>
    </row>
    <row r="211" spans="1:9" x14ac:dyDescent="0.3">
      <c r="A211" s="38">
        <v>42093</v>
      </c>
      <c r="B211" s="10">
        <v>2</v>
      </c>
      <c r="C211" s="10" t="s">
        <v>6</v>
      </c>
      <c r="D211" s="10">
        <v>3</v>
      </c>
      <c r="E211" s="11">
        <v>2965</v>
      </c>
      <c r="F211" s="10">
        <v>8.3000000000000007</v>
      </c>
      <c r="G211" s="27">
        <v>24609.500000000004</v>
      </c>
      <c r="H211" s="40">
        <f t="shared" si="6"/>
        <v>3261.5000000000005</v>
      </c>
      <c r="I211" s="40">
        <f t="shared" si="7"/>
        <v>3262</v>
      </c>
    </row>
    <row r="212" spans="1:9" x14ac:dyDescent="0.3">
      <c r="A212" s="38">
        <v>42100</v>
      </c>
      <c r="B212" s="10">
        <v>1</v>
      </c>
      <c r="C212" s="10" t="s">
        <v>5</v>
      </c>
      <c r="D212" s="10">
        <v>1</v>
      </c>
      <c r="E212" s="11">
        <v>4799</v>
      </c>
      <c r="F212" s="10">
        <v>2.2000000000000002</v>
      </c>
      <c r="G212" s="27">
        <v>10557.800000000001</v>
      </c>
      <c r="H212" s="40">
        <f t="shared" si="6"/>
        <v>5278.9000000000005</v>
      </c>
      <c r="I212" s="40">
        <f t="shared" si="7"/>
        <v>5279</v>
      </c>
    </row>
    <row r="213" spans="1:9" x14ac:dyDescent="0.3">
      <c r="A213" s="38">
        <v>42100</v>
      </c>
      <c r="B213" s="10">
        <v>1</v>
      </c>
      <c r="C213" s="10" t="s">
        <v>5</v>
      </c>
      <c r="D213" s="10">
        <v>2</v>
      </c>
      <c r="E213" s="11">
        <v>6414</v>
      </c>
      <c r="F213" s="10">
        <v>1.2</v>
      </c>
      <c r="G213" s="27">
        <v>7696.7999999999993</v>
      </c>
      <c r="H213" s="40">
        <f t="shared" si="6"/>
        <v>7055.4000000000005</v>
      </c>
      <c r="I213" s="40">
        <f t="shared" si="7"/>
        <v>7055</v>
      </c>
    </row>
    <row r="214" spans="1:9" x14ac:dyDescent="0.3">
      <c r="A214" s="38">
        <v>42100</v>
      </c>
      <c r="B214" s="10">
        <v>2</v>
      </c>
      <c r="C214" s="10" t="s">
        <v>5</v>
      </c>
      <c r="D214" s="10">
        <v>1</v>
      </c>
      <c r="E214" s="11">
        <v>3712</v>
      </c>
      <c r="F214" s="10">
        <v>2.2000000000000002</v>
      </c>
      <c r="G214" s="27">
        <v>8166.4000000000005</v>
      </c>
      <c r="H214" s="40">
        <f t="shared" si="6"/>
        <v>4083.2000000000003</v>
      </c>
      <c r="I214" s="40">
        <f t="shared" si="7"/>
        <v>4083</v>
      </c>
    </row>
    <row r="215" spans="1:9" x14ac:dyDescent="0.3">
      <c r="A215" s="38">
        <v>42100</v>
      </c>
      <c r="B215" s="10">
        <v>2</v>
      </c>
      <c r="C215" s="10" t="s">
        <v>5</v>
      </c>
      <c r="D215" s="10">
        <v>2</v>
      </c>
      <c r="E215" s="11">
        <v>7698</v>
      </c>
      <c r="F215" s="10">
        <v>1.2</v>
      </c>
      <c r="G215" s="27">
        <v>9237.6</v>
      </c>
      <c r="H215" s="40">
        <f t="shared" si="6"/>
        <v>8467.8000000000011</v>
      </c>
      <c r="I215" s="40">
        <f t="shared" si="7"/>
        <v>8468</v>
      </c>
    </row>
    <row r="216" spans="1:9" x14ac:dyDescent="0.3">
      <c r="A216" s="38">
        <v>42100</v>
      </c>
      <c r="B216" s="10">
        <v>1</v>
      </c>
      <c r="C216" s="10" t="s">
        <v>6</v>
      </c>
      <c r="D216" s="10">
        <v>3</v>
      </c>
      <c r="E216" s="11">
        <v>2167</v>
      </c>
      <c r="F216" s="10">
        <v>8.3000000000000007</v>
      </c>
      <c r="G216" s="27">
        <v>17986.100000000002</v>
      </c>
      <c r="H216" s="40">
        <f t="shared" si="6"/>
        <v>2383.7000000000003</v>
      </c>
      <c r="I216" s="40">
        <f t="shared" si="7"/>
        <v>2384</v>
      </c>
    </row>
    <row r="217" spans="1:9" x14ac:dyDescent="0.3">
      <c r="A217" s="38">
        <v>42100</v>
      </c>
      <c r="B217" s="10">
        <v>2</v>
      </c>
      <c r="C217" s="10" t="s">
        <v>6</v>
      </c>
      <c r="D217" s="10">
        <v>3</v>
      </c>
      <c r="E217" s="11">
        <v>2957</v>
      </c>
      <c r="F217" s="10">
        <v>8.3000000000000007</v>
      </c>
      <c r="G217" s="27">
        <v>24543.100000000002</v>
      </c>
      <c r="H217" s="40">
        <f t="shared" si="6"/>
        <v>3252.7000000000003</v>
      </c>
      <c r="I217" s="40">
        <f t="shared" si="7"/>
        <v>3253</v>
      </c>
    </row>
    <row r="218" spans="1:9" x14ac:dyDescent="0.3">
      <c r="A218" s="38">
        <v>42107</v>
      </c>
      <c r="B218" s="10">
        <v>1</v>
      </c>
      <c r="C218" s="10" t="s">
        <v>5</v>
      </c>
      <c r="D218" s="10">
        <v>1</v>
      </c>
      <c r="E218" s="11">
        <v>4366</v>
      </c>
      <c r="F218" s="10">
        <v>2.2000000000000002</v>
      </c>
      <c r="G218" s="27">
        <v>9605.2000000000007</v>
      </c>
      <c r="H218" s="40">
        <f t="shared" si="6"/>
        <v>4802.6000000000004</v>
      </c>
      <c r="I218" s="40">
        <f t="shared" si="7"/>
        <v>4803</v>
      </c>
    </row>
    <row r="219" spans="1:9" x14ac:dyDescent="0.3">
      <c r="A219" s="38">
        <v>42107</v>
      </c>
      <c r="B219" s="10">
        <v>1</v>
      </c>
      <c r="C219" s="10" t="s">
        <v>5</v>
      </c>
      <c r="D219" s="10">
        <v>2</v>
      </c>
      <c r="E219" s="11">
        <v>6667</v>
      </c>
      <c r="F219" s="10">
        <v>1.2</v>
      </c>
      <c r="G219" s="27">
        <v>8000.4</v>
      </c>
      <c r="H219" s="40">
        <f t="shared" si="6"/>
        <v>7333.7000000000007</v>
      </c>
      <c r="I219" s="40">
        <f t="shared" si="7"/>
        <v>7334</v>
      </c>
    </row>
    <row r="220" spans="1:9" x14ac:dyDescent="0.3">
      <c r="A220" s="38">
        <v>42107</v>
      </c>
      <c r="B220" s="10">
        <v>2</v>
      </c>
      <c r="C220" s="10" t="s">
        <v>5</v>
      </c>
      <c r="D220" s="10">
        <v>1</v>
      </c>
      <c r="E220" s="11">
        <v>3318</v>
      </c>
      <c r="F220" s="10">
        <v>2.2000000000000002</v>
      </c>
      <c r="G220" s="27">
        <v>7299.6</v>
      </c>
      <c r="H220" s="40">
        <f t="shared" si="6"/>
        <v>3649.8</v>
      </c>
      <c r="I220" s="40">
        <f t="shared" si="7"/>
        <v>3650</v>
      </c>
    </row>
    <row r="221" spans="1:9" x14ac:dyDescent="0.3">
      <c r="A221" s="38">
        <v>42107</v>
      </c>
      <c r="B221" s="10">
        <v>2</v>
      </c>
      <c r="C221" s="10" t="s">
        <v>5</v>
      </c>
      <c r="D221" s="10">
        <v>2</v>
      </c>
      <c r="E221" s="11">
        <v>6652</v>
      </c>
      <c r="F221" s="10">
        <v>1.2</v>
      </c>
      <c r="G221" s="27">
        <v>7982.4</v>
      </c>
      <c r="H221" s="40">
        <f t="shared" si="6"/>
        <v>7317.2000000000007</v>
      </c>
      <c r="I221" s="40">
        <f t="shared" si="7"/>
        <v>7317</v>
      </c>
    </row>
    <row r="222" spans="1:9" x14ac:dyDescent="0.3">
      <c r="A222" s="38">
        <v>42107</v>
      </c>
      <c r="B222" s="10">
        <v>1</v>
      </c>
      <c r="C222" s="10" t="s">
        <v>6</v>
      </c>
      <c r="D222" s="10">
        <v>3</v>
      </c>
      <c r="E222" s="11">
        <v>2102</v>
      </c>
      <c r="F222" s="10">
        <v>8.3000000000000007</v>
      </c>
      <c r="G222" s="27">
        <v>17446.600000000002</v>
      </c>
      <c r="H222" s="40">
        <f t="shared" si="6"/>
        <v>2312.2000000000003</v>
      </c>
      <c r="I222" s="40">
        <f t="shared" si="7"/>
        <v>2312</v>
      </c>
    </row>
    <row r="223" spans="1:9" x14ac:dyDescent="0.3">
      <c r="A223" s="38">
        <v>42107</v>
      </c>
      <c r="B223" s="10">
        <v>2</v>
      </c>
      <c r="C223" s="10" t="s">
        <v>6</v>
      </c>
      <c r="D223" s="10">
        <v>3</v>
      </c>
      <c r="E223" s="11">
        <v>2856</v>
      </c>
      <c r="F223" s="10">
        <v>8.3000000000000007</v>
      </c>
      <c r="G223" s="27">
        <v>23704.800000000003</v>
      </c>
      <c r="H223" s="40">
        <f t="shared" si="6"/>
        <v>3141.6000000000004</v>
      </c>
      <c r="I223" s="40">
        <f t="shared" si="7"/>
        <v>3142</v>
      </c>
    </row>
    <row r="224" spans="1:9" x14ac:dyDescent="0.3">
      <c r="A224" s="38">
        <v>42114</v>
      </c>
      <c r="B224" s="10">
        <v>1</v>
      </c>
      <c r="C224" s="10" t="s">
        <v>5</v>
      </c>
      <c r="D224" s="10">
        <v>1</v>
      </c>
      <c r="E224" s="11">
        <v>4765</v>
      </c>
      <c r="F224" s="10">
        <v>2.2000000000000002</v>
      </c>
      <c r="G224" s="27">
        <v>10483</v>
      </c>
      <c r="H224" s="40">
        <f xml:space="preserve"> (E224 * 1.1)</f>
        <v>5241.5</v>
      </c>
      <c r="I224" s="40">
        <f t="shared" si="7"/>
        <v>5242</v>
      </c>
    </row>
    <row r="225" spans="1:9" x14ac:dyDescent="0.3">
      <c r="A225" s="38">
        <v>42114</v>
      </c>
      <c r="B225" s="10">
        <v>1</v>
      </c>
      <c r="C225" s="10" t="s">
        <v>5</v>
      </c>
      <c r="D225" s="10">
        <v>2</v>
      </c>
      <c r="E225" s="11">
        <v>5806</v>
      </c>
      <c r="F225" s="10">
        <v>1.2</v>
      </c>
      <c r="G225" s="27">
        <v>6967.2</v>
      </c>
      <c r="H225" s="40">
        <f t="shared" si="6"/>
        <v>6386.6</v>
      </c>
      <c r="I225" s="40">
        <f t="shared" si="7"/>
        <v>6387</v>
      </c>
    </row>
    <row r="226" spans="1:9" x14ac:dyDescent="0.3">
      <c r="A226" s="38">
        <v>42114</v>
      </c>
      <c r="B226" s="10">
        <v>2</v>
      </c>
      <c r="C226" s="10" t="s">
        <v>5</v>
      </c>
      <c r="D226" s="10">
        <v>1</v>
      </c>
      <c r="E226" s="11">
        <v>3689</v>
      </c>
      <c r="F226" s="10">
        <v>2.2000000000000002</v>
      </c>
      <c r="G226" s="27">
        <v>8115.8000000000011</v>
      </c>
      <c r="H226" s="40">
        <f t="shared" si="6"/>
        <v>4057.9000000000005</v>
      </c>
      <c r="I226" s="40">
        <f t="shared" si="7"/>
        <v>4058</v>
      </c>
    </row>
    <row r="227" spans="1:9" x14ac:dyDescent="0.3">
      <c r="A227" s="38">
        <v>42114</v>
      </c>
      <c r="B227" s="10">
        <v>2</v>
      </c>
      <c r="C227" s="10" t="s">
        <v>5</v>
      </c>
      <c r="D227" s="10">
        <v>2</v>
      </c>
      <c r="E227" s="11">
        <v>6898</v>
      </c>
      <c r="F227" s="10">
        <v>1.2</v>
      </c>
      <c r="G227" s="27">
        <v>8277.6</v>
      </c>
      <c r="H227" s="40">
        <f t="shared" si="6"/>
        <v>7587.8</v>
      </c>
      <c r="I227" s="40">
        <f t="shared" si="7"/>
        <v>7588</v>
      </c>
    </row>
    <row r="228" spans="1:9" x14ac:dyDescent="0.3">
      <c r="A228" s="38">
        <v>42114</v>
      </c>
      <c r="B228" s="10">
        <v>1</v>
      </c>
      <c r="C228" s="10" t="s">
        <v>6</v>
      </c>
      <c r="D228" s="10">
        <v>3</v>
      </c>
      <c r="E228" s="11">
        <v>2072</v>
      </c>
      <c r="F228" s="10">
        <v>8.3000000000000007</v>
      </c>
      <c r="G228" s="27">
        <v>17197.600000000002</v>
      </c>
      <c r="H228" s="40">
        <f t="shared" si="6"/>
        <v>2279.2000000000003</v>
      </c>
      <c r="I228" s="40">
        <f t="shared" si="7"/>
        <v>2279</v>
      </c>
    </row>
    <row r="229" spans="1:9" x14ac:dyDescent="0.3">
      <c r="A229" s="38">
        <v>42114</v>
      </c>
      <c r="B229" s="10">
        <v>2</v>
      </c>
      <c r="C229" s="10" t="s">
        <v>6</v>
      </c>
      <c r="D229" s="10">
        <v>3</v>
      </c>
      <c r="E229" s="11">
        <v>2813</v>
      </c>
      <c r="F229" s="10">
        <v>8.3000000000000007</v>
      </c>
      <c r="G229" s="27">
        <v>23347.9</v>
      </c>
      <c r="H229" s="40">
        <f t="shared" si="6"/>
        <v>3094.3</v>
      </c>
      <c r="I229" s="40">
        <f t="shared" si="7"/>
        <v>3094</v>
      </c>
    </row>
    <row r="230" spans="1:9" x14ac:dyDescent="0.3">
      <c r="A230" s="38">
        <v>42121</v>
      </c>
      <c r="B230" s="10">
        <v>1</v>
      </c>
      <c r="C230" s="10" t="s">
        <v>5</v>
      </c>
      <c r="D230" s="10">
        <v>1</v>
      </c>
      <c r="E230" s="11">
        <v>5134</v>
      </c>
      <c r="F230" s="10">
        <v>2.2000000000000002</v>
      </c>
      <c r="G230" s="27">
        <v>11294.800000000001</v>
      </c>
      <c r="H230" s="40">
        <f t="shared" si="6"/>
        <v>5647.4000000000005</v>
      </c>
      <c r="I230" s="40">
        <f t="shared" si="7"/>
        <v>5647</v>
      </c>
    </row>
    <row r="231" spans="1:9" x14ac:dyDescent="0.3">
      <c r="A231" s="38">
        <v>42121</v>
      </c>
      <c r="B231" s="10">
        <v>1</v>
      </c>
      <c r="C231" s="10" t="s">
        <v>5</v>
      </c>
      <c r="D231" s="10">
        <v>2</v>
      </c>
      <c r="E231" s="11">
        <v>5773</v>
      </c>
      <c r="F231" s="10">
        <v>1.2</v>
      </c>
      <c r="G231" s="27">
        <v>6927.5999999999995</v>
      </c>
      <c r="H231" s="40">
        <f t="shared" si="6"/>
        <v>6350.3</v>
      </c>
      <c r="I231" s="40">
        <f t="shared" si="7"/>
        <v>6350</v>
      </c>
    </row>
    <row r="232" spans="1:9" x14ac:dyDescent="0.3">
      <c r="A232" s="38">
        <v>42121</v>
      </c>
      <c r="B232" s="10">
        <v>2</v>
      </c>
      <c r="C232" s="10" t="s">
        <v>5</v>
      </c>
      <c r="D232" s="10">
        <v>1</v>
      </c>
      <c r="E232" s="11">
        <v>3406</v>
      </c>
      <c r="F232" s="10">
        <v>2.2000000000000002</v>
      </c>
      <c r="G232" s="27">
        <v>7493.2000000000007</v>
      </c>
      <c r="H232" s="40">
        <f t="shared" si="6"/>
        <v>3746.6000000000004</v>
      </c>
      <c r="I232" s="40">
        <f t="shared" si="7"/>
        <v>3747</v>
      </c>
    </row>
    <row r="233" spans="1:9" x14ac:dyDescent="0.3">
      <c r="A233" s="38">
        <v>42121</v>
      </c>
      <c r="B233" s="10">
        <v>2</v>
      </c>
      <c r="C233" s="10" t="s">
        <v>5</v>
      </c>
      <c r="D233" s="10">
        <v>2</v>
      </c>
      <c r="E233" s="11">
        <v>6162</v>
      </c>
      <c r="F233" s="10">
        <v>1.2</v>
      </c>
      <c r="G233" s="27">
        <v>7394.4</v>
      </c>
      <c r="H233" s="40">
        <f t="shared" si="6"/>
        <v>6778.2000000000007</v>
      </c>
      <c r="I233" s="40">
        <f t="shared" si="7"/>
        <v>6778</v>
      </c>
    </row>
    <row r="234" spans="1:9" x14ac:dyDescent="0.3">
      <c r="A234" s="38">
        <v>42121</v>
      </c>
      <c r="B234" s="10">
        <v>1</v>
      </c>
      <c r="C234" s="10" t="s">
        <v>6</v>
      </c>
      <c r="D234" s="10">
        <v>3</v>
      </c>
      <c r="E234" s="11">
        <v>2019</v>
      </c>
      <c r="F234" s="10">
        <v>8.3000000000000007</v>
      </c>
      <c r="G234" s="27">
        <v>16757.7</v>
      </c>
      <c r="H234" s="40">
        <f t="shared" si="6"/>
        <v>2220.9</v>
      </c>
      <c r="I234" s="40">
        <f t="shared" si="7"/>
        <v>2221</v>
      </c>
    </row>
    <row r="235" spans="1:9" x14ac:dyDescent="0.3">
      <c r="A235" s="38">
        <v>42121</v>
      </c>
      <c r="B235" s="10">
        <v>2</v>
      </c>
      <c r="C235" s="10" t="s">
        <v>6</v>
      </c>
      <c r="D235" s="10">
        <v>3</v>
      </c>
      <c r="E235" s="11">
        <v>2435</v>
      </c>
      <c r="F235" s="10">
        <v>8.3000000000000007</v>
      </c>
      <c r="G235" s="27">
        <v>20210.5</v>
      </c>
      <c r="H235" s="40">
        <f t="shared" si="6"/>
        <v>2678.5</v>
      </c>
      <c r="I235" s="40">
        <f t="shared" si="7"/>
        <v>2679</v>
      </c>
    </row>
    <row r="236" spans="1:9" x14ac:dyDescent="0.3">
      <c r="A236" s="38">
        <v>42128</v>
      </c>
      <c r="B236" s="10">
        <v>1</v>
      </c>
      <c r="C236" s="10" t="s">
        <v>5</v>
      </c>
      <c r="D236" s="10">
        <v>1</v>
      </c>
      <c r="E236" s="11">
        <v>4802</v>
      </c>
      <c r="F236" s="10">
        <v>2.2000000000000002</v>
      </c>
      <c r="G236" s="27">
        <v>10564.400000000001</v>
      </c>
      <c r="H236" s="40">
        <f t="shared" si="6"/>
        <v>5282.2000000000007</v>
      </c>
      <c r="I236" s="40">
        <f t="shared" si="7"/>
        <v>5282</v>
      </c>
    </row>
    <row r="237" spans="1:9" x14ac:dyDescent="0.3">
      <c r="A237" s="38">
        <v>42128</v>
      </c>
      <c r="B237" s="10">
        <v>1</v>
      </c>
      <c r="C237" s="10" t="s">
        <v>5</v>
      </c>
      <c r="D237" s="10">
        <v>2</v>
      </c>
      <c r="E237" s="11">
        <v>5461</v>
      </c>
      <c r="F237" s="10">
        <v>1.2</v>
      </c>
      <c r="G237" s="27">
        <v>6553.2</v>
      </c>
      <c r="H237" s="40">
        <f t="shared" si="6"/>
        <v>6007.1</v>
      </c>
      <c r="I237" s="40">
        <f t="shared" si="7"/>
        <v>6007</v>
      </c>
    </row>
    <row r="238" spans="1:9" x14ac:dyDescent="0.3">
      <c r="A238" s="38">
        <v>42128</v>
      </c>
      <c r="B238" s="10">
        <v>2</v>
      </c>
      <c r="C238" s="10" t="s">
        <v>5</v>
      </c>
      <c r="D238" s="10">
        <v>1</v>
      </c>
      <c r="E238" s="11">
        <v>3714</v>
      </c>
      <c r="F238" s="10">
        <v>2.2000000000000002</v>
      </c>
      <c r="G238" s="27">
        <v>8170.8000000000011</v>
      </c>
      <c r="H238" s="40">
        <f t="shared" si="6"/>
        <v>4085.4000000000005</v>
      </c>
      <c r="I238" s="40">
        <f t="shared" si="7"/>
        <v>4085</v>
      </c>
    </row>
    <row r="239" spans="1:9" x14ac:dyDescent="0.3">
      <c r="A239" s="38">
        <v>42128</v>
      </c>
      <c r="B239" s="10">
        <v>2</v>
      </c>
      <c r="C239" s="10" t="s">
        <v>5</v>
      </c>
      <c r="D239" s="10">
        <v>2</v>
      </c>
      <c r="E239" s="11">
        <v>5770</v>
      </c>
      <c r="F239" s="10">
        <v>1.2</v>
      </c>
      <c r="G239" s="27">
        <v>6924</v>
      </c>
      <c r="H239" s="40">
        <f t="shared" si="6"/>
        <v>6347.0000000000009</v>
      </c>
      <c r="I239" s="40">
        <f t="shared" si="7"/>
        <v>6347</v>
      </c>
    </row>
    <row r="240" spans="1:9" x14ac:dyDescent="0.3">
      <c r="A240" s="38">
        <v>42128</v>
      </c>
      <c r="B240" s="10">
        <v>1</v>
      </c>
      <c r="C240" s="10" t="s">
        <v>6</v>
      </c>
      <c r="D240" s="10">
        <v>3</v>
      </c>
      <c r="E240" s="11">
        <v>2422</v>
      </c>
      <c r="F240" s="10">
        <v>8.3000000000000007</v>
      </c>
      <c r="G240" s="27">
        <v>20102.600000000002</v>
      </c>
      <c r="H240" s="40">
        <f t="shared" si="6"/>
        <v>2664.2000000000003</v>
      </c>
      <c r="I240" s="40">
        <f t="shared" si="7"/>
        <v>2664</v>
      </c>
    </row>
    <row r="241" spans="1:9" x14ac:dyDescent="0.3">
      <c r="A241" s="38">
        <v>42128</v>
      </c>
      <c r="B241" s="10">
        <v>2</v>
      </c>
      <c r="C241" s="10" t="s">
        <v>6</v>
      </c>
      <c r="D241" s="10">
        <v>3</v>
      </c>
      <c r="E241" s="11">
        <v>2740</v>
      </c>
      <c r="F241" s="10">
        <v>8.3000000000000007</v>
      </c>
      <c r="G241" s="27">
        <v>22742.000000000004</v>
      </c>
      <c r="H241" s="40">
        <f t="shared" si="6"/>
        <v>3014.0000000000005</v>
      </c>
      <c r="I241" s="40">
        <f t="shared" si="7"/>
        <v>3014</v>
      </c>
    </row>
    <row r="242" spans="1:9" x14ac:dyDescent="0.3">
      <c r="A242" s="38">
        <v>42135</v>
      </c>
      <c r="B242" s="10">
        <v>1</v>
      </c>
      <c r="C242" s="10" t="s">
        <v>5</v>
      </c>
      <c r="D242" s="10">
        <v>1</v>
      </c>
      <c r="E242" s="11">
        <v>5394</v>
      </c>
      <c r="F242" s="10">
        <v>2.2000000000000002</v>
      </c>
      <c r="G242" s="27">
        <v>11866.800000000001</v>
      </c>
      <c r="H242" s="40">
        <f t="shared" si="6"/>
        <v>5933.4000000000005</v>
      </c>
      <c r="I242" s="40">
        <f t="shared" si="7"/>
        <v>5933</v>
      </c>
    </row>
    <row r="243" spans="1:9" x14ac:dyDescent="0.3">
      <c r="A243" s="38">
        <v>42135</v>
      </c>
      <c r="B243" s="10">
        <v>1</v>
      </c>
      <c r="C243" s="10" t="s">
        <v>5</v>
      </c>
      <c r="D243" s="10">
        <v>2</v>
      </c>
      <c r="E243" s="11">
        <v>6538</v>
      </c>
      <c r="F243" s="10">
        <v>1.2</v>
      </c>
      <c r="G243" s="27">
        <v>7845.5999999999995</v>
      </c>
      <c r="H243" s="40">
        <f t="shared" si="6"/>
        <v>7191.8</v>
      </c>
      <c r="I243" s="40">
        <f t="shared" si="7"/>
        <v>7192</v>
      </c>
    </row>
    <row r="244" spans="1:9" x14ac:dyDescent="0.3">
      <c r="A244" s="38">
        <v>42135</v>
      </c>
      <c r="B244" s="10">
        <v>2</v>
      </c>
      <c r="C244" s="10" t="s">
        <v>5</v>
      </c>
      <c r="D244" s="10">
        <v>1</v>
      </c>
      <c r="E244" s="11">
        <v>3944</v>
      </c>
      <c r="F244" s="10">
        <v>2.2000000000000002</v>
      </c>
      <c r="G244" s="27">
        <v>8676.8000000000011</v>
      </c>
      <c r="H244" s="40">
        <f t="shared" si="6"/>
        <v>4338.4000000000005</v>
      </c>
      <c r="I244" s="40">
        <f t="shared" si="7"/>
        <v>4338</v>
      </c>
    </row>
    <row r="245" spans="1:9" x14ac:dyDescent="0.3">
      <c r="A245" s="38">
        <v>42135</v>
      </c>
      <c r="B245" s="10">
        <v>2</v>
      </c>
      <c r="C245" s="10" t="s">
        <v>5</v>
      </c>
      <c r="D245" s="10">
        <v>2</v>
      </c>
      <c r="E245" s="11">
        <v>7169</v>
      </c>
      <c r="F245" s="10">
        <v>1.2</v>
      </c>
      <c r="G245" s="27">
        <v>8602.7999999999993</v>
      </c>
      <c r="H245" s="40">
        <f t="shared" si="6"/>
        <v>7885.9000000000005</v>
      </c>
      <c r="I245" s="40">
        <f t="shared" si="7"/>
        <v>7886</v>
      </c>
    </row>
    <row r="246" spans="1:9" x14ac:dyDescent="0.3">
      <c r="A246" s="38">
        <v>42135</v>
      </c>
      <c r="B246" s="10">
        <v>1</v>
      </c>
      <c r="C246" s="10" t="s">
        <v>6</v>
      </c>
      <c r="D246" s="10">
        <v>3</v>
      </c>
      <c r="E246" s="11">
        <v>2442</v>
      </c>
      <c r="F246" s="10">
        <v>8.3000000000000007</v>
      </c>
      <c r="G246" s="27">
        <v>20268.600000000002</v>
      </c>
      <c r="H246" s="40">
        <f t="shared" si="6"/>
        <v>2686.2000000000003</v>
      </c>
      <c r="I246" s="40">
        <f t="shared" si="7"/>
        <v>2686</v>
      </c>
    </row>
    <row r="247" spans="1:9" x14ac:dyDescent="0.3">
      <c r="A247" s="38">
        <v>42135</v>
      </c>
      <c r="B247" s="10">
        <v>2</v>
      </c>
      <c r="C247" s="10" t="s">
        <v>6</v>
      </c>
      <c r="D247" s="10">
        <v>3</v>
      </c>
      <c r="E247" s="11">
        <v>3071</v>
      </c>
      <c r="F247" s="10">
        <v>8.3000000000000007</v>
      </c>
      <c r="G247" s="27">
        <v>25489.300000000003</v>
      </c>
      <c r="H247" s="40">
        <f t="shared" si="6"/>
        <v>3378.1000000000004</v>
      </c>
      <c r="I247" s="40">
        <f t="shared" si="7"/>
        <v>3378</v>
      </c>
    </row>
    <row r="248" spans="1:9" x14ac:dyDescent="0.3">
      <c r="A248" s="38">
        <v>42142</v>
      </c>
      <c r="B248" s="10">
        <v>1</v>
      </c>
      <c r="C248" s="10" t="s">
        <v>5</v>
      </c>
      <c r="D248" s="10">
        <v>1</v>
      </c>
      <c r="E248" s="11">
        <v>5205</v>
      </c>
      <c r="F248" s="10">
        <v>2.2000000000000002</v>
      </c>
      <c r="G248" s="27">
        <v>11451.000000000002</v>
      </c>
      <c r="H248" s="40">
        <f t="shared" si="6"/>
        <v>5725.5000000000009</v>
      </c>
      <c r="I248" s="40">
        <f t="shared" si="7"/>
        <v>5726</v>
      </c>
    </row>
    <row r="249" spans="1:9" x14ac:dyDescent="0.3">
      <c r="A249" s="38">
        <v>42142</v>
      </c>
      <c r="B249" s="10">
        <v>1</v>
      </c>
      <c r="C249" s="10" t="s">
        <v>5</v>
      </c>
      <c r="D249" s="10">
        <v>2</v>
      </c>
      <c r="E249" s="11">
        <v>6630</v>
      </c>
      <c r="F249" s="10">
        <v>1.2</v>
      </c>
      <c r="G249" s="27">
        <v>7956</v>
      </c>
      <c r="H249" s="40">
        <f t="shared" si="6"/>
        <v>7293.0000000000009</v>
      </c>
      <c r="I249" s="40">
        <f t="shared" si="7"/>
        <v>7293</v>
      </c>
    </row>
    <row r="250" spans="1:9" x14ac:dyDescent="0.3">
      <c r="A250" s="38">
        <v>42142</v>
      </c>
      <c r="B250" s="10">
        <v>2</v>
      </c>
      <c r="C250" s="10" t="s">
        <v>5</v>
      </c>
      <c r="D250" s="10">
        <v>1</v>
      </c>
      <c r="E250" s="11">
        <v>3778</v>
      </c>
      <c r="F250" s="10">
        <v>2.2000000000000002</v>
      </c>
      <c r="G250" s="27">
        <v>8311.6</v>
      </c>
      <c r="H250" s="40">
        <f t="shared" si="6"/>
        <v>4155.8</v>
      </c>
      <c r="I250" s="40">
        <f t="shared" si="7"/>
        <v>4156</v>
      </c>
    </row>
    <row r="251" spans="1:9" x14ac:dyDescent="0.3">
      <c r="A251" s="38">
        <v>42142</v>
      </c>
      <c r="B251" s="10">
        <v>2</v>
      </c>
      <c r="C251" s="10" t="s">
        <v>5</v>
      </c>
      <c r="D251" s="10">
        <v>2</v>
      </c>
      <c r="E251" s="11">
        <v>7998</v>
      </c>
      <c r="F251" s="10">
        <v>1.2</v>
      </c>
      <c r="G251" s="27">
        <v>9597.6</v>
      </c>
      <c r="H251" s="40">
        <f t="shared" si="6"/>
        <v>8797.8000000000011</v>
      </c>
      <c r="I251" s="40">
        <f t="shared" si="7"/>
        <v>8798</v>
      </c>
    </row>
    <row r="252" spans="1:9" x14ac:dyDescent="0.3">
      <c r="A252" s="38">
        <v>42142</v>
      </c>
      <c r="B252" s="10">
        <v>1</v>
      </c>
      <c r="C252" s="10" t="s">
        <v>6</v>
      </c>
      <c r="D252" s="10">
        <v>3</v>
      </c>
      <c r="E252" s="11">
        <v>2201</v>
      </c>
      <c r="F252" s="10">
        <v>8.3000000000000007</v>
      </c>
      <c r="G252" s="27">
        <v>18268.300000000003</v>
      </c>
      <c r="H252" s="40">
        <f t="shared" si="6"/>
        <v>2421.1000000000004</v>
      </c>
      <c r="I252" s="40">
        <f t="shared" si="7"/>
        <v>2421</v>
      </c>
    </row>
    <row r="253" spans="1:9" x14ac:dyDescent="0.3">
      <c r="A253" s="38">
        <v>42142</v>
      </c>
      <c r="B253" s="10">
        <v>2</v>
      </c>
      <c r="C253" s="10" t="s">
        <v>6</v>
      </c>
      <c r="D253" s="10">
        <v>3</v>
      </c>
      <c r="E253" s="11">
        <v>3006</v>
      </c>
      <c r="F253" s="10">
        <v>8.3000000000000007</v>
      </c>
      <c r="G253" s="27">
        <v>24949.800000000003</v>
      </c>
      <c r="H253" s="40">
        <f t="shared" si="6"/>
        <v>3306.6000000000004</v>
      </c>
      <c r="I253" s="40">
        <f t="shared" si="7"/>
        <v>3307</v>
      </c>
    </row>
    <row r="254" spans="1:9" x14ac:dyDescent="0.3">
      <c r="A254" s="38">
        <v>42149</v>
      </c>
      <c r="B254" s="10">
        <v>1</v>
      </c>
      <c r="C254" s="10" t="s">
        <v>5</v>
      </c>
      <c r="D254" s="10">
        <v>1</v>
      </c>
      <c r="E254" s="11">
        <v>5253</v>
      </c>
      <c r="F254" s="10">
        <v>2.2000000000000002</v>
      </c>
      <c r="G254" s="27">
        <v>11556.6</v>
      </c>
      <c r="H254" s="40">
        <f t="shared" si="6"/>
        <v>5778.3</v>
      </c>
      <c r="I254" s="40">
        <f t="shared" si="7"/>
        <v>5778</v>
      </c>
    </row>
    <row r="255" spans="1:9" x14ac:dyDescent="0.3">
      <c r="A255" s="38">
        <v>42149</v>
      </c>
      <c r="B255" s="10">
        <v>1</v>
      </c>
      <c r="C255" s="10" t="s">
        <v>5</v>
      </c>
      <c r="D255" s="10">
        <v>2</v>
      </c>
      <c r="E255" s="11">
        <v>6050</v>
      </c>
      <c r="F255" s="10">
        <v>1.2</v>
      </c>
      <c r="G255" s="27">
        <v>7260</v>
      </c>
      <c r="H255" s="40">
        <f t="shared" si="6"/>
        <v>6655.0000000000009</v>
      </c>
      <c r="I255" s="40">
        <f t="shared" si="7"/>
        <v>6655</v>
      </c>
    </row>
    <row r="256" spans="1:9" x14ac:dyDescent="0.3">
      <c r="A256" s="38">
        <v>42149</v>
      </c>
      <c r="B256" s="10">
        <v>2</v>
      </c>
      <c r="C256" s="10" t="s">
        <v>5</v>
      </c>
      <c r="D256" s="10">
        <v>1</v>
      </c>
      <c r="E256" s="11">
        <v>4415</v>
      </c>
      <c r="F256" s="10">
        <v>2.2000000000000002</v>
      </c>
      <c r="G256" s="27">
        <v>9713</v>
      </c>
      <c r="H256" s="40">
        <f t="shared" si="6"/>
        <v>4856.5</v>
      </c>
      <c r="I256" s="40">
        <f t="shared" si="7"/>
        <v>4857</v>
      </c>
    </row>
    <row r="257" spans="1:9" x14ac:dyDescent="0.3">
      <c r="A257" s="38">
        <v>42149</v>
      </c>
      <c r="B257" s="10">
        <v>2</v>
      </c>
      <c r="C257" s="10" t="s">
        <v>5</v>
      </c>
      <c r="D257" s="10">
        <v>2</v>
      </c>
      <c r="E257" s="11">
        <v>6536</v>
      </c>
      <c r="F257" s="10">
        <v>1.2</v>
      </c>
      <c r="G257" s="27">
        <v>7843.2</v>
      </c>
      <c r="H257" s="40">
        <f t="shared" si="6"/>
        <v>7189.6</v>
      </c>
      <c r="I257" s="40">
        <f t="shared" si="7"/>
        <v>7190</v>
      </c>
    </row>
    <row r="258" spans="1:9" x14ac:dyDescent="0.3">
      <c r="A258" s="38">
        <v>42149</v>
      </c>
      <c r="B258" s="10">
        <v>1</v>
      </c>
      <c r="C258" s="10" t="s">
        <v>6</v>
      </c>
      <c r="D258" s="10">
        <v>3</v>
      </c>
      <c r="E258" s="11">
        <v>2289</v>
      </c>
      <c r="F258" s="10">
        <v>8.3000000000000007</v>
      </c>
      <c r="G258" s="27">
        <v>18998.7</v>
      </c>
      <c r="H258" s="40">
        <f t="shared" si="6"/>
        <v>2517.9</v>
      </c>
      <c r="I258" s="40">
        <f t="shared" si="7"/>
        <v>2518</v>
      </c>
    </row>
    <row r="259" spans="1:9" x14ac:dyDescent="0.3">
      <c r="A259" s="38">
        <v>42149</v>
      </c>
      <c r="B259" s="10">
        <v>2</v>
      </c>
      <c r="C259" s="10" t="s">
        <v>6</v>
      </c>
      <c r="D259" s="10">
        <v>3</v>
      </c>
      <c r="E259" s="11">
        <v>3138</v>
      </c>
      <c r="F259" s="10">
        <v>8.3000000000000007</v>
      </c>
      <c r="G259" s="27">
        <v>26045.4</v>
      </c>
      <c r="H259" s="40">
        <f t="shared" ref="H259:H313" si="8" xml:space="preserve"> (E259 * 1.1)</f>
        <v>3451.8</v>
      </c>
      <c r="I259" s="40">
        <f t="shared" si="7"/>
        <v>3452</v>
      </c>
    </row>
    <row r="260" spans="1:9" x14ac:dyDescent="0.3">
      <c r="A260" s="38">
        <v>42156</v>
      </c>
      <c r="B260" s="10">
        <v>1</v>
      </c>
      <c r="C260" s="10" t="s">
        <v>5</v>
      </c>
      <c r="D260" s="10">
        <v>1</v>
      </c>
      <c r="E260" s="11">
        <v>5281</v>
      </c>
      <c r="F260" s="10">
        <v>2.2000000000000002</v>
      </c>
      <c r="G260" s="27">
        <v>11618.2</v>
      </c>
      <c r="H260" s="40">
        <f t="shared" si="8"/>
        <v>5809.1</v>
      </c>
      <c r="I260" s="40">
        <f t="shared" si="7"/>
        <v>5809</v>
      </c>
    </row>
    <row r="261" spans="1:9" x14ac:dyDescent="0.3">
      <c r="A261" s="38">
        <v>42156</v>
      </c>
      <c r="B261" s="10">
        <v>1</v>
      </c>
      <c r="C261" s="10" t="s">
        <v>5</v>
      </c>
      <c r="D261" s="10">
        <v>2</v>
      </c>
      <c r="E261" s="11">
        <v>5825</v>
      </c>
      <c r="F261" s="10">
        <v>1.2</v>
      </c>
      <c r="G261" s="27">
        <v>6990</v>
      </c>
      <c r="H261" s="40">
        <f t="shared" si="8"/>
        <v>6407.5000000000009</v>
      </c>
      <c r="I261" s="40">
        <f t="shared" ref="I261:I313" si="9">ROUND(H261,0)</f>
        <v>6408</v>
      </c>
    </row>
    <row r="262" spans="1:9" x14ac:dyDescent="0.3">
      <c r="A262" s="38">
        <v>42156</v>
      </c>
      <c r="B262" s="10">
        <v>2</v>
      </c>
      <c r="C262" s="10" t="s">
        <v>5</v>
      </c>
      <c r="D262" s="10">
        <v>1</v>
      </c>
      <c r="E262" s="11">
        <v>4453</v>
      </c>
      <c r="F262" s="10">
        <v>2.2000000000000002</v>
      </c>
      <c r="G262" s="27">
        <v>9796.6</v>
      </c>
      <c r="H262" s="40">
        <f t="shared" si="8"/>
        <v>4898.3</v>
      </c>
      <c r="I262" s="40">
        <f t="shared" si="9"/>
        <v>4898</v>
      </c>
    </row>
    <row r="263" spans="1:9" x14ac:dyDescent="0.3">
      <c r="A263" s="38">
        <v>42156</v>
      </c>
      <c r="B263" s="10">
        <v>2</v>
      </c>
      <c r="C263" s="10" t="s">
        <v>5</v>
      </c>
      <c r="D263" s="10">
        <v>2</v>
      </c>
      <c r="E263" s="11">
        <v>5519</v>
      </c>
      <c r="F263" s="10">
        <v>1.2</v>
      </c>
      <c r="G263" s="27">
        <v>6622.8</v>
      </c>
      <c r="H263" s="40">
        <f t="shared" si="8"/>
        <v>6070.9000000000005</v>
      </c>
      <c r="I263" s="40">
        <f t="shared" si="9"/>
        <v>6071</v>
      </c>
    </row>
    <row r="264" spans="1:9" x14ac:dyDescent="0.3">
      <c r="A264" s="38">
        <v>42156</v>
      </c>
      <c r="B264" s="10">
        <v>1</v>
      </c>
      <c r="C264" s="10" t="s">
        <v>6</v>
      </c>
      <c r="D264" s="10">
        <v>3</v>
      </c>
      <c r="E264" s="11">
        <v>2298</v>
      </c>
      <c r="F264" s="10">
        <v>8.3000000000000007</v>
      </c>
      <c r="G264" s="27">
        <v>19073.400000000001</v>
      </c>
      <c r="H264" s="40">
        <f t="shared" si="8"/>
        <v>2527.8000000000002</v>
      </c>
      <c r="I264" s="40">
        <f t="shared" si="9"/>
        <v>2528</v>
      </c>
    </row>
    <row r="265" spans="1:9" x14ac:dyDescent="0.3">
      <c r="A265" s="38">
        <v>42156</v>
      </c>
      <c r="B265" s="10">
        <v>2</v>
      </c>
      <c r="C265" s="10" t="s">
        <v>6</v>
      </c>
      <c r="D265" s="10">
        <v>3</v>
      </c>
      <c r="E265" s="11">
        <v>3149</v>
      </c>
      <c r="F265" s="10">
        <v>8.3000000000000007</v>
      </c>
      <c r="G265" s="27">
        <v>26136.7</v>
      </c>
      <c r="H265" s="40">
        <f t="shared" si="8"/>
        <v>3463.9</v>
      </c>
      <c r="I265" s="40">
        <f t="shared" si="9"/>
        <v>3464</v>
      </c>
    </row>
    <row r="266" spans="1:9" x14ac:dyDescent="0.3">
      <c r="A266" s="38">
        <v>42163</v>
      </c>
      <c r="B266" s="10">
        <v>1</v>
      </c>
      <c r="C266" s="10" t="s">
        <v>5</v>
      </c>
      <c r="D266" s="10">
        <v>1</v>
      </c>
      <c r="E266" s="11">
        <v>5168</v>
      </c>
      <c r="F266" s="10">
        <v>2.2000000000000002</v>
      </c>
      <c r="G266" s="27">
        <v>11369.6</v>
      </c>
      <c r="H266" s="40">
        <f t="shared" si="8"/>
        <v>5684.8</v>
      </c>
      <c r="I266" s="40">
        <f t="shared" si="9"/>
        <v>5685</v>
      </c>
    </row>
    <row r="267" spans="1:9" x14ac:dyDescent="0.3">
      <c r="A267" s="38">
        <v>42163</v>
      </c>
      <c r="B267" s="10">
        <v>1</v>
      </c>
      <c r="C267" s="10" t="s">
        <v>5</v>
      </c>
      <c r="D267" s="10">
        <v>2</v>
      </c>
      <c r="E267" s="11">
        <v>6444</v>
      </c>
      <c r="F267" s="10">
        <v>1.2</v>
      </c>
      <c r="G267" s="27">
        <v>7732.7999999999993</v>
      </c>
      <c r="H267" s="40">
        <f t="shared" si="8"/>
        <v>7088.4000000000005</v>
      </c>
      <c r="I267" s="40">
        <f t="shared" si="9"/>
        <v>7088</v>
      </c>
    </row>
    <row r="268" spans="1:9" x14ac:dyDescent="0.3">
      <c r="A268" s="38">
        <v>42163</v>
      </c>
      <c r="B268" s="10">
        <v>2</v>
      </c>
      <c r="C268" s="10" t="s">
        <v>5</v>
      </c>
      <c r="D268" s="10">
        <v>1</v>
      </c>
      <c r="E268" s="11">
        <v>4044</v>
      </c>
      <c r="F268" s="10">
        <v>2.2000000000000002</v>
      </c>
      <c r="G268" s="27">
        <v>8896.8000000000011</v>
      </c>
      <c r="H268" s="40">
        <f t="shared" si="8"/>
        <v>4448.4000000000005</v>
      </c>
      <c r="I268" s="40">
        <f t="shared" si="9"/>
        <v>4448</v>
      </c>
    </row>
    <row r="269" spans="1:9" x14ac:dyDescent="0.3">
      <c r="A269" s="38">
        <v>42163</v>
      </c>
      <c r="B269" s="10">
        <v>2</v>
      </c>
      <c r="C269" s="10" t="s">
        <v>5</v>
      </c>
      <c r="D269" s="10">
        <v>2</v>
      </c>
      <c r="E269" s="11">
        <v>6326</v>
      </c>
      <c r="F269" s="10">
        <v>1.2</v>
      </c>
      <c r="G269" s="27">
        <v>7591.2</v>
      </c>
      <c r="H269" s="40">
        <f t="shared" si="8"/>
        <v>6958.6</v>
      </c>
      <c r="I269" s="40">
        <f t="shared" si="9"/>
        <v>6959</v>
      </c>
    </row>
    <row r="270" spans="1:9" x14ac:dyDescent="0.3">
      <c r="A270" s="38">
        <v>42163</v>
      </c>
      <c r="B270" s="10">
        <v>1</v>
      </c>
      <c r="C270" s="10" t="s">
        <v>6</v>
      </c>
      <c r="D270" s="10">
        <v>3</v>
      </c>
      <c r="E270" s="11">
        <v>2516</v>
      </c>
      <c r="F270" s="10">
        <v>8.3000000000000007</v>
      </c>
      <c r="G270" s="27">
        <v>20882.800000000003</v>
      </c>
      <c r="H270" s="40">
        <f t="shared" si="8"/>
        <v>2767.6000000000004</v>
      </c>
      <c r="I270" s="40">
        <f t="shared" si="9"/>
        <v>2768</v>
      </c>
    </row>
    <row r="271" spans="1:9" x14ac:dyDescent="0.3">
      <c r="A271" s="38">
        <v>42163</v>
      </c>
      <c r="B271" s="10">
        <v>2</v>
      </c>
      <c r="C271" s="10" t="s">
        <v>6</v>
      </c>
      <c r="D271" s="10">
        <v>3</v>
      </c>
      <c r="E271" s="11">
        <v>3476</v>
      </c>
      <c r="F271" s="10">
        <v>8.3000000000000007</v>
      </c>
      <c r="G271" s="27">
        <v>28850.800000000003</v>
      </c>
      <c r="H271" s="40">
        <f t="shared" si="8"/>
        <v>3823.6000000000004</v>
      </c>
      <c r="I271" s="40">
        <f t="shared" si="9"/>
        <v>3824</v>
      </c>
    </row>
    <row r="272" spans="1:9" x14ac:dyDescent="0.3">
      <c r="A272" s="38">
        <v>42170</v>
      </c>
      <c r="B272" s="10">
        <v>1</v>
      </c>
      <c r="C272" s="10" t="s">
        <v>5</v>
      </c>
      <c r="D272" s="10">
        <v>1</v>
      </c>
      <c r="E272" s="11">
        <v>5038</v>
      </c>
      <c r="F272" s="10">
        <v>2.2000000000000002</v>
      </c>
      <c r="G272" s="27">
        <v>11083.6</v>
      </c>
      <c r="H272" s="40">
        <f t="shared" si="8"/>
        <v>5541.8</v>
      </c>
      <c r="I272" s="40">
        <f t="shared" si="9"/>
        <v>5542</v>
      </c>
    </row>
    <row r="273" spans="1:9" x14ac:dyDescent="0.3">
      <c r="A273" s="38">
        <v>42170</v>
      </c>
      <c r="B273" s="10">
        <v>1</v>
      </c>
      <c r="C273" s="10" t="s">
        <v>5</v>
      </c>
      <c r="D273" s="10">
        <v>2</v>
      </c>
      <c r="E273" s="11">
        <v>6755</v>
      </c>
      <c r="F273" s="10">
        <v>1.2</v>
      </c>
      <c r="G273" s="27">
        <v>8106</v>
      </c>
      <c r="H273" s="40">
        <f t="shared" si="8"/>
        <v>7430.5000000000009</v>
      </c>
      <c r="I273" s="40">
        <f t="shared" si="9"/>
        <v>7431</v>
      </c>
    </row>
    <row r="274" spans="1:9" x14ac:dyDescent="0.3">
      <c r="A274" s="38">
        <v>42170</v>
      </c>
      <c r="B274" s="10">
        <v>2</v>
      </c>
      <c r="C274" s="10" t="s">
        <v>5</v>
      </c>
      <c r="D274" s="10">
        <v>1</v>
      </c>
      <c r="E274" s="11">
        <v>4232</v>
      </c>
      <c r="F274" s="10">
        <v>2.2000000000000002</v>
      </c>
      <c r="G274" s="27">
        <v>9310.4000000000015</v>
      </c>
      <c r="H274" s="40">
        <f t="shared" si="8"/>
        <v>4655.2000000000007</v>
      </c>
      <c r="I274" s="40">
        <f t="shared" si="9"/>
        <v>4655</v>
      </c>
    </row>
    <row r="275" spans="1:9" x14ac:dyDescent="0.3">
      <c r="A275" s="38">
        <v>42170</v>
      </c>
      <c r="B275" s="10">
        <v>2</v>
      </c>
      <c r="C275" s="10" t="s">
        <v>5</v>
      </c>
      <c r="D275" s="10">
        <v>2</v>
      </c>
      <c r="E275" s="11">
        <v>8161</v>
      </c>
      <c r="F275" s="10">
        <v>1.2</v>
      </c>
      <c r="G275" s="27">
        <v>9793.1999999999989</v>
      </c>
      <c r="H275" s="40">
        <f t="shared" si="8"/>
        <v>8977.1</v>
      </c>
      <c r="I275" s="40">
        <f t="shared" si="9"/>
        <v>8977</v>
      </c>
    </row>
    <row r="276" spans="1:9" x14ac:dyDescent="0.3">
      <c r="A276" s="38">
        <v>42170</v>
      </c>
      <c r="B276" s="10">
        <v>1</v>
      </c>
      <c r="C276" s="10" t="s">
        <v>6</v>
      </c>
      <c r="D276" s="10">
        <v>3</v>
      </c>
      <c r="E276" s="11">
        <v>2060</v>
      </c>
      <c r="F276" s="10">
        <v>8.3000000000000007</v>
      </c>
      <c r="G276" s="27">
        <v>17098</v>
      </c>
      <c r="H276" s="40">
        <f t="shared" si="8"/>
        <v>2266</v>
      </c>
      <c r="I276" s="40">
        <f t="shared" si="9"/>
        <v>2266</v>
      </c>
    </row>
    <row r="277" spans="1:9" x14ac:dyDescent="0.3">
      <c r="A277" s="38">
        <v>42170</v>
      </c>
      <c r="B277" s="10">
        <v>2</v>
      </c>
      <c r="C277" s="10" t="s">
        <v>6</v>
      </c>
      <c r="D277" s="10">
        <v>3</v>
      </c>
      <c r="E277" s="11">
        <v>2197</v>
      </c>
      <c r="F277" s="10">
        <v>8.3000000000000007</v>
      </c>
      <c r="G277" s="27">
        <v>18235.100000000002</v>
      </c>
      <c r="H277" s="40">
        <f t="shared" si="8"/>
        <v>2416.7000000000003</v>
      </c>
      <c r="I277" s="40">
        <f t="shared" si="9"/>
        <v>2417</v>
      </c>
    </row>
    <row r="278" spans="1:9" x14ac:dyDescent="0.3">
      <c r="A278" s="38">
        <v>42177</v>
      </c>
      <c r="B278" s="10">
        <v>1</v>
      </c>
      <c r="C278" s="10" t="s">
        <v>5</v>
      </c>
      <c r="D278" s="10">
        <v>1</v>
      </c>
      <c r="E278" s="11">
        <v>4650</v>
      </c>
      <c r="F278" s="10">
        <v>2.2000000000000002</v>
      </c>
      <c r="G278" s="27">
        <v>10230</v>
      </c>
      <c r="H278" s="40">
        <f t="shared" si="8"/>
        <v>5115</v>
      </c>
      <c r="I278" s="40">
        <f t="shared" si="9"/>
        <v>5115</v>
      </c>
    </row>
    <row r="279" spans="1:9" x14ac:dyDescent="0.3">
      <c r="A279" s="38">
        <v>42177</v>
      </c>
      <c r="B279" s="10">
        <v>1</v>
      </c>
      <c r="C279" s="10" t="s">
        <v>5</v>
      </c>
      <c r="D279" s="10">
        <v>2</v>
      </c>
      <c r="E279" s="11">
        <v>6790</v>
      </c>
      <c r="F279" s="10">
        <v>1.2</v>
      </c>
      <c r="G279" s="27">
        <v>8148</v>
      </c>
      <c r="H279" s="40">
        <f t="shared" si="8"/>
        <v>7469.0000000000009</v>
      </c>
      <c r="I279" s="40">
        <f t="shared" si="9"/>
        <v>7469</v>
      </c>
    </row>
    <row r="280" spans="1:9" x14ac:dyDescent="0.3">
      <c r="A280" s="38">
        <v>42177</v>
      </c>
      <c r="B280" s="10">
        <v>2</v>
      </c>
      <c r="C280" s="10" t="s">
        <v>5</v>
      </c>
      <c r="D280" s="10">
        <v>1</v>
      </c>
      <c r="E280" s="11">
        <v>2982</v>
      </c>
      <c r="F280" s="10">
        <v>2.2000000000000002</v>
      </c>
      <c r="G280" s="27">
        <v>6560.4000000000005</v>
      </c>
      <c r="H280" s="40">
        <f t="shared" si="8"/>
        <v>3280.2000000000003</v>
      </c>
      <c r="I280" s="40">
        <f t="shared" si="9"/>
        <v>3280</v>
      </c>
    </row>
    <row r="281" spans="1:9" x14ac:dyDescent="0.3">
      <c r="A281" s="38">
        <v>42177</v>
      </c>
      <c r="B281" s="10">
        <v>2</v>
      </c>
      <c r="C281" s="10" t="s">
        <v>5</v>
      </c>
      <c r="D281" s="10">
        <v>2</v>
      </c>
      <c r="E281" s="11">
        <v>6792</v>
      </c>
      <c r="F281" s="10">
        <v>1.2</v>
      </c>
      <c r="G281" s="27">
        <v>8150.4</v>
      </c>
      <c r="H281" s="40">
        <f t="shared" si="8"/>
        <v>7471.2000000000007</v>
      </c>
      <c r="I281" s="40">
        <f t="shared" si="9"/>
        <v>7471</v>
      </c>
    </row>
    <row r="282" spans="1:9" x14ac:dyDescent="0.3">
      <c r="A282" s="38">
        <v>42177</v>
      </c>
      <c r="B282" s="10">
        <v>1</v>
      </c>
      <c r="C282" s="10" t="s">
        <v>6</v>
      </c>
      <c r="D282" s="10">
        <v>3</v>
      </c>
      <c r="E282" s="11">
        <v>2490</v>
      </c>
      <c r="F282" s="10">
        <v>8.3000000000000007</v>
      </c>
      <c r="G282" s="27">
        <v>20667</v>
      </c>
      <c r="H282" s="40">
        <f t="shared" si="8"/>
        <v>2739</v>
      </c>
      <c r="I282" s="40">
        <f t="shared" si="9"/>
        <v>2739</v>
      </c>
    </row>
    <row r="283" spans="1:9" x14ac:dyDescent="0.3">
      <c r="A283" s="38">
        <v>42177</v>
      </c>
      <c r="B283" s="10">
        <v>2</v>
      </c>
      <c r="C283" s="10" t="s">
        <v>6</v>
      </c>
      <c r="D283" s="10">
        <v>3</v>
      </c>
      <c r="E283" s="11">
        <v>2848</v>
      </c>
      <c r="F283" s="10">
        <v>8.3000000000000007</v>
      </c>
      <c r="G283" s="27">
        <v>23638.400000000001</v>
      </c>
      <c r="H283" s="40">
        <f t="shared" si="8"/>
        <v>3132.8</v>
      </c>
      <c r="I283" s="40">
        <f t="shared" si="9"/>
        <v>3133</v>
      </c>
    </row>
    <row r="284" spans="1:9" x14ac:dyDescent="0.3">
      <c r="A284" s="38">
        <v>42184</v>
      </c>
      <c r="B284" s="10">
        <v>1</v>
      </c>
      <c r="C284" s="10" t="s">
        <v>5</v>
      </c>
      <c r="D284" s="10">
        <v>1</v>
      </c>
      <c r="E284" s="11">
        <v>5914</v>
      </c>
      <c r="F284" s="10">
        <v>2.2000000000000002</v>
      </c>
      <c r="G284" s="27">
        <v>13010.800000000001</v>
      </c>
      <c r="H284" s="40">
        <f t="shared" si="8"/>
        <v>6505.4000000000005</v>
      </c>
      <c r="I284" s="40">
        <f t="shared" si="9"/>
        <v>6505</v>
      </c>
    </row>
    <row r="285" spans="1:9" x14ac:dyDescent="0.3">
      <c r="A285" s="38">
        <v>42184</v>
      </c>
      <c r="B285" s="10">
        <v>1</v>
      </c>
      <c r="C285" s="10" t="s">
        <v>5</v>
      </c>
      <c r="D285" s="10">
        <v>2</v>
      </c>
      <c r="E285" s="11">
        <v>5831</v>
      </c>
      <c r="F285" s="10">
        <v>1.2</v>
      </c>
      <c r="G285" s="27">
        <v>6997.2</v>
      </c>
      <c r="H285" s="40">
        <f t="shared" si="8"/>
        <v>6414.1</v>
      </c>
      <c r="I285" s="40">
        <f t="shared" si="9"/>
        <v>6414</v>
      </c>
    </row>
    <row r="286" spans="1:9" x14ac:dyDescent="0.3">
      <c r="A286" s="38">
        <v>42184</v>
      </c>
      <c r="B286" s="10">
        <v>2</v>
      </c>
      <c r="C286" s="10" t="s">
        <v>5</v>
      </c>
      <c r="D286" s="10">
        <v>1</v>
      </c>
      <c r="E286" s="11">
        <v>4112</v>
      </c>
      <c r="F286" s="10">
        <v>2.2000000000000002</v>
      </c>
      <c r="G286" s="27">
        <v>9046.4000000000015</v>
      </c>
      <c r="H286" s="40">
        <f t="shared" si="8"/>
        <v>4523.2000000000007</v>
      </c>
      <c r="I286" s="40">
        <f t="shared" si="9"/>
        <v>4523</v>
      </c>
    </row>
    <row r="287" spans="1:9" x14ac:dyDescent="0.3">
      <c r="A287" s="38">
        <v>42184</v>
      </c>
      <c r="B287" s="10">
        <v>2</v>
      </c>
      <c r="C287" s="10" t="s">
        <v>5</v>
      </c>
      <c r="D287" s="10">
        <v>2</v>
      </c>
      <c r="E287" s="11">
        <v>5532</v>
      </c>
      <c r="F287" s="10">
        <v>1.2</v>
      </c>
      <c r="G287" s="27">
        <v>6638.4</v>
      </c>
      <c r="H287" s="40">
        <f t="shared" si="8"/>
        <v>6085.2000000000007</v>
      </c>
      <c r="I287" s="40">
        <f t="shared" si="9"/>
        <v>6085</v>
      </c>
    </row>
    <row r="288" spans="1:9" x14ac:dyDescent="0.3">
      <c r="A288" s="38">
        <v>42184</v>
      </c>
      <c r="B288" s="10">
        <v>1</v>
      </c>
      <c r="C288" s="10" t="s">
        <v>6</v>
      </c>
      <c r="D288" s="10">
        <v>3</v>
      </c>
      <c r="E288" s="11">
        <v>2181</v>
      </c>
      <c r="F288" s="10">
        <v>8.3000000000000007</v>
      </c>
      <c r="G288" s="27">
        <v>18102.300000000003</v>
      </c>
      <c r="H288" s="40">
        <f t="shared" si="8"/>
        <v>2399.1000000000004</v>
      </c>
      <c r="I288" s="40">
        <f t="shared" si="9"/>
        <v>2399</v>
      </c>
    </row>
    <row r="289" spans="1:9" x14ac:dyDescent="0.3">
      <c r="A289" s="38">
        <v>42184</v>
      </c>
      <c r="B289" s="10">
        <v>2</v>
      </c>
      <c r="C289" s="10" t="s">
        <v>6</v>
      </c>
      <c r="D289" s="10">
        <v>3</v>
      </c>
      <c r="E289" s="11">
        <v>2683</v>
      </c>
      <c r="F289" s="10">
        <v>8.3000000000000007</v>
      </c>
      <c r="G289" s="27">
        <v>22268.9</v>
      </c>
      <c r="H289" s="40">
        <f t="shared" si="8"/>
        <v>2951.3</v>
      </c>
      <c r="I289" s="40">
        <f t="shared" si="9"/>
        <v>2951</v>
      </c>
    </row>
    <row r="290" spans="1:9" x14ac:dyDescent="0.3">
      <c r="A290" s="38">
        <v>42191</v>
      </c>
      <c r="B290" s="10">
        <v>1</v>
      </c>
      <c r="C290" s="10" t="s">
        <v>5</v>
      </c>
      <c r="D290" s="10">
        <v>1</v>
      </c>
      <c r="E290" s="11">
        <v>5835</v>
      </c>
      <c r="F290" s="10">
        <v>2.2000000000000002</v>
      </c>
      <c r="G290" s="27">
        <v>12837.000000000002</v>
      </c>
      <c r="H290" s="40">
        <f t="shared" si="8"/>
        <v>6418.5000000000009</v>
      </c>
      <c r="I290" s="40">
        <f t="shared" si="9"/>
        <v>6419</v>
      </c>
    </row>
    <row r="291" spans="1:9" x14ac:dyDescent="0.3">
      <c r="A291" s="38">
        <v>42191</v>
      </c>
      <c r="B291" s="10">
        <v>1</v>
      </c>
      <c r="C291" s="10" t="s">
        <v>5</v>
      </c>
      <c r="D291" s="10">
        <v>2</v>
      </c>
      <c r="E291" s="11">
        <v>6447</v>
      </c>
      <c r="F291" s="10">
        <v>1.2</v>
      </c>
      <c r="G291" s="27">
        <v>7736.4</v>
      </c>
      <c r="H291" s="40">
        <f t="shared" si="8"/>
        <v>7091.7000000000007</v>
      </c>
      <c r="I291" s="40">
        <f t="shared" si="9"/>
        <v>7092</v>
      </c>
    </row>
    <row r="292" spans="1:9" x14ac:dyDescent="0.3">
      <c r="A292" s="38">
        <v>42191</v>
      </c>
      <c r="B292" s="10">
        <v>2</v>
      </c>
      <c r="C292" s="10" t="s">
        <v>5</v>
      </c>
      <c r="D292" s="10">
        <v>1</v>
      </c>
      <c r="E292" s="11">
        <v>4945</v>
      </c>
      <c r="F292" s="10">
        <v>2.2000000000000002</v>
      </c>
      <c r="G292" s="27">
        <v>10879</v>
      </c>
      <c r="H292" s="40">
        <f t="shared" si="8"/>
        <v>5439.5</v>
      </c>
      <c r="I292" s="40">
        <f t="shared" si="9"/>
        <v>5440</v>
      </c>
    </row>
    <row r="293" spans="1:9" x14ac:dyDescent="0.3">
      <c r="A293" s="38">
        <v>42191</v>
      </c>
      <c r="B293" s="10">
        <v>2</v>
      </c>
      <c r="C293" s="10" t="s">
        <v>5</v>
      </c>
      <c r="D293" s="10">
        <v>2</v>
      </c>
      <c r="E293" s="11">
        <v>6325</v>
      </c>
      <c r="F293" s="10">
        <v>1.2</v>
      </c>
      <c r="G293" s="27">
        <v>7590</v>
      </c>
      <c r="H293" s="40">
        <f t="shared" si="8"/>
        <v>6957.5000000000009</v>
      </c>
      <c r="I293" s="40">
        <f t="shared" si="9"/>
        <v>6958</v>
      </c>
    </row>
    <row r="294" spans="1:9" x14ac:dyDescent="0.3">
      <c r="A294" s="38">
        <v>42191</v>
      </c>
      <c r="B294" s="10">
        <v>1</v>
      </c>
      <c r="C294" s="10" t="s">
        <v>6</v>
      </c>
      <c r="D294" s="10">
        <v>3</v>
      </c>
      <c r="E294" s="11">
        <v>2506</v>
      </c>
      <c r="F294" s="10">
        <v>8.3000000000000007</v>
      </c>
      <c r="G294" s="27">
        <v>20799.800000000003</v>
      </c>
      <c r="H294" s="40">
        <f t="shared" si="8"/>
        <v>2756.6000000000004</v>
      </c>
      <c r="I294" s="40">
        <f t="shared" si="9"/>
        <v>2757</v>
      </c>
    </row>
    <row r="295" spans="1:9" x14ac:dyDescent="0.3">
      <c r="A295" s="38">
        <v>42191</v>
      </c>
      <c r="B295" s="10">
        <v>2</v>
      </c>
      <c r="C295" s="10" t="s">
        <v>6</v>
      </c>
      <c r="D295" s="10">
        <v>3</v>
      </c>
      <c r="E295" s="11">
        <v>3464</v>
      </c>
      <c r="F295" s="10">
        <v>8.3000000000000007</v>
      </c>
      <c r="G295" s="27">
        <v>28751.200000000001</v>
      </c>
      <c r="H295" s="40">
        <f t="shared" si="8"/>
        <v>3810.4</v>
      </c>
      <c r="I295" s="40">
        <f t="shared" si="9"/>
        <v>3810</v>
      </c>
    </row>
    <row r="296" spans="1:9" x14ac:dyDescent="0.3">
      <c r="A296" s="38">
        <v>42198</v>
      </c>
      <c r="B296" s="10">
        <v>1</v>
      </c>
      <c r="C296" s="10" t="s">
        <v>5</v>
      </c>
      <c r="D296" s="10">
        <v>1</v>
      </c>
      <c r="E296" s="11">
        <v>5542</v>
      </c>
      <c r="F296" s="10">
        <v>2.2000000000000002</v>
      </c>
      <c r="G296" s="27">
        <v>12192.400000000001</v>
      </c>
      <c r="H296" s="40">
        <f t="shared" si="8"/>
        <v>6096.2000000000007</v>
      </c>
      <c r="I296" s="40">
        <f t="shared" si="9"/>
        <v>6096</v>
      </c>
    </row>
    <row r="297" spans="1:9" x14ac:dyDescent="0.3">
      <c r="A297" s="38">
        <v>42198</v>
      </c>
      <c r="B297" s="10">
        <v>1</v>
      </c>
      <c r="C297" s="10" t="s">
        <v>5</v>
      </c>
      <c r="D297" s="10">
        <v>2</v>
      </c>
      <c r="E297" s="11">
        <v>7062</v>
      </c>
      <c r="F297" s="10">
        <v>1.2</v>
      </c>
      <c r="G297" s="27">
        <v>8474.4</v>
      </c>
      <c r="H297" s="40">
        <f t="shared" si="8"/>
        <v>7768.2000000000007</v>
      </c>
      <c r="I297" s="40">
        <f t="shared" si="9"/>
        <v>7768</v>
      </c>
    </row>
    <row r="298" spans="1:9" x14ac:dyDescent="0.3">
      <c r="A298" s="38">
        <v>42198</v>
      </c>
      <c r="B298" s="10">
        <v>2</v>
      </c>
      <c r="C298" s="10" t="s">
        <v>5</v>
      </c>
      <c r="D298" s="10">
        <v>1</v>
      </c>
      <c r="E298" s="11">
        <v>3776</v>
      </c>
      <c r="F298" s="10">
        <v>2.2000000000000002</v>
      </c>
      <c r="G298" s="27">
        <v>8307.2000000000007</v>
      </c>
      <c r="H298" s="40">
        <f t="shared" si="8"/>
        <v>4153.6000000000004</v>
      </c>
      <c r="I298" s="40">
        <f t="shared" si="9"/>
        <v>4154</v>
      </c>
    </row>
    <row r="299" spans="1:9" x14ac:dyDescent="0.3">
      <c r="A299" s="38">
        <v>42198</v>
      </c>
      <c r="B299" s="10">
        <v>2</v>
      </c>
      <c r="C299" s="10" t="s">
        <v>5</v>
      </c>
      <c r="D299" s="10">
        <v>2</v>
      </c>
      <c r="E299" s="11">
        <v>7860</v>
      </c>
      <c r="F299" s="10">
        <v>1.2</v>
      </c>
      <c r="G299" s="27">
        <v>9432</v>
      </c>
      <c r="H299" s="40">
        <f t="shared" si="8"/>
        <v>8646</v>
      </c>
      <c r="I299" s="40">
        <f t="shared" si="9"/>
        <v>8646</v>
      </c>
    </row>
    <row r="300" spans="1:9" x14ac:dyDescent="0.3">
      <c r="A300" s="38">
        <v>42198</v>
      </c>
      <c r="B300" s="10">
        <v>1</v>
      </c>
      <c r="C300" s="10" t="s">
        <v>6</v>
      </c>
      <c r="D300" s="10">
        <v>3</v>
      </c>
      <c r="E300" s="11">
        <v>2254</v>
      </c>
      <c r="F300" s="10">
        <v>8.3000000000000007</v>
      </c>
      <c r="G300" s="27">
        <v>18708.2</v>
      </c>
      <c r="H300" s="40">
        <f t="shared" si="8"/>
        <v>2479.4</v>
      </c>
      <c r="I300" s="40">
        <f t="shared" si="9"/>
        <v>2479</v>
      </c>
    </row>
    <row r="301" spans="1:9" x14ac:dyDescent="0.3">
      <c r="A301" s="38">
        <v>42198</v>
      </c>
      <c r="B301" s="10">
        <v>2</v>
      </c>
      <c r="C301" s="10" t="s">
        <v>6</v>
      </c>
      <c r="D301" s="10">
        <v>3</v>
      </c>
      <c r="E301" s="11">
        <v>3084</v>
      </c>
      <c r="F301" s="10">
        <v>8.3000000000000007</v>
      </c>
      <c r="G301" s="27">
        <v>25597.200000000001</v>
      </c>
      <c r="H301" s="40">
        <f t="shared" si="8"/>
        <v>3392.4</v>
      </c>
      <c r="I301" s="40">
        <f t="shared" si="9"/>
        <v>3392</v>
      </c>
    </row>
    <row r="302" spans="1:9" x14ac:dyDescent="0.3">
      <c r="A302" s="38">
        <v>42205</v>
      </c>
      <c r="B302" s="10">
        <v>1</v>
      </c>
      <c r="C302" s="10" t="s">
        <v>5</v>
      </c>
      <c r="D302" s="10">
        <v>1</v>
      </c>
      <c r="E302" s="11">
        <v>5355</v>
      </c>
      <c r="F302" s="10">
        <v>2.2000000000000002</v>
      </c>
      <c r="G302" s="27">
        <v>11781.000000000002</v>
      </c>
      <c r="H302" s="40">
        <f t="shared" si="8"/>
        <v>5890.5000000000009</v>
      </c>
      <c r="I302" s="40">
        <f t="shared" si="9"/>
        <v>5891</v>
      </c>
    </row>
    <row r="303" spans="1:9" x14ac:dyDescent="0.3">
      <c r="A303" s="38">
        <v>42205</v>
      </c>
      <c r="B303" s="10">
        <v>1</v>
      </c>
      <c r="C303" s="10" t="s">
        <v>5</v>
      </c>
      <c r="D303" s="10">
        <v>2</v>
      </c>
      <c r="E303" s="11">
        <v>6326</v>
      </c>
      <c r="F303" s="10">
        <v>1.2</v>
      </c>
      <c r="G303" s="27">
        <v>7591.2</v>
      </c>
      <c r="H303" s="40">
        <f t="shared" si="8"/>
        <v>6958.6</v>
      </c>
      <c r="I303" s="40">
        <f t="shared" si="9"/>
        <v>6959</v>
      </c>
    </row>
    <row r="304" spans="1:9" x14ac:dyDescent="0.3">
      <c r="A304" s="38">
        <v>42205</v>
      </c>
      <c r="B304" s="10">
        <v>2</v>
      </c>
      <c r="C304" s="10" t="s">
        <v>5</v>
      </c>
      <c r="D304" s="10">
        <v>1</v>
      </c>
      <c r="E304" s="11">
        <v>4522</v>
      </c>
      <c r="F304" s="10">
        <v>2.2000000000000002</v>
      </c>
      <c r="G304" s="27">
        <v>9948.4000000000015</v>
      </c>
      <c r="H304" s="40">
        <f t="shared" si="8"/>
        <v>4974.2000000000007</v>
      </c>
      <c r="I304" s="40">
        <f t="shared" si="9"/>
        <v>4974</v>
      </c>
    </row>
    <row r="305" spans="1:9" x14ac:dyDescent="0.3">
      <c r="A305" s="38">
        <v>42205</v>
      </c>
      <c r="B305" s="10">
        <v>2</v>
      </c>
      <c r="C305" s="10" t="s">
        <v>5</v>
      </c>
      <c r="D305" s="10">
        <v>2</v>
      </c>
      <c r="E305" s="11">
        <v>6182</v>
      </c>
      <c r="F305" s="10">
        <v>1.2</v>
      </c>
      <c r="G305" s="27">
        <v>7418.4</v>
      </c>
      <c r="H305" s="40">
        <f t="shared" si="8"/>
        <v>6800.2000000000007</v>
      </c>
      <c r="I305" s="40">
        <f t="shared" si="9"/>
        <v>6800</v>
      </c>
    </row>
    <row r="306" spans="1:9" x14ac:dyDescent="0.3">
      <c r="A306" s="38">
        <v>42205</v>
      </c>
      <c r="B306" s="10">
        <v>1</v>
      </c>
      <c r="C306" s="10" t="s">
        <v>6</v>
      </c>
      <c r="D306" s="10">
        <v>3</v>
      </c>
      <c r="E306" s="11">
        <v>2242</v>
      </c>
      <c r="F306" s="10">
        <v>8.3000000000000007</v>
      </c>
      <c r="G306" s="27">
        <v>18608.600000000002</v>
      </c>
      <c r="H306" s="40">
        <f t="shared" si="8"/>
        <v>2466.2000000000003</v>
      </c>
      <c r="I306" s="40">
        <f t="shared" si="9"/>
        <v>2466</v>
      </c>
    </row>
    <row r="307" spans="1:9" x14ac:dyDescent="0.3">
      <c r="A307" s="38">
        <v>42205</v>
      </c>
      <c r="B307" s="10">
        <v>2</v>
      </c>
      <c r="C307" s="10" t="s">
        <v>6</v>
      </c>
      <c r="D307" s="10">
        <v>3</v>
      </c>
      <c r="E307" s="11">
        <v>2768</v>
      </c>
      <c r="F307" s="10">
        <v>8.3000000000000007</v>
      </c>
      <c r="G307" s="27">
        <v>22974.400000000001</v>
      </c>
      <c r="H307" s="40">
        <f t="shared" si="8"/>
        <v>3044.8</v>
      </c>
      <c r="I307" s="40">
        <f t="shared" si="9"/>
        <v>3045</v>
      </c>
    </row>
    <row r="308" spans="1:9" x14ac:dyDescent="0.3">
      <c r="A308" s="38">
        <v>42212</v>
      </c>
      <c r="B308" s="10">
        <v>1</v>
      </c>
      <c r="C308" s="10" t="s">
        <v>5</v>
      </c>
      <c r="D308" s="10">
        <v>1</v>
      </c>
      <c r="E308" s="11">
        <v>5038</v>
      </c>
      <c r="F308" s="10">
        <v>2.2000000000000002</v>
      </c>
      <c r="G308" s="27">
        <v>11083.6</v>
      </c>
      <c r="H308" s="40">
        <f t="shared" si="8"/>
        <v>5541.8</v>
      </c>
      <c r="I308" s="40">
        <f t="shared" si="9"/>
        <v>5542</v>
      </c>
    </row>
    <row r="309" spans="1:9" x14ac:dyDescent="0.3">
      <c r="A309" s="38">
        <v>42212</v>
      </c>
      <c r="B309" s="10">
        <v>1</v>
      </c>
      <c r="C309" s="10" t="s">
        <v>5</v>
      </c>
      <c r="D309" s="10">
        <v>2</v>
      </c>
      <c r="E309" s="11">
        <v>6156</v>
      </c>
      <c r="F309" s="10">
        <v>1.2</v>
      </c>
      <c r="G309" s="27">
        <v>7387.2</v>
      </c>
      <c r="H309" s="40">
        <f t="shared" si="8"/>
        <v>6771.6</v>
      </c>
      <c r="I309" s="40">
        <f t="shared" si="9"/>
        <v>6772</v>
      </c>
    </row>
    <row r="310" spans="1:9" x14ac:dyDescent="0.3">
      <c r="A310" s="38">
        <v>42212</v>
      </c>
      <c r="B310" s="10">
        <v>2</v>
      </c>
      <c r="C310" s="10" t="s">
        <v>5</v>
      </c>
      <c r="D310" s="10">
        <v>1</v>
      </c>
      <c r="E310" s="11">
        <v>3924</v>
      </c>
      <c r="F310" s="10">
        <v>2.2000000000000002</v>
      </c>
      <c r="G310" s="27">
        <v>8632.8000000000011</v>
      </c>
      <c r="H310" s="40">
        <f t="shared" si="8"/>
        <v>4316.4000000000005</v>
      </c>
      <c r="I310" s="40">
        <f t="shared" si="9"/>
        <v>4316</v>
      </c>
    </row>
    <row r="311" spans="1:9" x14ac:dyDescent="0.3">
      <c r="A311" s="38">
        <v>42212</v>
      </c>
      <c r="B311" s="10">
        <v>2</v>
      </c>
      <c r="C311" s="10" t="s">
        <v>5</v>
      </c>
      <c r="D311" s="10">
        <v>2</v>
      </c>
      <c r="E311" s="11">
        <v>7368</v>
      </c>
      <c r="F311" s="10">
        <v>1.2</v>
      </c>
      <c r="G311" s="27">
        <v>8841.6</v>
      </c>
      <c r="H311" s="40">
        <f t="shared" si="8"/>
        <v>8104.8000000000011</v>
      </c>
      <c r="I311" s="40">
        <f t="shared" si="9"/>
        <v>8105</v>
      </c>
    </row>
    <row r="312" spans="1:9" x14ac:dyDescent="0.3">
      <c r="A312" s="38">
        <v>42212</v>
      </c>
      <c r="B312" s="10">
        <v>1</v>
      </c>
      <c r="C312" s="10" t="s">
        <v>6</v>
      </c>
      <c r="D312" s="10">
        <v>3</v>
      </c>
      <c r="E312" s="11">
        <v>2517</v>
      </c>
      <c r="F312" s="10">
        <v>8.3000000000000007</v>
      </c>
      <c r="G312" s="27">
        <v>20891.100000000002</v>
      </c>
      <c r="H312" s="40">
        <f t="shared" si="8"/>
        <v>2768.7000000000003</v>
      </c>
      <c r="I312" s="40">
        <f t="shared" si="9"/>
        <v>2769</v>
      </c>
    </row>
    <row r="313" spans="1:9" x14ac:dyDescent="0.3">
      <c r="A313" s="38">
        <v>42212</v>
      </c>
      <c r="B313" s="10">
        <v>2</v>
      </c>
      <c r="C313" s="10" t="s">
        <v>6</v>
      </c>
      <c r="D313" s="10">
        <v>3</v>
      </c>
      <c r="E313" s="11">
        <v>2888</v>
      </c>
      <c r="F313" s="10">
        <v>8.3000000000000007</v>
      </c>
      <c r="G313" s="27">
        <v>23970.400000000001</v>
      </c>
      <c r="H313" s="40">
        <f t="shared" si="8"/>
        <v>3176.8</v>
      </c>
      <c r="I313" s="40">
        <f t="shared" si="9"/>
        <v>3177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9"/>
  <sheetViews>
    <sheetView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4.21875" style="3" bestFit="1" customWidth="1"/>
    <col min="2" max="2" width="7.21875" bestFit="1" customWidth="1"/>
    <col min="3" max="3" width="8.44140625" bestFit="1" customWidth="1"/>
    <col min="4" max="4" width="9" style="2" bestFit="1" customWidth="1"/>
    <col min="5" max="5" width="19.88671875" style="5" customWidth="1"/>
  </cols>
  <sheetData>
    <row r="1" spans="1:5" s="4" customFormat="1" x14ac:dyDescent="0.3">
      <c r="A1" s="24" t="s">
        <v>29</v>
      </c>
      <c r="B1" s="25" t="s">
        <v>7</v>
      </c>
      <c r="C1" s="25" t="s">
        <v>9</v>
      </c>
      <c r="D1" s="26" t="s">
        <v>11</v>
      </c>
      <c r="E1" s="28" t="s">
        <v>32</v>
      </c>
    </row>
    <row r="2" spans="1:5" x14ac:dyDescent="0.3">
      <c r="A2" s="3">
        <v>41855</v>
      </c>
      <c r="B2">
        <v>1</v>
      </c>
      <c r="C2" t="s">
        <v>5</v>
      </c>
      <c r="D2" s="2">
        <v>15550.8</v>
      </c>
      <c r="E2" s="5">
        <f>(D2*1.1)</f>
        <v>17105.88</v>
      </c>
    </row>
    <row r="3" spans="1:5" x14ac:dyDescent="0.3">
      <c r="A3" s="3">
        <v>41855</v>
      </c>
      <c r="B3">
        <v>1</v>
      </c>
      <c r="C3" t="s">
        <v>6</v>
      </c>
      <c r="D3" s="2">
        <v>15687.000000000002</v>
      </c>
      <c r="E3" s="5">
        <f t="shared" ref="E3:E66" si="0">(D3*1.1)</f>
        <v>17255.700000000004</v>
      </c>
    </row>
    <row r="4" spans="1:5" x14ac:dyDescent="0.3">
      <c r="A4" s="3">
        <v>41855</v>
      </c>
      <c r="B4">
        <v>2</v>
      </c>
      <c r="C4" t="s">
        <v>5</v>
      </c>
      <c r="D4" s="2">
        <v>14127.6</v>
      </c>
      <c r="E4" s="5">
        <f t="shared" si="0"/>
        <v>15540.360000000002</v>
      </c>
    </row>
    <row r="5" spans="1:5" x14ac:dyDescent="0.3">
      <c r="A5" s="3">
        <v>41855</v>
      </c>
      <c r="B5">
        <v>2</v>
      </c>
      <c r="C5" t="s">
        <v>6</v>
      </c>
      <c r="D5" s="2">
        <v>21048.800000000003</v>
      </c>
      <c r="E5" s="5">
        <f t="shared" si="0"/>
        <v>23153.680000000004</v>
      </c>
    </row>
    <row r="6" spans="1:5" x14ac:dyDescent="0.3">
      <c r="A6" s="3">
        <v>41862</v>
      </c>
      <c r="B6">
        <v>1</v>
      </c>
      <c r="C6" t="s">
        <v>5</v>
      </c>
      <c r="D6" s="2">
        <v>16671.2</v>
      </c>
      <c r="E6" s="5">
        <f t="shared" si="0"/>
        <v>18338.320000000003</v>
      </c>
    </row>
    <row r="7" spans="1:5" x14ac:dyDescent="0.3">
      <c r="A7" s="3">
        <v>41862</v>
      </c>
      <c r="B7">
        <v>1</v>
      </c>
      <c r="C7" t="s">
        <v>6</v>
      </c>
      <c r="D7" s="2">
        <v>14425.400000000001</v>
      </c>
      <c r="E7" s="5">
        <f t="shared" si="0"/>
        <v>15867.940000000002</v>
      </c>
    </row>
    <row r="8" spans="1:5" x14ac:dyDescent="0.3">
      <c r="A8" s="3">
        <v>41862</v>
      </c>
      <c r="B8">
        <v>2</v>
      </c>
      <c r="C8" t="s">
        <v>5</v>
      </c>
      <c r="D8" s="2">
        <v>13172.4</v>
      </c>
      <c r="E8" s="5">
        <f t="shared" si="0"/>
        <v>14489.640000000001</v>
      </c>
    </row>
    <row r="9" spans="1:5" x14ac:dyDescent="0.3">
      <c r="A9" s="3">
        <v>41862</v>
      </c>
      <c r="B9">
        <v>2</v>
      </c>
      <c r="C9" t="s">
        <v>6</v>
      </c>
      <c r="D9" s="2">
        <v>16732.800000000003</v>
      </c>
      <c r="E9" s="5">
        <f t="shared" si="0"/>
        <v>18406.080000000005</v>
      </c>
    </row>
    <row r="10" spans="1:5" x14ac:dyDescent="0.3">
      <c r="A10" s="3">
        <v>41869</v>
      </c>
      <c r="B10">
        <v>1</v>
      </c>
      <c r="C10" t="s">
        <v>5</v>
      </c>
      <c r="D10" s="2">
        <v>15800</v>
      </c>
      <c r="E10" s="5">
        <f t="shared" si="0"/>
        <v>17380</v>
      </c>
    </row>
    <row r="11" spans="1:5" x14ac:dyDescent="0.3">
      <c r="A11" s="3">
        <v>41869</v>
      </c>
      <c r="B11">
        <v>1</v>
      </c>
      <c r="C11" t="s">
        <v>6</v>
      </c>
      <c r="D11" s="2">
        <v>14790.6</v>
      </c>
      <c r="E11" s="5">
        <f t="shared" si="0"/>
        <v>16269.660000000002</v>
      </c>
    </row>
    <row r="12" spans="1:5" x14ac:dyDescent="0.3">
      <c r="A12" s="3">
        <v>41869</v>
      </c>
      <c r="B12">
        <v>2</v>
      </c>
      <c r="C12" t="s">
        <v>5</v>
      </c>
      <c r="D12" s="2">
        <v>11660.2</v>
      </c>
      <c r="E12" s="5">
        <f t="shared" si="0"/>
        <v>12826.220000000001</v>
      </c>
    </row>
    <row r="13" spans="1:5" x14ac:dyDescent="0.3">
      <c r="A13" s="3">
        <v>41869</v>
      </c>
      <c r="B13">
        <v>2</v>
      </c>
      <c r="C13" t="s">
        <v>6</v>
      </c>
      <c r="D13" s="2">
        <v>19729.100000000002</v>
      </c>
      <c r="E13" s="5">
        <f t="shared" si="0"/>
        <v>21702.010000000006</v>
      </c>
    </row>
    <row r="14" spans="1:5" x14ac:dyDescent="0.3">
      <c r="A14" s="3">
        <v>41876</v>
      </c>
      <c r="B14">
        <v>1</v>
      </c>
      <c r="C14" t="s">
        <v>5</v>
      </c>
      <c r="D14" s="2">
        <v>14934.6</v>
      </c>
      <c r="E14" s="5">
        <f t="shared" si="0"/>
        <v>16428.060000000001</v>
      </c>
    </row>
    <row r="15" spans="1:5" x14ac:dyDescent="0.3">
      <c r="A15" s="3">
        <v>41876</v>
      </c>
      <c r="B15">
        <v>1</v>
      </c>
      <c r="C15" t="s">
        <v>6</v>
      </c>
      <c r="D15" s="2">
        <v>20774.900000000001</v>
      </c>
      <c r="E15" s="5">
        <f t="shared" si="0"/>
        <v>22852.390000000003</v>
      </c>
    </row>
    <row r="16" spans="1:5" x14ac:dyDescent="0.3">
      <c r="A16" s="3">
        <v>41876</v>
      </c>
      <c r="B16">
        <v>2</v>
      </c>
      <c r="C16" t="s">
        <v>5</v>
      </c>
      <c r="D16" s="2">
        <v>11269.2</v>
      </c>
      <c r="E16" s="5">
        <f t="shared" si="0"/>
        <v>12396.120000000003</v>
      </c>
    </row>
    <row r="17" spans="1:5" x14ac:dyDescent="0.3">
      <c r="A17" s="3">
        <v>41876</v>
      </c>
      <c r="B17">
        <v>2</v>
      </c>
      <c r="C17" t="s">
        <v>6</v>
      </c>
      <c r="D17" s="2">
        <v>28693.100000000002</v>
      </c>
      <c r="E17" s="5">
        <f t="shared" si="0"/>
        <v>31562.410000000003</v>
      </c>
    </row>
    <row r="18" spans="1:5" x14ac:dyDescent="0.3">
      <c r="A18" s="3">
        <v>41883</v>
      </c>
      <c r="B18">
        <v>1</v>
      </c>
      <c r="C18" t="s">
        <v>5</v>
      </c>
      <c r="D18" s="2">
        <v>15082.4</v>
      </c>
      <c r="E18" s="5">
        <f t="shared" si="0"/>
        <v>16590.64</v>
      </c>
    </row>
    <row r="19" spans="1:5" x14ac:dyDescent="0.3">
      <c r="A19" s="3">
        <v>41883</v>
      </c>
      <c r="B19">
        <v>1</v>
      </c>
      <c r="C19" t="s">
        <v>6</v>
      </c>
      <c r="D19" s="2">
        <v>16151.800000000001</v>
      </c>
      <c r="E19" s="5">
        <f t="shared" si="0"/>
        <v>17766.980000000003</v>
      </c>
    </row>
    <row r="20" spans="1:5" x14ac:dyDescent="0.3">
      <c r="A20" s="3">
        <v>41883</v>
      </c>
      <c r="B20">
        <v>2</v>
      </c>
      <c r="C20" t="s">
        <v>5</v>
      </c>
      <c r="D20" s="2">
        <v>14437.400000000001</v>
      </c>
      <c r="E20" s="5">
        <f t="shared" si="0"/>
        <v>15881.140000000003</v>
      </c>
    </row>
    <row r="21" spans="1:5" x14ac:dyDescent="0.3">
      <c r="A21" s="3">
        <v>41883</v>
      </c>
      <c r="B21">
        <v>2</v>
      </c>
      <c r="C21" t="s">
        <v>6</v>
      </c>
      <c r="D21" s="2">
        <v>16824.100000000002</v>
      </c>
      <c r="E21" s="5">
        <f t="shared" si="0"/>
        <v>18506.510000000006</v>
      </c>
    </row>
    <row r="22" spans="1:5" x14ac:dyDescent="0.3">
      <c r="A22" s="3">
        <v>41890</v>
      </c>
      <c r="B22">
        <v>1</v>
      </c>
      <c r="C22" t="s">
        <v>5</v>
      </c>
      <c r="D22" s="2">
        <v>13352.400000000001</v>
      </c>
      <c r="E22" s="5">
        <f t="shared" si="0"/>
        <v>14687.640000000003</v>
      </c>
    </row>
    <row r="23" spans="1:5" x14ac:dyDescent="0.3">
      <c r="A23" s="3">
        <v>41890</v>
      </c>
      <c r="B23">
        <v>1</v>
      </c>
      <c r="C23" t="s">
        <v>6</v>
      </c>
      <c r="D23" s="2">
        <v>16973.5</v>
      </c>
      <c r="E23" s="5">
        <f t="shared" si="0"/>
        <v>18670.850000000002</v>
      </c>
    </row>
    <row r="24" spans="1:5" x14ac:dyDescent="0.3">
      <c r="A24" s="3">
        <v>41890</v>
      </c>
      <c r="B24">
        <v>2</v>
      </c>
      <c r="C24" t="s">
        <v>5</v>
      </c>
      <c r="D24" s="2">
        <v>11696.8</v>
      </c>
      <c r="E24" s="5">
        <f t="shared" si="0"/>
        <v>12866.48</v>
      </c>
    </row>
    <row r="25" spans="1:5" x14ac:dyDescent="0.3">
      <c r="A25" s="3">
        <v>41890</v>
      </c>
      <c r="B25">
        <v>2</v>
      </c>
      <c r="C25" t="s">
        <v>6</v>
      </c>
      <c r="D25" s="2">
        <v>18044.2</v>
      </c>
      <c r="E25" s="5">
        <f t="shared" si="0"/>
        <v>19848.620000000003</v>
      </c>
    </row>
    <row r="26" spans="1:5" x14ac:dyDescent="0.3">
      <c r="A26" s="3">
        <v>41897</v>
      </c>
      <c r="B26">
        <v>1</v>
      </c>
      <c r="C26" t="s">
        <v>5</v>
      </c>
      <c r="D26" s="2">
        <v>15394.2</v>
      </c>
      <c r="E26" s="5">
        <f t="shared" si="0"/>
        <v>16933.620000000003</v>
      </c>
    </row>
    <row r="27" spans="1:5" x14ac:dyDescent="0.3">
      <c r="A27" s="3">
        <v>41897</v>
      </c>
      <c r="B27">
        <v>1</v>
      </c>
      <c r="C27" t="s">
        <v>6</v>
      </c>
      <c r="D27" s="2">
        <v>19048.5</v>
      </c>
      <c r="E27" s="5">
        <f t="shared" si="0"/>
        <v>20953.350000000002</v>
      </c>
    </row>
    <row r="28" spans="1:5" x14ac:dyDescent="0.3">
      <c r="A28" s="3">
        <v>41897</v>
      </c>
      <c r="B28">
        <v>2</v>
      </c>
      <c r="C28" t="s">
        <v>5</v>
      </c>
      <c r="D28" s="2">
        <v>15032.2</v>
      </c>
      <c r="E28" s="5">
        <f t="shared" si="0"/>
        <v>16535.420000000002</v>
      </c>
    </row>
    <row r="29" spans="1:5" x14ac:dyDescent="0.3">
      <c r="A29" s="3">
        <v>41897</v>
      </c>
      <c r="B29">
        <v>2</v>
      </c>
      <c r="C29" t="s">
        <v>6</v>
      </c>
      <c r="D29" s="2">
        <v>23646.7</v>
      </c>
      <c r="E29" s="5">
        <f t="shared" si="0"/>
        <v>26011.370000000003</v>
      </c>
    </row>
    <row r="30" spans="1:5" x14ac:dyDescent="0.3">
      <c r="A30" s="3">
        <v>41904</v>
      </c>
      <c r="B30">
        <v>1</v>
      </c>
      <c r="C30" t="s">
        <v>5</v>
      </c>
      <c r="D30" s="2">
        <v>14600.800000000001</v>
      </c>
      <c r="E30" s="5">
        <f t="shared" si="0"/>
        <v>16060.880000000003</v>
      </c>
    </row>
    <row r="31" spans="1:5" x14ac:dyDescent="0.3">
      <c r="A31" s="3">
        <v>41904</v>
      </c>
      <c r="B31">
        <v>1</v>
      </c>
      <c r="C31" t="s">
        <v>6</v>
      </c>
      <c r="D31" s="2">
        <v>15894.500000000002</v>
      </c>
      <c r="E31" s="5">
        <f t="shared" si="0"/>
        <v>17483.950000000004</v>
      </c>
    </row>
    <row r="32" spans="1:5" x14ac:dyDescent="0.3">
      <c r="A32" s="3">
        <v>41904</v>
      </c>
      <c r="B32">
        <v>2</v>
      </c>
      <c r="C32" t="s">
        <v>5</v>
      </c>
      <c r="D32" s="2">
        <v>11111.8</v>
      </c>
      <c r="E32" s="5">
        <f t="shared" si="0"/>
        <v>12222.98</v>
      </c>
    </row>
    <row r="33" spans="1:5" x14ac:dyDescent="0.3">
      <c r="A33" s="3">
        <v>41904</v>
      </c>
      <c r="B33">
        <v>2</v>
      </c>
      <c r="C33" t="s">
        <v>6</v>
      </c>
      <c r="D33" s="2">
        <v>18890.800000000003</v>
      </c>
      <c r="E33" s="5">
        <f t="shared" si="0"/>
        <v>20779.880000000005</v>
      </c>
    </row>
    <row r="34" spans="1:5" x14ac:dyDescent="0.3">
      <c r="A34" s="3">
        <v>41911</v>
      </c>
      <c r="B34">
        <v>1</v>
      </c>
      <c r="C34" t="s">
        <v>5</v>
      </c>
      <c r="D34" s="2">
        <v>12973.2</v>
      </c>
      <c r="E34" s="5">
        <f t="shared" si="0"/>
        <v>14270.520000000002</v>
      </c>
    </row>
    <row r="35" spans="1:5" x14ac:dyDescent="0.3">
      <c r="A35" s="3">
        <v>41911</v>
      </c>
      <c r="B35">
        <v>1</v>
      </c>
      <c r="C35" t="s">
        <v>6</v>
      </c>
      <c r="D35" s="2">
        <v>15770.000000000002</v>
      </c>
      <c r="E35" s="5">
        <f t="shared" si="0"/>
        <v>17347.000000000004</v>
      </c>
    </row>
    <row r="36" spans="1:5" x14ac:dyDescent="0.3">
      <c r="A36" s="3">
        <v>41911</v>
      </c>
      <c r="B36">
        <v>2</v>
      </c>
      <c r="C36" t="s">
        <v>5</v>
      </c>
      <c r="D36" s="2">
        <v>10846.6</v>
      </c>
      <c r="E36" s="5">
        <f t="shared" si="0"/>
        <v>11931.260000000002</v>
      </c>
    </row>
    <row r="37" spans="1:5" x14ac:dyDescent="0.3">
      <c r="A37" s="3">
        <v>41911</v>
      </c>
      <c r="B37">
        <v>2</v>
      </c>
      <c r="C37" t="s">
        <v>6</v>
      </c>
      <c r="D37" s="2">
        <v>21198.2</v>
      </c>
      <c r="E37" s="5">
        <f t="shared" si="0"/>
        <v>23318.020000000004</v>
      </c>
    </row>
    <row r="38" spans="1:5" x14ac:dyDescent="0.3">
      <c r="A38" s="3">
        <v>41918</v>
      </c>
      <c r="B38">
        <v>1</v>
      </c>
      <c r="C38" t="s">
        <v>5</v>
      </c>
      <c r="D38" s="2">
        <v>15712</v>
      </c>
      <c r="E38" s="5">
        <f t="shared" si="0"/>
        <v>17283.2</v>
      </c>
    </row>
    <row r="39" spans="1:5" x14ac:dyDescent="0.3">
      <c r="A39" s="3">
        <v>41918</v>
      </c>
      <c r="B39">
        <v>1</v>
      </c>
      <c r="C39" t="s">
        <v>6</v>
      </c>
      <c r="D39" s="2">
        <v>16915.400000000001</v>
      </c>
      <c r="E39" s="5">
        <f t="shared" si="0"/>
        <v>18606.940000000002</v>
      </c>
    </row>
    <row r="40" spans="1:5" x14ac:dyDescent="0.3">
      <c r="A40" s="3">
        <v>41918</v>
      </c>
      <c r="B40">
        <v>2</v>
      </c>
      <c r="C40" t="s">
        <v>5</v>
      </c>
      <c r="D40" s="2">
        <v>12247.400000000001</v>
      </c>
      <c r="E40" s="5">
        <f t="shared" si="0"/>
        <v>13472.140000000003</v>
      </c>
    </row>
    <row r="41" spans="1:5" x14ac:dyDescent="0.3">
      <c r="A41" s="3">
        <v>41918</v>
      </c>
      <c r="B41">
        <v>2</v>
      </c>
      <c r="C41" t="s">
        <v>6</v>
      </c>
      <c r="D41" s="2">
        <v>17936.300000000003</v>
      </c>
      <c r="E41" s="5">
        <f t="shared" si="0"/>
        <v>19729.930000000004</v>
      </c>
    </row>
    <row r="42" spans="1:5" x14ac:dyDescent="0.3">
      <c r="A42" s="3">
        <v>41925</v>
      </c>
      <c r="B42">
        <v>1</v>
      </c>
      <c r="C42" t="s">
        <v>5</v>
      </c>
      <c r="D42" s="2">
        <v>13727.6</v>
      </c>
      <c r="E42" s="5">
        <f t="shared" si="0"/>
        <v>15100.360000000002</v>
      </c>
    </row>
    <row r="43" spans="1:5" x14ac:dyDescent="0.3">
      <c r="A43" s="3">
        <v>41925</v>
      </c>
      <c r="B43">
        <v>1</v>
      </c>
      <c r="C43" t="s">
        <v>6</v>
      </c>
      <c r="D43" s="2">
        <v>17015</v>
      </c>
      <c r="E43" s="5">
        <f t="shared" si="0"/>
        <v>18716.5</v>
      </c>
    </row>
    <row r="44" spans="1:5" x14ac:dyDescent="0.3">
      <c r="A44" s="3">
        <v>41925</v>
      </c>
      <c r="B44">
        <v>2</v>
      </c>
      <c r="C44" t="s">
        <v>5</v>
      </c>
      <c r="D44" s="2">
        <v>11606.400000000001</v>
      </c>
      <c r="E44" s="5">
        <f t="shared" si="0"/>
        <v>12767.040000000003</v>
      </c>
    </row>
    <row r="45" spans="1:5" x14ac:dyDescent="0.3">
      <c r="A45" s="3">
        <v>41925</v>
      </c>
      <c r="B45">
        <v>2</v>
      </c>
      <c r="C45" t="s">
        <v>6</v>
      </c>
      <c r="D45" s="2">
        <v>18085.7</v>
      </c>
      <c r="E45" s="5">
        <f t="shared" si="0"/>
        <v>19894.270000000004</v>
      </c>
    </row>
    <row r="46" spans="1:5" x14ac:dyDescent="0.3">
      <c r="A46" s="3">
        <v>41932</v>
      </c>
      <c r="B46">
        <v>1</v>
      </c>
      <c r="C46" t="s">
        <v>5</v>
      </c>
      <c r="D46" s="2">
        <v>15927</v>
      </c>
      <c r="E46" s="5">
        <f t="shared" si="0"/>
        <v>17519.7</v>
      </c>
    </row>
    <row r="47" spans="1:5" x14ac:dyDescent="0.3">
      <c r="A47" s="3">
        <v>41932</v>
      </c>
      <c r="B47">
        <v>1</v>
      </c>
      <c r="C47" t="s">
        <v>6</v>
      </c>
      <c r="D47" s="2">
        <v>15687.000000000002</v>
      </c>
      <c r="E47" s="5">
        <f t="shared" si="0"/>
        <v>17255.700000000004</v>
      </c>
    </row>
    <row r="48" spans="1:5" x14ac:dyDescent="0.3">
      <c r="A48" s="3">
        <v>41932</v>
      </c>
      <c r="B48">
        <v>2</v>
      </c>
      <c r="C48" t="s">
        <v>5</v>
      </c>
      <c r="D48" s="2">
        <v>14049.400000000001</v>
      </c>
      <c r="E48" s="5">
        <f t="shared" si="0"/>
        <v>15454.340000000002</v>
      </c>
    </row>
    <row r="49" spans="1:5" x14ac:dyDescent="0.3">
      <c r="A49" s="3">
        <v>41932</v>
      </c>
      <c r="B49">
        <v>2</v>
      </c>
      <c r="C49" t="s">
        <v>6</v>
      </c>
      <c r="D49" s="2">
        <v>21065.4</v>
      </c>
      <c r="E49" s="5">
        <f t="shared" si="0"/>
        <v>23171.940000000002</v>
      </c>
    </row>
    <row r="50" spans="1:5" x14ac:dyDescent="0.3">
      <c r="A50" s="3">
        <v>41939</v>
      </c>
      <c r="B50">
        <v>1</v>
      </c>
      <c r="C50" t="s">
        <v>5</v>
      </c>
      <c r="D50" s="2">
        <v>13166</v>
      </c>
      <c r="E50" s="5">
        <f t="shared" si="0"/>
        <v>14482.6</v>
      </c>
    </row>
    <row r="51" spans="1:5" x14ac:dyDescent="0.3">
      <c r="A51" s="3">
        <v>41939</v>
      </c>
      <c r="B51">
        <v>1</v>
      </c>
      <c r="C51" t="s">
        <v>6</v>
      </c>
      <c r="D51" s="2">
        <v>17313.800000000003</v>
      </c>
      <c r="E51" s="5">
        <f t="shared" si="0"/>
        <v>19045.180000000004</v>
      </c>
    </row>
    <row r="52" spans="1:5" x14ac:dyDescent="0.3">
      <c r="A52" s="3">
        <v>41939</v>
      </c>
      <c r="B52">
        <v>2</v>
      </c>
      <c r="C52" t="s">
        <v>5</v>
      </c>
      <c r="D52" s="2">
        <v>9325.2000000000007</v>
      </c>
      <c r="E52" s="5">
        <f t="shared" si="0"/>
        <v>10257.720000000001</v>
      </c>
    </row>
    <row r="53" spans="1:5" x14ac:dyDescent="0.3">
      <c r="A53" s="3">
        <v>41939</v>
      </c>
      <c r="B53">
        <v>2</v>
      </c>
      <c r="C53" t="s">
        <v>6</v>
      </c>
      <c r="D53" s="2">
        <v>23513.9</v>
      </c>
      <c r="E53" s="5">
        <f t="shared" si="0"/>
        <v>25865.290000000005</v>
      </c>
    </row>
    <row r="54" spans="1:5" x14ac:dyDescent="0.3">
      <c r="A54" s="3">
        <v>41946</v>
      </c>
      <c r="B54">
        <v>1</v>
      </c>
      <c r="C54" t="s">
        <v>5</v>
      </c>
      <c r="D54" s="2">
        <v>14426.2</v>
      </c>
      <c r="E54" s="5">
        <f t="shared" si="0"/>
        <v>15868.820000000002</v>
      </c>
    </row>
    <row r="55" spans="1:5" x14ac:dyDescent="0.3">
      <c r="A55" s="3">
        <v>41946</v>
      </c>
      <c r="B55">
        <v>1</v>
      </c>
      <c r="C55" t="s">
        <v>6</v>
      </c>
      <c r="D55" s="2">
        <v>16317.800000000001</v>
      </c>
      <c r="E55" s="5">
        <f t="shared" si="0"/>
        <v>17949.580000000002</v>
      </c>
    </row>
    <row r="56" spans="1:5" x14ac:dyDescent="0.3">
      <c r="A56" s="3">
        <v>41946</v>
      </c>
      <c r="B56">
        <v>2</v>
      </c>
      <c r="C56" t="s">
        <v>5</v>
      </c>
      <c r="D56" s="2">
        <v>12604</v>
      </c>
      <c r="E56" s="5">
        <f t="shared" si="0"/>
        <v>13864.400000000001</v>
      </c>
    </row>
    <row r="57" spans="1:5" x14ac:dyDescent="0.3">
      <c r="A57" s="3">
        <v>41946</v>
      </c>
      <c r="B57">
        <v>2</v>
      </c>
      <c r="C57" t="s">
        <v>6</v>
      </c>
      <c r="D57" s="2">
        <v>19529.900000000001</v>
      </c>
      <c r="E57" s="5">
        <f t="shared" si="0"/>
        <v>21482.890000000003</v>
      </c>
    </row>
    <row r="58" spans="1:5" x14ac:dyDescent="0.3">
      <c r="A58" s="3">
        <v>41953</v>
      </c>
      <c r="B58">
        <v>1</v>
      </c>
      <c r="C58" t="s">
        <v>5</v>
      </c>
      <c r="D58" s="2">
        <v>18369.2</v>
      </c>
      <c r="E58" s="5">
        <f t="shared" si="0"/>
        <v>20206.120000000003</v>
      </c>
    </row>
    <row r="59" spans="1:5" x14ac:dyDescent="0.3">
      <c r="A59" s="3">
        <v>41953</v>
      </c>
      <c r="B59">
        <v>1</v>
      </c>
      <c r="C59" t="s">
        <v>6</v>
      </c>
      <c r="D59" s="2">
        <v>15562.500000000002</v>
      </c>
      <c r="E59" s="5">
        <f t="shared" si="0"/>
        <v>17118.750000000004</v>
      </c>
    </row>
    <row r="60" spans="1:5" x14ac:dyDescent="0.3">
      <c r="A60" s="3">
        <v>41953</v>
      </c>
      <c r="B60">
        <v>2</v>
      </c>
      <c r="C60" t="s">
        <v>5</v>
      </c>
      <c r="D60" s="2">
        <v>15840</v>
      </c>
      <c r="E60" s="5">
        <f t="shared" si="0"/>
        <v>17424</v>
      </c>
    </row>
    <row r="61" spans="1:5" x14ac:dyDescent="0.3">
      <c r="A61" s="3">
        <v>41953</v>
      </c>
      <c r="B61">
        <v>2</v>
      </c>
      <c r="C61" t="s">
        <v>6</v>
      </c>
      <c r="D61" s="2">
        <v>20874.5</v>
      </c>
      <c r="E61" s="5">
        <f t="shared" si="0"/>
        <v>22961.95</v>
      </c>
    </row>
    <row r="62" spans="1:5" x14ac:dyDescent="0.3">
      <c r="A62" s="3">
        <v>41960</v>
      </c>
      <c r="B62">
        <v>1</v>
      </c>
      <c r="C62" t="s">
        <v>5</v>
      </c>
      <c r="D62" s="2">
        <v>14727.2</v>
      </c>
      <c r="E62" s="5">
        <f t="shared" si="0"/>
        <v>16199.920000000002</v>
      </c>
    </row>
    <row r="63" spans="1:5" x14ac:dyDescent="0.3">
      <c r="A63" s="3">
        <v>41960</v>
      </c>
      <c r="B63">
        <v>1</v>
      </c>
      <c r="C63" t="s">
        <v>6</v>
      </c>
      <c r="D63" s="2">
        <v>14923.400000000001</v>
      </c>
      <c r="E63" s="5">
        <f t="shared" si="0"/>
        <v>16415.740000000002</v>
      </c>
    </row>
    <row r="64" spans="1:5" x14ac:dyDescent="0.3">
      <c r="A64" s="3">
        <v>41960</v>
      </c>
      <c r="B64">
        <v>2</v>
      </c>
      <c r="C64" t="s">
        <v>5</v>
      </c>
      <c r="D64" s="2">
        <v>13255</v>
      </c>
      <c r="E64" s="5">
        <f t="shared" si="0"/>
        <v>14580.500000000002</v>
      </c>
    </row>
    <row r="65" spans="1:5" x14ac:dyDescent="0.3">
      <c r="A65" s="3">
        <v>41960</v>
      </c>
      <c r="B65">
        <v>2</v>
      </c>
      <c r="C65" t="s">
        <v>6</v>
      </c>
      <c r="D65" s="2">
        <v>14989.800000000001</v>
      </c>
      <c r="E65" s="5">
        <f t="shared" si="0"/>
        <v>16488.780000000002</v>
      </c>
    </row>
    <row r="66" spans="1:5" x14ac:dyDescent="0.3">
      <c r="A66" s="3">
        <v>41967</v>
      </c>
      <c r="B66">
        <v>1</v>
      </c>
      <c r="C66" t="s">
        <v>5</v>
      </c>
      <c r="D66" s="2">
        <v>15463.800000000001</v>
      </c>
      <c r="E66" s="5">
        <f t="shared" si="0"/>
        <v>17010.180000000004</v>
      </c>
    </row>
    <row r="67" spans="1:5" x14ac:dyDescent="0.3">
      <c r="A67" s="3">
        <v>41967</v>
      </c>
      <c r="B67">
        <v>1</v>
      </c>
      <c r="C67" t="s">
        <v>6</v>
      </c>
      <c r="D67" s="2">
        <v>15994.100000000002</v>
      </c>
      <c r="E67" s="5">
        <f t="shared" ref="E67:E130" si="1">(D67*1.1)</f>
        <v>17593.510000000002</v>
      </c>
    </row>
    <row r="68" spans="1:5" x14ac:dyDescent="0.3">
      <c r="A68" s="3">
        <v>41967</v>
      </c>
      <c r="B68">
        <v>2</v>
      </c>
      <c r="C68" t="s">
        <v>5</v>
      </c>
      <c r="D68" s="2">
        <v>12482.2</v>
      </c>
      <c r="E68" s="5">
        <f t="shared" si="1"/>
        <v>13730.420000000002</v>
      </c>
    </row>
    <row r="69" spans="1:5" x14ac:dyDescent="0.3">
      <c r="A69" s="3">
        <v>41967</v>
      </c>
      <c r="B69">
        <v>2</v>
      </c>
      <c r="C69" t="s">
        <v>6</v>
      </c>
      <c r="D69" s="2">
        <v>16600</v>
      </c>
      <c r="E69" s="5">
        <f t="shared" si="1"/>
        <v>18260</v>
      </c>
    </row>
    <row r="70" spans="1:5" x14ac:dyDescent="0.3">
      <c r="A70" s="3">
        <v>41974</v>
      </c>
      <c r="B70">
        <v>1</v>
      </c>
      <c r="C70" t="s">
        <v>5</v>
      </c>
      <c r="D70" s="2">
        <v>16962.2</v>
      </c>
      <c r="E70" s="5">
        <f t="shared" si="1"/>
        <v>18658.420000000002</v>
      </c>
    </row>
    <row r="71" spans="1:5" x14ac:dyDescent="0.3">
      <c r="A71" s="3">
        <v>41974</v>
      </c>
      <c r="B71">
        <v>1</v>
      </c>
      <c r="C71" t="s">
        <v>6</v>
      </c>
      <c r="D71" s="2">
        <v>15886.2</v>
      </c>
      <c r="E71" s="5">
        <f t="shared" si="1"/>
        <v>17474.820000000003</v>
      </c>
    </row>
    <row r="72" spans="1:5" x14ac:dyDescent="0.3">
      <c r="A72" s="3">
        <v>41974</v>
      </c>
      <c r="B72">
        <v>2</v>
      </c>
      <c r="C72" t="s">
        <v>5</v>
      </c>
      <c r="D72" s="2">
        <v>16274.800000000001</v>
      </c>
      <c r="E72" s="5">
        <f t="shared" si="1"/>
        <v>17902.280000000002</v>
      </c>
    </row>
    <row r="73" spans="1:5" x14ac:dyDescent="0.3">
      <c r="A73" s="3">
        <v>41974</v>
      </c>
      <c r="B73">
        <v>2</v>
      </c>
      <c r="C73" t="s">
        <v>6</v>
      </c>
      <c r="D73" s="2">
        <v>18907.400000000001</v>
      </c>
      <c r="E73" s="5">
        <f t="shared" si="1"/>
        <v>20798.140000000003</v>
      </c>
    </row>
    <row r="74" spans="1:5" x14ac:dyDescent="0.3">
      <c r="A74" s="3">
        <v>41981</v>
      </c>
      <c r="B74">
        <v>1</v>
      </c>
      <c r="C74" t="s">
        <v>5</v>
      </c>
      <c r="D74" s="2">
        <v>15174.2</v>
      </c>
      <c r="E74" s="5">
        <f t="shared" si="1"/>
        <v>16691.620000000003</v>
      </c>
    </row>
    <row r="75" spans="1:5" x14ac:dyDescent="0.3">
      <c r="A75" s="3">
        <v>41981</v>
      </c>
      <c r="B75">
        <v>1</v>
      </c>
      <c r="C75" t="s">
        <v>6</v>
      </c>
      <c r="D75" s="2">
        <v>14823.800000000001</v>
      </c>
      <c r="E75" s="5">
        <f t="shared" si="1"/>
        <v>16306.180000000002</v>
      </c>
    </row>
    <row r="76" spans="1:5" x14ac:dyDescent="0.3">
      <c r="A76" s="3">
        <v>41981</v>
      </c>
      <c r="B76">
        <v>2</v>
      </c>
      <c r="C76" t="s">
        <v>5</v>
      </c>
      <c r="D76" s="2">
        <v>12098.2</v>
      </c>
      <c r="E76" s="5">
        <f t="shared" si="1"/>
        <v>13308.020000000002</v>
      </c>
    </row>
    <row r="77" spans="1:5" x14ac:dyDescent="0.3">
      <c r="A77" s="3">
        <v>41981</v>
      </c>
      <c r="B77">
        <v>2</v>
      </c>
      <c r="C77" t="s">
        <v>6</v>
      </c>
      <c r="D77" s="2">
        <v>19803.800000000003</v>
      </c>
      <c r="E77" s="5">
        <f t="shared" si="1"/>
        <v>21784.180000000004</v>
      </c>
    </row>
    <row r="78" spans="1:5" x14ac:dyDescent="0.3">
      <c r="A78" s="3">
        <v>41988</v>
      </c>
      <c r="B78">
        <v>1</v>
      </c>
      <c r="C78" t="s">
        <v>5</v>
      </c>
      <c r="D78" s="2">
        <v>17100.600000000002</v>
      </c>
      <c r="E78" s="5">
        <f t="shared" si="1"/>
        <v>18810.660000000003</v>
      </c>
    </row>
    <row r="79" spans="1:5" x14ac:dyDescent="0.3">
      <c r="A79" s="3">
        <v>41988</v>
      </c>
      <c r="B79">
        <v>1</v>
      </c>
      <c r="C79" t="s">
        <v>6</v>
      </c>
      <c r="D79" s="2">
        <v>17064.800000000003</v>
      </c>
      <c r="E79" s="5">
        <f t="shared" si="1"/>
        <v>18771.280000000006</v>
      </c>
    </row>
    <row r="80" spans="1:5" x14ac:dyDescent="0.3">
      <c r="A80" s="3">
        <v>41988</v>
      </c>
      <c r="B80">
        <v>2</v>
      </c>
      <c r="C80" t="s">
        <v>5</v>
      </c>
      <c r="D80" s="2">
        <v>14449.6</v>
      </c>
      <c r="E80" s="5">
        <f t="shared" si="1"/>
        <v>15894.560000000001</v>
      </c>
    </row>
    <row r="81" spans="1:5" x14ac:dyDescent="0.3">
      <c r="A81" s="3">
        <v>41988</v>
      </c>
      <c r="B81">
        <v>2</v>
      </c>
      <c r="C81" t="s">
        <v>6</v>
      </c>
      <c r="D81" s="2">
        <v>18185.300000000003</v>
      </c>
      <c r="E81" s="5">
        <f t="shared" si="1"/>
        <v>20003.830000000005</v>
      </c>
    </row>
    <row r="82" spans="1:5" x14ac:dyDescent="0.3">
      <c r="A82" s="3">
        <v>41995</v>
      </c>
      <c r="B82">
        <v>1</v>
      </c>
      <c r="C82" t="s">
        <v>5</v>
      </c>
      <c r="D82" s="2">
        <v>16616.599999999999</v>
      </c>
      <c r="E82" s="5">
        <f t="shared" si="1"/>
        <v>18278.259999999998</v>
      </c>
    </row>
    <row r="83" spans="1:5" x14ac:dyDescent="0.3">
      <c r="A83" s="3">
        <v>41995</v>
      </c>
      <c r="B83">
        <v>1</v>
      </c>
      <c r="C83" t="s">
        <v>6</v>
      </c>
      <c r="D83" s="2">
        <v>17579.400000000001</v>
      </c>
      <c r="E83" s="5">
        <f t="shared" si="1"/>
        <v>19337.340000000004</v>
      </c>
    </row>
    <row r="84" spans="1:5" x14ac:dyDescent="0.3">
      <c r="A84" s="3">
        <v>41995</v>
      </c>
      <c r="B84">
        <v>2</v>
      </c>
      <c r="C84" t="s">
        <v>5</v>
      </c>
      <c r="D84" s="2">
        <v>16339.2</v>
      </c>
      <c r="E84" s="5">
        <f t="shared" si="1"/>
        <v>17973.120000000003</v>
      </c>
    </row>
    <row r="85" spans="1:5" x14ac:dyDescent="0.3">
      <c r="A85" s="3">
        <v>41995</v>
      </c>
      <c r="B85">
        <v>2</v>
      </c>
      <c r="C85" t="s">
        <v>6</v>
      </c>
      <c r="D85" s="2">
        <v>21430.600000000002</v>
      </c>
      <c r="E85" s="5">
        <f t="shared" si="1"/>
        <v>23573.660000000003</v>
      </c>
    </row>
    <row r="86" spans="1:5" x14ac:dyDescent="0.3">
      <c r="A86" s="3">
        <v>42002</v>
      </c>
      <c r="B86">
        <v>1</v>
      </c>
      <c r="C86" t="s">
        <v>5</v>
      </c>
      <c r="D86" s="2">
        <v>19059.599999999999</v>
      </c>
      <c r="E86" s="5">
        <f t="shared" si="1"/>
        <v>20965.560000000001</v>
      </c>
    </row>
    <row r="87" spans="1:5" x14ac:dyDescent="0.3">
      <c r="A87" s="3">
        <v>42002</v>
      </c>
      <c r="B87">
        <v>1</v>
      </c>
      <c r="C87" t="s">
        <v>6</v>
      </c>
      <c r="D87" s="2">
        <v>17446.600000000002</v>
      </c>
      <c r="E87" s="5">
        <f t="shared" si="1"/>
        <v>19191.260000000006</v>
      </c>
    </row>
    <row r="88" spans="1:5" x14ac:dyDescent="0.3">
      <c r="A88" s="3">
        <v>42002</v>
      </c>
      <c r="B88">
        <v>2</v>
      </c>
      <c r="C88" t="s">
        <v>5</v>
      </c>
      <c r="D88" s="2">
        <v>18894.400000000001</v>
      </c>
      <c r="E88" s="5">
        <f t="shared" si="1"/>
        <v>20783.840000000004</v>
      </c>
    </row>
    <row r="89" spans="1:5" x14ac:dyDescent="0.3">
      <c r="A89" s="3">
        <v>42002</v>
      </c>
      <c r="B89">
        <v>2</v>
      </c>
      <c r="C89" t="s">
        <v>6</v>
      </c>
      <c r="D89" s="2">
        <v>23696.500000000004</v>
      </c>
      <c r="E89" s="5">
        <f t="shared" si="1"/>
        <v>26066.150000000005</v>
      </c>
    </row>
    <row r="90" spans="1:5" x14ac:dyDescent="0.3">
      <c r="A90" s="3">
        <v>42009</v>
      </c>
      <c r="B90">
        <v>1</v>
      </c>
      <c r="C90" t="s">
        <v>5</v>
      </c>
      <c r="D90" s="2">
        <v>17004.400000000001</v>
      </c>
      <c r="E90" s="5">
        <f t="shared" si="1"/>
        <v>18704.840000000004</v>
      </c>
    </row>
    <row r="91" spans="1:5" x14ac:dyDescent="0.3">
      <c r="A91" s="3">
        <v>42009</v>
      </c>
      <c r="B91">
        <v>1</v>
      </c>
      <c r="C91" t="s">
        <v>6</v>
      </c>
      <c r="D91" s="2">
        <v>19339</v>
      </c>
      <c r="E91" s="5">
        <f t="shared" si="1"/>
        <v>21272.9</v>
      </c>
    </row>
    <row r="92" spans="1:5" x14ac:dyDescent="0.3">
      <c r="A92" s="3">
        <v>42009</v>
      </c>
      <c r="B92">
        <v>2</v>
      </c>
      <c r="C92" t="s">
        <v>5</v>
      </c>
      <c r="D92" s="2">
        <v>14337.4</v>
      </c>
      <c r="E92" s="5">
        <f t="shared" si="1"/>
        <v>15771.140000000001</v>
      </c>
    </row>
    <row r="93" spans="1:5" x14ac:dyDescent="0.3">
      <c r="A93" s="3">
        <v>42009</v>
      </c>
      <c r="B93">
        <v>2</v>
      </c>
      <c r="C93" t="s">
        <v>6</v>
      </c>
      <c r="D93" s="2">
        <v>24053.4</v>
      </c>
      <c r="E93" s="5">
        <f t="shared" si="1"/>
        <v>26458.740000000005</v>
      </c>
    </row>
    <row r="94" spans="1:5" x14ac:dyDescent="0.3">
      <c r="A94" s="3">
        <v>42016</v>
      </c>
      <c r="B94">
        <v>1</v>
      </c>
      <c r="C94" t="s">
        <v>5</v>
      </c>
      <c r="D94" s="2">
        <v>13920.2</v>
      </c>
      <c r="E94" s="5">
        <f t="shared" si="1"/>
        <v>15312.220000000001</v>
      </c>
    </row>
    <row r="95" spans="1:5" x14ac:dyDescent="0.3">
      <c r="A95" s="3">
        <v>42016</v>
      </c>
      <c r="B95">
        <v>1</v>
      </c>
      <c r="C95" t="s">
        <v>6</v>
      </c>
      <c r="D95" s="2">
        <v>14558.2</v>
      </c>
      <c r="E95" s="5">
        <f t="shared" si="1"/>
        <v>16014.020000000002</v>
      </c>
    </row>
    <row r="96" spans="1:5" x14ac:dyDescent="0.3">
      <c r="A96" s="3">
        <v>42016</v>
      </c>
      <c r="B96">
        <v>2</v>
      </c>
      <c r="C96" t="s">
        <v>5</v>
      </c>
      <c r="D96" s="2">
        <v>10744.8</v>
      </c>
      <c r="E96" s="5">
        <f t="shared" si="1"/>
        <v>11819.28</v>
      </c>
    </row>
    <row r="97" spans="1:5" x14ac:dyDescent="0.3">
      <c r="A97" s="3">
        <v>42016</v>
      </c>
      <c r="B97">
        <v>2</v>
      </c>
      <c r="C97" t="s">
        <v>6</v>
      </c>
      <c r="D97" s="2">
        <v>14458.6</v>
      </c>
      <c r="E97" s="5">
        <f t="shared" si="1"/>
        <v>15904.460000000001</v>
      </c>
    </row>
    <row r="98" spans="1:5" x14ac:dyDescent="0.3">
      <c r="A98" s="3">
        <v>42023</v>
      </c>
      <c r="B98">
        <v>1</v>
      </c>
      <c r="C98" t="s">
        <v>5</v>
      </c>
      <c r="D98" s="2">
        <v>14616</v>
      </c>
      <c r="E98" s="5">
        <f t="shared" si="1"/>
        <v>16077.600000000002</v>
      </c>
    </row>
    <row r="99" spans="1:5" x14ac:dyDescent="0.3">
      <c r="A99" s="3">
        <v>42023</v>
      </c>
      <c r="B99">
        <v>1</v>
      </c>
      <c r="C99" t="s">
        <v>6</v>
      </c>
      <c r="D99" s="2">
        <v>12566.2</v>
      </c>
      <c r="E99" s="5">
        <f t="shared" si="1"/>
        <v>13822.820000000002</v>
      </c>
    </row>
    <row r="100" spans="1:5" x14ac:dyDescent="0.3">
      <c r="A100" s="3">
        <v>42023</v>
      </c>
      <c r="B100">
        <v>2</v>
      </c>
      <c r="C100" t="s">
        <v>5</v>
      </c>
      <c r="D100" s="2">
        <v>11748</v>
      </c>
      <c r="E100" s="5">
        <f t="shared" si="1"/>
        <v>12922.800000000001</v>
      </c>
    </row>
    <row r="101" spans="1:5" x14ac:dyDescent="0.3">
      <c r="A101" s="3">
        <v>42023</v>
      </c>
      <c r="B101">
        <v>2</v>
      </c>
      <c r="C101" t="s">
        <v>6</v>
      </c>
      <c r="D101" s="2">
        <v>16375.900000000001</v>
      </c>
      <c r="E101" s="5">
        <f t="shared" si="1"/>
        <v>18013.490000000002</v>
      </c>
    </row>
    <row r="102" spans="1:5" x14ac:dyDescent="0.3">
      <c r="A102" s="3">
        <v>42030</v>
      </c>
      <c r="B102">
        <v>1</v>
      </c>
      <c r="C102" t="s">
        <v>5</v>
      </c>
      <c r="D102" s="2">
        <v>16293.4</v>
      </c>
      <c r="E102" s="5">
        <f t="shared" si="1"/>
        <v>17922.740000000002</v>
      </c>
    </row>
    <row r="103" spans="1:5" x14ac:dyDescent="0.3">
      <c r="A103" s="3">
        <v>42030</v>
      </c>
      <c r="B103">
        <v>1</v>
      </c>
      <c r="C103" t="s">
        <v>6</v>
      </c>
      <c r="D103" s="2">
        <v>14458.6</v>
      </c>
      <c r="E103" s="5">
        <f t="shared" si="1"/>
        <v>15904.460000000001</v>
      </c>
    </row>
    <row r="104" spans="1:5" x14ac:dyDescent="0.3">
      <c r="A104" s="3">
        <v>42030</v>
      </c>
      <c r="B104">
        <v>2</v>
      </c>
      <c r="C104" t="s">
        <v>5</v>
      </c>
      <c r="D104" s="2">
        <v>14267.2</v>
      </c>
      <c r="E104" s="5">
        <f t="shared" si="1"/>
        <v>15693.920000000002</v>
      </c>
    </row>
    <row r="105" spans="1:5" x14ac:dyDescent="0.3">
      <c r="A105" s="3">
        <v>42030</v>
      </c>
      <c r="B105">
        <v>2</v>
      </c>
      <c r="C105" t="s">
        <v>6</v>
      </c>
      <c r="D105" s="2">
        <v>19181.300000000003</v>
      </c>
      <c r="E105" s="5">
        <f t="shared" si="1"/>
        <v>21099.430000000004</v>
      </c>
    </row>
    <row r="106" spans="1:5" x14ac:dyDescent="0.3">
      <c r="A106" s="3">
        <v>42037</v>
      </c>
      <c r="B106">
        <v>1</v>
      </c>
      <c r="C106" t="s">
        <v>5</v>
      </c>
      <c r="D106" s="2">
        <v>15571.600000000002</v>
      </c>
      <c r="E106" s="5">
        <f t="shared" si="1"/>
        <v>17128.760000000002</v>
      </c>
    </row>
    <row r="107" spans="1:5" x14ac:dyDescent="0.3">
      <c r="A107" s="3">
        <v>42037</v>
      </c>
      <c r="B107">
        <v>1</v>
      </c>
      <c r="C107" t="s">
        <v>6</v>
      </c>
      <c r="D107" s="2">
        <v>16359.300000000001</v>
      </c>
      <c r="E107" s="5">
        <f t="shared" si="1"/>
        <v>17995.230000000003</v>
      </c>
    </row>
    <row r="108" spans="1:5" x14ac:dyDescent="0.3">
      <c r="A108" s="3">
        <v>42037</v>
      </c>
      <c r="B108">
        <v>2</v>
      </c>
      <c r="C108" t="s">
        <v>5</v>
      </c>
      <c r="D108" s="2">
        <v>13776.2</v>
      </c>
      <c r="E108" s="5">
        <f t="shared" si="1"/>
        <v>15153.820000000002</v>
      </c>
    </row>
    <row r="109" spans="1:5" x14ac:dyDescent="0.3">
      <c r="A109" s="3">
        <v>42037</v>
      </c>
      <c r="B109">
        <v>2</v>
      </c>
      <c r="C109" t="s">
        <v>6</v>
      </c>
      <c r="D109" s="2">
        <v>17139.5</v>
      </c>
      <c r="E109" s="5">
        <f t="shared" si="1"/>
        <v>18853.45</v>
      </c>
    </row>
    <row r="110" spans="1:5" x14ac:dyDescent="0.3">
      <c r="A110" s="3">
        <v>42044</v>
      </c>
      <c r="B110">
        <v>1</v>
      </c>
      <c r="C110" t="s">
        <v>5</v>
      </c>
      <c r="D110" s="2">
        <v>17411.2</v>
      </c>
      <c r="E110" s="5">
        <f t="shared" si="1"/>
        <v>19152.320000000003</v>
      </c>
    </row>
    <row r="111" spans="1:5" x14ac:dyDescent="0.3">
      <c r="A111" s="3">
        <v>42044</v>
      </c>
      <c r="B111">
        <v>1</v>
      </c>
      <c r="C111" t="s">
        <v>6</v>
      </c>
      <c r="D111" s="2">
        <v>18044.2</v>
      </c>
      <c r="E111" s="5">
        <f t="shared" si="1"/>
        <v>19848.620000000003</v>
      </c>
    </row>
    <row r="112" spans="1:5" x14ac:dyDescent="0.3">
      <c r="A112" s="3">
        <v>42044</v>
      </c>
      <c r="B112">
        <v>2</v>
      </c>
      <c r="C112" t="s">
        <v>5</v>
      </c>
      <c r="D112" s="2">
        <v>16048.6</v>
      </c>
      <c r="E112" s="5">
        <f t="shared" si="1"/>
        <v>17653.460000000003</v>
      </c>
    </row>
    <row r="113" spans="1:5" x14ac:dyDescent="0.3">
      <c r="A113" s="3">
        <v>42044</v>
      </c>
      <c r="B113">
        <v>2</v>
      </c>
      <c r="C113" t="s">
        <v>6</v>
      </c>
      <c r="D113" s="2">
        <v>22152.7</v>
      </c>
      <c r="E113" s="5">
        <f t="shared" si="1"/>
        <v>24367.97</v>
      </c>
    </row>
    <row r="114" spans="1:5" x14ac:dyDescent="0.3">
      <c r="A114" s="3">
        <v>42051</v>
      </c>
      <c r="B114">
        <v>1</v>
      </c>
      <c r="C114" t="s">
        <v>5</v>
      </c>
      <c r="D114" s="2">
        <v>14962.600000000002</v>
      </c>
      <c r="E114" s="5">
        <f t="shared" si="1"/>
        <v>16458.860000000004</v>
      </c>
    </row>
    <row r="115" spans="1:5" x14ac:dyDescent="0.3">
      <c r="A115" s="3">
        <v>42051</v>
      </c>
      <c r="B115">
        <v>1</v>
      </c>
      <c r="C115" t="s">
        <v>6</v>
      </c>
      <c r="D115" s="2">
        <v>19405.400000000001</v>
      </c>
      <c r="E115" s="5">
        <f t="shared" si="1"/>
        <v>21345.940000000002</v>
      </c>
    </row>
    <row r="116" spans="1:5" x14ac:dyDescent="0.3">
      <c r="A116" s="3">
        <v>42051</v>
      </c>
      <c r="B116">
        <v>2</v>
      </c>
      <c r="C116" t="s">
        <v>5</v>
      </c>
      <c r="D116" s="2">
        <v>12726</v>
      </c>
      <c r="E116" s="5">
        <f t="shared" si="1"/>
        <v>13998.6</v>
      </c>
    </row>
    <row r="117" spans="1:5" x14ac:dyDescent="0.3">
      <c r="A117" s="3">
        <v>42051</v>
      </c>
      <c r="B117">
        <v>2</v>
      </c>
      <c r="C117" t="s">
        <v>6</v>
      </c>
      <c r="D117" s="2">
        <v>26609.800000000003</v>
      </c>
      <c r="E117" s="5">
        <f t="shared" si="1"/>
        <v>29270.780000000006</v>
      </c>
    </row>
    <row r="118" spans="1:5" x14ac:dyDescent="0.3">
      <c r="A118" s="3">
        <v>42058</v>
      </c>
      <c r="B118">
        <v>1</v>
      </c>
      <c r="C118" t="s">
        <v>5</v>
      </c>
      <c r="D118" s="2">
        <v>15277.800000000001</v>
      </c>
      <c r="E118" s="5">
        <f t="shared" si="1"/>
        <v>16805.580000000002</v>
      </c>
    </row>
    <row r="119" spans="1:5" x14ac:dyDescent="0.3">
      <c r="A119" s="3">
        <v>42058</v>
      </c>
      <c r="B119">
        <v>1</v>
      </c>
      <c r="C119" t="s">
        <v>6</v>
      </c>
      <c r="D119" s="2">
        <v>17181</v>
      </c>
      <c r="E119" s="5">
        <f t="shared" si="1"/>
        <v>18899.100000000002</v>
      </c>
    </row>
    <row r="120" spans="1:5" x14ac:dyDescent="0.3">
      <c r="A120" s="3">
        <v>42058</v>
      </c>
      <c r="B120">
        <v>2</v>
      </c>
      <c r="C120" t="s">
        <v>5</v>
      </c>
      <c r="D120" s="2">
        <v>11165.6</v>
      </c>
      <c r="E120" s="5">
        <f t="shared" si="1"/>
        <v>12282.160000000002</v>
      </c>
    </row>
    <row r="121" spans="1:5" x14ac:dyDescent="0.3">
      <c r="A121" s="3">
        <v>42058</v>
      </c>
      <c r="B121">
        <v>2</v>
      </c>
      <c r="C121" t="s">
        <v>6</v>
      </c>
      <c r="D121" s="2">
        <v>20866.2</v>
      </c>
      <c r="E121" s="5">
        <f t="shared" si="1"/>
        <v>22952.820000000003</v>
      </c>
    </row>
    <row r="122" spans="1:5" x14ac:dyDescent="0.3">
      <c r="A122" s="3">
        <v>42065</v>
      </c>
      <c r="B122">
        <v>1</v>
      </c>
      <c r="C122" t="s">
        <v>5</v>
      </c>
      <c r="D122" s="2">
        <v>15508.800000000001</v>
      </c>
      <c r="E122" s="5">
        <f t="shared" si="1"/>
        <v>17059.680000000004</v>
      </c>
    </row>
    <row r="123" spans="1:5" x14ac:dyDescent="0.3">
      <c r="A123" s="3">
        <v>42065</v>
      </c>
      <c r="B123">
        <v>1</v>
      </c>
      <c r="C123" t="s">
        <v>6</v>
      </c>
      <c r="D123" s="2">
        <v>18932.300000000003</v>
      </c>
      <c r="E123" s="5">
        <f t="shared" si="1"/>
        <v>20825.530000000006</v>
      </c>
    </row>
    <row r="124" spans="1:5" x14ac:dyDescent="0.3">
      <c r="A124" s="3">
        <v>42065</v>
      </c>
      <c r="B124">
        <v>2</v>
      </c>
      <c r="C124" t="s">
        <v>5</v>
      </c>
      <c r="D124" s="2">
        <v>12180.8</v>
      </c>
      <c r="E124" s="5">
        <f t="shared" si="1"/>
        <v>13398.880000000001</v>
      </c>
    </row>
    <row r="125" spans="1:5" x14ac:dyDescent="0.3">
      <c r="A125" s="3">
        <v>42065</v>
      </c>
      <c r="B125">
        <v>2</v>
      </c>
      <c r="C125" t="s">
        <v>6</v>
      </c>
      <c r="D125" s="2">
        <v>25937.500000000004</v>
      </c>
      <c r="E125" s="5">
        <f t="shared" si="1"/>
        <v>28531.250000000007</v>
      </c>
    </row>
    <row r="126" spans="1:5" x14ac:dyDescent="0.3">
      <c r="A126" s="3">
        <v>42072</v>
      </c>
      <c r="B126">
        <v>1</v>
      </c>
      <c r="C126" t="s">
        <v>5</v>
      </c>
      <c r="D126" s="2">
        <v>20751.400000000001</v>
      </c>
      <c r="E126" s="5">
        <f t="shared" si="1"/>
        <v>22826.540000000005</v>
      </c>
    </row>
    <row r="127" spans="1:5" x14ac:dyDescent="0.3">
      <c r="A127" s="3">
        <v>42072</v>
      </c>
      <c r="B127">
        <v>1</v>
      </c>
      <c r="C127" t="s">
        <v>6</v>
      </c>
      <c r="D127" s="2">
        <v>15072.800000000001</v>
      </c>
      <c r="E127" s="5">
        <f t="shared" si="1"/>
        <v>16580.080000000002</v>
      </c>
    </row>
    <row r="128" spans="1:5" x14ac:dyDescent="0.3">
      <c r="A128" s="3">
        <v>42072</v>
      </c>
      <c r="B128">
        <v>2</v>
      </c>
      <c r="C128" t="s">
        <v>5</v>
      </c>
      <c r="D128" s="2">
        <v>18528.2</v>
      </c>
      <c r="E128" s="5">
        <f t="shared" si="1"/>
        <v>20381.020000000004</v>
      </c>
    </row>
    <row r="129" spans="1:5" x14ac:dyDescent="0.3">
      <c r="A129" s="3">
        <v>42072</v>
      </c>
      <c r="B129">
        <v>2</v>
      </c>
      <c r="C129" t="s">
        <v>6</v>
      </c>
      <c r="D129" s="2">
        <v>17645.800000000003</v>
      </c>
      <c r="E129" s="5">
        <f t="shared" si="1"/>
        <v>19410.380000000005</v>
      </c>
    </row>
    <row r="130" spans="1:5" x14ac:dyDescent="0.3">
      <c r="A130" s="3">
        <v>42079</v>
      </c>
      <c r="B130">
        <v>1</v>
      </c>
      <c r="C130" t="s">
        <v>5</v>
      </c>
      <c r="D130" s="2">
        <v>16917.2</v>
      </c>
      <c r="E130" s="5">
        <f t="shared" si="1"/>
        <v>18608.920000000002</v>
      </c>
    </row>
    <row r="131" spans="1:5" x14ac:dyDescent="0.3">
      <c r="A131" s="3">
        <v>42079</v>
      </c>
      <c r="B131">
        <v>1</v>
      </c>
      <c r="C131" t="s">
        <v>6</v>
      </c>
      <c r="D131" s="2">
        <v>16832.400000000001</v>
      </c>
      <c r="E131" s="5">
        <f t="shared" ref="E131:E194" si="2">(D131*1.1)</f>
        <v>18515.640000000003</v>
      </c>
    </row>
    <row r="132" spans="1:5" x14ac:dyDescent="0.3">
      <c r="A132" s="3">
        <v>42079</v>
      </c>
      <c r="B132">
        <v>2</v>
      </c>
      <c r="C132" t="s">
        <v>5</v>
      </c>
      <c r="D132" s="2">
        <v>15233.600000000002</v>
      </c>
      <c r="E132" s="5">
        <f t="shared" si="2"/>
        <v>16756.960000000003</v>
      </c>
    </row>
    <row r="133" spans="1:5" x14ac:dyDescent="0.3">
      <c r="A133" s="3">
        <v>42079</v>
      </c>
      <c r="B133">
        <v>2</v>
      </c>
      <c r="C133" t="s">
        <v>6</v>
      </c>
      <c r="D133" s="2">
        <v>22758.600000000002</v>
      </c>
      <c r="E133" s="5">
        <f t="shared" si="2"/>
        <v>25034.460000000003</v>
      </c>
    </row>
    <row r="134" spans="1:5" x14ac:dyDescent="0.3">
      <c r="A134" s="3">
        <v>42086</v>
      </c>
      <c r="B134">
        <v>1</v>
      </c>
      <c r="C134" t="s">
        <v>5</v>
      </c>
      <c r="D134" s="2">
        <v>15196.400000000001</v>
      </c>
      <c r="E134" s="5">
        <f t="shared" si="2"/>
        <v>16716.040000000005</v>
      </c>
    </row>
    <row r="135" spans="1:5" x14ac:dyDescent="0.3">
      <c r="A135" s="3">
        <v>42086</v>
      </c>
      <c r="B135">
        <v>1</v>
      </c>
      <c r="C135" t="s">
        <v>6</v>
      </c>
      <c r="D135" s="2">
        <v>19280.900000000001</v>
      </c>
      <c r="E135" s="5">
        <f t="shared" si="2"/>
        <v>21208.99</v>
      </c>
    </row>
    <row r="136" spans="1:5" x14ac:dyDescent="0.3">
      <c r="A136" s="3">
        <v>42086</v>
      </c>
      <c r="B136">
        <v>2</v>
      </c>
      <c r="C136" t="s">
        <v>5</v>
      </c>
      <c r="D136" s="2">
        <v>14309</v>
      </c>
      <c r="E136" s="5">
        <f t="shared" si="2"/>
        <v>15739.900000000001</v>
      </c>
    </row>
    <row r="137" spans="1:5" x14ac:dyDescent="0.3">
      <c r="A137" s="3">
        <v>42086</v>
      </c>
      <c r="B137">
        <v>2</v>
      </c>
      <c r="C137" t="s">
        <v>6</v>
      </c>
      <c r="D137" s="2">
        <v>24003.600000000002</v>
      </c>
      <c r="E137" s="5">
        <f t="shared" si="2"/>
        <v>26403.960000000003</v>
      </c>
    </row>
    <row r="138" spans="1:5" x14ac:dyDescent="0.3">
      <c r="A138" s="3">
        <v>42093</v>
      </c>
      <c r="B138">
        <v>1</v>
      </c>
      <c r="C138" t="s">
        <v>5</v>
      </c>
      <c r="D138" s="2">
        <v>16454.400000000001</v>
      </c>
      <c r="E138" s="5">
        <f t="shared" si="2"/>
        <v>18099.840000000004</v>
      </c>
    </row>
    <row r="139" spans="1:5" x14ac:dyDescent="0.3">
      <c r="A139" s="3">
        <v>42093</v>
      </c>
      <c r="B139">
        <v>1</v>
      </c>
      <c r="C139" t="s">
        <v>6</v>
      </c>
      <c r="D139" s="2">
        <v>18044.2</v>
      </c>
      <c r="E139" s="5">
        <f t="shared" si="2"/>
        <v>19848.620000000003</v>
      </c>
    </row>
    <row r="140" spans="1:5" x14ac:dyDescent="0.3">
      <c r="A140" s="3">
        <v>42093</v>
      </c>
      <c r="B140">
        <v>2</v>
      </c>
      <c r="C140" t="s">
        <v>5</v>
      </c>
      <c r="D140" s="2">
        <v>14041</v>
      </c>
      <c r="E140" s="5">
        <f t="shared" si="2"/>
        <v>15445.1</v>
      </c>
    </row>
    <row r="141" spans="1:5" x14ac:dyDescent="0.3">
      <c r="A141" s="3">
        <v>42093</v>
      </c>
      <c r="B141">
        <v>2</v>
      </c>
      <c r="C141" t="s">
        <v>6</v>
      </c>
      <c r="D141" s="2">
        <v>24609.500000000004</v>
      </c>
      <c r="E141" s="5">
        <f t="shared" si="2"/>
        <v>27070.450000000008</v>
      </c>
    </row>
    <row r="142" spans="1:5" x14ac:dyDescent="0.3">
      <c r="A142" s="3">
        <v>42100</v>
      </c>
      <c r="B142">
        <v>1</v>
      </c>
      <c r="C142" t="s">
        <v>5</v>
      </c>
      <c r="D142" s="2">
        <v>18254.599999999999</v>
      </c>
      <c r="E142" s="5">
        <f t="shared" si="2"/>
        <v>20080.060000000001</v>
      </c>
    </row>
    <row r="143" spans="1:5" x14ac:dyDescent="0.3">
      <c r="A143" s="3">
        <v>42100</v>
      </c>
      <c r="B143">
        <v>1</v>
      </c>
      <c r="C143" t="s">
        <v>6</v>
      </c>
      <c r="D143" s="2">
        <v>17986.100000000002</v>
      </c>
      <c r="E143" s="5">
        <f t="shared" si="2"/>
        <v>19784.710000000003</v>
      </c>
    </row>
    <row r="144" spans="1:5" x14ac:dyDescent="0.3">
      <c r="A144" s="3">
        <v>42100</v>
      </c>
      <c r="B144">
        <v>2</v>
      </c>
      <c r="C144" t="s">
        <v>5</v>
      </c>
      <c r="D144" s="2">
        <v>17404</v>
      </c>
      <c r="E144" s="5">
        <f t="shared" si="2"/>
        <v>19144.400000000001</v>
      </c>
    </row>
    <row r="145" spans="1:5" x14ac:dyDescent="0.3">
      <c r="A145" s="3">
        <v>42100</v>
      </c>
      <c r="B145">
        <v>2</v>
      </c>
      <c r="C145" t="s">
        <v>6</v>
      </c>
      <c r="D145" s="2">
        <v>24543.100000000002</v>
      </c>
      <c r="E145" s="5">
        <f t="shared" si="2"/>
        <v>26997.410000000003</v>
      </c>
    </row>
    <row r="146" spans="1:5" x14ac:dyDescent="0.3">
      <c r="A146" s="3">
        <v>42107</v>
      </c>
      <c r="B146">
        <v>1</v>
      </c>
      <c r="C146" t="s">
        <v>5</v>
      </c>
      <c r="D146" s="2">
        <v>17605.599999999999</v>
      </c>
      <c r="E146" s="5">
        <f t="shared" si="2"/>
        <v>19366.16</v>
      </c>
    </row>
    <row r="147" spans="1:5" x14ac:dyDescent="0.3">
      <c r="A147" s="3">
        <v>42107</v>
      </c>
      <c r="B147">
        <v>1</v>
      </c>
      <c r="C147" t="s">
        <v>6</v>
      </c>
      <c r="D147" s="2">
        <v>17446.600000000002</v>
      </c>
      <c r="E147" s="5">
        <f t="shared" si="2"/>
        <v>19191.260000000006</v>
      </c>
    </row>
    <row r="148" spans="1:5" x14ac:dyDescent="0.3">
      <c r="A148" s="3">
        <v>42107</v>
      </c>
      <c r="B148">
        <v>2</v>
      </c>
      <c r="C148" t="s">
        <v>5</v>
      </c>
      <c r="D148" s="2">
        <v>15282</v>
      </c>
      <c r="E148" s="5">
        <f t="shared" si="2"/>
        <v>16810.2</v>
      </c>
    </row>
    <row r="149" spans="1:5" x14ac:dyDescent="0.3">
      <c r="A149" s="3">
        <v>42107</v>
      </c>
      <c r="B149">
        <v>2</v>
      </c>
      <c r="C149" t="s">
        <v>6</v>
      </c>
      <c r="D149" s="2">
        <v>23704.800000000003</v>
      </c>
      <c r="E149" s="5">
        <f t="shared" si="2"/>
        <v>26075.280000000006</v>
      </c>
    </row>
    <row r="150" spans="1:5" x14ac:dyDescent="0.3">
      <c r="A150" s="3">
        <v>42114</v>
      </c>
      <c r="B150">
        <v>1</v>
      </c>
      <c r="C150" t="s">
        <v>5</v>
      </c>
      <c r="D150" s="2">
        <v>17450.2</v>
      </c>
      <c r="E150" s="5">
        <f t="shared" si="2"/>
        <v>19195.22</v>
      </c>
    </row>
    <row r="151" spans="1:5" x14ac:dyDescent="0.3">
      <c r="A151" s="3">
        <v>42114</v>
      </c>
      <c r="B151">
        <v>1</v>
      </c>
      <c r="C151" t="s">
        <v>6</v>
      </c>
      <c r="D151" s="2">
        <v>17197.600000000002</v>
      </c>
      <c r="E151" s="5">
        <f t="shared" si="2"/>
        <v>18917.360000000004</v>
      </c>
    </row>
    <row r="152" spans="1:5" x14ac:dyDescent="0.3">
      <c r="A152" s="3">
        <v>42114</v>
      </c>
      <c r="B152">
        <v>2</v>
      </c>
      <c r="C152" t="s">
        <v>5</v>
      </c>
      <c r="D152" s="2">
        <v>16393.400000000001</v>
      </c>
      <c r="E152" s="5">
        <f t="shared" si="2"/>
        <v>18032.740000000002</v>
      </c>
    </row>
    <row r="153" spans="1:5" x14ac:dyDescent="0.3">
      <c r="A153" s="3">
        <v>42114</v>
      </c>
      <c r="B153">
        <v>2</v>
      </c>
      <c r="C153" t="s">
        <v>6</v>
      </c>
      <c r="D153" s="2">
        <v>23347.9</v>
      </c>
      <c r="E153" s="5">
        <f t="shared" si="2"/>
        <v>25682.690000000002</v>
      </c>
    </row>
    <row r="154" spans="1:5" x14ac:dyDescent="0.3">
      <c r="A154" s="3">
        <v>42121</v>
      </c>
      <c r="B154">
        <v>1</v>
      </c>
      <c r="C154" t="s">
        <v>5</v>
      </c>
      <c r="D154" s="2">
        <v>18222.400000000001</v>
      </c>
      <c r="E154" s="5">
        <f t="shared" si="2"/>
        <v>20044.640000000003</v>
      </c>
    </row>
    <row r="155" spans="1:5" x14ac:dyDescent="0.3">
      <c r="A155" s="3">
        <v>42121</v>
      </c>
      <c r="B155">
        <v>1</v>
      </c>
      <c r="C155" t="s">
        <v>6</v>
      </c>
      <c r="D155" s="2">
        <v>16757.7</v>
      </c>
      <c r="E155" s="5">
        <f t="shared" si="2"/>
        <v>18433.47</v>
      </c>
    </row>
    <row r="156" spans="1:5" x14ac:dyDescent="0.3">
      <c r="A156" s="3">
        <v>42121</v>
      </c>
      <c r="B156">
        <v>2</v>
      </c>
      <c r="C156" t="s">
        <v>5</v>
      </c>
      <c r="D156" s="2">
        <v>14887.6</v>
      </c>
      <c r="E156" s="5">
        <f t="shared" si="2"/>
        <v>16376.360000000002</v>
      </c>
    </row>
    <row r="157" spans="1:5" x14ac:dyDescent="0.3">
      <c r="A157" s="3">
        <v>42121</v>
      </c>
      <c r="B157">
        <v>2</v>
      </c>
      <c r="C157" t="s">
        <v>6</v>
      </c>
      <c r="D157" s="2">
        <v>20210.5</v>
      </c>
      <c r="E157" s="5">
        <f t="shared" si="2"/>
        <v>22231.550000000003</v>
      </c>
    </row>
    <row r="158" spans="1:5" x14ac:dyDescent="0.3">
      <c r="A158" s="3">
        <v>42128</v>
      </c>
      <c r="B158">
        <v>1</v>
      </c>
      <c r="C158" t="s">
        <v>5</v>
      </c>
      <c r="D158" s="2">
        <v>17117.600000000002</v>
      </c>
      <c r="E158" s="5">
        <f t="shared" si="2"/>
        <v>18829.360000000004</v>
      </c>
    </row>
    <row r="159" spans="1:5" x14ac:dyDescent="0.3">
      <c r="A159" s="3">
        <v>42128</v>
      </c>
      <c r="B159">
        <v>1</v>
      </c>
      <c r="C159" t="s">
        <v>6</v>
      </c>
      <c r="D159" s="2">
        <v>20102.600000000002</v>
      </c>
      <c r="E159" s="5">
        <f t="shared" si="2"/>
        <v>22112.860000000004</v>
      </c>
    </row>
    <row r="160" spans="1:5" x14ac:dyDescent="0.3">
      <c r="A160" s="3">
        <v>42128</v>
      </c>
      <c r="B160">
        <v>2</v>
      </c>
      <c r="C160" t="s">
        <v>5</v>
      </c>
      <c r="D160" s="2">
        <v>15094.800000000001</v>
      </c>
      <c r="E160" s="5">
        <f t="shared" si="2"/>
        <v>16604.280000000002</v>
      </c>
    </row>
    <row r="161" spans="1:5" x14ac:dyDescent="0.3">
      <c r="A161" s="3">
        <v>42128</v>
      </c>
      <c r="B161">
        <v>2</v>
      </c>
      <c r="C161" t="s">
        <v>6</v>
      </c>
      <c r="D161" s="2">
        <v>22742.000000000004</v>
      </c>
      <c r="E161" s="5">
        <f t="shared" si="2"/>
        <v>25016.200000000004</v>
      </c>
    </row>
    <row r="162" spans="1:5" x14ac:dyDescent="0.3">
      <c r="A162" s="3">
        <v>42135</v>
      </c>
      <c r="B162">
        <v>1</v>
      </c>
      <c r="C162" t="s">
        <v>5</v>
      </c>
      <c r="D162" s="2">
        <v>19712.400000000001</v>
      </c>
      <c r="E162" s="5">
        <f t="shared" si="2"/>
        <v>21683.640000000003</v>
      </c>
    </row>
    <row r="163" spans="1:5" x14ac:dyDescent="0.3">
      <c r="A163" s="3">
        <v>42135</v>
      </c>
      <c r="B163">
        <v>1</v>
      </c>
      <c r="C163" t="s">
        <v>6</v>
      </c>
      <c r="D163" s="2">
        <v>20268.600000000002</v>
      </c>
      <c r="E163" s="5">
        <f t="shared" si="2"/>
        <v>22295.460000000003</v>
      </c>
    </row>
    <row r="164" spans="1:5" x14ac:dyDescent="0.3">
      <c r="A164" s="3">
        <v>42135</v>
      </c>
      <c r="B164">
        <v>2</v>
      </c>
      <c r="C164" t="s">
        <v>5</v>
      </c>
      <c r="D164" s="2">
        <v>17279.599999999999</v>
      </c>
      <c r="E164" s="5">
        <f t="shared" si="2"/>
        <v>19007.560000000001</v>
      </c>
    </row>
    <row r="165" spans="1:5" x14ac:dyDescent="0.3">
      <c r="A165" s="3">
        <v>42135</v>
      </c>
      <c r="B165">
        <v>2</v>
      </c>
      <c r="C165" t="s">
        <v>6</v>
      </c>
      <c r="D165" s="2">
        <v>25489.300000000003</v>
      </c>
      <c r="E165" s="5">
        <f t="shared" si="2"/>
        <v>28038.230000000007</v>
      </c>
    </row>
    <row r="166" spans="1:5" x14ac:dyDescent="0.3">
      <c r="A166" s="3">
        <v>42142</v>
      </c>
      <c r="B166">
        <v>1</v>
      </c>
      <c r="C166" t="s">
        <v>5</v>
      </c>
      <c r="D166" s="2">
        <v>19407</v>
      </c>
      <c r="E166" s="5">
        <f t="shared" si="2"/>
        <v>21347.7</v>
      </c>
    </row>
    <row r="167" spans="1:5" x14ac:dyDescent="0.3">
      <c r="A167" s="3">
        <v>42142</v>
      </c>
      <c r="B167">
        <v>1</v>
      </c>
      <c r="C167" t="s">
        <v>6</v>
      </c>
      <c r="D167" s="2">
        <v>18268.300000000003</v>
      </c>
      <c r="E167" s="5">
        <f t="shared" si="2"/>
        <v>20095.130000000005</v>
      </c>
    </row>
    <row r="168" spans="1:5" x14ac:dyDescent="0.3">
      <c r="A168" s="3">
        <v>42142</v>
      </c>
      <c r="B168">
        <v>2</v>
      </c>
      <c r="C168" t="s">
        <v>5</v>
      </c>
      <c r="D168" s="2">
        <v>17909.2</v>
      </c>
      <c r="E168" s="5">
        <f t="shared" si="2"/>
        <v>19700.120000000003</v>
      </c>
    </row>
    <row r="169" spans="1:5" x14ac:dyDescent="0.3">
      <c r="A169" s="3">
        <v>42142</v>
      </c>
      <c r="B169">
        <v>2</v>
      </c>
      <c r="C169" t="s">
        <v>6</v>
      </c>
      <c r="D169" s="2">
        <v>24949.800000000003</v>
      </c>
      <c r="E169" s="5">
        <f t="shared" si="2"/>
        <v>27444.780000000006</v>
      </c>
    </row>
    <row r="170" spans="1:5" x14ac:dyDescent="0.3">
      <c r="A170" s="3">
        <v>42149</v>
      </c>
      <c r="B170">
        <v>1</v>
      </c>
      <c r="C170" t="s">
        <v>5</v>
      </c>
      <c r="D170" s="2">
        <v>18816.599999999999</v>
      </c>
      <c r="E170" s="5">
        <f t="shared" si="2"/>
        <v>20698.259999999998</v>
      </c>
    </row>
    <row r="171" spans="1:5" x14ac:dyDescent="0.3">
      <c r="A171" s="3">
        <v>42149</v>
      </c>
      <c r="B171">
        <v>1</v>
      </c>
      <c r="C171" t="s">
        <v>6</v>
      </c>
      <c r="D171" s="2">
        <v>18998.7</v>
      </c>
      <c r="E171" s="5">
        <f t="shared" si="2"/>
        <v>20898.570000000003</v>
      </c>
    </row>
    <row r="172" spans="1:5" x14ac:dyDescent="0.3">
      <c r="A172" s="3">
        <v>42149</v>
      </c>
      <c r="B172">
        <v>2</v>
      </c>
      <c r="C172" t="s">
        <v>5</v>
      </c>
      <c r="D172" s="2">
        <v>17556.2</v>
      </c>
      <c r="E172" s="5">
        <f t="shared" si="2"/>
        <v>19311.820000000003</v>
      </c>
    </row>
    <row r="173" spans="1:5" x14ac:dyDescent="0.3">
      <c r="A173" s="3">
        <v>42149</v>
      </c>
      <c r="B173">
        <v>2</v>
      </c>
      <c r="C173" t="s">
        <v>6</v>
      </c>
      <c r="D173" s="2">
        <v>26045.4</v>
      </c>
      <c r="E173" s="5">
        <f t="shared" si="2"/>
        <v>28649.940000000002</v>
      </c>
    </row>
    <row r="174" spans="1:5" x14ac:dyDescent="0.3">
      <c r="A174" s="3">
        <v>42156</v>
      </c>
      <c r="B174">
        <v>1</v>
      </c>
      <c r="C174" t="s">
        <v>5</v>
      </c>
      <c r="D174" s="2">
        <v>18608.2</v>
      </c>
      <c r="E174" s="5">
        <f t="shared" si="2"/>
        <v>20469.020000000004</v>
      </c>
    </row>
    <row r="175" spans="1:5" x14ac:dyDescent="0.3">
      <c r="A175" s="3">
        <v>42156</v>
      </c>
      <c r="B175">
        <v>1</v>
      </c>
      <c r="C175" t="s">
        <v>6</v>
      </c>
      <c r="D175" s="2">
        <v>19073.400000000001</v>
      </c>
      <c r="E175" s="5">
        <f t="shared" si="2"/>
        <v>20980.74</v>
      </c>
    </row>
    <row r="176" spans="1:5" x14ac:dyDescent="0.3">
      <c r="A176" s="3">
        <v>42156</v>
      </c>
      <c r="B176">
        <v>2</v>
      </c>
      <c r="C176" t="s">
        <v>5</v>
      </c>
      <c r="D176" s="2">
        <v>16419.400000000001</v>
      </c>
      <c r="E176" s="5">
        <f t="shared" si="2"/>
        <v>18061.340000000004</v>
      </c>
    </row>
    <row r="177" spans="1:5" x14ac:dyDescent="0.3">
      <c r="A177" s="3">
        <v>42156</v>
      </c>
      <c r="B177">
        <v>2</v>
      </c>
      <c r="C177" t="s">
        <v>6</v>
      </c>
      <c r="D177" s="2">
        <v>26136.7</v>
      </c>
      <c r="E177" s="5">
        <f t="shared" si="2"/>
        <v>28750.370000000003</v>
      </c>
    </row>
    <row r="178" spans="1:5" x14ac:dyDescent="0.3">
      <c r="A178" s="3">
        <v>42163</v>
      </c>
      <c r="B178">
        <v>1</v>
      </c>
      <c r="C178" t="s">
        <v>5</v>
      </c>
      <c r="D178" s="2">
        <v>19102.400000000001</v>
      </c>
      <c r="E178" s="5">
        <f t="shared" si="2"/>
        <v>21012.640000000003</v>
      </c>
    </row>
    <row r="179" spans="1:5" x14ac:dyDescent="0.3">
      <c r="A179" s="3">
        <v>42163</v>
      </c>
      <c r="B179">
        <v>1</v>
      </c>
      <c r="C179" t="s">
        <v>6</v>
      </c>
      <c r="D179" s="2">
        <v>20882.800000000003</v>
      </c>
      <c r="E179" s="5">
        <f t="shared" si="2"/>
        <v>22971.080000000005</v>
      </c>
    </row>
    <row r="180" spans="1:5" x14ac:dyDescent="0.3">
      <c r="A180" s="3">
        <v>42163</v>
      </c>
      <c r="B180">
        <v>2</v>
      </c>
      <c r="C180" t="s">
        <v>5</v>
      </c>
      <c r="D180" s="2">
        <v>16488</v>
      </c>
      <c r="E180" s="5">
        <f t="shared" si="2"/>
        <v>18136.800000000003</v>
      </c>
    </row>
    <row r="181" spans="1:5" x14ac:dyDescent="0.3">
      <c r="A181" s="3">
        <v>42163</v>
      </c>
      <c r="B181">
        <v>2</v>
      </c>
      <c r="C181" t="s">
        <v>6</v>
      </c>
      <c r="D181" s="2">
        <v>28850.800000000003</v>
      </c>
      <c r="E181" s="5">
        <f t="shared" si="2"/>
        <v>31735.880000000005</v>
      </c>
    </row>
    <row r="182" spans="1:5" x14ac:dyDescent="0.3">
      <c r="A182" s="3">
        <v>42170</v>
      </c>
      <c r="B182">
        <v>1</v>
      </c>
      <c r="C182" t="s">
        <v>5</v>
      </c>
      <c r="D182" s="2">
        <v>19189.599999999999</v>
      </c>
      <c r="E182" s="5">
        <f t="shared" si="2"/>
        <v>21108.560000000001</v>
      </c>
    </row>
    <row r="183" spans="1:5" x14ac:dyDescent="0.3">
      <c r="A183" s="3">
        <v>42170</v>
      </c>
      <c r="B183">
        <v>1</v>
      </c>
      <c r="C183" t="s">
        <v>6</v>
      </c>
      <c r="D183" s="2">
        <v>17098</v>
      </c>
      <c r="E183" s="5">
        <f t="shared" si="2"/>
        <v>18807.800000000003</v>
      </c>
    </row>
    <row r="184" spans="1:5" x14ac:dyDescent="0.3">
      <c r="A184" s="3">
        <v>42170</v>
      </c>
      <c r="B184">
        <v>2</v>
      </c>
      <c r="C184" t="s">
        <v>5</v>
      </c>
      <c r="D184" s="2">
        <v>19103.599999999999</v>
      </c>
      <c r="E184" s="5">
        <f t="shared" si="2"/>
        <v>21013.96</v>
      </c>
    </row>
    <row r="185" spans="1:5" x14ac:dyDescent="0.3">
      <c r="A185" s="3">
        <v>42170</v>
      </c>
      <c r="B185">
        <v>2</v>
      </c>
      <c r="C185" t="s">
        <v>6</v>
      </c>
      <c r="D185" s="2">
        <v>18235.100000000002</v>
      </c>
      <c r="E185" s="5">
        <f t="shared" si="2"/>
        <v>20058.610000000004</v>
      </c>
    </row>
    <row r="186" spans="1:5" x14ac:dyDescent="0.3">
      <c r="A186" s="3">
        <v>42177</v>
      </c>
      <c r="B186">
        <v>1</v>
      </c>
      <c r="C186" t="s">
        <v>5</v>
      </c>
      <c r="D186" s="2">
        <v>18378</v>
      </c>
      <c r="E186" s="5">
        <f t="shared" si="2"/>
        <v>20215.800000000003</v>
      </c>
    </row>
    <row r="187" spans="1:5" x14ac:dyDescent="0.3">
      <c r="A187" s="3">
        <v>42177</v>
      </c>
      <c r="B187">
        <v>1</v>
      </c>
      <c r="C187" t="s">
        <v>6</v>
      </c>
      <c r="D187" s="2">
        <v>20667</v>
      </c>
      <c r="E187" s="5">
        <f t="shared" si="2"/>
        <v>22733.7</v>
      </c>
    </row>
    <row r="188" spans="1:5" x14ac:dyDescent="0.3">
      <c r="A188" s="3">
        <v>42177</v>
      </c>
      <c r="B188">
        <v>2</v>
      </c>
      <c r="C188" t="s">
        <v>5</v>
      </c>
      <c r="D188" s="2">
        <v>14710.8</v>
      </c>
      <c r="E188" s="5">
        <f t="shared" si="2"/>
        <v>16181.880000000001</v>
      </c>
    </row>
    <row r="189" spans="1:5" x14ac:dyDescent="0.3">
      <c r="A189" s="3">
        <v>42177</v>
      </c>
      <c r="B189">
        <v>2</v>
      </c>
      <c r="C189" t="s">
        <v>6</v>
      </c>
      <c r="D189" s="2">
        <v>23638.400000000001</v>
      </c>
      <c r="E189" s="5">
        <f t="shared" si="2"/>
        <v>26002.240000000005</v>
      </c>
    </row>
    <row r="190" spans="1:5" x14ac:dyDescent="0.3">
      <c r="A190" s="3">
        <v>42184</v>
      </c>
      <c r="B190">
        <v>1</v>
      </c>
      <c r="C190" t="s">
        <v>5</v>
      </c>
      <c r="D190" s="2">
        <v>20008</v>
      </c>
      <c r="E190" s="5">
        <f t="shared" si="2"/>
        <v>22008.800000000003</v>
      </c>
    </row>
    <row r="191" spans="1:5" x14ac:dyDescent="0.3">
      <c r="A191" s="3">
        <v>42184</v>
      </c>
      <c r="B191">
        <v>1</v>
      </c>
      <c r="C191" t="s">
        <v>6</v>
      </c>
      <c r="D191" s="2">
        <v>18102.300000000003</v>
      </c>
      <c r="E191" s="5">
        <f t="shared" si="2"/>
        <v>19912.530000000006</v>
      </c>
    </row>
    <row r="192" spans="1:5" x14ac:dyDescent="0.3">
      <c r="A192" s="3">
        <v>42184</v>
      </c>
      <c r="B192">
        <v>2</v>
      </c>
      <c r="C192" t="s">
        <v>5</v>
      </c>
      <c r="D192" s="2">
        <v>15684.800000000001</v>
      </c>
      <c r="E192" s="5">
        <f t="shared" si="2"/>
        <v>17253.280000000002</v>
      </c>
    </row>
    <row r="193" spans="1:5" x14ac:dyDescent="0.3">
      <c r="A193" s="3">
        <v>42184</v>
      </c>
      <c r="B193">
        <v>2</v>
      </c>
      <c r="C193" t="s">
        <v>6</v>
      </c>
      <c r="D193" s="2">
        <v>22268.9</v>
      </c>
      <c r="E193" s="5">
        <f t="shared" si="2"/>
        <v>24495.790000000005</v>
      </c>
    </row>
    <row r="194" spans="1:5" x14ac:dyDescent="0.3">
      <c r="A194" s="3">
        <v>42191</v>
      </c>
      <c r="B194">
        <v>1</v>
      </c>
      <c r="C194" t="s">
        <v>5</v>
      </c>
      <c r="D194" s="2">
        <v>20573.400000000001</v>
      </c>
      <c r="E194" s="5">
        <f t="shared" si="2"/>
        <v>22630.740000000005</v>
      </c>
    </row>
    <row r="195" spans="1:5" x14ac:dyDescent="0.3">
      <c r="A195" s="3">
        <v>42191</v>
      </c>
      <c r="B195">
        <v>1</v>
      </c>
      <c r="C195" t="s">
        <v>6</v>
      </c>
      <c r="D195" s="2">
        <v>20799.800000000003</v>
      </c>
      <c r="E195" s="5">
        <f t="shared" ref="E195:E209" si="3">(D195*1.1)</f>
        <v>22879.780000000006</v>
      </c>
    </row>
    <row r="196" spans="1:5" x14ac:dyDescent="0.3">
      <c r="A196" s="3">
        <v>42191</v>
      </c>
      <c r="B196">
        <v>2</v>
      </c>
      <c r="C196" t="s">
        <v>5</v>
      </c>
      <c r="D196" s="2">
        <v>18469</v>
      </c>
      <c r="E196" s="5">
        <f t="shared" si="3"/>
        <v>20315.900000000001</v>
      </c>
    </row>
    <row r="197" spans="1:5" x14ac:dyDescent="0.3">
      <c r="A197" s="3">
        <v>42191</v>
      </c>
      <c r="B197">
        <v>2</v>
      </c>
      <c r="C197" t="s">
        <v>6</v>
      </c>
      <c r="D197" s="2">
        <v>28751.200000000001</v>
      </c>
      <c r="E197" s="5">
        <f t="shared" si="3"/>
        <v>31626.320000000003</v>
      </c>
    </row>
    <row r="198" spans="1:5" x14ac:dyDescent="0.3">
      <c r="A198" s="3">
        <v>42198</v>
      </c>
      <c r="B198">
        <v>1</v>
      </c>
      <c r="C198" t="s">
        <v>5</v>
      </c>
      <c r="D198" s="2">
        <v>20666.800000000003</v>
      </c>
      <c r="E198" s="5">
        <f t="shared" si="3"/>
        <v>22733.480000000007</v>
      </c>
    </row>
    <row r="199" spans="1:5" x14ac:dyDescent="0.3">
      <c r="A199" s="3">
        <v>42198</v>
      </c>
      <c r="B199">
        <v>1</v>
      </c>
      <c r="C199" t="s">
        <v>6</v>
      </c>
      <c r="D199" s="2">
        <v>18708.2</v>
      </c>
      <c r="E199" s="5">
        <f t="shared" si="3"/>
        <v>20579.020000000004</v>
      </c>
    </row>
    <row r="200" spans="1:5" x14ac:dyDescent="0.3">
      <c r="A200" s="3">
        <v>42198</v>
      </c>
      <c r="B200">
        <v>2</v>
      </c>
      <c r="C200" t="s">
        <v>5</v>
      </c>
      <c r="D200" s="2">
        <v>17739.2</v>
      </c>
      <c r="E200" s="5">
        <f t="shared" si="3"/>
        <v>19513.120000000003</v>
      </c>
    </row>
    <row r="201" spans="1:5" x14ac:dyDescent="0.3">
      <c r="A201" s="3">
        <v>42198</v>
      </c>
      <c r="B201">
        <v>2</v>
      </c>
      <c r="C201" t="s">
        <v>6</v>
      </c>
      <c r="D201" s="2">
        <v>25597.200000000001</v>
      </c>
      <c r="E201" s="5">
        <f t="shared" si="3"/>
        <v>28156.920000000002</v>
      </c>
    </row>
    <row r="202" spans="1:5" x14ac:dyDescent="0.3">
      <c r="A202" s="3">
        <v>42205</v>
      </c>
      <c r="B202">
        <v>1</v>
      </c>
      <c r="C202" t="s">
        <v>5</v>
      </c>
      <c r="D202" s="2">
        <v>19372.2</v>
      </c>
      <c r="E202" s="5">
        <f t="shared" si="3"/>
        <v>21309.420000000002</v>
      </c>
    </row>
    <row r="203" spans="1:5" x14ac:dyDescent="0.3">
      <c r="A203" s="3">
        <v>42205</v>
      </c>
      <c r="B203">
        <v>1</v>
      </c>
      <c r="C203" t="s">
        <v>6</v>
      </c>
      <c r="D203" s="2">
        <v>18608.600000000002</v>
      </c>
      <c r="E203" s="5">
        <f t="shared" si="3"/>
        <v>20469.460000000003</v>
      </c>
    </row>
    <row r="204" spans="1:5" x14ac:dyDescent="0.3">
      <c r="A204" s="3">
        <v>42205</v>
      </c>
      <c r="B204">
        <v>2</v>
      </c>
      <c r="C204" t="s">
        <v>5</v>
      </c>
      <c r="D204" s="2">
        <v>17366.800000000003</v>
      </c>
      <c r="E204" s="5">
        <f t="shared" si="3"/>
        <v>19103.480000000003</v>
      </c>
    </row>
    <row r="205" spans="1:5" x14ac:dyDescent="0.3">
      <c r="A205" s="3">
        <v>42205</v>
      </c>
      <c r="B205">
        <v>2</v>
      </c>
      <c r="C205" t="s">
        <v>6</v>
      </c>
      <c r="D205" s="2">
        <v>22974.400000000001</v>
      </c>
      <c r="E205" s="5">
        <f t="shared" si="3"/>
        <v>25271.840000000004</v>
      </c>
    </row>
    <row r="206" spans="1:5" x14ac:dyDescent="0.3">
      <c r="A206" s="3">
        <v>42212</v>
      </c>
      <c r="B206">
        <v>1</v>
      </c>
      <c r="C206" t="s">
        <v>5</v>
      </c>
      <c r="D206" s="2">
        <v>18470.8</v>
      </c>
      <c r="E206" s="5">
        <f t="shared" si="3"/>
        <v>20317.88</v>
      </c>
    </row>
    <row r="207" spans="1:5" x14ac:dyDescent="0.3">
      <c r="A207" s="3">
        <v>42212</v>
      </c>
      <c r="B207">
        <v>1</v>
      </c>
      <c r="C207" t="s">
        <v>6</v>
      </c>
      <c r="D207" s="2">
        <v>20891.100000000002</v>
      </c>
      <c r="E207" s="5">
        <f t="shared" si="3"/>
        <v>22980.210000000003</v>
      </c>
    </row>
    <row r="208" spans="1:5" x14ac:dyDescent="0.3">
      <c r="A208" s="3">
        <v>42212</v>
      </c>
      <c r="B208">
        <v>2</v>
      </c>
      <c r="C208" t="s">
        <v>5</v>
      </c>
      <c r="D208" s="2">
        <v>17474.400000000001</v>
      </c>
      <c r="E208" s="5">
        <f t="shared" si="3"/>
        <v>19221.840000000004</v>
      </c>
    </row>
    <row r="209" spans="1:5" x14ac:dyDescent="0.3">
      <c r="A209" s="3">
        <v>42212</v>
      </c>
      <c r="B209">
        <v>2</v>
      </c>
      <c r="C209" t="s">
        <v>6</v>
      </c>
      <c r="D209" s="2">
        <v>23970.400000000001</v>
      </c>
      <c r="E209" s="5">
        <f t="shared" si="3"/>
        <v>26367.440000000002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Product Info</vt:lpstr>
      <vt:lpstr>Carrier Rates</vt:lpstr>
      <vt:lpstr>Historical Orders</vt:lpstr>
      <vt:lpstr>Historical Shipments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Samantha</dc:creator>
  <cp:lastModifiedBy>Sowmya Reddy Yella</cp:lastModifiedBy>
  <dcterms:created xsi:type="dcterms:W3CDTF">2015-09-28T18:11:58Z</dcterms:created>
  <dcterms:modified xsi:type="dcterms:W3CDTF">2025-01-06T00:08:39Z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2022-01-04T19:19:25Z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3e66aa57-3722-4f77-baf2-fa53142ed101</vt:lpwstr>
  </property>
  <property fmtid="{D5CDD505-2E9C-101B-9397-08002B2CF9AE}" pid="8" name="MSIP_Label_1a04591e-2156-4e7e-b8dc-60ccb91b4f06_ContentBits">
    <vt:lpwstr>2</vt:lpwstr>
  </property>
</Properties>
</file>