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mc:AlternateContent xmlns:mc="http://schemas.openxmlformats.org/markup-compatibility/2006">
    <mc:Choice Requires="x15">
      <x15ac:absPath xmlns:x15ac="http://schemas.microsoft.com/office/spreadsheetml/2010/11/ac" url="C:\Users\andre\Downloads\"/>
    </mc:Choice>
  </mc:AlternateContent>
  <xr:revisionPtr revIDLastSave="0" documentId="13_ncr:1_{90BC390E-E158-45C6-834C-06CAE33D620B}" xr6:coauthVersionLast="47" xr6:coauthVersionMax="47" xr10:uidLastSave="{00000000-0000-0000-0000-000000000000}"/>
  <bookViews>
    <workbookView xWindow="-108" yWindow="-108" windowWidth="23256" windowHeight="12456" tabRatio="827" activeTab="12" xr2:uid="{00000000-000D-0000-FFFF-FFFF00000000}"/>
  </bookViews>
  <sheets>
    <sheet name="Indice" sheetId="9" r:id="rId1"/>
    <sheet name="Consid. Metodol." sheetId="154" r:id="rId2"/>
    <sheet name="2.1.1" sheetId="18" r:id="rId3"/>
    <sheet name="2.1.2" sheetId="19" r:id="rId4"/>
    <sheet name="2.1.3" sheetId="171" r:id="rId5"/>
    <sheet name="2.2.1" sheetId="20" r:id="rId6"/>
    <sheet name="2.2.2" sheetId="21" r:id="rId7"/>
    <sheet name="2.2.3" sheetId="22" r:id="rId8"/>
    <sheet name="2.2.4" sheetId="23" r:id="rId9"/>
    <sheet name="2.2.5" sheetId="24" r:id="rId10"/>
    <sheet name="2.2.6" sheetId="25" r:id="rId11"/>
    <sheet name="2.3.1" sheetId="122" r:id="rId12"/>
    <sheet name="2.3.2" sheetId="123" r:id="rId13"/>
    <sheet name="2.3.3" sheetId="26" r:id="rId14"/>
    <sheet name="2.3.4" sheetId="28" r:id="rId15"/>
    <sheet name="2.3.5" sheetId="31" r:id="rId16"/>
    <sheet name="2.3.6" sheetId="35" r:id="rId17"/>
    <sheet name="2.3.7" sheetId="138" r:id="rId18"/>
    <sheet name="2.3.8" sheetId="33" r:id="rId19"/>
    <sheet name="2.3.9" sheetId="162" r:id="rId20"/>
    <sheet name="2.3.10" sheetId="38" r:id="rId21"/>
    <sheet name="2.3.11-12" sheetId="172" r:id="rId22"/>
    <sheet name="2.4.1" sheetId="141" r:id="rId23"/>
    <sheet name="2.4.2" sheetId="142" r:id="rId24"/>
    <sheet name="2.4.3" sheetId="153" r:id="rId25"/>
    <sheet name="2.5.1" sheetId="80" r:id="rId26"/>
    <sheet name="2.5.2" sheetId="36" r:id="rId27"/>
    <sheet name="2.5.2 Graf" sheetId="114" r:id="rId28"/>
    <sheet name="2.5.3" sheetId="37" r:id="rId29"/>
    <sheet name="2.5.3 Graf" sheetId="115" r:id="rId30"/>
    <sheet name="2.5.4" sheetId="140" r:id="rId31"/>
    <sheet name="2.6.1.a-b-c-d" sheetId="173" r:id="rId32"/>
    <sheet name="2.6.2.a-b-c" sheetId="174" r:id="rId33"/>
    <sheet name="2.6.3.a-b-c-d" sheetId="175" r:id="rId34"/>
    <sheet name="2.6.4.a-b-c" sheetId="176" r:id="rId35"/>
    <sheet name="2.6.5.a-b-c" sheetId="177" r:id="rId36"/>
    <sheet name="2.6.6.a-b-c" sheetId="178" r:id="rId37"/>
    <sheet name="2.6.7.a-b-c-d" sheetId="179" r:id="rId38"/>
    <sheet name="2.7.1.a-b-c" sheetId="180" r:id="rId39"/>
    <sheet name="2.7.2.a-b-c" sheetId="181" r:id="rId40"/>
    <sheet name="2.7.3.a-b-c" sheetId="182" r:id="rId41"/>
    <sheet name="2.7.4.a-b-c" sheetId="183" r:id="rId42"/>
    <sheet name="2.7.5.a-b-c" sheetId="184" r:id="rId43"/>
    <sheet name="2.7.6.a-b-c" sheetId="185" r:id="rId44"/>
    <sheet name="2.7.7.a-b-c" sheetId="186" r:id="rId45"/>
    <sheet name="2.7.8.a-b-c" sheetId="187" r:id="rId46"/>
    <sheet name="2.7.9.a-b-c" sheetId="188" r:id="rId47"/>
    <sheet name="2.7.10.a-b-c" sheetId="189" r:id="rId48"/>
    <sheet name="2.8.1.a" sheetId="163" r:id="rId49"/>
    <sheet name="2.8.1.b" sheetId="143" r:id="rId50"/>
    <sheet name="2.8.1.c" sheetId="144" r:id="rId51"/>
    <sheet name="2.8.2.a" sheetId="164" r:id="rId52"/>
    <sheet name="2.8.2.b" sheetId="145" r:id="rId53"/>
    <sheet name="2.8.2.c" sheetId="146" r:id="rId54"/>
    <sheet name="2.8.3.a" sheetId="165" r:id="rId55"/>
    <sheet name="2.8.3.b" sheetId="147" r:id="rId56"/>
    <sheet name="2.8.3.c" sheetId="148" r:id="rId57"/>
    <sheet name="2.8.4.a" sheetId="166" r:id="rId58"/>
    <sheet name="2.8.4.b" sheetId="149" r:id="rId59"/>
    <sheet name="2.8.4.c" sheetId="150" r:id="rId60"/>
    <sheet name="2.8.5.a" sheetId="167" r:id="rId61"/>
    <sheet name="2.8.5.b" sheetId="151" r:id="rId62"/>
    <sheet name="2.8.5.c" sheetId="152" r:id="rId63"/>
  </sheets>
  <externalReferences>
    <externalReference r:id="rId64"/>
    <externalReference r:id="rId65"/>
    <externalReference r:id="rId66"/>
    <externalReference r:id="rId67"/>
    <externalReference r:id="rId68"/>
  </externalReferences>
  <definedNames>
    <definedName name="_xlnm._FilterDatabase" localSheetId="17" hidden="1">'2.3.7'!$B$91:$J$131</definedName>
    <definedName name="_xlnm.Print_Area" localSheetId="2">'2.1.1'!$A$1:$K$57</definedName>
    <definedName name="_xlnm.Print_Area" localSheetId="3">'2.1.2'!$A$1:$E$84,'2.1.2'!$A$86:$E$114</definedName>
    <definedName name="_xlnm.Print_Area" localSheetId="4">'2.1.3'!$A$1:$G$33</definedName>
    <definedName name="_xlnm.Print_Area" localSheetId="5">'2.2.1'!$A$1:$I$52</definedName>
    <definedName name="_xlnm.Print_Area" localSheetId="6">'2.2.2'!$A$1:$E$83,'2.2.2'!$A$86:$E$119</definedName>
    <definedName name="_xlnm.Print_Area" localSheetId="7">'2.2.3'!$A$1:$I$116</definedName>
    <definedName name="_xlnm.Print_Area" localSheetId="8">'2.2.4'!$A$1:$M$88</definedName>
    <definedName name="_xlnm.Print_Area" localSheetId="9">'2.2.5'!$A$1:$J$88</definedName>
    <definedName name="_xlnm.Print_Area" localSheetId="10">'2.2.6'!$B$1:$K$117</definedName>
    <definedName name="_xlnm.Print_Area" localSheetId="11">'2.3.1'!$A$1:$S$35,'2.3.1'!$A$37:$J$65</definedName>
    <definedName name="_xlnm.Print_Area" localSheetId="20">'2.3.10'!$A$1:$Y$40</definedName>
    <definedName name="_xlnm.Print_Area" localSheetId="21">'2.3.11-12'!$A$1:$V$39,'2.3.11-12'!$Y$1:$AS$39</definedName>
    <definedName name="_xlnm.Print_Area" localSheetId="12">'2.3.2'!$A$1:$M$102</definedName>
    <definedName name="_xlnm.Print_Area" localSheetId="13">'2.3.3'!$A$1:$F$83</definedName>
    <definedName name="_xlnm.Print_Area" localSheetId="14">'2.3.4'!$A$1:$F$86</definedName>
    <definedName name="_xlnm.Print_Area" localSheetId="15">'2.3.5'!$A$1:$G$50</definedName>
    <definedName name="_xlnm.Print_Area" localSheetId="16">'2.3.6'!$B$1:$I$121</definedName>
    <definedName name="_xlnm.Print_Area" localSheetId="17">'2.3.7'!$B$1:$Q$91</definedName>
    <definedName name="_xlnm.Print_Area" localSheetId="18">'2.3.8'!$A$1:$M$24</definedName>
    <definedName name="_xlnm.Print_Area" localSheetId="19">'2.3.9'!$A$1:$N$42</definedName>
    <definedName name="_xlnm.Print_Area" localSheetId="22">'2.4.1'!$A$1:$J$50</definedName>
    <definedName name="_xlnm.Print_Area" localSheetId="23">'2.4.2'!$A$1:$F$49</definedName>
    <definedName name="_xlnm.Print_Area" localSheetId="24">'2.4.3'!$A$1:$R$147</definedName>
    <definedName name="_xlnm.Print_Area" localSheetId="25">'2.5.1'!$A$1:$L$17</definedName>
    <definedName name="_xlnm.Print_Area" localSheetId="26">'2.5.2'!$A$1:$H$60</definedName>
    <definedName name="_xlnm.Print_Area" localSheetId="27">'2.5.2 Graf'!$A$1:$F$59</definedName>
    <definedName name="_xlnm.Print_Area" localSheetId="28">'2.5.3'!$A$1:$H$61</definedName>
    <definedName name="_xlnm.Print_Area" localSheetId="29">'2.5.3 Graf'!$A$1:$F$59</definedName>
    <definedName name="_xlnm.Print_Area" localSheetId="30">'2.5.4'!$A$1:$F$58</definedName>
    <definedName name="_xlnm.Print_Area" localSheetId="31">'2.6.1.a-b-c-d'!$A$1:$BC$98</definedName>
    <definedName name="_xlnm.Print_Area" localSheetId="32">'2.6.2.a-b-c'!$A$1:$AK$94</definedName>
    <definedName name="_xlnm.Print_Area" localSheetId="33">'2.6.3.a-b-c-d'!$A$1:$AW$98</definedName>
    <definedName name="_xlnm.Print_Area" localSheetId="34">'2.6.4.a-b-c'!$A$1:$AK$94</definedName>
    <definedName name="_xlnm.Print_Area" localSheetId="35">'2.6.5.a-b-c'!$A$1:$AK$94</definedName>
    <definedName name="_xlnm.Print_Area" localSheetId="36">'2.6.6.a-b-c'!$A$1:$AK$94</definedName>
    <definedName name="_xlnm.Print_Area" localSheetId="37">'2.6.7.a-b-c-d'!$A$1:$AW$98</definedName>
    <definedName name="_xlnm.Print_Area" localSheetId="38">'2.7.1.a-b-c'!$A$1:$AK$94</definedName>
    <definedName name="_xlnm.Print_Area" localSheetId="47">'2.7.10.a-b-c'!$A$1:$AK$94</definedName>
    <definedName name="_xlnm.Print_Area" localSheetId="39">'2.7.2.a-b-c'!$A$1:$AK$94</definedName>
    <definedName name="_xlnm.Print_Area" localSheetId="40">'2.7.3.a-b-c'!$A$1:$AK$94</definedName>
    <definedName name="_xlnm.Print_Area" localSheetId="41">'2.7.4.a-b-c'!$A$1:$AK$94</definedName>
    <definedName name="_xlnm.Print_Area" localSheetId="42">'2.7.5.a-b-c'!$A$1:$AK$94</definedName>
    <definedName name="_xlnm.Print_Area" localSheetId="43">'2.7.6.a-b-c'!$A$1:$AK$94</definedName>
    <definedName name="_xlnm.Print_Area" localSheetId="44">'2.7.7.a-b-c'!$A$1:$AK$94</definedName>
    <definedName name="_xlnm.Print_Area" localSheetId="45">'2.7.8.a-b-c'!$A$1:$AK$94</definedName>
    <definedName name="_xlnm.Print_Area" localSheetId="46">'2.7.9.a-b-c'!$A$1:$AK$94</definedName>
    <definedName name="_xlnm.Print_Area" localSheetId="48">'2.8.1.a'!$A$1:$L$37</definedName>
    <definedName name="_xlnm.Print_Area" localSheetId="49">'2.8.1.b'!$A$1:$L$38</definedName>
    <definedName name="_xlnm.Print_Area" localSheetId="50">'2.8.1.c'!$A$1:$L$38</definedName>
    <definedName name="_xlnm.Print_Area" localSheetId="51">'2.8.2.a'!$A$1:$F$37</definedName>
    <definedName name="_xlnm.Print_Area" localSheetId="52">'2.8.2.b'!$A$1:$F$38</definedName>
    <definedName name="_xlnm.Print_Area" localSheetId="53">'2.8.2.c'!$A$1:$F$38</definedName>
    <definedName name="_xlnm.Print_Area" localSheetId="54">'2.8.3.a'!$A$1:$I$44</definedName>
    <definedName name="_xlnm.Print_Area" localSheetId="55">'2.8.3.b'!$A$1:$H$44</definedName>
    <definedName name="_xlnm.Print_Area" localSheetId="56">'2.8.3.c'!$A$1:$H$44</definedName>
    <definedName name="_xlnm.Print_Area" localSheetId="57">'2.8.4.a'!$A$1:$H$57</definedName>
    <definedName name="_xlnm.Print_Area" localSheetId="58">'2.8.4.b'!$A$1:$H$54</definedName>
    <definedName name="_xlnm.Print_Area" localSheetId="59">'2.8.4.c'!$A$1:$H$59</definedName>
    <definedName name="_xlnm.Print_Area" localSheetId="60">'2.8.5.a'!$A$1:$R$49</definedName>
    <definedName name="_xlnm.Print_Area" localSheetId="61">'2.8.5.b'!$A$1:$R$49</definedName>
    <definedName name="_xlnm.Print_Area" localSheetId="62">'2.8.5.c'!$A$1:$R$49</definedName>
    <definedName name="_xlnm.Print_Area" localSheetId="1">'Consid. Metodol.'!$A$1:$G$25</definedName>
    <definedName name="_xlnm.Print_Area" localSheetId="0">Indice!$A$1:$A$137</definedName>
    <definedName name="INVA_ESP_2017">'[1]altas 4 (especiales)'!$B$129</definedName>
    <definedName name="INVA_ESP_2018">'[1]altas 4 (especiales)'!$B$67</definedName>
    <definedName name="INVA_ESP_2019">'[1]altas 4 (especiales)'!$B$6</definedName>
    <definedName name="INVA_ESP_2020">'[2]altas 4 (especiales)'!$B$6</definedName>
    <definedName name="INVA_ESP_2021">'[3]altas 4 (especiales)'!$B$6</definedName>
    <definedName name="INVA_ESP_2022">'[4]altas 4 (especiales)'!$B$6</definedName>
    <definedName name="INVA_ESP_2023">'[5]altas 4 (especiales)'!$B$6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5" l="1"/>
  <c r="I5" i="115"/>
  <c r="J4" i="115"/>
  <c r="I4" i="115"/>
  <c r="I4" i="114"/>
  <c r="I5" i="114" l="1"/>
  <c r="I6" i="114"/>
  <c r="J50" i="114" l="1"/>
  <c r="I50" i="114"/>
  <c r="J49" i="114"/>
  <c r="I49" i="114"/>
  <c r="J48" i="114"/>
  <c r="I48" i="114"/>
  <c r="J47" i="114"/>
  <c r="I47" i="114"/>
  <c r="J46" i="114"/>
  <c r="I46" i="114"/>
  <c r="J45" i="114"/>
  <c r="I45" i="114"/>
  <c r="J44" i="114"/>
  <c r="I44" i="114"/>
  <c r="J43" i="114"/>
  <c r="I43" i="114"/>
  <c r="J42" i="114"/>
  <c r="I42" i="114"/>
  <c r="J41" i="114"/>
  <c r="I41" i="114"/>
  <c r="J40" i="114"/>
  <c r="I40" i="114"/>
  <c r="J39" i="114"/>
  <c r="I39" i="114"/>
  <c r="J38" i="114"/>
  <c r="I38" i="114"/>
  <c r="J37" i="114"/>
  <c r="I37" i="114"/>
  <c r="J36" i="114"/>
  <c r="I36" i="114"/>
  <c r="J35" i="114"/>
  <c r="I35" i="114"/>
  <c r="J34" i="114"/>
  <c r="I34" i="114"/>
  <c r="J33" i="114"/>
  <c r="I33" i="114"/>
  <c r="J32" i="114"/>
  <c r="I32" i="114"/>
  <c r="J31" i="114"/>
  <c r="I31" i="114"/>
  <c r="J30" i="114"/>
  <c r="I30" i="114"/>
  <c r="J29" i="114"/>
  <c r="I29" i="114"/>
  <c r="J28" i="114"/>
  <c r="I28" i="114"/>
  <c r="J27" i="114"/>
  <c r="I27" i="114"/>
  <c r="J26" i="114"/>
  <c r="I26" i="114"/>
  <c r="J25" i="114"/>
  <c r="I25" i="114"/>
  <c r="J24" i="114"/>
  <c r="I24" i="114"/>
  <c r="J23" i="114"/>
  <c r="I23" i="114"/>
  <c r="J22" i="114"/>
  <c r="I22" i="114"/>
  <c r="J21" i="114"/>
  <c r="I21" i="114"/>
  <c r="J20" i="114"/>
  <c r="I20" i="114"/>
  <c r="J19" i="114"/>
  <c r="I19" i="114"/>
  <c r="J18" i="114"/>
  <c r="I18" i="114"/>
  <c r="J17" i="114"/>
  <c r="I17" i="114"/>
  <c r="J16" i="114"/>
  <c r="I16" i="114"/>
  <c r="J15" i="114"/>
  <c r="I15" i="114"/>
  <c r="J14" i="114"/>
  <c r="I14" i="114"/>
  <c r="J13" i="114"/>
  <c r="I13" i="114"/>
  <c r="J12" i="114"/>
  <c r="I12" i="114"/>
  <c r="J11" i="114"/>
  <c r="I11" i="114"/>
  <c r="J10" i="114"/>
  <c r="I10" i="114"/>
  <c r="J9" i="114"/>
  <c r="I9" i="114"/>
  <c r="J8" i="114"/>
  <c r="I8" i="114"/>
  <c r="J7" i="114"/>
  <c r="I7" i="114"/>
  <c r="J6" i="114"/>
  <c r="J5" i="114"/>
  <c r="J4" i="114"/>
  <c r="J50" i="115" l="1"/>
  <c r="I50" i="115"/>
  <c r="J49" i="115"/>
  <c r="I49" i="115"/>
  <c r="J48" i="115"/>
  <c r="I48" i="115"/>
  <c r="J47" i="115"/>
  <c r="I47" i="115"/>
  <c r="J46" i="115"/>
  <c r="I46" i="115"/>
  <c r="J45" i="115"/>
  <c r="I45" i="115"/>
  <c r="J44" i="115"/>
  <c r="I44" i="115"/>
  <c r="J43" i="115"/>
  <c r="I43" i="115"/>
  <c r="J42" i="115"/>
  <c r="I42" i="115"/>
  <c r="J41" i="115"/>
  <c r="I41" i="115"/>
  <c r="J40" i="115"/>
  <c r="I40" i="115"/>
  <c r="J39" i="115"/>
  <c r="I39" i="115"/>
  <c r="J38" i="115"/>
  <c r="I38" i="115"/>
  <c r="J37" i="115"/>
  <c r="I37" i="115"/>
  <c r="J36" i="115"/>
  <c r="I36" i="115"/>
  <c r="J35" i="115"/>
  <c r="I35" i="115"/>
  <c r="J34" i="115"/>
  <c r="I34" i="115"/>
  <c r="J33" i="115"/>
  <c r="I33" i="115"/>
  <c r="J32" i="115"/>
  <c r="I32" i="115"/>
  <c r="J31" i="115"/>
  <c r="I31" i="115"/>
  <c r="J30" i="115"/>
  <c r="I30" i="115"/>
  <c r="J29" i="115"/>
  <c r="I29" i="115"/>
  <c r="J28" i="115"/>
  <c r="I28" i="115"/>
  <c r="J27" i="115"/>
  <c r="I27" i="115"/>
  <c r="J26" i="115"/>
  <c r="I26" i="115"/>
  <c r="J25" i="115"/>
  <c r="I25" i="115"/>
  <c r="J24" i="115"/>
  <c r="I24" i="115"/>
  <c r="J23" i="115"/>
  <c r="I23" i="115"/>
  <c r="J22" i="115"/>
  <c r="I22" i="115"/>
  <c r="J21" i="115"/>
  <c r="I21" i="115"/>
  <c r="J20" i="115"/>
  <c r="I20" i="115"/>
  <c r="J19" i="115"/>
  <c r="I19" i="115"/>
  <c r="J18" i="115"/>
  <c r="I18" i="115"/>
  <c r="J17" i="115"/>
  <c r="I17" i="115"/>
  <c r="J16" i="115"/>
  <c r="I16" i="115"/>
  <c r="J15" i="115"/>
  <c r="I15" i="115"/>
  <c r="J14" i="115"/>
  <c r="I14" i="115"/>
  <c r="J13" i="115"/>
  <c r="I13" i="115"/>
  <c r="J12" i="115"/>
  <c r="I12" i="115"/>
  <c r="J11" i="115"/>
  <c r="I11" i="115"/>
  <c r="J10" i="115"/>
  <c r="I10" i="115"/>
  <c r="J9" i="115"/>
  <c r="I9" i="115"/>
  <c r="J8" i="115"/>
  <c r="I8" i="115"/>
  <c r="J7" i="115"/>
  <c r="I7" i="115"/>
  <c r="J6" i="115"/>
  <c r="I6" i="115"/>
  <c r="L50" i="115" l="1"/>
  <c r="K50" i="115"/>
  <c r="H50" i="115"/>
  <c r="L49" i="115"/>
  <c r="K49" i="115"/>
  <c r="H49" i="115"/>
  <c r="L48" i="115"/>
  <c r="K48" i="115"/>
  <c r="H48" i="115"/>
  <c r="L47" i="115"/>
  <c r="K47" i="115"/>
  <c r="H47" i="115"/>
  <c r="L46" i="115"/>
  <c r="K46" i="115"/>
  <c r="H46" i="115"/>
  <c r="L45" i="115"/>
  <c r="K45" i="115"/>
  <c r="H45" i="115"/>
  <c r="L44" i="115"/>
  <c r="K44" i="115"/>
  <c r="H44" i="115"/>
  <c r="L43" i="115"/>
  <c r="K43" i="115"/>
  <c r="H43" i="115"/>
  <c r="L42" i="115"/>
  <c r="K42" i="115"/>
  <c r="H42" i="115"/>
  <c r="L41" i="115"/>
  <c r="K41" i="115"/>
  <c r="H41" i="115"/>
  <c r="L40" i="115"/>
  <c r="K40" i="115"/>
  <c r="H40" i="115"/>
  <c r="L39" i="115"/>
  <c r="K39" i="115"/>
  <c r="H39" i="115"/>
  <c r="L38" i="115"/>
  <c r="K38" i="115"/>
  <c r="H38" i="115"/>
  <c r="L37" i="115"/>
  <c r="K37" i="115"/>
  <c r="H37" i="115"/>
  <c r="L36" i="115"/>
  <c r="K36" i="115"/>
  <c r="H36" i="115"/>
  <c r="L35" i="115"/>
  <c r="K35" i="115"/>
  <c r="H35" i="115"/>
  <c r="L34" i="115"/>
  <c r="K34" i="115"/>
  <c r="H34" i="115"/>
  <c r="L33" i="115"/>
  <c r="K33" i="115"/>
  <c r="H33" i="115"/>
  <c r="L32" i="115"/>
  <c r="K32" i="115"/>
  <c r="H32" i="115"/>
  <c r="L31" i="115"/>
  <c r="K31" i="115"/>
  <c r="H31" i="115"/>
  <c r="L30" i="115"/>
  <c r="K30" i="115"/>
  <c r="H30" i="115"/>
  <c r="L29" i="115"/>
  <c r="K29" i="115"/>
  <c r="H29" i="115"/>
  <c r="L28" i="115"/>
  <c r="K28" i="115"/>
  <c r="H28" i="115"/>
  <c r="L27" i="115"/>
  <c r="K27" i="115"/>
  <c r="H27" i="115"/>
  <c r="L26" i="115"/>
  <c r="K26" i="115"/>
  <c r="H26" i="115"/>
  <c r="L25" i="115"/>
  <c r="K25" i="115"/>
  <c r="H25" i="115"/>
  <c r="L24" i="115"/>
  <c r="K24" i="115"/>
  <c r="H24" i="115"/>
  <c r="L23" i="115"/>
  <c r="K23" i="115"/>
  <c r="H23" i="115"/>
  <c r="L22" i="115"/>
  <c r="K22" i="115"/>
  <c r="H22" i="115"/>
  <c r="L21" i="115"/>
  <c r="K21" i="115"/>
  <c r="H21" i="115"/>
  <c r="L20" i="115"/>
  <c r="K20" i="115"/>
  <c r="H20" i="115"/>
  <c r="L19" i="115"/>
  <c r="K19" i="115"/>
  <c r="H19" i="115"/>
  <c r="L18" i="115"/>
  <c r="K18" i="115"/>
  <c r="H18" i="115"/>
  <c r="L17" i="115"/>
  <c r="K17" i="115"/>
  <c r="H17" i="115"/>
  <c r="L16" i="115"/>
  <c r="K16" i="115"/>
  <c r="H16" i="115"/>
  <c r="L15" i="115"/>
  <c r="K15" i="115"/>
  <c r="H15" i="115"/>
  <c r="L14" i="115"/>
  <c r="K14" i="115"/>
  <c r="H14" i="115"/>
  <c r="L13" i="115"/>
  <c r="K13" i="115"/>
  <c r="H13" i="115"/>
  <c r="L12" i="115"/>
  <c r="K12" i="115"/>
  <c r="H12" i="115"/>
  <c r="L11" i="115"/>
  <c r="K11" i="115"/>
  <c r="H11" i="115"/>
  <c r="L10" i="115"/>
  <c r="K10" i="115"/>
  <c r="H10" i="115"/>
  <c r="L9" i="115"/>
  <c r="K9" i="115"/>
  <c r="H9" i="115"/>
  <c r="L8" i="115"/>
  <c r="K8" i="115"/>
  <c r="H8" i="115"/>
  <c r="L7" i="115"/>
  <c r="K7" i="115"/>
  <c r="H7" i="115"/>
  <c r="L6" i="115"/>
  <c r="K6" i="115"/>
  <c r="H6" i="115"/>
  <c r="L5" i="115"/>
  <c r="K5" i="115"/>
  <c r="H5" i="115"/>
  <c r="L4" i="115"/>
  <c r="K4" i="115"/>
  <c r="H4" i="115"/>
  <c r="L50" i="114"/>
  <c r="K50" i="114"/>
  <c r="H50" i="114"/>
  <c r="L49" i="114"/>
  <c r="K49" i="114"/>
  <c r="H49" i="114"/>
  <c r="L48" i="114"/>
  <c r="K48" i="114"/>
  <c r="H48" i="114"/>
  <c r="L47" i="114"/>
  <c r="K47" i="114"/>
  <c r="H47" i="114"/>
  <c r="L46" i="114"/>
  <c r="K46" i="114"/>
  <c r="H46" i="114"/>
  <c r="L45" i="114"/>
  <c r="K45" i="114"/>
  <c r="H45" i="114"/>
  <c r="L44" i="114"/>
  <c r="K44" i="114"/>
  <c r="H44" i="114"/>
  <c r="L43" i="114"/>
  <c r="K43" i="114"/>
  <c r="H43" i="114"/>
  <c r="L42" i="114"/>
  <c r="K42" i="114"/>
  <c r="H42" i="114"/>
  <c r="L41" i="114"/>
  <c r="K41" i="114"/>
  <c r="H41" i="114"/>
  <c r="L40" i="114"/>
  <c r="K40" i="114"/>
  <c r="H40" i="114"/>
  <c r="L39" i="114"/>
  <c r="K39" i="114"/>
  <c r="H39" i="114"/>
  <c r="L38" i="114"/>
  <c r="K38" i="114"/>
  <c r="H38" i="114"/>
  <c r="L37" i="114"/>
  <c r="K37" i="114"/>
  <c r="H37" i="114"/>
  <c r="L36" i="114"/>
  <c r="K36" i="114"/>
  <c r="H36" i="114"/>
  <c r="L35" i="114"/>
  <c r="K35" i="114"/>
  <c r="H35" i="114"/>
  <c r="L34" i="114"/>
  <c r="K34" i="114"/>
  <c r="H34" i="114"/>
  <c r="L33" i="114"/>
  <c r="K33" i="114"/>
  <c r="H33" i="114"/>
  <c r="L32" i="114"/>
  <c r="K32" i="114"/>
  <c r="H32" i="114"/>
  <c r="L31" i="114"/>
  <c r="K31" i="114"/>
  <c r="H31" i="114"/>
  <c r="L30" i="114"/>
  <c r="K30" i="114"/>
  <c r="H30" i="114"/>
  <c r="L29" i="114"/>
  <c r="K29" i="114"/>
  <c r="H29" i="114"/>
  <c r="L28" i="114"/>
  <c r="K28" i="114"/>
  <c r="H28" i="114"/>
  <c r="L27" i="114"/>
  <c r="K27" i="114"/>
  <c r="H27" i="114"/>
  <c r="L26" i="114"/>
  <c r="K26" i="114"/>
  <c r="H26" i="114"/>
  <c r="L25" i="114"/>
  <c r="K25" i="114"/>
  <c r="H25" i="114"/>
  <c r="L24" i="114"/>
  <c r="K24" i="114"/>
  <c r="H24" i="114"/>
  <c r="L23" i="114"/>
  <c r="K23" i="114"/>
  <c r="H23" i="114"/>
  <c r="L22" i="114"/>
  <c r="K22" i="114"/>
  <c r="H22" i="114"/>
  <c r="L21" i="114"/>
  <c r="K21" i="114"/>
  <c r="H21" i="114"/>
  <c r="L20" i="114"/>
  <c r="K20" i="114"/>
  <c r="H20" i="114"/>
  <c r="L19" i="114"/>
  <c r="K19" i="114"/>
  <c r="H19" i="114"/>
  <c r="L18" i="114"/>
  <c r="K18" i="114"/>
  <c r="H18" i="114"/>
  <c r="L17" i="114"/>
  <c r="K17" i="114"/>
  <c r="H17" i="114"/>
  <c r="L16" i="114"/>
  <c r="K16" i="114"/>
  <c r="H16" i="114"/>
  <c r="L15" i="114"/>
  <c r="K15" i="114"/>
  <c r="H15" i="114"/>
  <c r="L14" i="114"/>
  <c r="K14" i="114"/>
  <c r="H14" i="114"/>
  <c r="L13" i="114"/>
  <c r="K13" i="114"/>
  <c r="H13" i="114"/>
  <c r="L12" i="114"/>
  <c r="K12" i="114"/>
  <c r="H12" i="114"/>
  <c r="L11" i="114"/>
  <c r="K11" i="114"/>
  <c r="H11" i="114"/>
  <c r="L10" i="114"/>
  <c r="K10" i="114"/>
  <c r="H10" i="114"/>
  <c r="L9" i="114"/>
  <c r="K9" i="114"/>
  <c r="H9" i="114"/>
  <c r="L8" i="114"/>
  <c r="K8" i="114"/>
  <c r="H8" i="114"/>
  <c r="L7" i="114"/>
  <c r="K7" i="114"/>
  <c r="H7" i="114"/>
  <c r="L6" i="114"/>
  <c r="K6" i="114"/>
  <c r="H6" i="114"/>
  <c r="L5" i="114"/>
  <c r="K5" i="114"/>
  <c r="H5" i="114"/>
  <c r="L4" i="114"/>
  <c r="K4" i="114"/>
  <c r="H4" i="114"/>
</calcChain>
</file>

<file path=xl/sharedStrings.xml><?xml version="1.0" encoding="utf-8"?>
<sst xmlns="http://schemas.openxmlformats.org/spreadsheetml/2006/main" count="3371" uniqueCount="767">
  <si>
    <t>Total</t>
  </si>
  <si>
    <t>No informado</t>
  </si>
  <si>
    <t>Hasta 19</t>
  </si>
  <si>
    <t>No informada</t>
  </si>
  <si>
    <t>Notas:</t>
  </si>
  <si>
    <t>TOTAL</t>
  </si>
  <si>
    <t>Régimen</t>
  </si>
  <si>
    <t>DOCENTES NO UNIVERSITARIOS</t>
  </si>
  <si>
    <t>LUZ Y FUERZA</t>
  </si>
  <si>
    <t>SERVICIO EXTERIOR</t>
  </si>
  <si>
    <r>
      <t>Fuente:</t>
    </r>
    <r>
      <rPr>
        <sz val="8"/>
        <color indexed="8"/>
        <rFont val="Arial"/>
        <family val="2"/>
      </rPr>
      <t xml:space="preserve"> Dirección de Programación Económica, sobre la base de datos de la ANSES.</t>
    </r>
  </si>
  <si>
    <t>95 y más</t>
  </si>
  <si>
    <t>Beneficiarios titulares con jubilación sin moratoria</t>
  </si>
  <si>
    <t>Beneficiarios titulares con jubilación con moratoria</t>
  </si>
  <si>
    <t>Beneficiarios titulares sin jubilación</t>
  </si>
  <si>
    <t>Con pensión sin moratoria</t>
  </si>
  <si>
    <t>Con pensión con moratoria</t>
  </si>
  <si>
    <t>Sin pensión</t>
  </si>
  <si>
    <t>Nota:</t>
  </si>
  <si>
    <t>En el caso de que un beneficiario tenga más de un beneficio, la selección del mismo se realiza de acuerdo al orden de prioridad presentado en el cuadro.</t>
  </si>
  <si>
    <t>Jubilaciones</t>
  </si>
  <si>
    <t>Pensiones</t>
  </si>
  <si>
    <r>
      <t>Fuente:</t>
    </r>
    <r>
      <rPr>
        <sz val="8"/>
        <rFont val="Arial"/>
        <family val="2"/>
      </rPr>
      <t xml:space="preserve"> Dirección de Programación Económica, sobre la base de datos de la ANSES.</t>
    </r>
  </si>
  <si>
    <t>(1) Según sexo y edad del titular del beneficio.</t>
  </si>
  <si>
    <t>SIN MORATORIA</t>
  </si>
  <si>
    <t xml:space="preserve">CON MORATORIA </t>
  </si>
  <si>
    <t>JUBILACIONES</t>
  </si>
  <si>
    <t>PENSIONES</t>
  </si>
  <si>
    <t xml:space="preserve">TOTAL </t>
  </si>
  <si>
    <t>Beneficios</t>
  </si>
  <si>
    <t>Masa de haberes brutos liquidados (Millones de pesos)</t>
  </si>
  <si>
    <t>Haber medio
(Pesos)</t>
  </si>
  <si>
    <t>LEYES ANTERIORES A LA LEY N° 24.241</t>
  </si>
  <si>
    <t>YAC.CARBON.FISC.RIO TURBIO</t>
  </si>
  <si>
    <t>Sin Moratoria</t>
  </si>
  <si>
    <t>Con Moratoria</t>
  </si>
  <si>
    <t>Excluidos Regímenes Especiales y Retiros Personal Policial / Serv. Penit. Prov.</t>
  </si>
  <si>
    <t>TOTAL JUBILACIONES</t>
  </si>
  <si>
    <t>JUBILACIONES POR VEJEZ</t>
  </si>
  <si>
    <t>JUBILACIONES POR INVALIDEZ</t>
  </si>
  <si>
    <t>CON MORATORIA</t>
  </si>
  <si>
    <t>Excluidos Regímenes Especiales y Retiros Personal Policial / Serv. Penit. Prov. Transf.</t>
  </si>
  <si>
    <t>EDAD</t>
  </si>
  <si>
    <t>VARONES</t>
  </si>
  <si>
    <t>MUJERES</t>
  </si>
  <si>
    <t>Hasta 50 años</t>
  </si>
  <si>
    <t>Haber medio      (en pesos)</t>
  </si>
  <si>
    <t>Total del país</t>
  </si>
  <si>
    <t>Provincias</t>
  </si>
  <si>
    <t>Buenos Aires</t>
  </si>
  <si>
    <t>Catamarca</t>
  </si>
  <si>
    <t>Chaco</t>
  </si>
  <si>
    <t>Chubut</t>
  </si>
  <si>
    <t>Córdoba</t>
  </si>
  <si>
    <t>Corrientes</t>
  </si>
  <si>
    <t>Entre Ríos</t>
  </si>
  <si>
    <t>Formosa</t>
  </si>
  <si>
    <t>Jujuy</t>
  </si>
  <si>
    <t>La Pampa</t>
  </si>
  <si>
    <t>La Rioja</t>
  </si>
  <si>
    <t>Mendoza</t>
  </si>
  <si>
    <t>Misiones</t>
  </si>
  <si>
    <t>Neuquén</t>
  </si>
  <si>
    <t>Río Negro</t>
  </si>
  <si>
    <t>Salta</t>
  </si>
  <si>
    <t>San Juan</t>
  </si>
  <si>
    <t>San Luis</t>
  </si>
  <si>
    <t>Santa Cruz</t>
  </si>
  <si>
    <t>Santa Fe</t>
  </si>
  <si>
    <t>Santiago del Estero</t>
  </si>
  <si>
    <t>Tierra del Fuego</t>
  </si>
  <si>
    <t>Tucumán</t>
  </si>
  <si>
    <t>ÍNDICE</t>
  </si>
  <si>
    <t>volver al índice</t>
  </si>
  <si>
    <r>
      <rPr>
        <b/>
        <sz val="8"/>
        <color indexed="8"/>
        <rFont val="Arial"/>
        <family val="2"/>
      </rPr>
      <t>Fuente</t>
    </r>
    <r>
      <rPr>
        <sz val="8"/>
        <color indexed="8"/>
        <rFont val="Arial"/>
        <family val="2"/>
      </rPr>
      <t>: Dirección de Programación Económica, sobre la base de datos de la ANSES.</t>
    </r>
  </si>
  <si>
    <r>
      <rPr>
        <b/>
        <sz val="8"/>
        <rFont val="Arial"/>
        <family val="2"/>
      </rPr>
      <t>Fuente:</t>
    </r>
    <r>
      <rPr>
        <sz val="8"/>
        <rFont val="Arial"/>
        <family val="2"/>
      </rPr>
      <t xml:space="preserve"> Dirección de Programación Económica, sobre la base de datos de la ANSES.</t>
    </r>
  </si>
  <si>
    <r>
      <rPr>
        <b/>
        <sz val="8"/>
        <color indexed="8"/>
        <rFont val="Arial"/>
        <family val="2"/>
      </rPr>
      <t>Fuente:</t>
    </r>
    <r>
      <rPr>
        <sz val="8"/>
        <color indexed="8"/>
        <rFont val="Arial"/>
        <family val="2"/>
      </rPr>
      <t xml:space="preserve"> Dirección de Programación Económica, sobre la base de datos de la ANSES.</t>
    </r>
  </si>
  <si>
    <r>
      <rPr>
        <b/>
        <sz val="8"/>
        <color indexed="8"/>
        <rFont val="Arial"/>
        <family val="2"/>
      </rPr>
      <t>Fuente:</t>
    </r>
    <r>
      <rPr>
        <sz val="8"/>
        <color indexed="8"/>
        <rFont val="Arial"/>
        <family val="2"/>
      </rPr>
      <t xml:space="preserve"> Dirección de Programación Económica, sobre la base de datos de la ANSES.</t>
    </r>
  </si>
  <si>
    <t>GENERAL LEY N° 24.241</t>
  </si>
  <si>
    <t>ESPECIALES</t>
  </si>
  <si>
    <t>DOCENTES UNIVERSITARIOS NACIONALES</t>
  </si>
  <si>
    <t>(1) No incluye casos sin información de sexo.</t>
  </si>
  <si>
    <t>(1) Promedio mensual de beneficiarios.</t>
  </si>
  <si>
    <t>95 y mas</t>
  </si>
  <si>
    <t>No incluye casos sin información de edad y sexo.</t>
  </si>
  <si>
    <t>(1) Promedio mensual de beneficios.</t>
  </si>
  <si>
    <r>
      <rPr>
        <b/>
        <sz val="8"/>
        <color indexed="8"/>
        <rFont val="Arial"/>
        <family val="2"/>
      </rPr>
      <t>Fuente:</t>
    </r>
    <r>
      <rPr>
        <sz val="8"/>
        <color indexed="8"/>
        <rFont val="Arial"/>
        <family val="2"/>
      </rPr>
      <t xml:space="preserve"> Dirección de Programación Económica, en base a datos de la ANSES:</t>
    </r>
  </si>
  <si>
    <t>INVESTIGADORES CIENTIFICOS Y TECN.</t>
  </si>
  <si>
    <t>DE RETIRO POLICÍA Y SERV.PENIT.PROV.TRANSF.</t>
  </si>
  <si>
    <t>Haber medio    (en pesos)</t>
  </si>
  <si>
    <t>Beneficiarios titulares                    sin jubilación</t>
  </si>
  <si>
    <t>Masa de haber bruto liquidado (Millones de Pesos)</t>
  </si>
  <si>
    <t>RÉGIMEN GENERAL LEY N° 24.241</t>
  </si>
  <si>
    <t>CABA</t>
  </si>
  <si>
    <t>Haber medio
(En pesos)</t>
  </si>
  <si>
    <r>
      <t xml:space="preserve">Año </t>
    </r>
    <r>
      <rPr>
        <b/>
        <vertAlign val="superscript"/>
        <sz val="10"/>
        <color rgb="FF0070C0"/>
        <rFont val="Arial"/>
        <family val="2"/>
      </rPr>
      <t>(1)</t>
    </r>
  </si>
  <si>
    <t>(1) No incluye beneficios sin información de sexo.</t>
  </si>
  <si>
    <t>(2) Promedio mensual de beneficios.</t>
  </si>
  <si>
    <t>(3) Según sexo del titular del beneficio.</t>
  </si>
  <si>
    <r>
      <t xml:space="preserve">Año </t>
    </r>
    <r>
      <rPr>
        <b/>
        <vertAlign val="superscript"/>
        <sz val="10"/>
        <color rgb="FF0070C0"/>
        <rFont val="Arial"/>
        <family val="2"/>
      </rPr>
      <t>(2)</t>
    </r>
  </si>
  <si>
    <r>
      <t>Pensiones</t>
    </r>
    <r>
      <rPr>
        <b/>
        <vertAlign val="superscript"/>
        <sz val="10"/>
        <color rgb="FF0070C0"/>
        <rFont val="Arial"/>
        <family val="2"/>
      </rPr>
      <t>(3)</t>
    </r>
  </si>
  <si>
    <t>(2) Según sexo del titular del beneficio.</t>
  </si>
  <si>
    <r>
      <rPr>
        <b/>
        <sz val="8"/>
        <rFont val="Arial"/>
        <family val="2"/>
      </rPr>
      <t>Fuente:</t>
    </r>
    <r>
      <rPr>
        <sz val="8"/>
        <color indexed="8"/>
        <rFont val="Arial"/>
        <family val="2"/>
      </rPr>
      <t xml:space="preserve"> Dirección de Programación Económica, sobre la base de datos de la ANSES.</t>
    </r>
  </si>
  <si>
    <t>2.1 Beneficiarios del SIPA</t>
  </si>
  <si>
    <r>
      <t>Capítulo II - PASIVOS SISTEMA INTEGRADO PREVISIONAL ARGENTINO (SIPA)</t>
    </r>
    <r>
      <rPr>
        <sz val="10"/>
        <color rgb="FF0070C0"/>
        <rFont val="Arial"/>
        <family val="2"/>
      </rPr>
      <t>…………………………………………………………………………………………</t>
    </r>
  </si>
  <si>
    <t>2.2 Beneficiarios Titulares del SIPA</t>
  </si>
  <si>
    <t>2.3 Beneficios del SIPA</t>
  </si>
  <si>
    <t>Intervalos de Haber (en pesos)</t>
  </si>
  <si>
    <t>Leyes anteriores a la Ley N° 24.241</t>
  </si>
  <si>
    <t>Reg. General Ley N° 24.241</t>
  </si>
  <si>
    <t>Regímenes Especiales</t>
  </si>
  <si>
    <t>De retiro Pol. y Serv. Penit. Prov. Transf.</t>
  </si>
  <si>
    <t>Con moratoria</t>
  </si>
  <si>
    <t>Docentes no Universitarios</t>
  </si>
  <si>
    <t>Luz y Fuerza</t>
  </si>
  <si>
    <t>Investigadores Científicos y Tecnológicos</t>
  </si>
  <si>
    <t>Poder Judicial</t>
  </si>
  <si>
    <t>Docentes Universitarios Nacionales</t>
  </si>
  <si>
    <t>Servicio Exterior</t>
  </si>
  <si>
    <t>Yac. Carbon. Fisc. Río Turbio</t>
  </si>
  <si>
    <t>(1) Los casos incluyen sentencias judiciales.</t>
  </si>
  <si>
    <r>
      <rPr>
        <b/>
        <sz val="8"/>
        <color indexed="8"/>
        <rFont val="Arial"/>
        <family val="2"/>
      </rPr>
      <t>Fuente:</t>
    </r>
    <r>
      <rPr>
        <sz val="8"/>
        <color indexed="8"/>
        <rFont val="Arial"/>
        <family val="2"/>
      </rPr>
      <t xml:space="preserve"> Dirección de Programación Económica, en base a datos de la ANSES.</t>
    </r>
  </si>
  <si>
    <t>* Régimen especial Luz y Fuerza</t>
  </si>
  <si>
    <t>(1) Año correspondiente al primer pago efectivo del beneficio.</t>
  </si>
  <si>
    <t>Sin moratoria</t>
  </si>
  <si>
    <r>
      <t>Año</t>
    </r>
    <r>
      <rPr>
        <b/>
        <vertAlign val="superscript"/>
        <sz val="10"/>
        <color rgb="FF0070C0"/>
        <rFont val="Arial"/>
        <family val="2"/>
      </rPr>
      <t>(1)</t>
    </r>
  </si>
  <si>
    <t>(5) Se cuenta con datos desde junio de 2009.</t>
  </si>
  <si>
    <t>(4) Por no poder distinguirlos, incluye jubilaciones por vejez e invalidez.</t>
  </si>
  <si>
    <t>(3) Altas con menos de 12 meses de aporte desde julio de 1994.</t>
  </si>
  <si>
    <t>(2) Incluye monotributo social.</t>
  </si>
  <si>
    <t>(1) Los aportes se contabilizan desde julio de 1994. En el caso de las cajas provinciales transferidas al sistema nacional se dispone de información desde la fecha efectiva de su traspaso.</t>
  </si>
  <si>
    <r>
      <t>DE RETIRO POLICÍA Y SERV. PENIT. PROV. TRANSF.</t>
    </r>
    <r>
      <rPr>
        <vertAlign val="superscript"/>
        <sz val="10"/>
        <color indexed="8"/>
        <rFont val="Arial"/>
        <family val="2"/>
      </rPr>
      <t>(4) (5)</t>
    </r>
  </si>
  <si>
    <t>YAC. CARBON. RIO TURBIO</t>
  </si>
  <si>
    <t>PODER JUDICIAL</t>
  </si>
  <si>
    <r>
      <t>ESPECIALES</t>
    </r>
    <r>
      <rPr>
        <vertAlign val="superscript"/>
        <sz val="10"/>
        <color indexed="8"/>
        <rFont val="Arial"/>
        <family val="2"/>
      </rPr>
      <t>(4)</t>
    </r>
  </si>
  <si>
    <r>
      <t>Sin categorizar</t>
    </r>
    <r>
      <rPr>
        <vertAlign val="superscript"/>
        <sz val="10"/>
        <color indexed="8"/>
        <rFont val="Arial"/>
        <family val="2"/>
      </rPr>
      <t>(3)</t>
    </r>
  </si>
  <si>
    <r>
      <t>Monotributo</t>
    </r>
    <r>
      <rPr>
        <vertAlign val="superscript"/>
        <sz val="10"/>
        <color indexed="8"/>
        <rFont val="Arial"/>
        <family val="2"/>
      </rPr>
      <t>(2)</t>
    </r>
  </si>
  <si>
    <t>Autónomos</t>
  </si>
  <si>
    <t>Independientes</t>
  </si>
  <si>
    <t>Casas Particulares</t>
  </si>
  <si>
    <t>Sector Privado</t>
  </si>
  <si>
    <t>Sector Público Provincial</t>
  </si>
  <si>
    <t>Sector Público Nacional</t>
  </si>
  <si>
    <t>Relación de Dependencia</t>
  </si>
  <si>
    <t>Total de Altas</t>
  </si>
  <si>
    <t>15 a 19</t>
  </si>
  <si>
    <t>10 a 14</t>
  </si>
  <si>
    <t>5 a 9</t>
  </si>
  <si>
    <t>1 a 4</t>
  </si>
  <si>
    <t xml:space="preserve">Menos de 1 </t>
  </si>
  <si>
    <r>
      <t>AÑOS DE APORTES DESDE JULIO DE 1994</t>
    </r>
    <r>
      <rPr>
        <b/>
        <vertAlign val="superscript"/>
        <sz val="10"/>
        <color rgb="FF0070C0"/>
        <rFont val="Arial"/>
        <family val="2"/>
      </rPr>
      <t>(1)</t>
    </r>
  </si>
  <si>
    <r>
      <t>Sector con mayor cantidad aportes</t>
    </r>
    <r>
      <rPr>
        <b/>
        <vertAlign val="superscript"/>
        <sz val="10"/>
        <color rgb="FF0070C0"/>
        <rFont val="Arial"/>
        <family val="2"/>
      </rPr>
      <t>(1)</t>
    </r>
  </si>
  <si>
    <r>
      <t>DE RETIRO POLICIA Y SERV. PENIT. PROV. TRANSF.</t>
    </r>
    <r>
      <rPr>
        <vertAlign val="superscript"/>
        <sz val="10"/>
        <color indexed="8"/>
        <rFont val="Arial"/>
        <family val="2"/>
      </rPr>
      <t>(4)(5)</t>
    </r>
  </si>
  <si>
    <t>(6) Se cuenta con datos desde junio de 2009.</t>
  </si>
  <si>
    <t>(5) Por no poder distinguirlos, incluye jubilaciones por vejez e invalidez.</t>
  </si>
  <si>
    <t>(4) Altas con menos de 12 meses de aporte desde julio de 1994.</t>
  </si>
  <si>
    <t>(3) Incluye monotributo social.</t>
  </si>
  <si>
    <t xml:space="preserve">(1) Los aportes se contabilizan desde julio de 1994. En el caso de las cajas provinciales transferidas al sistema nacional se dispone de información desde la fecha efectiva de su traspaso. </t>
  </si>
  <si>
    <r>
      <t>DE RETIRO POLICIA Y SERV. PENIT. PROV. TRANSF.</t>
    </r>
    <r>
      <rPr>
        <vertAlign val="superscript"/>
        <sz val="10"/>
        <color indexed="8"/>
        <rFont val="Arial"/>
        <family val="2"/>
      </rPr>
      <t>(5) (6)</t>
    </r>
  </si>
  <si>
    <r>
      <t>ESPECIALES</t>
    </r>
    <r>
      <rPr>
        <vertAlign val="superscript"/>
        <sz val="10"/>
        <color indexed="8"/>
        <rFont val="Arial"/>
        <family val="2"/>
      </rPr>
      <t>(5)</t>
    </r>
  </si>
  <si>
    <r>
      <t>Sin categorizar</t>
    </r>
    <r>
      <rPr>
        <vertAlign val="superscript"/>
        <sz val="10"/>
        <color indexed="8"/>
        <rFont val="Arial"/>
        <family val="2"/>
      </rPr>
      <t>(4)</t>
    </r>
  </si>
  <si>
    <r>
      <t>Monotributo</t>
    </r>
    <r>
      <rPr>
        <vertAlign val="superscript"/>
        <sz val="10"/>
        <color indexed="8"/>
        <rFont val="Arial"/>
        <family val="2"/>
      </rPr>
      <t>(3)</t>
    </r>
  </si>
  <si>
    <r>
      <t>Haber medio</t>
    </r>
    <r>
      <rPr>
        <b/>
        <vertAlign val="superscript"/>
        <sz val="10"/>
        <color rgb="FF0070C0"/>
        <rFont val="Arial"/>
        <family val="2"/>
      </rPr>
      <t>(2)</t>
    </r>
    <r>
      <rPr>
        <b/>
        <sz val="10"/>
        <color rgb="FF0070C0"/>
        <rFont val="Arial"/>
        <family val="2"/>
      </rPr>
      <t xml:space="preserve">
(En pesos)</t>
    </r>
  </si>
  <si>
    <t xml:space="preserve">Altas </t>
  </si>
  <si>
    <r>
      <t>Sector con mayor cantidad de aportes</t>
    </r>
    <r>
      <rPr>
        <b/>
        <vertAlign val="superscript"/>
        <sz val="10"/>
        <color rgb="FF0070C0"/>
        <rFont val="Arial"/>
        <family val="2"/>
      </rPr>
      <t>(1)</t>
    </r>
  </si>
  <si>
    <t>(2) Corresponde al año de adquisición del derecho.</t>
  </si>
  <si>
    <t>(1) Se excluyen regímenes especiales, de retiro de policía y servicio penitenciario de provincias transferidas.</t>
  </si>
  <si>
    <t>80 y más</t>
  </si>
  <si>
    <t>Hasta 50</t>
  </si>
  <si>
    <t>Promedio de edad al alta</t>
  </si>
  <si>
    <t>(2) Corresponde al período de adquisición del derecho.</t>
  </si>
  <si>
    <t>(1) Incluye jubilaciones por vejez e invalidez.</t>
  </si>
  <si>
    <t>75 y más</t>
  </si>
  <si>
    <t>Hasta 40 años</t>
  </si>
  <si>
    <t>POLICIAS Y SERV. PENIT. PROV. TRANSF.</t>
  </si>
  <si>
    <t>Y.C. RIO TURBIO</t>
  </si>
  <si>
    <t>INVESTIGADORES CIENTÍFICOS Y TECNOLÓGICOS</t>
  </si>
  <si>
    <t>(1) Incluye jubilaciones por vejez e invalidez</t>
  </si>
  <si>
    <r>
      <rPr>
        <b/>
        <sz val="8"/>
        <color theme="1"/>
        <rFont val="Arial"/>
        <family val="2"/>
      </rPr>
      <t>Fuente:</t>
    </r>
    <r>
      <rPr>
        <sz val="8"/>
        <color theme="1"/>
        <rFont val="Arial"/>
        <family val="2"/>
      </rPr>
      <t xml:space="preserve"> Dirección de Programación Económica, sobre la base de datos de la ANSES.</t>
    </r>
  </si>
  <si>
    <t>Consideraciones metodológicas</t>
  </si>
  <si>
    <t>* Régimen especial Fuerza de Seguridad Salta</t>
  </si>
  <si>
    <t>* Régimen especial Investigadores Científicos y Tecnológicos</t>
  </si>
  <si>
    <t>* Régimen especial Poder Judicial</t>
  </si>
  <si>
    <t>* Régimen especial Docentes Universitarios Nacionales</t>
  </si>
  <si>
    <t>* Régimen especial Docentes no universitarios</t>
  </si>
  <si>
    <t>* Régimen especial Servicio Exterior</t>
  </si>
  <si>
    <t>* Régimen especial Yacimientos Carboníferos Fiscales Río Turbio</t>
  </si>
  <si>
    <t>* Régimen especial Fuerza de Seguridad Catamarca</t>
  </si>
  <si>
    <t>* Régimen especial Fuerza de Seguridad Jujuy</t>
  </si>
  <si>
    <t>* Régimen especial Fuerza de Seguridad La Rioja</t>
  </si>
  <si>
    <t>* Régimen especial Fuerza de Seguridad Mendoza</t>
  </si>
  <si>
    <t>* Régimen especial Fuerza de Seguridad Río Negro</t>
  </si>
  <si>
    <t>* Régimen especial Fuerza de Seguridad San Juan</t>
  </si>
  <si>
    <t>* Régimen especial Fuerza de Seguridad San Luis</t>
  </si>
  <si>
    <t>* Régimen especial Fuerza de Seguridad Tucumán</t>
  </si>
  <si>
    <t>* Régimen especial Fuerza de Seguridad Santiago del Estero</t>
  </si>
  <si>
    <t>A SISTEMA PREVISIONAL ADMINISTRADO POR ANSES - TODOS LOS REGÍMENES</t>
  </si>
  <si>
    <t>B SISTEMA PREVISIONAL ADMINISTRADO POR ANSES SEGÚN RÉGIMEN</t>
  </si>
  <si>
    <t>A continuación se presentan las principales consideraciones metodológicas y definiciones del capítulo.</t>
  </si>
  <si>
    <r>
      <rPr>
        <b/>
        <sz val="10"/>
        <color rgb="FF0070C0"/>
        <rFont val="Arial"/>
        <family val="2"/>
      </rPr>
      <t>* Beneficiarios del SIPA</t>
    </r>
    <r>
      <rPr>
        <sz val="10"/>
        <rFont val="Arial"/>
        <family val="2"/>
      </rPr>
      <t xml:space="preserve">
En este apartado se considera a las personas beneficiarias  del SIPA, es decir aquellas que perciben al menos un beneficio previsional, independientemente de si tienen o no un beneficio coparticipado.</t>
    </r>
  </si>
  <si>
    <r>
      <rPr>
        <b/>
        <sz val="10"/>
        <color rgb="FF0070C0"/>
        <rFont val="Arial"/>
        <family val="2"/>
      </rPr>
      <t>* Beneficiarios titulares del SIPA</t>
    </r>
    <r>
      <rPr>
        <sz val="10"/>
        <rFont val="Arial"/>
        <family val="2"/>
      </rPr>
      <t xml:space="preserve">
Este módulo trata sobre las personas Titulares de los Beneficios. La diferencia con la sección anterior es que en los casos en que existieran beneficios coparticipados entre varios derechohabientes, se considera solamente al titular.
En los cuadros que refieren a los haberes percibidos por los beneficiarios titulares siempre se considera el “haber total”. En el caso que el titular reciba más de un beneficio (jubilación y pensión, por ejemplo) se considera como haber a la suma total percibida.</t>
    </r>
  </si>
  <si>
    <t>En esta sección se desagregan los beneficios según el régimen por el cual se obtuvo el mismo.</t>
  </si>
  <si>
    <t>Para el haber medio, no se considera el aguinaldo.</t>
  </si>
  <si>
    <t>2.4 Altas de beneficios del SIPA</t>
  </si>
  <si>
    <t>2.5 Régimen Ley N° 24.241</t>
  </si>
  <si>
    <t>2.6 Regímenes especiales</t>
  </si>
  <si>
    <t>2.7 Regímenes de Retiro de Policía y Servicio Penitenciario de provincias transferidas al SIPA</t>
  </si>
  <si>
    <t>2.8 Altas de beneficios del SIPA según régimen</t>
  </si>
  <si>
    <r>
      <rPr>
        <b/>
        <sz val="10"/>
        <color rgb="FF0070C0"/>
        <rFont val="Arial"/>
        <family val="2"/>
      </rPr>
      <t>* Altas de beneficios del SIPA</t>
    </r>
    <r>
      <rPr>
        <sz val="10"/>
        <rFont val="Arial"/>
        <family val="2"/>
      </rPr>
      <t xml:space="preserve">
Se muestra información sobre jubilaciones por vejez, invalidez y pensiones incorporadas a las órdenes de pago previsionales en el período correspondiente. En caso de que la persona tenga más de un número de beneficio tramitado, se ha considerado el otorgado por primera vez.
En los cuadros 2.8.1 y 2.8.2 se ha tomado como fecha de alta la correspondiente al primer mes de cobro efectivo. Mientras que para los cuadros 2.8.3 a 2.8.5 de distribución de edades a la fecha de alta, se ha tenido en cuenta la fecha de adquisición del derecho para determinar la edad exacta de retiro con independencia de la demora administrativa entre la solicitud y el otorgamiento del beneficio.                                                            En los cuadros 2.8.1 y 2.8.2 se consideraron todos los aportes realizados desde julio de 1994 hasta la fecha de jubilación.</t>
    </r>
  </si>
  <si>
    <t>220.000,01 a 230.000,00</t>
  </si>
  <si>
    <t>230.000,01 a 240.000,00</t>
  </si>
  <si>
    <t>240.000,01 a 250.000,00</t>
  </si>
  <si>
    <t>260.000,01 a 270.000,00</t>
  </si>
  <si>
    <t>280.000,01 a 290.000,00</t>
  </si>
  <si>
    <t>300.000,01 a 310.000,00</t>
  </si>
  <si>
    <t>310.000,01 a 320.000,00</t>
  </si>
  <si>
    <t>320.000,01 a 330.000,00</t>
  </si>
  <si>
    <t>340.000,01 a 350.000,00</t>
  </si>
  <si>
    <t>350.000,01 a 360.000,00</t>
  </si>
  <si>
    <t>360.000,01 a 370.000,00</t>
  </si>
  <si>
    <t>370.000,01 a 380.000,00</t>
  </si>
  <si>
    <t>380.000,01 a 390.000,00</t>
  </si>
  <si>
    <t>En millones de Pesos.</t>
  </si>
  <si>
    <t>PBU</t>
  </si>
  <si>
    <r>
      <rPr>
        <b/>
        <sz val="8"/>
        <color indexed="8"/>
        <rFont val="Arial"/>
        <family val="2"/>
      </rPr>
      <t>Fuente</t>
    </r>
    <r>
      <rPr>
        <sz val="8"/>
        <color indexed="8"/>
        <rFont val="Arial"/>
        <family val="2"/>
      </rPr>
      <t>: Dirección de Programación Económica, sobre la base de datos de ANSES.</t>
    </r>
  </si>
  <si>
    <t>CAPITULO II</t>
  </si>
  <si>
    <t xml:space="preserve">                         PASIVOS SISTEMA INTEGRADO PREVISIONAL ARGENTINO</t>
  </si>
  <si>
    <t>Nota (2)</t>
  </si>
  <si>
    <t>BENEFICIARIOS NO SUSPENDIDOS</t>
  </si>
  <si>
    <t>Con prestaciones de otro régimen en simultaneidad</t>
  </si>
  <si>
    <t>Con prestaciones de otro régimen en haber integrado</t>
  </si>
  <si>
    <t>TOTAL BENEFICIARIOS</t>
  </si>
  <si>
    <t>Serie de Beneficios totales</t>
  </si>
  <si>
    <t>Jubilaciones y Pensiones</t>
  </si>
  <si>
    <t>Beneficios no suspendidos</t>
  </si>
  <si>
    <t>(2) La información de  beneficios suspendidos se encuentra disponible desde Abril de 2019.</t>
  </si>
  <si>
    <t>Total de beneficios liquidados</t>
  </si>
  <si>
    <t>Nota (4)</t>
  </si>
  <si>
    <t>(4)  La información de  beneficios suspendidos se encuentra disponible desde Abril de 2019.</t>
  </si>
  <si>
    <t>Sin prestaciones de otro régimen</t>
  </si>
  <si>
    <t>En simultaneidad</t>
  </si>
  <si>
    <t>En haber integrado</t>
  </si>
  <si>
    <t>Con prestaciones de otro regimen</t>
  </si>
  <si>
    <t>Serie de Beneficiarios totales</t>
  </si>
  <si>
    <t>50</t>
  </si>
  <si>
    <t>22</t>
  </si>
  <si>
    <t>51</t>
  </si>
  <si>
    <t>23</t>
  </si>
  <si>
    <t>52</t>
  </si>
  <si>
    <t>24</t>
  </si>
  <si>
    <t>53</t>
  </si>
  <si>
    <t>26</t>
  </si>
  <si>
    <t>54</t>
  </si>
  <si>
    <t>27</t>
  </si>
  <si>
    <t>55</t>
  </si>
  <si>
    <t>28</t>
  </si>
  <si>
    <t>56</t>
  </si>
  <si>
    <t>29</t>
  </si>
  <si>
    <t>57</t>
  </si>
  <si>
    <t>30</t>
  </si>
  <si>
    <t>58</t>
  </si>
  <si>
    <t>31</t>
  </si>
  <si>
    <t>59</t>
  </si>
  <si>
    <t>32</t>
  </si>
  <si>
    <t>60</t>
  </si>
  <si>
    <t>33</t>
  </si>
  <si>
    <t>61</t>
  </si>
  <si>
    <t>34</t>
  </si>
  <si>
    <t>62</t>
  </si>
  <si>
    <t>35</t>
  </si>
  <si>
    <t>63</t>
  </si>
  <si>
    <t>36</t>
  </si>
  <si>
    <t>64</t>
  </si>
  <si>
    <t>37</t>
  </si>
  <si>
    <t>38</t>
  </si>
  <si>
    <t>39</t>
  </si>
  <si>
    <t>40</t>
  </si>
  <si>
    <t>41</t>
  </si>
  <si>
    <t>42</t>
  </si>
  <si>
    <t>43</t>
  </si>
  <si>
    <t>44</t>
  </si>
  <si>
    <t>45</t>
  </si>
  <si>
    <t>46</t>
  </si>
  <si>
    <t>47</t>
  </si>
  <si>
    <t>48</t>
  </si>
  <si>
    <t>49</t>
  </si>
  <si>
    <t>20</t>
  </si>
  <si>
    <t>21</t>
  </si>
  <si>
    <t>25</t>
  </si>
  <si>
    <t>Altas de jubilación por vejez</t>
  </si>
  <si>
    <t>Altas de jubilación por invalidez</t>
  </si>
  <si>
    <t>Edad</t>
  </si>
  <si>
    <r>
      <rPr>
        <b/>
        <sz val="10"/>
        <color rgb="FF0070C0"/>
        <rFont val="Arial"/>
        <family val="2"/>
      </rPr>
      <t>* Altas de beneficios del SIPA</t>
    </r>
    <r>
      <rPr>
        <sz val="10"/>
        <rFont val="Arial"/>
        <family val="2"/>
      </rPr>
      <t xml:space="preserve">
Se muestra información sobre jubilaciones por vejez, invalidez y pensiones incorporadas a las órdenes de pago previsionales en el período correspondiente. En caso de que la persona tenga más de un número de beneficio tramitado, se ha considerado el otorgado por primera vez. Para las pensiones que tienen más de un derecho habiente, se contabiliza el beneficio una sola vez.
En los cuadros 2.4.1 y 2.4.2 se ha tomado como fecha de alta la correspondiente al primer mes de cobro efectivo. Mientras que para el cuadro 2.4.3 de distribución de edades a la fecha de alta, se ha tenido en cuenta la fecha de adquisición del derecho para determinar la edad exacta de retiro con independencia de la demora administrativa entre la solicitud y el otorgamiento del beneficio.                                                            </t>
    </r>
  </si>
  <si>
    <r>
      <rPr>
        <b/>
        <sz val="10"/>
        <color rgb="FF0070C0"/>
        <rFont val="Arial"/>
        <family val="2"/>
      </rPr>
      <t>* Beneficiarios, beneficiarios titulares y beneficios del SIPA. Suspendidos y no suspendidos</t>
    </r>
    <r>
      <rPr>
        <sz val="10"/>
        <rFont val="Arial"/>
        <family val="2"/>
      </rPr>
      <t xml:space="preserve">                                                            Un beneficio se puede liquidar, pero puede ser que no se ponga al pago debido a diversas situaciones, la mayoría de las veces porque hay una presunción de fallecimiento. Entonces, el beneficio se suspende hasta confirmar el fallecimiento, en cuyo caso se da de baja. A su vez, aunque en menor proporción, pueden existir otras situaciones en donde el beneficio se rehabilita y se liberan los pagos. Se considera para el último mes disponible los casos que se informan como “NO SUSPENDIDOS” (información disponible desde abril 2019), mientras que para los datos consolidados de años anteriores se presentan tanto éstos como todos los beneficios informados, a fin de poder seguir comparando la serie histórica. El objetivo de realizar esta distinción es tener una mejor aproximación para evaluar el gasto real.
</t>
    </r>
  </si>
  <si>
    <r>
      <t>ALTAS ANUALES DE PENSIÓN SEGÚN SEXO Y EDAD</t>
    </r>
    <r>
      <rPr>
        <b/>
        <vertAlign val="superscript"/>
        <sz val="10"/>
        <color rgb="FF0070C0"/>
        <rFont val="Arial"/>
        <family val="2"/>
      </rPr>
      <t>(1)</t>
    </r>
    <r>
      <rPr>
        <b/>
        <sz val="10"/>
        <color rgb="FF0070C0"/>
        <rFont val="Arial"/>
        <family val="2"/>
      </rPr>
      <t>. 2021</t>
    </r>
    <r>
      <rPr>
        <b/>
        <vertAlign val="superscript"/>
        <sz val="10"/>
        <color rgb="FF0070C0"/>
        <rFont val="Arial"/>
        <family val="2"/>
      </rPr>
      <t>(2)</t>
    </r>
  </si>
  <si>
    <t>Año 2021</t>
  </si>
  <si>
    <t>1.100.000,01 a 1.200.000,00</t>
  </si>
  <si>
    <t>Prestación Anticipada Decreto 674/21</t>
  </si>
  <si>
    <t>Beneficios ordinarios</t>
  </si>
  <si>
    <t>Con Sistema de Previsión Social provincial no transferido a Nación</t>
  </si>
  <si>
    <t>Con Sistema de Previsión Social provincial transferido a Nación</t>
  </si>
  <si>
    <t>Jurisdicción</t>
  </si>
  <si>
    <t>(3) Incluye residentes en el extranjero.</t>
  </si>
  <si>
    <t>(2) En los casos sin información de sexo no se ha discriminado entre tipo de beneficio</t>
  </si>
  <si>
    <t>(1) Según sexo del titular del beneficio.</t>
  </si>
  <si>
    <r>
      <t>No informado</t>
    </r>
    <r>
      <rPr>
        <vertAlign val="superscript"/>
        <sz val="10"/>
        <color indexed="8"/>
        <rFont val="Arial"/>
        <family val="2"/>
      </rPr>
      <t>(3)</t>
    </r>
  </si>
  <si>
    <t>Con Sistema de Previsión Social  provincial transferido a Nación</t>
  </si>
  <si>
    <t>Valores expresados en Pesos</t>
  </si>
  <si>
    <r>
      <t xml:space="preserve">Fuente: </t>
    </r>
    <r>
      <rPr>
        <sz val="8"/>
        <rFont val="Arial"/>
        <family val="2"/>
      </rPr>
      <t>Dirección de Programación Económica, sobre la base de datos de la AFIP.</t>
    </r>
  </si>
  <si>
    <t>210.000,01 a 220.000,00</t>
  </si>
  <si>
    <r>
      <t xml:space="preserve">SIN MORATORIA
</t>
    </r>
    <r>
      <rPr>
        <sz val="9"/>
        <color rgb="FF0070C0"/>
        <rFont val="Arial"/>
        <family val="2"/>
      </rPr>
      <t>Prestación Anticipada Decreto 674/21</t>
    </r>
  </si>
  <si>
    <r>
      <t xml:space="preserve">SIN MORATORIA
</t>
    </r>
    <r>
      <rPr>
        <sz val="9"/>
        <color rgb="FF0070C0"/>
        <rFont val="Arial"/>
        <family val="2"/>
      </rPr>
      <t>Beneficios ordinarios</t>
    </r>
  </si>
  <si>
    <t>SIN MORATORIA+ANTICIPADA</t>
  </si>
  <si>
    <t>250.000,01 a 260.000,00</t>
  </si>
  <si>
    <t>1.200.000,01 a 1.300.000,00</t>
  </si>
  <si>
    <t>1.500.000,01 a 1.600.000,00</t>
  </si>
  <si>
    <t>1.600.000,01 a 1.700.000,00</t>
  </si>
  <si>
    <t>1.700.000,01 a 1.800.000,00</t>
  </si>
  <si>
    <t>Intervalos de Haber
(en pesos)</t>
  </si>
  <si>
    <t>1.000.000,01 a 1.100.000,00</t>
  </si>
  <si>
    <t>300.000,01
 a
400.000,00</t>
  </si>
  <si>
    <t>Año 2022</t>
  </si>
  <si>
    <r>
      <t>ALTAS ANUALES DE PENSIÓN SEGÚN SEXO Y EDAD</t>
    </r>
    <r>
      <rPr>
        <b/>
        <vertAlign val="superscript"/>
        <sz val="10"/>
        <color rgb="FF0070C0"/>
        <rFont val="Arial"/>
        <family val="2"/>
      </rPr>
      <t>(1)</t>
    </r>
    <r>
      <rPr>
        <b/>
        <sz val="10"/>
        <color rgb="FF0070C0"/>
        <rFont val="Arial"/>
        <family val="2"/>
      </rPr>
      <t>. 2022</t>
    </r>
    <r>
      <rPr>
        <b/>
        <vertAlign val="superscript"/>
        <sz val="10"/>
        <color rgb="FF0070C0"/>
        <rFont val="Arial"/>
        <family val="2"/>
      </rPr>
      <t>(2)</t>
    </r>
  </si>
  <si>
    <t>18</t>
  </si>
  <si>
    <t>290.000,01 a 300.000,00</t>
  </si>
  <si>
    <t>1.800.000,01 a 1.900.000,00</t>
  </si>
  <si>
    <t>1.900.000,01 a 2.000.000,00</t>
  </si>
  <si>
    <t>330.000,01 a 340.000,00</t>
  </si>
  <si>
    <t>X</t>
  </si>
  <si>
    <r>
      <rPr>
        <b/>
        <sz val="10"/>
        <color rgb="FF0070C0"/>
        <rFont val="Arial"/>
        <family val="2"/>
      </rPr>
      <t>* CLASIFICACIÓN DE PENSIONES CON O SIN MORATORIA</t>
    </r>
    <r>
      <rPr>
        <sz val="10"/>
        <rFont val="Arial"/>
        <family val="2"/>
      </rPr>
      <t xml:space="preserve">
A partir del Boletín de marzo de 2023 se produce un cambio metodológico para el caso de las pensiones derivadas de una jubilación. Para realizar la mencionada clasificación en estos casos, no sólo se observa la codificación del beneficio de pensión, sino que también se realiza la vinculación con la jubilación del causante. En caso que esta última haya tenido una ley aplicada relacionada con la moratoria, la pensión se clasifica como “con moratoria”, con independencia de la codificación de la propia pensión.
Esta recodificación se aplica debido a que, por cuestiones operativas, cuando el jubilado fallece habiendo terminado de pagar el plan de moratoria, la pensión derivada correspondiente se da de alta sin un código referido a las moratorias. Esta situación genera que se desvincule el origen del beneficio en lo referente a la utilización o no de los citados planes de regularización de deuda, lo que cobra relevancia estadística debido a la masividad que tuvieron.
La información disponible respecto a la identificación del causante relacionado con las pensiones es la de todos aquellos beneficios que se liquidaron a partir de abril de 2019. Esto genera que si bien actualmente la totalidad de las altas de pensiones derivadas pueden clasificarse con el nuevo criterio, solo pudo hacerse parcialmente para los casos que no se liquidaban en la mencionada fecha.</t>
    </r>
  </si>
  <si>
    <t>Masculino</t>
  </si>
  <si>
    <t>Femenino</t>
  </si>
  <si>
    <t>FEMENINO</t>
  </si>
  <si>
    <t>MASCULINO</t>
  </si>
  <si>
    <r>
      <t>Sin información de sexo</t>
    </r>
    <r>
      <rPr>
        <b/>
        <vertAlign val="superscript"/>
        <sz val="9"/>
        <color rgb="FF0070C0"/>
        <rFont val="Arial"/>
        <family val="2"/>
      </rPr>
      <t>(2)</t>
    </r>
  </si>
  <si>
    <r>
      <t>Pensiones</t>
    </r>
    <r>
      <rPr>
        <b/>
        <vertAlign val="superscript"/>
        <sz val="10"/>
        <color rgb="FF0070C0"/>
        <rFont val="Arial"/>
        <family val="2"/>
      </rPr>
      <t>(1)</t>
    </r>
  </si>
  <si>
    <r>
      <t>Pensiones</t>
    </r>
    <r>
      <rPr>
        <vertAlign val="superscript"/>
        <sz val="10"/>
        <color rgb="FF0070C0"/>
        <rFont val="Arial"/>
        <family val="2"/>
      </rPr>
      <t>(1)</t>
    </r>
  </si>
  <si>
    <t>390.000,01 a 400.000,00</t>
  </si>
  <si>
    <t>400.000,01
 a
500.000,00</t>
  </si>
  <si>
    <t>400.000,01 a 410.000,00</t>
  </si>
  <si>
    <t>410.000,01 a 420.000,00</t>
  </si>
  <si>
    <t>420.000,01 a 430.000,00</t>
  </si>
  <si>
    <t>430.000,01 a 440.000,00</t>
  </si>
  <si>
    <t>440.000,01 a 450.000,00</t>
  </si>
  <si>
    <t>450.000,01 a 460.000,00</t>
  </si>
  <si>
    <t>460.000,01 a 470.000,00</t>
  </si>
  <si>
    <t>480.000,01 a 490.000,00</t>
  </si>
  <si>
    <t>490.000,01 a 500.000,00</t>
  </si>
  <si>
    <r>
      <rPr>
        <b/>
        <sz val="10"/>
        <color rgb="FF0070C0"/>
        <rFont val="Arial"/>
        <family val="2"/>
      </rPr>
      <t xml:space="preserve">* Beneficios del SIPA
</t>
    </r>
    <r>
      <rPr>
        <sz val="10"/>
        <rFont val="Arial"/>
        <family val="2"/>
      </rPr>
      <t>Se denominan Beneficios a las prestaciones otorgadas por el SIPA. En los casos en que se presenta la masa de haberes liquidados, siempre se incluyen conceptos de pago habitual y permanente (incluye zona austral), por lo que no se incluyen los pagos por retroactivos (ya sean de casos con o sin sentencia), ni Sueldo Anual Complementario. Tampoco se incluyen los descuentos por PAMI, Impuesto a las Ganancias, aportes a Mutuales y otros. Se incluye el refuerzo de ingreso previsional desde septiembre de 2022 por considerarlo frecuente y consecutivo en el tiempo.
En cuanto a los Docentes Universitarios Nacionales, en los cuadros 2.3.7 y 2.3.8, se exhiben casos sin prestaciones de otro régimen, por una parte, y aquellos que tienen en el mismo beneficio conceptos de otro régimen. Esta situación se puede dar de dos maneras. La primera es en aquellos casos que gozan de una prestación por simultaneidad, tal como la definida en la Ley 26.508. La segunda refiere a aquellos que en forma conjunta se les liquida el haber “universitario” con el de otro régimen especial, por haber cumplido los requisitos en ambos.</t>
    </r>
  </si>
  <si>
    <t>(1) Se incluye el refuerzo de ingreso previsional desde septiembre de 2022 por considerarlo frecuente y consecutivo en el tiempo.</t>
  </si>
  <si>
    <t>(3) Corresponde al Régimen Nacional y provincias transferidas a Nación.</t>
  </si>
  <si>
    <r>
      <t>CON MORATORIA</t>
    </r>
    <r>
      <rPr>
        <vertAlign val="superscript"/>
        <sz val="10"/>
        <color indexed="8"/>
        <rFont val="Arial"/>
        <family val="2"/>
      </rPr>
      <t>(2)</t>
    </r>
  </si>
  <si>
    <r>
      <t>PODER JUDICIAL</t>
    </r>
    <r>
      <rPr>
        <vertAlign val="superscript"/>
        <sz val="10"/>
        <color indexed="8"/>
        <rFont val="Arial"/>
        <family val="2"/>
      </rPr>
      <t>(3)</t>
    </r>
  </si>
  <si>
    <r>
      <t>Pensiones</t>
    </r>
    <r>
      <rPr>
        <vertAlign val="superscript"/>
        <sz val="10"/>
        <color rgb="FF0070C0"/>
        <rFont val="Arial"/>
        <family val="2"/>
      </rPr>
      <t>(2)</t>
    </r>
  </si>
  <si>
    <t>(2) No se incluyen casos sin información de sexo.</t>
  </si>
  <si>
    <r>
      <t>TOTAL</t>
    </r>
    <r>
      <rPr>
        <b/>
        <vertAlign val="superscript"/>
        <sz val="10"/>
        <color rgb="FF0070C0"/>
        <rFont val="Arial"/>
        <family val="2"/>
      </rPr>
      <t>(2)</t>
    </r>
  </si>
  <si>
    <r>
      <t>Sector con mayor cantidad de aportes</t>
    </r>
    <r>
      <rPr>
        <b/>
        <vertAlign val="superscript"/>
        <sz val="10"/>
        <color rgb="FF0070C0"/>
        <rFont val="Arial"/>
        <family val="2"/>
      </rPr>
      <t>(2)</t>
    </r>
  </si>
  <si>
    <r>
      <t>Haber medio</t>
    </r>
    <r>
      <rPr>
        <b/>
        <vertAlign val="superscript"/>
        <sz val="10"/>
        <color rgb="FF0070C0"/>
        <rFont val="Arial"/>
        <family val="2"/>
      </rPr>
      <t>(3)</t>
    </r>
    <r>
      <rPr>
        <b/>
        <sz val="10"/>
        <color rgb="FF0070C0"/>
        <rFont val="Arial"/>
        <family val="2"/>
      </rPr>
      <t xml:space="preserve">
(En pesos)</t>
    </r>
  </si>
  <si>
    <r>
      <t>Monotributo</t>
    </r>
    <r>
      <rPr>
        <vertAlign val="superscript"/>
        <sz val="10"/>
        <color indexed="8"/>
        <rFont val="Arial"/>
        <family val="2"/>
      </rPr>
      <t>(4)</t>
    </r>
  </si>
  <si>
    <r>
      <t>Sin categorizar</t>
    </r>
    <r>
      <rPr>
        <vertAlign val="superscript"/>
        <sz val="10"/>
        <color indexed="8"/>
        <rFont val="Arial"/>
        <family val="2"/>
      </rPr>
      <t>(5)</t>
    </r>
  </si>
  <si>
    <r>
      <t>ESPECIALES</t>
    </r>
    <r>
      <rPr>
        <vertAlign val="superscript"/>
        <sz val="10"/>
        <color indexed="8"/>
        <rFont val="Arial"/>
        <family val="2"/>
      </rPr>
      <t>(6)</t>
    </r>
  </si>
  <si>
    <r>
      <t>DE RETIRO POLICIA Y SERV. PENIT. PROV. TRANSF.</t>
    </r>
    <r>
      <rPr>
        <vertAlign val="superscript"/>
        <sz val="10"/>
        <color indexed="8"/>
        <rFont val="Arial"/>
        <family val="2"/>
      </rPr>
      <t>(6) (7)</t>
    </r>
  </si>
  <si>
    <t xml:space="preserve">(2) Los aportes se contabilizan desde julio de 1994. En el caso de las cajas provinciales transferidas al sistema nacional se dispone de información desde la fecha efectiva de su traspaso. </t>
  </si>
  <si>
    <t>(4) Incluye monotributo social.</t>
  </si>
  <si>
    <t>(5) Altas con menos de 12 meses de aporte desde julio de 1994.</t>
  </si>
  <si>
    <t>(6) Por no poder distinguirlos, incluye jubilaciones por vejez e invalidez.</t>
  </si>
  <si>
    <t>(7) Se cuenta con datos desde junio de 2009.</t>
  </si>
  <si>
    <t>APERTURA DEL TOTAL DE BENEFICIOS</t>
  </si>
  <si>
    <t>Cantidad de Beneficios</t>
  </si>
  <si>
    <t>Valores expresados en millones de Pesos</t>
  </si>
  <si>
    <t>PC+PAP</t>
  </si>
  <si>
    <t>Invalidez y Fallecimiento</t>
  </si>
  <si>
    <t>Reparación Histórica</t>
  </si>
  <si>
    <t>Zona Austral</t>
  </si>
  <si>
    <t>Regímenes no especiales</t>
  </si>
  <si>
    <t>Con conceptos de pago de Ley 24.241</t>
  </si>
  <si>
    <t>Subtotal Sin Moratoria</t>
  </si>
  <si>
    <t>Subtotal Con Moratoria</t>
  </si>
  <si>
    <t>Con conceptos de pago de Leyes anteriores</t>
  </si>
  <si>
    <t>Subtotal Leyes anteriores</t>
  </si>
  <si>
    <t>Total no especiales</t>
  </si>
  <si>
    <t>Regímenes especiales</t>
  </si>
  <si>
    <t>Policías Provinciales</t>
  </si>
  <si>
    <t>Total especiales y policías</t>
  </si>
  <si>
    <t>TOTAL SISTEMA CONTRIBUTIVO</t>
  </si>
  <si>
    <t>Total contributivo</t>
  </si>
  <si>
    <r>
      <t>Regímenes especiales y policías</t>
    </r>
    <r>
      <rPr>
        <vertAlign val="superscript"/>
        <sz val="10"/>
        <color theme="1"/>
        <rFont val="Arial"/>
        <family val="2"/>
      </rPr>
      <t>(2)</t>
    </r>
  </si>
  <si>
    <t>(2) Para un mayor detalle de los regímenes docentes, investigadores científicos y tecnológicos y  yacimientos carboníferos fiscales Río Turbio, se pueden consultar los cuadros 2.6.1.d, 2.6.3.d y 2.6.7.d respectivamente.</t>
  </si>
  <si>
    <r>
      <t>Complemento  al Mínimo</t>
    </r>
    <r>
      <rPr>
        <b/>
        <vertAlign val="superscript"/>
        <sz val="10"/>
        <color rgb="FF0070C0"/>
        <rFont val="Arial"/>
        <family val="2"/>
      </rPr>
      <t>(3)</t>
    </r>
  </si>
  <si>
    <r>
      <t>Leyes anteriores y otros</t>
    </r>
    <r>
      <rPr>
        <b/>
        <vertAlign val="superscript"/>
        <sz val="10"/>
        <color rgb="FF0070C0"/>
        <rFont val="Arial"/>
        <family val="2"/>
      </rPr>
      <t>(4)</t>
    </r>
  </si>
  <si>
    <t>(3) En el concepto "Complemento al mínimo" se incluyen tanto el determinado en el art. 125º de la Ley N° 24.241, como también los complementos a los mínimos diferenciados establecidos por los Decretos N° 662/81 y 409/89 para el sector ferroviario y el Decreto N° 1839/09 para estibadores portuarios.</t>
  </si>
  <si>
    <t>(4) En el concepto "Leyes anteriores y otros" se incluyen conceptos del ex-régimen de capitalización como ser los ex - retiros programados y las rentas vitalicias, dentro de los cuales se incluyen las de Compañías de Retiros liquidadas, donde operó la garantía del artículo 124 inc. c) de la Ley N° 24.241. También se contabiliza el descuento que establece la Ley N° 24.463 para aquellos beneficios que superan el haber máximo y otros conceptos como el de Cajas Complementarias liquidadas cuyos beneficios fueron absorbidos por ANSES.</t>
  </si>
  <si>
    <t>Jub Vejez</t>
  </si>
  <si>
    <t>Pensión derivada Vejez</t>
  </si>
  <si>
    <t>Jub Invalidez</t>
  </si>
  <si>
    <t>Pensión derivada Invalidez</t>
  </si>
  <si>
    <t>Pensión fallec actividad</t>
  </si>
  <si>
    <r>
      <t>Refuerzo Previsional</t>
    </r>
    <r>
      <rPr>
        <b/>
        <vertAlign val="superscript"/>
        <sz val="10"/>
        <color rgb="FF0070C0"/>
        <rFont val="Arial"/>
        <family val="2"/>
      </rPr>
      <t>(1)</t>
    </r>
  </si>
  <si>
    <t>470.000,01 a 480.000,00</t>
  </si>
  <si>
    <t>500.000,01 a 510.000,00</t>
  </si>
  <si>
    <t>510.000,01 a 520.000,00</t>
  </si>
  <si>
    <t>520.000,01 a 530.000,00</t>
  </si>
  <si>
    <t>530.000,01 a 540.000,00</t>
  </si>
  <si>
    <t>540.000,01 a 550.000,00</t>
  </si>
  <si>
    <t>550.000,01 a 560.000,00</t>
  </si>
  <si>
    <t>560.000,01 a 570.000,00</t>
  </si>
  <si>
    <t>570.000,01 a 580.000,00</t>
  </si>
  <si>
    <t>590.000,01 a 600.000,00</t>
  </si>
  <si>
    <t>500.000,01
 a
600.000,00</t>
  </si>
  <si>
    <t>Haber medio</t>
  </si>
  <si>
    <t>(3) Los beneficios y el haber medio corresponden al promedio mensual.</t>
  </si>
  <si>
    <r>
      <rPr>
        <b/>
        <sz val="8"/>
        <rFont val="Arial"/>
        <family val="2"/>
      </rPr>
      <t xml:space="preserve">Fuente: </t>
    </r>
    <r>
      <rPr>
        <sz val="8"/>
        <rFont val="Arial"/>
        <family val="2"/>
      </rPr>
      <t>ANSES para el período 1992 - 2000; Dirección de Programación Económica, sobre la base de datos de la ANSES para el período 2001 a la actualidad.</t>
    </r>
  </si>
  <si>
    <t xml:space="preserve">(2) A partir de abril de 2019 se cuenta con la información de los beneficios suspendidos. Para los beneficios, desde el 2019, se exhiben los casos no suspendidos </t>
  </si>
  <si>
    <t>mientras que para el haber medio se informan los valores promedios de los beneficios no suspendidos desde el año 2020.</t>
  </si>
  <si>
    <t>580.000,01 a 590.000,00</t>
  </si>
  <si>
    <t>600.000,01
 a
700.000,00</t>
  </si>
  <si>
    <t>600.000,01 a 610.000,00</t>
  </si>
  <si>
    <t>610.000,01 a 620.000,00</t>
  </si>
  <si>
    <t>620.000,01 a 630.000,00</t>
  </si>
  <si>
    <t>630.000,01 a 640.000,00</t>
  </si>
  <si>
    <t>640.000,01 a 650.000,00</t>
  </si>
  <si>
    <t>650.000,01 a 660.000,00</t>
  </si>
  <si>
    <t>660.000,01 a 670.000,00</t>
  </si>
  <si>
    <t>670.000,01 a 680.000,00</t>
  </si>
  <si>
    <t>680.000,01 a 690.000,00</t>
  </si>
  <si>
    <t>690.000,01 a 700.000,00</t>
  </si>
  <si>
    <t>700.000,01 a 710.000,00</t>
  </si>
  <si>
    <t>720.000,01 a 730.000,00</t>
  </si>
  <si>
    <t>730.000,01 a 740.000,00</t>
  </si>
  <si>
    <t>740.000,01 a 750.000,00</t>
  </si>
  <si>
    <t>750.000,01 a 760.000,00</t>
  </si>
  <si>
    <t>760.000,01 a 770.000,00</t>
  </si>
  <si>
    <t>770.000,01 a 780.000,00</t>
  </si>
  <si>
    <t>780.000,01 a 790.000,00</t>
  </si>
  <si>
    <t>790.000,01 a 800.000,00</t>
  </si>
  <si>
    <t>700.000,01
 a
800.000,00</t>
  </si>
  <si>
    <t>20 a 25</t>
  </si>
  <si>
    <t>26 y más</t>
  </si>
  <si>
    <r>
      <rPr>
        <b/>
        <sz val="8"/>
        <color theme="1"/>
        <rFont val="Arial"/>
        <family val="2"/>
      </rPr>
      <t>IMPORTANTE:</t>
    </r>
    <r>
      <rPr>
        <sz val="8"/>
        <color theme="1"/>
        <rFont val="Arial"/>
        <family val="2"/>
      </rPr>
      <t xml:space="preserve"> La estructura del cuadro presenta una apertura no solo en base a "leyes aplicadas", sino también en función de los conceptos liquidados en cada beneficio. Por lo cual en los casos de pensiones cuyo causante era beneficiario de haberes otorgados bajo leyes anteriores a la Ley 24.241, pero donde el fallecimiento haya ocurrido durante la vigencia de dicha Ley, el presente cuadro las presenta dentro de "con conceptos de pago de Leyes anteriores", mientras que en los cuadros previos (como el 2.3.8), este tipo de casos se encuentra dentro de la categoría Pensiones bajo Ley 24.241.</t>
    </r>
  </si>
  <si>
    <t>CUADRO 2.8.1.c ALTAS DE JUBILACION POR VEJEZ SEGÚN SECTOR CON MAYOR CANTIDAD DE APORTES. AÑO 2023</t>
  </si>
  <si>
    <t>CUADRO 2.8.1.a ALTAS DE JUBILACION POR VEJEZ SEGÚN SECTOR CON MAYOR CANTIDAD DE APORTES. AÑO 2021</t>
  </si>
  <si>
    <t>CUADRO 2.8.1.b ALTAS DE JUBILACION POR VEJEZ SEGÚN SECTOR CON MAYOR CANTIDAD DE APORTES. AÑO 2022</t>
  </si>
  <si>
    <t>CUADRO 2.8.2.a ALTAS DE JUBILACION POR VEJEZ Y HABER MEDIO SEGÚN REGIMEN Y SECTOR CON MAYOR CANTIDAD DE APORTES. AÑO 2021</t>
  </si>
  <si>
    <r>
      <t>CUADRO 2.8.2.b ALTAS DE JUBILACIÓN POR VEJEZ Y HABER MEDIO</t>
    </r>
    <r>
      <rPr>
        <b/>
        <vertAlign val="superscript"/>
        <sz val="10"/>
        <color rgb="FF0070C0"/>
        <rFont val="Arial"/>
        <family val="2"/>
      </rPr>
      <t>(1)</t>
    </r>
    <r>
      <rPr>
        <b/>
        <sz val="10"/>
        <color rgb="FF0070C0"/>
        <rFont val="Arial"/>
        <family val="2"/>
      </rPr>
      <t xml:space="preserve"> SEGÚN RÉGIMEN Y SECTOR CON MAYOR CANTIDAD DE APORTES. AÑO 2022</t>
    </r>
  </si>
  <si>
    <r>
      <t>CUADRO 2.8.2.c ALTAS DE JUBILACION POR VEJEZ Y HABER MEDIO</t>
    </r>
    <r>
      <rPr>
        <b/>
        <vertAlign val="superscript"/>
        <sz val="10"/>
        <color rgb="FF0070C0"/>
        <rFont val="Arial"/>
        <family val="2"/>
      </rPr>
      <t>(1)</t>
    </r>
    <r>
      <rPr>
        <b/>
        <sz val="10"/>
        <color rgb="FF0070C0"/>
        <rFont val="Arial"/>
        <family val="2"/>
      </rPr>
      <t xml:space="preserve"> SEGÚN REGIMEN Y SECTOR CON MAYOR CANTIDAD DE APORTES. AÑO 2023</t>
    </r>
  </si>
  <si>
    <r>
      <t>CUADRO 2.8.3.a ALTAS DE JUBILACION</t>
    </r>
    <r>
      <rPr>
        <b/>
        <vertAlign val="superscript"/>
        <sz val="10"/>
        <color rgb="FF0070C0"/>
        <rFont val="Arial"/>
        <family val="2"/>
      </rPr>
      <t>(1)</t>
    </r>
    <r>
      <rPr>
        <b/>
        <sz val="10"/>
        <color rgb="FF0070C0"/>
        <rFont val="Arial"/>
        <family val="2"/>
      </rPr>
      <t xml:space="preserve"> POR VEJEZ LEY 24.241 SEGÚN SEXO Y EDAD. AÑO 2021</t>
    </r>
    <r>
      <rPr>
        <b/>
        <vertAlign val="superscript"/>
        <sz val="10"/>
        <color rgb="FF0070C0"/>
        <rFont val="Arial"/>
        <family val="2"/>
      </rPr>
      <t>(2)</t>
    </r>
  </si>
  <si>
    <r>
      <t>CUADRO 2.8.3.b ALTAS DE JUBILACION</t>
    </r>
    <r>
      <rPr>
        <b/>
        <vertAlign val="superscript"/>
        <sz val="10"/>
        <color rgb="FF0070C0"/>
        <rFont val="Arial"/>
        <family val="2"/>
      </rPr>
      <t>(1)</t>
    </r>
    <r>
      <rPr>
        <b/>
        <sz val="10"/>
        <color rgb="FF0070C0"/>
        <rFont val="Arial"/>
        <family val="2"/>
      </rPr>
      <t xml:space="preserve"> POR VEJEZ LEY 24.241 SEGÚN SEXO Y EDAD. AÑO 2022</t>
    </r>
    <r>
      <rPr>
        <b/>
        <vertAlign val="superscript"/>
        <sz val="10"/>
        <color rgb="FF0070C0"/>
        <rFont val="Arial"/>
        <family val="2"/>
      </rPr>
      <t>(2)</t>
    </r>
  </si>
  <si>
    <r>
      <t>CUADRO 2.8.3.c ALTAS DE JUBILACION</t>
    </r>
    <r>
      <rPr>
        <b/>
        <vertAlign val="superscript"/>
        <sz val="10"/>
        <color rgb="FF0070C0"/>
        <rFont val="Arial"/>
        <family val="2"/>
      </rPr>
      <t>(1)</t>
    </r>
    <r>
      <rPr>
        <b/>
        <sz val="10"/>
        <color rgb="FF0070C0"/>
        <rFont val="Arial"/>
        <family val="2"/>
      </rPr>
      <t xml:space="preserve"> POR VEJEZ LEY 24.241 SEGÚN SEXO Y EDAD. AÑO 2023</t>
    </r>
    <r>
      <rPr>
        <b/>
        <vertAlign val="superscript"/>
        <sz val="10"/>
        <color rgb="FF0070C0"/>
        <rFont val="Arial"/>
        <family val="2"/>
      </rPr>
      <t>(2)</t>
    </r>
  </si>
  <si>
    <r>
      <t>CUADRO 2.8.4.a ALTAS DE JUBILACION</t>
    </r>
    <r>
      <rPr>
        <b/>
        <vertAlign val="superscript"/>
        <sz val="10"/>
        <color rgb="FF0070C0"/>
        <rFont val="Arial"/>
        <family val="2"/>
      </rPr>
      <t xml:space="preserve">(1) </t>
    </r>
    <r>
      <rPr>
        <b/>
        <sz val="10"/>
        <color rgb="FF0070C0"/>
        <rFont val="Arial"/>
        <family val="2"/>
      </rPr>
      <t>POR INVALIDEZ LEY 24.241 SEGÚN SEXO Y EDAD. AÑO 2021</t>
    </r>
    <r>
      <rPr>
        <b/>
        <vertAlign val="superscript"/>
        <sz val="10"/>
        <color rgb="FF0070C0"/>
        <rFont val="Arial"/>
        <family val="2"/>
      </rPr>
      <t>(2)</t>
    </r>
  </si>
  <si>
    <r>
      <t>CUADRO 2.8.4.b ALTAS DE JUBILACION</t>
    </r>
    <r>
      <rPr>
        <b/>
        <vertAlign val="superscript"/>
        <sz val="10"/>
        <color rgb="FF0070C0"/>
        <rFont val="Arial"/>
        <family val="2"/>
      </rPr>
      <t>(1)</t>
    </r>
    <r>
      <rPr>
        <b/>
        <sz val="10"/>
        <color rgb="FF0070C0"/>
        <rFont val="Arial"/>
        <family val="2"/>
      </rPr>
      <t xml:space="preserve"> POR INVALIDEZ LEY 24.241 SEGÚN SEXO Y EDAD. AÑO 2022</t>
    </r>
    <r>
      <rPr>
        <b/>
        <vertAlign val="superscript"/>
        <sz val="10"/>
        <color rgb="FF0070C0"/>
        <rFont val="Arial"/>
        <family val="2"/>
      </rPr>
      <t>(2)</t>
    </r>
  </si>
  <si>
    <r>
      <t>CUADRO 2.8.4.c ALTAS DE JUBILACION</t>
    </r>
    <r>
      <rPr>
        <b/>
        <vertAlign val="superscript"/>
        <sz val="10"/>
        <color rgb="FF0070C0"/>
        <rFont val="Arial"/>
        <family val="2"/>
      </rPr>
      <t xml:space="preserve">(1) </t>
    </r>
    <r>
      <rPr>
        <b/>
        <sz val="10"/>
        <color rgb="FF0070C0"/>
        <rFont val="Arial"/>
        <family val="2"/>
      </rPr>
      <t>POR INVALIDEZ LEY 24.241 SEGÚN SEXO Y EDAD. AÑO 2023</t>
    </r>
    <r>
      <rPr>
        <b/>
        <vertAlign val="superscript"/>
        <sz val="10"/>
        <color rgb="FF0070C0"/>
        <rFont val="Arial"/>
        <family val="2"/>
      </rPr>
      <t>(2)</t>
    </r>
  </si>
  <si>
    <r>
      <t>CUADRO 2.8.5.a ALTAS DE JUBILACIÓN</t>
    </r>
    <r>
      <rPr>
        <b/>
        <vertAlign val="superscript"/>
        <sz val="10"/>
        <color rgb="FF0070C0"/>
        <rFont val="Arial"/>
        <family val="2"/>
      </rPr>
      <t>(1)</t>
    </r>
    <r>
      <rPr>
        <b/>
        <sz val="10"/>
        <color rgb="FF0070C0"/>
        <rFont val="Arial"/>
        <family val="2"/>
      </rPr>
      <t xml:space="preserve"> DE REGÍMENES ESPECIALES Y POLICÍA SEGÚN SEXO Y EDAD. AÑO 2021</t>
    </r>
    <r>
      <rPr>
        <b/>
        <vertAlign val="superscript"/>
        <sz val="10"/>
        <color rgb="FF0070C0"/>
        <rFont val="Arial"/>
        <family val="2"/>
      </rPr>
      <t>(2)</t>
    </r>
  </si>
  <si>
    <r>
      <t>CUADRO 2.8.5.b ALTAS DE JUBILACIÓN</t>
    </r>
    <r>
      <rPr>
        <b/>
        <vertAlign val="superscript"/>
        <sz val="10"/>
        <color rgb="FF0070C0"/>
        <rFont val="Arial"/>
        <family val="2"/>
      </rPr>
      <t>(1)</t>
    </r>
    <r>
      <rPr>
        <b/>
        <sz val="10"/>
        <color rgb="FF0070C0"/>
        <rFont val="Arial"/>
        <family val="2"/>
      </rPr>
      <t xml:space="preserve"> DE REGÍMENES ESPECIALES Y POLICÍA SEGÚN SEXO Y EDAD. AÑO 2022</t>
    </r>
    <r>
      <rPr>
        <b/>
        <vertAlign val="superscript"/>
        <sz val="10"/>
        <color rgb="FF0070C0"/>
        <rFont val="Arial"/>
        <family val="2"/>
      </rPr>
      <t>(2)</t>
    </r>
  </si>
  <si>
    <r>
      <t>CUADRO 2.8.5.c ALTAS DE JUBILACIÓN</t>
    </r>
    <r>
      <rPr>
        <b/>
        <vertAlign val="superscript"/>
        <sz val="10"/>
        <color rgb="FF0070C0"/>
        <rFont val="Arial"/>
        <family val="2"/>
      </rPr>
      <t>(1)</t>
    </r>
    <r>
      <rPr>
        <b/>
        <sz val="10"/>
        <color rgb="FF0070C0"/>
        <rFont val="Arial"/>
        <family val="2"/>
      </rPr>
      <t xml:space="preserve"> DE REGÍMENES ESPECIALES Y POLICÍA SEGÚN SEXO Y EDAD. AÑO 2023</t>
    </r>
    <r>
      <rPr>
        <b/>
        <vertAlign val="superscript"/>
        <sz val="10"/>
        <color rgb="FF0070C0"/>
        <rFont val="Arial"/>
        <family val="2"/>
      </rPr>
      <t>(2)</t>
    </r>
  </si>
  <si>
    <t>2.8.1.a Altas de jubilación por vejez según sector con mayor cantidad de aportes. Año 2021</t>
  </si>
  <si>
    <t>2.8.1.b Altas de jubilación por vejez según sector con mayor cantidad de aportes. Año 2022</t>
  </si>
  <si>
    <t>2.8.1.c Altas de jubilación por vejez según sector con mayor cantidad de aportes. Año 2023</t>
  </si>
  <si>
    <t>2.8.2.a Altas de jubilación por vejez y haber medio según régimen y sector con mayor cantidad de aportes. Año 2021</t>
  </si>
  <si>
    <t>2.8.2.b Altas de jubilación por vejez y haber medio según régimen y sector con mayor cantidad de aportes. Año 2022</t>
  </si>
  <si>
    <t>2.8.2.c Altas de jubilación por vejez y haber medio según régimen y sector con mayor cantidad de aportes. Año 2023</t>
  </si>
  <si>
    <t>2.8.3.a Altas de jubilación por vejez ley 24.241 según sexo y edad. Año 2021</t>
  </si>
  <si>
    <t>2.8.3.b Altas de jubilación por vejez ley 24.241 según sexo y edad. Año 2022</t>
  </si>
  <si>
    <t>2.8.3.c Altas de jubilación por vejez ley 24.241 según sexo y edad. Año 2023</t>
  </si>
  <si>
    <t>2.8.4.a Altas de jubilación por invalidez ley 24.241 según sexo y edad. Año 2021</t>
  </si>
  <si>
    <t>2.8.4.b Altas de jubilación por invalidez ley 24.241 según sexo y edad. Año 2022</t>
  </si>
  <si>
    <t>2.8.4.c Altas de jubilación por invalidez ley 24.241 según sexo y edad. Año 2023</t>
  </si>
  <si>
    <t>2.8.5.a Altas de jubilación de regímenes especiales y policía según sexo y edad. Año 2021</t>
  </si>
  <si>
    <t>2.8.5.b Altas de jubilación de regímenes especiales y policía según sexo y edad. Año 2022</t>
  </si>
  <si>
    <t>2.8.5.c Altas de jubilación de regímenes especiales y policía según sexo y edad. Año 2023</t>
  </si>
  <si>
    <t>(2) Moratorias incluidas en Leyes N° 24.476, 26.970 y 27.705 exclusivamente.</t>
  </si>
  <si>
    <t>CUADRO 2.1.1 BENEFICIARIOS DEL SISTEMA INTEGRADO PREVISIONAL ARGENTINO SEGÚN SEXO. 2001 - 2024</t>
  </si>
  <si>
    <t>BENEFICIARIOS DEL SISTEMA INTEGRADO PREVISIONAL ARGENTINO SEGÚN SEXO. 2001 - 2024</t>
  </si>
  <si>
    <t>CUADRO 2.2.1 BENEFICIARIOS TITULARES DE JUBILACIONES Y PENSIONES DEL SISTEMA INTEGRADO PREVISIONAL ARGENTINO SEGÚN SEXO. 2009 - 2024</t>
  </si>
  <si>
    <t>BENEFICIARIOS TITULARES DE JUBILACIONES Y PENSIONES DEL SISTEMA INTEGRADO PREVISIONAL ARGENTINO SEGÚN SEXO. 2009 - 2024</t>
  </si>
  <si>
    <t>CUADRO 2.3.1 BENEFICIOS DEL SISTEMA INTEGRADO PREVISIONAL ARGENTINO SEGÚN TIPO DE BENEFICIO. 2001 - 2024</t>
  </si>
  <si>
    <t>BENEFICIOS DEL SISTEMA INTEGRADO PREVISIONAL ARGENTINO SEGÚN TIPO DE BENEFICIO. 2001 - 2024</t>
  </si>
  <si>
    <r>
      <t>CUADRO 2.3.2 BENEFICIOS DEL SISTEMA INTEGRADO PREVISIONAL ARGENTINO SEGÚN TIPO DE BENEFICIO Y SEXO</t>
    </r>
    <r>
      <rPr>
        <b/>
        <vertAlign val="superscript"/>
        <sz val="10"/>
        <color rgb="FF0070C0"/>
        <rFont val="Arial"/>
        <family val="2"/>
      </rPr>
      <t>(1)</t>
    </r>
    <r>
      <rPr>
        <b/>
        <sz val="10"/>
        <color rgb="FF0070C0"/>
        <rFont val="Arial"/>
        <family val="2"/>
      </rPr>
      <t>. 2001 - 2024</t>
    </r>
  </si>
  <si>
    <t>JUBILACIONES DEL SIPA SEGÚN TIPO DE BENEFICIO Y SEXO. 2001 - 2024</t>
  </si>
  <si>
    <r>
      <t>PENSIONES</t>
    </r>
    <r>
      <rPr>
        <b/>
        <vertAlign val="superscript"/>
        <sz val="10"/>
        <color rgb="FF0070C0"/>
        <rFont val="Arial"/>
        <family val="2"/>
      </rPr>
      <t xml:space="preserve">(2) </t>
    </r>
    <r>
      <rPr>
        <b/>
        <sz val="10"/>
        <color rgb="FF0070C0"/>
        <rFont val="Arial"/>
        <family val="2"/>
      </rPr>
      <t>DEL SIPA SEGÚN TIPO DE BENEFICIO Y SEXO. 2001 - 2024</t>
    </r>
  </si>
  <si>
    <t>710.000,01 a 720.000,00</t>
  </si>
  <si>
    <t>800.000,01 a 810.000,00</t>
  </si>
  <si>
    <t>810.000,01 a 820.000,00</t>
  </si>
  <si>
    <t>820.000,01 a 830.000,00</t>
  </si>
  <si>
    <t>830.000,01 a 840.000,00</t>
  </si>
  <si>
    <t>840.000,01 a 850.000,00</t>
  </si>
  <si>
    <t>850.000,01 a 860.000,00</t>
  </si>
  <si>
    <t>860.000,01 a 870.000,00</t>
  </si>
  <si>
    <t>870.000,01 a 880.000,00</t>
  </si>
  <si>
    <t>880.000,01 a 890.000,00</t>
  </si>
  <si>
    <t>890.000,01 a 900.000,00</t>
  </si>
  <si>
    <t>910.000,01 a 920.000,00</t>
  </si>
  <si>
    <t>920.000,01 a 930.000,00</t>
  </si>
  <si>
    <t>930.000,01 a 940.000,00</t>
  </si>
  <si>
    <t>940.000,01 a 950.000,00</t>
  </si>
  <si>
    <t>950.000,01 a 960.000,00</t>
  </si>
  <si>
    <t>960.000,01 a 970.000,00</t>
  </si>
  <si>
    <t>970.000,01 a 980.000,00</t>
  </si>
  <si>
    <t>980.000,01 a 990.000,00</t>
  </si>
  <si>
    <t>990.000,01 a 1.000.000,00</t>
  </si>
  <si>
    <t>800.000,01
 a
900.000,00</t>
  </si>
  <si>
    <t>900.000,01
 a
1.000.000,00</t>
  </si>
  <si>
    <t>2.000.000,01 a 3.000.000,00</t>
  </si>
  <si>
    <t>3.000.000,01 a 4.000.000,00</t>
  </si>
  <si>
    <t>4.000.000,01 a 5.000.000,00</t>
  </si>
  <si>
    <t>5.000.000,01 a 6.000.000,00</t>
  </si>
  <si>
    <t>6.000.000,01 a 7.000.000,00</t>
  </si>
  <si>
    <t>7.000.000,01 a 8.000.000,00</t>
  </si>
  <si>
    <t>CUADRO 2.4.1 ALTAS ANUALES DE JUBILACIÓN DEL SISTEMA INTEGRADO PREVISIONAL ARGENTINO SEGÚN TIPO DE BENEFICIO. 2010 - 2024</t>
  </si>
  <si>
    <t xml:space="preserve"> ALTAS ANUALES DE JUBILACIÓN DEL SIPA. 2010 - 2024</t>
  </si>
  <si>
    <t>CUADRO 2.4.2 ALTAS ANUALES DE PENSIÓN DEL SISTEMA INTEGRADO PREVISIONAL ARGENTINO SEGÚN TIPO DE BENEFICIO. 2010 - 2024</t>
  </si>
  <si>
    <t>ALTAS ANUALES DE PENSIÓN DEL SIPA. 2010 - 2024</t>
  </si>
  <si>
    <t>19</t>
  </si>
  <si>
    <t>(1) Se incluye el refuerzo de ingreso previsional Decreto 177/2024.</t>
  </si>
  <si>
    <t>Jubilaciones con moratoria</t>
  </si>
  <si>
    <t>Jubilaciones sin moratoria</t>
  </si>
  <si>
    <t>Pensiones con moratoria</t>
  </si>
  <si>
    <t>Pensiones sin moratoria</t>
  </si>
  <si>
    <t>Femenino sin moratoria</t>
  </si>
  <si>
    <t>Masculino sin moratoria</t>
  </si>
  <si>
    <t>Femenino con moratoria</t>
  </si>
  <si>
    <t>Masculino con moratoria</t>
  </si>
  <si>
    <r>
      <t>CUADRO 2.3.5 BENEFICIOS Y HABER  MEDIO</t>
    </r>
    <r>
      <rPr>
        <b/>
        <vertAlign val="superscript"/>
        <sz val="10"/>
        <color rgb="FF0070C0"/>
        <rFont val="Arial"/>
        <family val="2"/>
      </rPr>
      <t>(1)</t>
    </r>
    <r>
      <rPr>
        <b/>
        <sz val="10"/>
        <color rgb="FF0070C0"/>
        <rFont val="Arial"/>
        <family val="2"/>
      </rPr>
      <t xml:space="preserve"> DEL SISTEMA INTEGRADO PREVISIONAL ARGENTINO. 1992 - 2024</t>
    </r>
    <r>
      <rPr>
        <b/>
        <vertAlign val="superscript"/>
        <sz val="10"/>
        <color rgb="FF0070C0"/>
        <rFont val="Arial"/>
        <family val="2"/>
      </rPr>
      <t>(2)</t>
    </r>
  </si>
  <si>
    <r>
      <t>Año</t>
    </r>
    <r>
      <rPr>
        <b/>
        <vertAlign val="superscript"/>
        <sz val="10"/>
        <color rgb="FF0070C0"/>
        <rFont val="Arial"/>
        <family val="2"/>
      </rPr>
      <t>(3)</t>
    </r>
  </si>
  <si>
    <r>
      <t>2024</t>
    </r>
    <r>
      <rPr>
        <vertAlign val="superscript"/>
        <sz val="10"/>
        <rFont val="Arial"/>
        <family val="2"/>
      </rPr>
      <t>(2)</t>
    </r>
  </si>
  <si>
    <t>Año 2023</t>
  </si>
  <si>
    <r>
      <t>CUADRO 2.4.3 ALTAS ANUALES DE PENSIÓN SEGÚN SEXO Y EDAD</t>
    </r>
    <r>
      <rPr>
        <b/>
        <vertAlign val="superscript"/>
        <sz val="10"/>
        <color rgb="FF0070C0"/>
        <rFont val="Arial"/>
        <family val="2"/>
      </rPr>
      <t>(1)</t>
    </r>
    <r>
      <rPr>
        <b/>
        <sz val="10"/>
        <color rgb="FF0070C0"/>
        <rFont val="Arial"/>
        <family val="2"/>
      </rPr>
      <t>. 2021 - 2023</t>
    </r>
    <r>
      <rPr>
        <b/>
        <vertAlign val="superscript"/>
        <sz val="10"/>
        <color rgb="FF0070C0"/>
        <rFont val="Arial"/>
        <family val="2"/>
      </rPr>
      <t>(2)</t>
    </r>
  </si>
  <si>
    <r>
      <t>ALTAS ANUALES DE PENSIÓN SEGÚN SEXO Y EDAD</t>
    </r>
    <r>
      <rPr>
        <b/>
        <vertAlign val="superscript"/>
        <sz val="10"/>
        <color rgb="FF0070C0"/>
        <rFont val="Arial"/>
        <family val="2"/>
      </rPr>
      <t>(1)</t>
    </r>
    <r>
      <rPr>
        <b/>
        <sz val="10"/>
        <color rgb="FF0070C0"/>
        <rFont val="Arial"/>
        <family val="2"/>
      </rPr>
      <t>. 2023</t>
    </r>
    <r>
      <rPr>
        <b/>
        <vertAlign val="superscript"/>
        <sz val="10"/>
        <color rgb="FF0070C0"/>
        <rFont val="Arial"/>
        <family val="2"/>
      </rPr>
      <t>(2)</t>
    </r>
  </si>
  <si>
    <r>
      <t>TOTAL</t>
    </r>
    <r>
      <rPr>
        <b/>
        <vertAlign val="superscript"/>
        <sz val="10"/>
        <color rgb="FF0070C0"/>
        <rFont val="Arial"/>
        <family val="2"/>
      </rPr>
      <t>(1)</t>
    </r>
  </si>
  <si>
    <t>2.1.1 Beneficiarios del SIPA según sexo. 2001 - 2024</t>
  </si>
  <si>
    <t>2.2.1 Beneficiarios titulares de Jubilaciones y Pensiones del SIPA según sexo. 2009 - 2024</t>
  </si>
  <si>
    <t>2.3.1 Beneficios del SIPA según tipo de beneficio. 2001 - 2024</t>
  </si>
  <si>
    <t>2.3.2 Beneficios del SIPA según tipo de beneficio y sexo. 2001 - 2024</t>
  </si>
  <si>
    <t>2.3.5 Beneficios y haber medio del SIPA. 1992 - 2024</t>
  </si>
  <si>
    <t>2.4.1 Altas anuales de jubilación del SIPA según tipo de beneficio. 2010 - 2024</t>
  </si>
  <si>
    <t>2.4.2 Altas anuales de pensión del SIPA según tipo de beneficio. 2010 - 2024</t>
  </si>
  <si>
    <t>2.4.3 Altas anuales de pensión según sexo y edad. 2021 - 2024</t>
  </si>
  <si>
    <t>1.000.000,01                a                             2.000.000,00</t>
  </si>
  <si>
    <t>CUADRO 2.1.2 BENEFICIARIOS DEL SISTEMA INTEGRADO PREVISIONAL ARGENTINO SEGÚN SEXO Y EDAD. JUNIO 2024</t>
  </si>
  <si>
    <t>BENEFICIARIOS DEL SISTEMA INTEGRADO PREVISIONAL ARGENTINO SEGÚN SEXO Y GRUPOS DE EDAD. JUNIO 2024</t>
  </si>
  <si>
    <t>CUADRO 2.2.2 BENEFICIARIOS TITULARES DE JUBILACIONES Y PENSIONES DEL SISTEMA INTEGRADO PREVISIONAL ARGENTINO SEGÚN SEXO Y EDAD. JUNIO 2024</t>
  </si>
  <si>
    <t>BENEFICIARIOS TITULARES DE JUBILACIONES Y PENSIONES DEL SISTEMA INTEGRADO PREVISIONAL ARGENTINO SEGÚN SEXO Y EDAD. JUNIO 2024</t>
  </si>
  <si>
    <r>
      <t>CUADRO 2.2.3 HABER MEDIO</t>
    </r>
    <r>
      <rPr>
        <b/>
        <vertAlign val="superscript"/>
        <sz val="10"/>
        <color rgb="FF0070C0"/>
        <rFont val="Arial"/>
        <family val="2"/>
      </rPr>
      <t>(1)</t>
    </r>
    <r>
      <rPr>
        <b/>
        <sz val="10"/>
        <color rgb="FF0070C0"/>
        <rFont val="Arial"/>
        <family val="2"/>
      </rPr>
      <t xml:space="preserve"> DE BENEFICIARIOS TITULARES DEL SIPA SEGÚN SEXO Y EDAD. JUNIO 2024. (EN PESOS)</t>
    </r>
  </si>
  <si>
    <r>
      <t>HABER MEDIO</t>
    </r>
    <r>
      <rPr>
        <b/>
        <vertAlign val="superscript"/>
        <sz val="10"/>
        <color rgb="FF0070C0"/>
        <rFont val="Arial"/>
        <family val="2"/>
      </rPr>
      <t>(1)</t>
    </r>
    <r>
      <rPr>
        <b/>
        <sz val="10"/>
        <color rgb="FF0070C0"/>
        <rFont val="Arial"/>
        <family val="2"/>
      </rPr>
      <t xml:space="preserve"> DE BENEFICIARIOS TITULARES DEL SIPA SEGÚN SEXO Y EDAD. JUNIO 2024. (EN PESOS)</t>
    </r>
  </si>
  <si>
    <t>CUADRO 2.2.4 BENEFICIARIOS TITULARES DEL SISTEMA INTEGRADO PREVISIONAL ARGENTINO SEGÚN TIPO DE BENEFICIO Y EDAD. JUNIO 2024</t>
  </si>
  <si>
    <t>206.934,11 a 210.000,00</t>
  </si>
  <si>
    <t>270.000,01 a 276.928,10</t>
  </si>
  <si>
    <t>276.934,11 a 280.000,00</t>
  </si>
  <si>
    <t>Hasta
300.000</t>
  </si>
  <si>
    <t>900.000,01 a 910.000,00</t>
  </si>
  <si>
    <t>1.300.000,01 a 1.392.447,38</t>
  </si>
  <si>
    <t>1.392.453,39 a 1.400.000,00</t>
  </si>
  <si>
    <t>1.400.000,01 a 1.600.000,00</t>
  </si>
  <si>
    <t>8.000.000,01 a 9.000.000,00</t>
  </si>
  <si>
    <t>9.000.000,01 a 10.000.000,00</t>
  </si>
  <si>
    <t>12.000.000,01 y mas</t>
  </si>
  <si>
    <t>2.000.000,01               a             12.000.000,00</t>
  </si>
  <si>
    <t>0,01 a  206.928,10</t>
  </si>
  <si>
    <t>CUADRO 2.2.6 BENEFICIARIOS TITULARES DEL SISTEMA INTEGRADO PREVISIONAL ARGENTINO SEGÚN TIPO DE BENEFICIO POR INTERVALO DE HABER. JUNIO 2024</t>
  </si>
  <si>
    <r>
      <t xml:space="preserve">206.931,1 </t>
    </r>
    <r>
      <rPr>
        <vertAlign val="superscript"/>
        <sz val="10"/>
        <color theme="1"/>
        <rFont val="Arial"/>
        <family val="2"/>
      </rPr>
      <t>(1)</t>
    </r>
  </si>
  <si>
    <r>
      <t xml:space="preserve">276.931,1 </t>
    </r>
    <r>
      <rPr>
        <vertAlign val="superscript"/>
        <sz val="10"/>
        <color theme="1"/>
        <rFont val="Arial"/>
        <family val="2"/>
      </rPr>
      <t>(2)</t>
    </r>
  </si>
  <si>
    <r>
      <t xml:space="preserve">1.392.450,38 </t>
    </r>
    <r>
      <rPr>
        <vertAlign val="superscript"/>
        <sz val="10"/>
        <color theme="1"/>
        <rFont val="Arial"/>
        <family val="2"/>
      </rPr>
      <t>(3)</t>
    </r>
  </si>
  <si>
    <t>10.000.000,01 a 11.000.000,00</t>
  </si>
  <si>
    <t>11.000.000,01 a 12.000.000,00</t>
  </si>
  <si>
    <t>(3) Haber máximo vigente según Resolución ANSES Nro. 188/2024 art. 2°. Para contemplar aquí haberes máximos que por redondeo no coinciden exactamente con el valor puntual, se contabilizan los beneficiarios titulares con haber entre $1.392.450,38 +/-  $ 3.</t>
  </si>
  <si>
    <t>(1) Haber mínimo garantizado según Resolución ANSES Nro. 188/2024 art. 1°. Para contemplar aquí haberes mínimos que por redondeo no coinciden exactamente con el valor puntual, se contabilizan los beneficiarios titulares con haber de $206.931,1 +/- $ 3.</t>
  </si>
  <si>
    <t>CUADRO 2.3.3 JUBILACIONES DEL SISTEMA INTEGRADO PREVISIONAL ARGENTINO SEGÚN SEXO Y EDAD. JUNIO 2024</t>
  </si>
  <si>
    <r>
      <t>CUADRO 2.3.4 PENSIONES DEL SISTEMA INTEGRADO PREVISIONAL ARGENTINO SEGÚN SEXO Y EDAD</t>
    </r>
    <r>
      <rPr>
        <b/>
        <vertAlign val="superscript"/>
        <sz val="10"/>
        <color rgb="FF0070C0"/>
        <rFont val="Arial"/>
        <family val="2"/>
      </rPr>
      <t>(1)</t>
    </r>
    <r>
      <rPr>
        <b/>
        <sz val="10"/>
        <color rgb="FF0070C0"/>
        <rFont val="Arial"/>
        <family val="2"/>
      </rPr>
      <t>. JUNIO 2024</t>
    </r>
  </si>
  <si>
    <t>CUADRO 2.3.6 BENEFICIOS EN VIGOR DEL SISTEMA INTEGRADO PREVISIONAL ARGENTINO POR INTERVALO DE HABER SEGÚN TIPO DE BENEFICIO. JUBILACIONES Y PENSIONES SIN Y CON MORATORIA. JUNIO 2024</t>
  </si>
  <si>
    <r>
      <t>CUADRO 2.3.7 BENEFICIOS EN VIGOR DEL SISTEMA INTEGRADO PREVISIONAL ARGENTINO POR INTERVALO DE HABER SEGÚN RÉGIMEN</t>
    </r>
    <r>
      <rPr>
        <b/>
        <vertAlign val="superscript"/>
        <sz val="10"/>
        <color rgb="FF0070C0"/>
        <rFont val="Arial"/>
        <family val="2"/>
      </rPr>
      <t>(1)</t>
    </r>
    <r>
      <rPr>
        <b/>
        <sz val="10"/>
        <color rgb="FF0070C0"/>
        <rFont val="Arial"/>
        <family val="2"/>
      </rPr>
      <t>. JUNIO 2024</t>
    </r>
  </si>
  <si>
    <r>
      <t xml:space="preserve">206.931,1 </t>
    </r>
    <r>
      <rPr>
        <vertAlign val="superscript"/>
        <sz val="10"/>
        <color theme="1"/>
        <rFont val="Arial"/>
        <family val="2"/>
      </rPr>
      <t>(2)</t>
    </r>
  </si>
  <si>
    <r>
      <t xml:space="preserve">276.931,1 </t>
    </r>
    <r>
      <rPr>
        <vertAlign val="superscript"/>
        <sz val="10"/>
        <color theme="1"/>
        <rFont val="Arial"/>
        <family val="2"/>
      </rPr>
      <t>(3)</t>
    </r>
  </si>
  <si>
    <r>
      <t xml:space="preserve">1.392.450,38 </t>
    </r>
    <r>
      <rPr>
        <vertAlign val="superscript"/>
        <sz val="10"/>
        <color theme="1"/>
        <rFont val="Arial"/>
        <family val="2"/>
      </rPr>
      <t>(4)</t>
    </r>
  </si>
  <si>
    <t>(2) Haber mínimo garantizado según Resolución ANSES Nro. 188/2024 art. 1°. Para contemplar aquí haberes mínimos que por redondeo no coinciden exactamente con el valor puntual, se contabilizan los beneficiarios titulares con haber de $206.931,1 +/- $ 3.</t>
  </si>
  <si>
    <t>(4) Haber máximo vigente según Resolución ANSES Nro. 188/2024 art. 2°. Para contemplar aquí haberes máximos que por redondeo no coinciden exactamente con el valor puntual, se contabilizan los beneficiarios titulares con haber entre $1.392.450,38 +/-  $ 3.</t>
  </si>
  <si>
    <r>
      <t>CUADRO 2.3.8 BENEFICIOS, MASA DE HABERES BRUTOS LIQUIDADOS Y HABER MEDIO</t>
    </r>
    <r>
      <rPr>
        <b/>
        <vertAlign val="superscript"/>
        <sz val="10"/>
        <color rgb="FF0070C0"/>
        <rFont val="Arial"/>
        <family val="2"/>
      </rPr>
      <t>(1)</t>
    </r>
    <r>
      <rPr>
        <b/>
        <sz val="10"/>
        <color rgb="FF0070C0"/>
        <rFont val="Arial"/>
        <family val="2"/>
      </rPr>
      <t xml:space="preserve"> DEL SISTEMA INTEGRADO PREVISIONAL ARGENTINO SEGÚN TIPO DE BENEFICIO Y RÉGIMEN. JUNIO 2024</t>
    </r>
  </si>
  <si>
    <r>
      <t>CUADRO 2.3.10 BENEFICIOS EN VIGOR Y HABER MEDIO</t>
    </r>
    <r>
      <rPr>
        <b/>
        <vertAlign val="superscript"/>
        <sz val="10"/>
        <color rgb="FF0070C0"/>
        <rFont val="Arial"/>
        <family val="2"/>
      </rPr>
      <t>(1)</t>
    </r>
    <r>
      <rPr>
        <b/>
        <sz val="10"/>
        <color rgb="FF0070C0"/>
        <rFont val="Arial"/>
        <family val="2"/>
      </rPr>
      <t xml:space="preserve"> DEL SISTEMA INTEGRADO PREVISIONAL ARGENTINO POR PROVINCIA. DICIEMBRE 2012 - JUINIO 2024</t>
    </r>
  </si>
  <si>
    <t>CUADRO 2.3.11 BENEFICIOS EN VIGOR DEL SIPA SEGÚN TIPO DE BENEFICIO, SEXO Y JURISDICCIÓN. JUNIO 2024</t>
  </si>
  <si>
    <r>
      <t>CUADRO 2.3.12 HABER MEDIO</t>
    </r>
    <r>
      <rPr>
        <b/>
        <vertAlign val="superscript"/>
        <sz val="10"/>
        <color rgb="FF0070C0"/>
        <rFont val="Arial"/>
        <family val="2"/>
      </rPr>
      <t>(1)</t>
    </r>
    <r>
      <rPr>
        <b/>
        <sz val="10"/>
        <color rgb="FF0070C0"/>
        <rFont val="Arial"/>
        <family val="2"/>
      </rPr>
      <t xml:space="preserve"> PREVISIONAL DEL SIPA SEGÚN TIPO DE BENEFICIO, SEXO Y JURISDICCIÓN. JUNIO 2024</t>
    </r>
  </si>
  <si>
    <r>
      <t>CUADRO 2.5.1 BENEFICIOS DE JUBILACIONES, MASA DE HABERES BRUTOS LIQUIDADOS Y HABER MEDIO</t>
    </r>
    <r>
      <rPr>
        <b/>
        <vertAlign val="superscript"/>
        <sz val="10"/>
        <color rgb="FF0070C0"/>
        <rFont val="Arial"/>
        <family val="2"/>
      </rPr>
      <t>(1)</t>
    </r>
    <r>
      <rPr>
        <b/>
        <sz val="10"/>
        <color rgb="FF0070C0"/>
        <rFont val="Arial"/>
        <family val="2"/>
      </rPr>
      <t xml:space="preserve"> DEL SISTEMA INTEGRADO PREVISIONAL ARGENTINO SEGÚN TIPO DE JUBILACIÓN. JUNIO 2024</t>
    </r>
  </si>
  <si>
    <t>CUADRO 2.5.2 BENEFICIOS DE JUBILACIONES POR VEJEZ LEY 24.241 SEGÚN SEXO Y EDAD. JUNIO 2024</t>
  </si>
  <si>
    <r>
      <t>BENEFICIOS DE JUBILACIONES POR VEJEZ LEY 24.241 SEGÚN SEXO</t>
    </r>
    <r>
      <rPr>
        <b/>
        <vertAlign val="superscript"/>
        <sz val="10"/>
        <color rgb="FF0070C0"/>
        <rFont val="Arial"/>
        <family val="2"/>
      </rPr>
      <t>(1)</t>
    </r>
    <r>
      <rPr>
        <b/>
        <sz val="10"/>
        <color rgb="FF0070C0"/>
        <rFont val="Arial"/>
        <family val="2"/>
      </rPr>
      <t xml:space="preserve"> Y EDAD. JUNIO 2024</t>
    </r>
  </si>
  <si>
    <r>
      <t>CUADRO 2.5.3 MASA DE HABERES BRUTOS LIQUIDADOS</t>
    </r>
    <r>
      <rPr>
        <b/>
        <vertAlign val="superscript"/>
        <sz val="10"/>
        <color rgb="FF0070C0"/>
        <rFont val="Arial"/>
        <family val="2"/>
      </rPr>
      <t>(1)</t>
    </r>
    <r>
      <rPr>
        <b/>
        <sz val="10"/>
        <color rgb="FF0070C0"/>
        <rFont val="Arial"/>
        <family val="2"/>
      </rPr>
      <t xml:space="preserve"> DE JUBILACIONES POR VEJEZ LEY 24.241 SEGÚN SEXO Y EDAD. JUNIO 2024.        (EN MILLONES DE PESOS)</t>
    </r>
  </si>
  <si>
    <r>
      <t>MASA DE HABERES BRUTOS LIQUIDADOS</t>
    </r>
    <r>
      <rPr>
        <b/>
        <vertAlign val="superscript"/>
        <sz val="10"/>
        <color rgb="FF0070C0"/>
        <rFont val="Arial"/>
        <family val="2"/>
      </rPr>
      <t>(1)</t>
    </r>
    <r>
      <rPr>
        <b/>
        <sz val="10"/>
        <color rgb="FF0070C0"/>
        <rFont val="Arial"/>
        <family val="2"/>
      </rPr>
      <t xml:space="preserve"> DE JUBILACIONES POR VEJEZ LEY 24.241 SEGÚN SEXO</t>
    </r>
    <r>
      <rPr>
        <b/>
        <vertAlign val="superscript"/>
        <sz val="10"/>
        <color rgb="FF0070C0"/>
        <rFont val="Arial"/>
        <family val="2"/>
      </rPr>
      <t>(2)</t>
    </r>
    <r>
      <rPr>
        <b/>
        <sz val="10"/>
        <color rgb="FF0070C0"/>
        <rFont val="Arial"/>
        <family val="2"/>
      </rPr>
      <t xml:space="preserve"> Y EDAD. JUNIO 2024. (EN MILLONES DE PESOS)</t>
    </r>
  </si>
  <si>
    <r>
      <t>CUADRO 2.5.4 HABER MEDIO</t>
    </r>
    <r>
      <rPr>
        <b/>
        <vertAlign val="superscript"/>
        <sz val="10"/>
        <color rgb="FF0070C0"/>
        <rFont val="Arial"/>
        <family val="2"/>
      </rPr>
      <t>(1)</t>
    </r>
    <r>
      <rPr>
        <b/>
        <sz val="10"/>
        <color rgb="FF0070C0"/>
        <rFont val="Arial"/>
        <family val="2"/>
      </rPr>
      <t xml:space="preserve"> DE JUBILACIONES POR VEJEZ LEY 24.241 SEGÚN SEXO Y EDAD. JUNIO 2024 </t>
    </r>
  </si>
  <si>
    <t>Base de información abierta con corte al 11/06/2024</t>
  </si>
  <si>
    <t>(2) Datos acumulados al segundo trimestre de 2024.</t>
  </si>
  <si>
    <t>CUADRO 2.3.9 MASA DE HABERES BRUTOS LIQUIDADOS SEGÚN CONCEPTO. JUNIO 2024</t>
  </si>
  <si>
    <t>CUADRO 2.1.3 BENEFICIARIOS DEL SIPA SEGÚN SEXO Y JURISDICCIÓN. JUNIO 2024</t>
  </si>
  <si>
    <t>(1) Se incluye el refuerzo de ingreso previsional Decreto 440/2024.</t>
  </si>
  <si>
    <t>(2) El haber medio corresponde al valor alcanzado en diciembre de 2021, por lo cual sólo corresponde a los casos se encontraban vigentes en dicho mes.</t>
  </si>
  <si>
    <t>(3) El haber medio corresponde al valor alcanzado en diciembre de 2022, por lo cual sólo corresponde a los casos se encontraban vigentes en dicho mes.</t>
  </si>
  <si>
    <t>(3) El haber medio corresponde al valor alcanzado en diciembre de 2023, por lo cual sólo corresponde a los casos se encontraban vigentes en dicho mes.</t>
  </si>
  <si>
    <t>(2) Haber mínimo garantizado más refuerzo de ingreso previsional por persona establecido por Decreto 440/2024.</t>
  </si>
  <si>
    <t>(3) Haber mínimo garantizado más refuerzo de ingreso previsional por persona establecido por Decreto 440/2024.</t>
  </si>
  <si>
    <t>2.1.2 Beneficiarios del SIPA según sexo y edad. Junio 2024</t>
  </si>
  <si>
    <t>2.1.3 Beneficiarios del SIPA según sexo y jurisdicción. Junio 2024</t>
  </si>
  <si>
    <t>2.2.2 Beneficiarios titulares de Jubilaciones y Pensiones del SIPA según sexo y edad. Junio 2024</t>
  </si>
  <si>
    <t>2.2.3 Haber medio de Beneficiarios Titulares del SIPA, según sexo y edad. Junio 2024</t>
  </si>
  <si>
    <t>2.2.4 Beneficiarios titulares del SIPA según tipo de beneficio y grupos de edad. Junio 2024</t>
  </si>
  <si>
    <t>2.2.5 Haber medio de beneficiarios titulares del SIPA según tipo de beneficio y edad. Junio 2024</t>
  </si>
  <si>
    <t>2.2.6.Beneficiarios titulares del SIPA según tipo de beneficio por intervalo de haber. Junio 2024</t>
  </si>
  <si>
    <t>2.3.3 Jubilaciones del SIPA según sexo y edad. Junio 2024</t>
  </si>
  <si>
    <t>2.3.4 Pensiones del SIPA según sexo y edad. Junio 2024</t>
  </si>
  <si>
    <t>2.3.6 Beneficios en vigor del SIPA por intervalo de haber según tipo de beneficio. Jubilaciones y pensiones sin y con moratoria. Junio 2024</t>
  </si>
  <si>
    <t>2.3.7 Beneficios en vigor del SIPA por intervalo de haber según régimen. Junio 2024</t>
  </si>
  <si>
    <t>2.3.8 Beneficios, masa de haberes brutos liquidados, y haber medio del SIPA según tipo de beneficio y régimen. Junio 2024</t>
  </si>
  <si>
    <t>2.3.9 Masa de Haberes brutos liquidados según concepto. Junio 2024</t>
  </si>
  <si>
    <t>2.3.10 Beneficios en vigor y haber medio del SIPA por provincia. Diciembre 2012 - Junio 2024</t>
  </si>
  <si>
    <t>2.3.11 Beneficios en vigor del SIPA según tipo de beneficio, sexo y jurisdicción. Junio 2024</t>
  </si>
  <si>
    <t>2.3.12 Haber medio previsional del SIPA según tipo de beneficio, sexo y jurisdicción. Junio 2024</t>
  </si>
  <si>
    <t>2.7.1.a Evolución del régimen especial Fuerza de Seguridad de Salta. Beneficios y haber medio. Enero 2010 - Junio 2024</t>
  </si>
  <si>
    <t>2.7.1.b Régimen especial de Fuerza de Seguridad de Salta. Beneficios según sexo y edad. Junio 2024</t>
  </si>
  <si>
    <t>2.7.1.c Régimen especial de Fuerza de Seguridad de Salta. Haber promedio según sexo y edad. Junio 2024</t>
  </si>
  <si>
    <t>2.7.2.a Evolución del régimen especial Fuerza de Seguridad de Catamarca. Beneficios y haber medio. Enero 2010 - Junio 2024</t>
  </si>
  <si>
    <t>2.7.2.b Régimen especial de Fuerza de Seguridad de Catamarca. Beneficios según sexo y edad. Junio 2024</t>
  </si>
  <si>
    <t>2.7.2.c Régimen especial de Fuerza de Seguridad de Catamarca. Haber promedio según sexo y edad. Junio 2024</t>
  </si>
  <si>
    <t>2.7.3.a Evolución del régimen especial Fuerza de Seguridad de Jujuy. Beneficios y haber medio. Enero 2010 - Junio 2024</t>
  </si>
  <si>
    <t>2.7.3.b Régimen especial de Fuerza de Seguridad de Jujuy. Beneficios según sexo y edad. Junio 2024</t>
  </si>
  <si>
    <t>2.7.3.c Régimen especial de Fuerza de Seguridad de Jujuy. Haber promedio según sexo y edad. Junio 2024</t>
  </si>
  <si>
    <t>2.7.4.a Evolución del régimen especial Fuerza de Seguridad de La Rioja. Beneficios y haber medio. Enero 2010 - Junio 2024</t>
  </si>
  <si>
    <t>2.7.4.b Régimen especial de Fuerza de Seguridad de La Rioja. Beneficios según sexo y edad. Junio 2024</t>
  </si>
  <si>
    <t>2.7.4.c Régimen especial de Fuerza de Seguridad de La Rioja. Haber promedio según sexo y edad. Junio 2024</t>
  </si>
  <si>
    <t>2.7.5.a Evolución del régimen especial Fuerza de Seguridad de Mendoza. Beneficios y haber medio. Enero 2010 - Junio 2024</t>
  </si>
  <si>
    <t>2.7.5.b Régimen especial de Fuerza de Seguridad de Mendoza. Beneficios según sexo y edad. Junio 2024</t>
  </si>
  <si>
    <t>2.7.5.c Régimen especial de Fuerza de Seguridad de Mendoza. Haber promedio según sexo y edad. Junio 2024</t>
  </si>
  <si>
    <t>2.7.6.a Evolución del régimen especial Fuerza de Seguridad de Río Negro. Beneficios y haber medio. Enero 2010 - Junio 2024</t>
  </si>
  <si>
    <t>2.7.6.b Régimen especial de Fuerza de Seguridad de Río Negro. Beneficios según sexo y edad. Junio 2024</t>
  </si>
  <si>
    <t>2.7.6.c Régimen especial de Fuerza de Seguridad de Río Negro. Haber promedio según sexo y edad. Junio 2024</t>
  </si>
  <si>
    <t>2.7.7.a Evolución del régimen especial Fuerza de Seguridad de San Juan. Beneficios y haber medio. Enero 2010 - Junio 2024</t>
  </si>
  <si>
    <t>2.7.7.b Régimen especial de Fuerza de Seguridad de San Juan. Beneficios según sexo y edad. Junio 2024</t>
  </si>
  <si>
    <t>2.7.7.c Régimen especial de Fuerza de Seguridad de San Juan. Haber promedio según sexo y edad. Junio 2024</t>
  </si>
  <si>
    <t>2.7.8.a Evolución del régimen especial Fuerza de Seguridad de San Luis. Beneficios y haber medio. Enero 2010 - Junio 2024</t>
  </si>
  <si>
    <t>2.7.8.b Régimen especial de Fuerza de Seguridad de San Luis. Beneficios según sexo y edad. Junio 2024</t>
  </si>
  <si>
    <t>2.7.8.c Régimen especial de Fuerza de Seguridad de San Luis. Haber promedio según sexo y edad. Junio 2024</t>
  </si>
  <si>
    <t>2.7.9.a Evolución del régimen especial Fuerza de Seguridad de Tucumán. Beneficios y haber medio. Enero 2010 - Junio 2024</t>
  </si>
  <si>
    <t>2.7.9.b Régimen especial de Fuerza de Seguridad de Tucumán. Beneficios según sexo y edad. Junio 2024</t>
  </si>
  <si>
    <t>2.7.9.c Régimen especial de Fuerza de Seguridad de Tucumán. Haber promedio según sexo y edad. Junio 2024</t>
  </si>
  <si>
    <t>2.7.10.a Evolución del régimen especial Fuerza de Seguridad de Santiago del Estero. Beneficios y haber medio. Enero 2010 - Junio 2024</t>
  </si>
  <si>
    <t>2.7.10.b Régimen especial de Fuerza de Seguridad de Santiago del Estero. Beneficios según sexo y edad. Junio 2024</t>
  </si>
  <si>
    <t>2.7.10.c Régimen especial de Fuerza de Seguridad de Santiago del Estero. Haber promedio según sexo y edad. Junio 2024</t>
  </si>
  <si>
    <t>2.5.1 Beneficios de jubilaciones, masa de haberes brutos liquidados y haber medio del SIPA según tipo de jubilación. Junio 2024</t>
  </si>
  <si>
    <t>2.5.2 Beneficios de jubilaciones por vejez Ley 24.241 según sexo y edad. Junio 2024</t>
  </si>
  <si>
    <t>2.5.3 Masa de haberes brutos liquidados de jubilaciones por vejez Ley 24.241 según sexo y edad. Junio 2024</t>
  </si>
  <si>
    <t>2.5.4 Haber medio de jubilaciones por vejez Ley 24.241 según sexo y edad. Junio 2024</t>
  </si>
  <si>
    <t>2.6.1.a Evolución del régimen especial Docentes no universitarios. Beneficios y haber medio. Enero 2010 - Junio 2024</t>
  </si>
  <si>
    <t>2.6.1.b Régimen especial de Docentes no universitarios. Beneficios según sexo y edad. Junio 2024</t>
  </si>
  <si>
    <t>2.6.1.c Régimen especial de Docentes no universitarios. Haber promedio según sexo y edad. Junio 2024</t>
  </si>
  <si>
    <t>2.6.1.d Régimen especial de Docentes no universitarios. Masa de haberes brutos liquidados según concepto. Junio 2024</t>
  </si>
  <si>
    <t>2.6.2.a Evolución del régimen especial Luz y Fuerza. Beneficios y haber medio. Enero 2011 - Junio 2024</t>
  </si>
  <si>
    <t>2.6.2.b Régimen especial de Luz y Fuerza. Beneficios según sexo y edad. Junio 2024</t>
  </si>
  <si>
    <t>2.6.2.c Régimen especial de Luz y Fuerza. Haber promedio según sexo y edad. Junio 2024</t>
  </si>
  <si>
    <t>2.6.3.a Evolución del régimen especial Investigadores Científicos y Tecnológicos. Beneficios y haber medio. Enero 2010 - Junio 2024</t>
  </si>
  <si>
    <t>2.6.3.b Régimen especial de Investigadores Científicos y Tecnológicos. Beneficios según sexo y edad. Junio 2024</t>
  </si>
  <si>
    <t>2.6.3.c Régimen especial de Investigadores Científicos y Tecnológicos. Haber promedio según sexo y edad. Junio 2024</t>
  </si>
  <si>
    <t>2.6.3.d Régimen especial de Investigadores Científicos y Tecnológicos. Masa de haberes brutos liquidados según concepto. Junio 2024</t>
  </si>
  <si>
    <t>2.6.4.a Evolución del régimen especial Poder Judicial. Beneficios y haber medio. Enero 2015 - Junio 2024</t>
  </si>
  <si>
    <t>2.6.4.b Régimen especial de Poder Judicial. Beneficios según sexo y edad. Junio 2024</t>
  </si>
  <si>
    <t>2.6.4.c Régimen especial de Poder Judicial. Haber promedio según sexo y edad. Junio 2024</t>
  </si>
  <si>
    <t>2.6.5.a Evolución del régimen especial Docentes Universitarios Nacionales. Beneficios y haber medio. Enero 2012 - Junio 2024</t>
  </si>
  <si>
    <t>2.6.5.b Régimen especial de Docentes Universitarios Nacionales. Beneficios según sexo y edad. Junio 2024</t>
  </si>
  <si>
    <t>2.6.5.c Régimen especial de Docentes Universitarios Nacionales. Haber promedio según sexo y edad. Junio 2024</t>
  </si>
  <si>
    <t>2.6.6.a Evolución del régimen especial Servicio Exterior. Beneficios y haber medio. Enero 2010 - Junio 2024</t>
  </si>
  <si>
    <t>2.6.6.b Régimen especial de Servicio Exterior. Beneficios según sexo y edad. Junio 2024</t>
  </si>
  <si>
    <t>2.6.6.c Régimen especial de Servicio Exterior. Haber promedio según sexo y edad. Junio 2024</t>
  </si>
  <si>
    <t>2.6.7.a Evolución del régimen especial Yac.Carbon.Fisc.Río Turbio. Beneficios y haber medio. Enero 2010 - Junio 2024</t>
  </si>
  <si>
    <t>2.6.7.b Régimen especial de Yac. Carbon. Fisc. Río Turbio. Beneficios según sexo y edad. Junio 2024</t>
  </si>
  <si>
    <t>2.6.7.c Régimen especial de Yac. Carbon. Fisc. Río Turbio. Haber promedio según sexo y edad. Junio 2024</t>
  </si>
  <si>
    <t>2.6.7.d Régimen especial de Yac. Carbon. Fisc. Río Turbio. Masa de haberes brutos liquidados según concepto. Junio 2024</t>
  </si>
  <si>
    <t>CUADRO 2.6.1.a EVOLUCIÓN DEL REGIMEN ESPECIAL DOCENTES NO UNIVERSITARIOS. BENEFICIOS Y HABER MEDIO. ENERO 2010 - JUNIO 2024</t>
  </si>
  <si>
    <t>CUADRO 2.6.1.b REGÍMEN ESPECIAL DE DOCENTES NO UNIVERSITARIOS. BENEFICIOS NO SUSPENDIDOS SEGÚN SEXO Y EDAD. JUNIO 2024</t>
  </si>
  <si>
    <t>CUADRO 2.6.1.c REGÍMEN ESPECIAL DE DOCENTES NO UNIVERSITARIOS. HABER PROMEDIO (EN PESOS) NO SUSPENDIDOS SEGÚN SEXO Y EDAD. JUNIO 2024</t>
  </si>
  <si>
    <t>CUADRO 2.6.1.d REGÍMEN ESPECIAL DE DOCENTES NO UNIVERSITARIOS. MASA DE HABERES BRUTOS LIQUIDADOS SEGÚN CONCEPTO. JUNIO 2024</t>
  </si>
  <si>
    <t xml:space="preserve">Complementando el Cuadro 2.3.9, se ha realizado la separación de la masa bruta según el concepto liquidado. Se consideró como “Complemento” del régimen vigente a los adicionales (códigos de conceptos de pago 6022 y 6025)  otorgados bajo a los beneficios bajo Ley 24.241 e iniciados a partir de la entrada en vigencia del Decreto 137/05 (01.05.2005). Para los casos con inicio de pago previo, como se pudieron haber otorgado recomposiciones de haber por Res SSS 14/09, los eventuales adicionales por reclamos no son posibles de separar de la recomposición del haber, por lo cual no se han explicitado complementos del régimen vigente. 
El complemento en vigor no debe entenderse en forma rigurosa como el adicional a lo que hubiera sido el haber de la Ley 24.241, en particular porque la movilidad que se otorga a todo el haber docente (incluyendo a la “PC” y “PAP” del alta) es la del salario promedio docente (RIPDOC) y no la del régimen general. 
</t>
  </si>
  <si>
    <t>Período</t>
  </si>
  <si>
    <t>TOTAL DE CASOS</t>
  </si>
  <si>
    <t>CASOS NO SUSPENDIDOS</t>
  </si>
  <si>
    <t>Beneficios totales</t>
  </si>
  <si>
    <r>
      <t>Haber medio de beneficios</t>
    </r>
    <r>
      <rPr>
        <b/>
        <vertAlign val="superscript"/>
        <sz val="10"/>
        <color rgb="FF0070C0"/>
        <rFont val="Arial"/>
        <family val="2"/>
      </rPr>
      <t>(1)</t>
    </r>
  </si>
  <si>
    <r>
      <t>Haber medio Jubilación</t>
    </r>
    <r>
      <rPr>
        <b/>
        <vertAlign val="superscript"/>
        <sz val="10"/>
        <color rgb="FF0070C0"/>
        <rFont val="Arial"/>
        <family val="2"/>
      </rPr>
      <t>(1)</t>
    </r>
  </si>
  <si>
    <r>
      <t>Haber medio Pensión</t>
    </r>
    <r>
      <rPr>
        <b/>
        <vertAlign val="superscript"/>
        <sz val="10"/>
        <color rgb="FF0070C0"/>
        <rFont val="Arial"/>
        <family val="2"/>
      </rPr>
      <t>(1)</t>
    </r>
  </si>
  <si>
    <t>Promedio mensual de Beneficios</t>
  </si>
  <si>
    <r>
      <t>Haber medio mensual (en pesos)</t>
    </r>
    <r>
      <rPr>
        <b/>
        <vertAlign val="superscript"/>
        <sz val="10"/>
        <color rgb="FF0070C0"/>
        <rFont val="Arial"/>
        <family val="2"/>
      </rPr>
      <t>(1)</t>
    </r>
  </si>
  <si>
    <r>
      <t xml:space="preserve">Total </t>
    </r>
    <r>
      <rPr>
        <b/>
        <vertAlign val="superscript"/>
        <sz val="10"/>
        <color rgb="FF0070C0"/>
        <rFont val="Arial"/>
        <family val="2"/>
      </rPr>
      <t>(1)</t>
    </r>
  </si>
  <si>
    <r>
      <t>Total</t>
    </r>
    <r>
      <rPr>
        <vertAlign val="superscript"/>
        <sz val="10"/>
        <color rgb="FF0070C0"/>
        <rFont val="Arial"/>
        <family val="2"/>
      </rPr>
      <t>(2)</t>
    </r>
  </si>
  <si>
    <t>Normativa del beneficio base</t>
  </si>
  <si>
    <t>Tipo de Beneficio</t>
  </si>
  <si>
    <r>
      <t xml:space="preserve">Haber de base sin complemento ni Zona Austral
</t>
    </r>
    <r>
      <rPr>
        <sz val="10"/>
        <color rgb="FF0070C0"/>
        <rFont val="Arial"/>
        <family val="2"/>
      </rPr>
      <t>(millones de Pesos)</t>
    </r>
  </si>
  <si>
    <r>
      <t xml:space="preserve">Complemento
</t>
    </r>
    <r>
      <rPr>
        <sz val="10"/>
        <color rgb="FF0070C0"/>
        <rFont val="Arial"/>
        <family val="2"/>
      </rPr>
      <t>(millones de Pesos)</t>
    </r>
  </si>
  <si>
    <r>
      <t xml:space="preserve">Zona Austral
</t>
    </r>
    <r>
      <rPr>
        <sz val="10"/>
        <color rgb="FF0070C0"/>
        <rFont val="Arial"/>
        <family val="2"/>
      </rPr>
      <t>(millones de Pesos)</t>
    </r>
  </si>
  <si>
    <r>
      <t xml:space="preserve">Haber total remunerativo
</t>
    </r>
    <r>
      <rPr>
        <sz val="10"/>
        <color rgb="FF0070C0"/>
        <rFont val="Arial"/>
        <family val="2"/>
      </rPr>
      <t>(millones de Pesos)</t>
    </r>
  </si>
  <si>
    <r>
      <t>Refuerzo previsional</t>
    </r>
    <r>
      <rPr>
        <b/>
        <vertAlign val="superscript"/>
        <sz val="10"/>
        <color rgb="FF0070C0"/>
        <rFont val="Arial"/>
        <family val="2"/>
      </rPr>
      <t>(1)</t>
    </r>
    <r>
      <rPr>
        <b/>
        <sz val="10"/>
        <color rgb="FF0070C0"/>
        <rFont val="Arial"/>
        <family val="2"/>
      </rPr>
      <t xml:space="preserve">
</t>
    </r>
    <r>
      <rPr>
        <sz val="10"/>
        <color rgb="FF0070C0"/>
        <rFont val="Arial"/>
        <family val="2"/>
      </rPr>
      <t>(millones de Pesos)</t>
    </r>
  </si>
  <si>
    <t>Complemento al mínimo</t>
  </si>
  <si>
    <t>PC, PAP y otros</t>
  </si>
  <si>
    <t>Ley 24.241</t>
  </si>
  <si>
    <t>a. Vejez</t>
  </si>
  <si>
    <t>b. Invalidez</t>
  </si>
  <si>
    <t>a. Fallecimiento en actividad</t>
  </si>
  <si>
    <t>b. Derivadas Invalidez</t>
  </si>
  <si>
    <t>c. Derivadas Vejez</t>
  </si>
  <si>
    <t>d. Sin identificar origen</t>
  </si>
  <si>
    <t>Otras Leyes</t>
  </si>
  <si>
    <t xml:space="preserve">  Jubilaciones</t>
  </si>
  <si>
    <t xml:space="preserve">  Pensiones</t>
  </si>
  <si>
    <t>(1) No incluye aguinaldo.</t>
  </si>
  <si>
    <t>095 y mas</t>
  </si>
  <si>
    <t>xS/D</t>
  </si>
  <si>
    <t>(1) En el total se incluyen los datos sin información de sexo.</t>
  </si>
  <si>
    <t>(2) En el total, se incluyen los datos sin información de sexo.</t>
  </si>
  <si>
    <t>CUADRO 2.6.2.a EVOLUCIÓN DEL REGIMEN ESPECIAL LUZ Y FUERZA. BENEFICIOS Y HABER MEDIO. ENERO 2011 - JUNIO 2024</t>
  </si>
  <si>
    <t>CUADRO 2.6.2.b REGÍMEN ESPECIAL DE LUZ Y FUERZA. BENEFICIOS NO SUSPENDIDOS SEGÚN SEXO Y EDAD. JUNIO 2024</t>
  </si>
  <si>
    <t>CUADRO 2.6.2.c REGÍMEN ESPECIAL DE LUZ Y FUERZA. HABER PROMEDIO (EN PESOS) NO SUSPENDIDOS SEGÚN SEXO Y EDAD. JUNIO 2024</t>
  </si>
  <si>
    <r>
      <t xml:space="preserve">Total </t>
    </r>
    <r>
      <rPr>
        <vertAlign val="superscript"/>
        <sz val="10"/>
        <color rgb="FF0070C0"/>
        <rFont val="Arial"/>
        <family val="2"/>
      </rPr>
      <t>(2)</t>
    </r>
  </si>
  <si>
    <t>CUADRO 2.6.3.a EVOLUCIÓN DEL REGIMEN ESPECIAL INVESTIGADORES CIENTÍFICOS Y TÉCNOLÓGICOS. BENEFICIOS Y HABER MEDIO. ENERO 2010 - JUNIO 2024</t>
  </si>
  <si>
    <t>CUADRO 2.6.3.b REGÍMEN ESPECIAL DE INVESTIGADORES CIENTÍFICOS Y TÉCNOLÓGICOS. BENEFICIOS NO SUSPENDIDOS SEGÚN SEXO Y EDAD. JUNIO 2024</t>
  </si>
  <si>
    <t>CUADRO 2.6.3.c REGÍMEN ESPECIAL DE INVESTIGADORES CIENTÍFICOS Y TÉCNOLÓGICOS. HABER PROMEDIO (EN PESOS) NO SUSPENDIDOS SEGÚN SEXO Y EDAD. JUNIO 2024</t>
  </si>
  <si>
    <t>CUADRO 2.6.3.d REGÍMEN ESPECIAL DE INVESTIGADORES CIENTÍFICOS Y TÉCNOLÓGICOS. MASA DE HABERES BRUTOS LIQUIDADOS SEGÚN CONCEPTO. JUNIO 2024</t>
  </si>
  <si>
    <t>Complementando el Cuadro 2.3.9, se ha realizado la separación de la masa bruta según el concepto liquidado. Se consideró como complemento del régimen vigente a los adicionales (código de concepto de pago 6023) otorgados a los beneficios bajo Ley 24.241, ya sea que hayan sido iniciado antes o después de la vigencia del Decreto 160/05 (01.06.2005), ya que el adicional se encuentra explicitado en el haber y no hubo un proceso de recomposición similar al de Docentes Decreto 137/05.
Para los casos iniciados con leyes anteriores a la 24.241 no se consideraron adicionales. Si bien existen casos por reclamos, o bien no se encuentra discriminado el eventual adicional, o bien no corresponde discriminarlo por ser reclamos de Leyes anteriores a la 24.241.
En este régimen el complemento se calcula al inicio del beneficio como la diferencia entre el 85% del haber al cese y el haber de la 24.241, y posteriormente se otorga a todo el haber la movilidad general.</t>
  </si>
  <si>
    <t>CUADRO 2.6.4.a EVOLUCIÓN DEL REGIMEN ESPECIAL PODER JUDICIAL. BENEFICIOS Y HABER MEDIO. ENERO 2015 - JUNIO 2024</t>
  </si>
  <si>
    <t>CUADRO 2.6.4.b REGÍMEN ESPECIAL DE PODER JUDICIAL. BENEFICIOS NO SUSPENDIDOS SEGÚN SEXO Y EDAD. JUNIO 2024</t>
  </si>
  <si>
    <t>CUADRO 2.6.4.c REGÍMEN ESPECIAL DE PODER JUDICIAL. HABER PROMEDIO (EN PESOS) NO SUSPENDIDOS SEGÚN SEXO Y EDAD. JUNIO 2024</t>
  </si>
  <si>
    <t>CUADRO 2.6.5.a EVOLUCIÓN DEL REGIMEN ESPECIAL DOCENTES UNIVERSITARIOS NACIONALES. BENEFICIOS Y HABER MEDIO. ENERO 2012 - JUNIO 2024</t>
  </si>
  <si>
    <t>CUADRO 2.6.5.b REGÍMEN ESPECIAL DE DOCENTES UNIVERSITARIOS NACIONALES. BENEFICIOS NO SUSPENDIDOS SEGÚN SEXO Y EDAD. JUNIO 2024</t>
  </si>
  <si>
    <t>CUADRO 2.6.5.c REGÍMEN ESPECIAL DE DOCENTES UNIVERSITARIOS NACIONALES. HABER PROMEDIO (EN PESOS) NO SUSPENDIDOS SEGÚN SEXO Y EDAD. JUNIO 2024</t>
  </si>
  <si>
    <t>CUADRO 2.6.6.a EVOLUCIÓN DEL REGIMEN ESPECIAL SERVICIO EXTERIOR. BENEFICIOS Y HABER MEDIO. ENERO 2010 - JUNIO 2024</t>
  </si>
  <si>
    <t>CUADRO 2.6.6.b REGÍMEN ESPECIAL DE SERVICIO EXTERIOR. BENEFICIOS NO SUSPENDIDOS SEGÚN SEXO Y EDAD. JUNIO 2024</t>
  </si>
  <si>
    <t>CUADRO 2.6.6.c REGÍMEN ESPECIAL DE SERVICIO EXTERIOR. HABER PROMEDIO (EN PESOS) NO SUSPENDIDOS SEGÚN SEXO Y EDAD. JUNIO 2024</t>
  </si>
  <si>
    <t>CUADRO 2.6.7.a EVOLUCIÓN DEL REGIMEN ESPECIAL YACIMIENTOS CARBONÍFEROS RIO TURBIO. BENEFICIOS Y HABER MEDIO. ENERO 2010 - JUNIO 2024</t>
  </si>
  <si>
    <t>CUADRO 2.6.7.b REGÍMEN ESPECIAL DE YACIMIENTOS CARBONÍFEROS RIO TURBIO. BENEFICIOS NO SUSPENDIDOS SEGÚN SEXO Y EDAD. JUNIO 2024</t>
  </si>
  <si>
    <t>CUADRO 2.6.7.c REGÍMEN ESPECIAL DE YACIMIENTOS CARBONÍFEROS RIO TURBIO. HABER PROMEDIO (EN PESOS) NO SUSPENDIDOS SEGÚN SEXO Y EDAD. JUNIO 2024</t>
  </si>
  <si>
    <t>CUADRO 2.6.7.d REGÍMEN ESPECIAL DE YACIMIENTOS CARBONÍFEROS RIO TURBIO. MASA DE HABERES BRUTOS LIQUIDADOS SEGÚN CONCEPTO. JUNIO 2024</t>
  </si>
  <si>
    <t xml:space="preserve">Complementando el Cuadro 2.3.9, se ha realizado la separación de la masa bruta según el concepto liquidado. Se consideró como complemento del régimen vigente a los adicionales (código de concepto de pago 6024 y 8024) otorgados a los beneficios bajo Ley 24.241, ya sea que hayan sido iniciado antes o después de la vigencia del Decreto 1474/07, ya que el adicional se encuentra explicitado en el haber. Para los casos iniciados con leyes anteriores a la 24.241 no se consideraron adicionales. 
</t>
  </si>
  <si>
    <t>-</t>
  </si>
  <si>
    <r>
      <t xml:space="preserve">Complemento </t>
    </r>
    <r>
      <rPr>
        <b/>
        <vertAlign val="superscript"/>
        <sz val="10"/>
        <color rgb="FF0070C0"/>
        <rFont val="Arial"/>
        <family val="2"/>
      </rPr>
      <t>(1)</t>
    </r>
    <r>
      <rPr>
        <b/>
        <sz val="10"/>
        <color rgb="FF0070C0"/>
        <rFont val="Arial"/>
        <family val="2"/>
      </rPr>
      <t xml:space="preserve">
</t>
    </r>
    <r>
      <rPr>
        <sz val="10"/>
        <color rgb="FF0070C0"/>
        <rFont val="Arial"/>
        <family val="2"/>
      </rPr>
      <t>(millones de Pesos)</t>
    </r>
  </si>
  <si>
    <r>
      <t>Refuerzo previsional</t>
    </r>
    <r>
      <rPr>
        <b/>
        <vertAlign val="superscript"/>
        <sz val="10"/>
        <color rgb="FF0070C0"/>
        <rFont val="Arial"/>
        <family val="2"/>
      </rPr>
      <t>(2)</t>
    </r>
    <r>
      <rPr>
        <b/>
        <sz val="10"/>
        <color rgb="FF0070C0"/>
        <rFont val="Arial"/>
        <family val="2"/>
      </rPr>
      <t xml:space="preserve">
</t>
    </r>
    <r>
      <rPr>
        <sz val="10"/>
        <color rgb="FF0070C0"/>
        <rFont val="Arial"/>
        <family val="2"/>
      </rPr>
      <t>(millones de Pesos)</t>
    </r>
  </si>
  <si>
    <t>(1) Complemento exclusivo a cargo de ANSES. No se cuenta con información sobre el eventual complemento a cargo de la empresa.</t>
  </si>
  <si>
    <t>(2) Se incluye el refuerzo de ingreso previsional Decreto 440/2024.</t>
  </si>
  <si>
    <t>CUADRO 2.7.1.a EVOLUCIÓN DEL REGIMEN ESPECIAL FUERZAS DE SEGURIDAD SALTA. BENEFICIOS Y HABER MEDIO. ENERO 2010 - JUNIO 2024</t>
  </si>
  <si>
    <t>CUADRO 2.7.1.b REGÍMEN ESPECIAL DE FUERZAS DE SEGURIDAD SALTA. BENEFICIOS NO SUSPENDIDOS SEGÚN SEXO Y EDAD. JUNIO 2024</t>
  </si>
  <si>
    <t>CUADRO 2.7.1.c REGÍMEN ESPECIAL DE FUERZAS DE SEGURIDAD SALTA. HABER PROMEDIO (EN PESOS) NO SUSPENDIDOS SEGÚN SEXO Y EDAD. JUNIO 2024</t>
  </si>
  <si>
    <t>CUADRO 2.7.2.a EVOLUCIÓN DEL REGIMEN ESPECIAL FUERZAS DE SEGURIDAD CATAMARCA. BENEFICIOS Y HABER MEDIO. ENERO 2010 - JUNIO 2024</t>
  </si>
  <si>
    <t>CUADRO 2.7.2.b REGÍMEN ESPECIAL DE FUERZAS DE SEGURIDAD CATAMARCA. BENEFICIOS NO SUSPENDIDOS SEGÚN SEXO Y EDAD. JUNIO 2024</t>
  </si>
  <si>
    <t>CUADRO 2.7.2.c REGÍMEN ESPECIAL DE FUERZAS DE SEGURIDAD CATAMARCA. HABER PROMEDIO (EN PESOS) NO SUSPENDIDOS SEGÚN SEXO Y EDAD. JUNIO 2024</t>
  </si>
  <si>
    <t>CUADRO 2.7.3.a EVOLUCIÓN DEL REGIMEN ESPECIAL FUERZAS DE SEGURIDAD JUJUY. BENEFICIOS Y HABER MEDIO. ENERO 2010 - JUNIO 2024</t>
  </si>
  <si>
    <t>CUADRO 2.7.3.b REGÍMEN ESPECIAL DE FUERZAS DE SEGURIDAD JUJUY. BENEFICIOS NO SUSPENDIDOS SEGÚN SEXO Y EDAD. JUNIO 2024</t>
  </si>
  <si>
    <t>CUADRO 2.7.3.c REGÍMEN ESPECIAL DE FUERZAS DE SEGURIDAD JUJUY. HABER PROMEDIO (EN PESOS) NO SUSPENDIDOS SEGÚN SEXO Y EDAD. JUNIO 2024</t>
  </si>
  <si>
    <t>CUADRO 2.7.4.c REGÍMEN ESPECIAL DE FUERZAS DE SEGURIDAD LA RIOJA. HABER PROMEDIO (EN PESOS) NO SUSPENDIDOS SEGÚN SEXO Y EDAD. JUNIO 2024</t>
  </si>
  <si>
    <t>CUADRO 2.7.4.b REGÍMEN ESPECIAL DE FUERZAS DE SEGURIDAD LA RIOJA. BENEFICIOS NO SUSPENDIDOS SEGÚN SEXO Y EDAD. JUNIO 2024</t>
  </si>
  <si>
    <t>CUADRO 2.7.4.a EVOLUCIÓN DEL REGIMEN ESPECIAL FUERZAS DE SEGURIDAD LA RIOJA. BENEFICIOS Y HABER MEDIO. ENERO 2010 - JUNIO 2024</t>
  </si>
  <si>
    <t>CUADRO 2.7.5.c REGÍMEN ESPECIAL DE FUERZAS DE SEGURIDAD MENDOZA. HABER PROMEDIO (EN PESOS) NO SUSPENDIDOS SEGÚN SEXO Y EDAD. JUNIO 2024</t>
  </si>
  <si>
    <t>CUADRO 2.7.5.b REGÍMEN ESPECIAL DE FUERZAS DE SEGURIDAD MENDOZA. BENEFICIOS NO SUSPENDIDOS SEGÚN SEXO Y EDAD. JUNIO 2024</t>
  </si>
  <si>
    <t>CUADRO 2.7.5.a EVOLUCIÓN DEL REGIMEN ESPECIAL FUERZAS DE SEGURIDAD MENDOZA. BENEFICIOS Y HABER MEDIO. ENERO 2010 - JUNIO 2024</t>
  </si>
  <si>
    <t>CUADRO 2.7.6.c REGÍMEN ESPECIAL DE FUERZAS DE SEGURIDAD RIO NEGRO. HABER PROMEDIO (EN PESOS) NO SUSPENDIDOS SEGÚN SEXO Y EDAD. JUNIO 2024</t>
  </si>
  <si>
    <t>CUADRO 2.7.6.b REGÍMEN ESPECIAL DE FUERZAS DE SEGURIDAD RIO NEGRO. BENEFICIOS NO SUSPENDIDOS SEGÚN SEXO Y EDAD. JUNIO 2024</t>
  </si>
  <si>
    <t>CUADRO 2.7.6.a EVOLUCIÓN DEL REGIMEN ESPECIAL FUERZAS DE SEGURIDAD RIO NEGRO. BENEFICIOS Y HABER MEDIO. ENERO 2010 - JUNIO 2024</t>
  </si>
  <si>
    <t>CUADRO 2.7.7.c REGÍMEN ESPECIAL DE FUERZAS DE SEGURIDAD SAN JUAN. HABER PROMEDIO (EN PESOS) NO SUSPENDIDOS SEGÚN SEXO Y EDAD. JUNIO 2024</t>
  </si>
  <si>
    <t>CUADRO 2.7.7.b REGÍMEN ESPECIAL DE FUERZAS DE SEGURIDAD SAN JUAN. BENEFICIOS NO SUSPENDIDOS SEGÚN SEXO Y EDAD. JUNIO 2024</t>
  </si>
  <si>
    <t>CUADRO 2.7.7.a EVOLUCIÓN DEL REGIMEN ESPECIAL FUERZAS DE SEGURIDAD SAN JUAN. BENEFICIOS Y HABER MEDIO. ENERO 2010 - JUNIO 2024</t>
  </si>
  <si>
    <t>CUADRO 2.7.8.c REGÍMEN ESPECIAL DE FUERZAS DE SEGURIDAD SAN LUIS. HABER PROMEDIO (EN PESOS) NO SUSPENDIDOS SEGÚN SEXO Y EDAD. JUNIO 2024</t>
  </si>
  <si>
    <t>CUADRO 2.7.8.b REGÍMEN ESPECIAL DE FUERZAS DE SEGURIDAD SAN LUIS. BENEFICIOS NO SUSPENDIDOS SEGÚN SEXO Y EDAD. JUNIO 2024</t>
  </si>
  <si>
    <t>CUADRO 2.7.8.a EVOLUCIÓN DEL REGIMEN ESPECIAL FUERZAS DE SEGURIDAD SAN LUIS. BENEFICIOS Y HABER MEDIO. ENERO 2010 - JUNIO 2024</t>
  </si>
  <si>
    <t>CUADRO 2.7.9.c REGÍMEN ESPECIAL DE FUERZAS DE SEGURIDAD TUCUMÁN. HABER PROMEDIO (EN PESOS) NO SUSPENDIDOS SEGÚN SEXO Y EDAD. JUNIO 2024</t>
  </si>
  <si>
    <t>CUADRO 2.7.9.b REGÍMEN ESPECIAL DE FUERZAS DE SEGURIDAD TUCUMÁN. BENEFICIOS NO SUSPENDIDOS SEGÚN SEXO Y EDAD. JUNIO 2024</t>
  </si>
  <si>
    <t>CUADRO 2.7.9.a EVOLUCIÓN DEL REGIMEN ESPECIAL FUERZAS DE SEGURIDAD TUCUMÁN. BENEFICIOS Y HABER MEDIO. ENERO 2010 - JUNIO 2024</t>
  </si>
  <si>
    <t>CUADRO 2.7.10.c REGÍMEN ESPECIAL DE FUERZAS DE SEGURIDAD SANTIAGO DEL ESTERO. HABER PROMEDIO (EN PESOS) NO SUSPENDIDOS SEGÚN SEXO Y EDAD. JUNIO 2024</t>
  </si>
  <si>
    <t>CUADRO 2.7.10.b REGÍMEN ESPECIAL DE FUERZAS DE SEGURIDAD SANTIAGO DEL ESTERO. BENEFICIOS NO SUSPENDIDOS SEGÚN SEXO Y EDAD. JUNIO 2024</t>
  </si>
  <si>
    <t>CUADRO 2.7.10.a EVOLUCIÓN DEL REGIMEN ESPECIAL FUERZAS DE SEGURIDAD SANTIAGO DEL ESTERO. BENEFICIOS Y HABER MEDIO. ENERO 2010 - JUNIO 2024</t>
  </si>
  <si>
    <r>
      <t>CUADRO 2.2.5 HABER MEDIO</t>
    </r>
    <r>
      <rPr>
        <b/>
        <vertAlign val="superscript"/>
        <sz val="10"/>
        <color rgb="FF0070C0"/>
        <rFont val="Arial"/>
        <family val="2"/>
      </rPr>
      <t>(1)</t>
    </r>
    <r>
      <rPr>
        <b/>
        <sz val="10"/>
        <color rgb="FF0070C0"/>
        <rFont val="Arial"/>
        <family val="2"/>
      </rPr>
      <t xml:space="preserve"> DE BENEFICIARIOS TITULARES DEL SISTEMA INTEGRADO PREVISIONAL ARGENTINO SEGÚN TIPO DE BENEFICIO Y EDAD. JUNIO 2024 (En pesos)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</si>
</sst>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4" formatCode="_-&quot;$&quot;\ * #,##0.00_-;\-&quot;$&quot;\ * #,##0.00_-;_-&quot;$&quot;\ * &quot;-&quot;??_-;_-@_-"/>
    <numFmt numFmtId="43" formatCode="_-* #,##0.00_-;\-* #,##0.00_-;_-* &quot;-&quot;??_-;_-@_-"/>
    <numFmt numFmtId="164" formatCode="_ &quot;$&quot;\ * #,##0.00_ ;_ &quot;$&quot;\ * \-#,##0.00_ ;_ &quot;$&quot;\ * &quot;-&quot;??_ ;_ @_ "/>
    <numFmt numFmtId="165" formatCode="_ * #,##0.00_ ;_ * \-#,##0.00_ ;_ * &quot;-&quot;??_ ;_ @_ "/>
    <numFmt numFmtId="166" formatCode="General_)"/>
    <numFmt numFmtId="167" formatCode="#,##0_ ;\-#,##0\ "/>
    <numFmt numFmtId="168" formatCode="_ * #,##0_ ;_ * \-#,##0_ ;_ * &quot;-&quot;??_ ;_ @_ "/>
    <numFmt numFmtId="169" formatCode="_-* #,##0_-;\-* #,##0_-;_-* &quot;-&quot;??_-;_-@_-"/>
    <numFmt numFmtId="170" formatCode="_ * #,##0,,_ ;_ * \-#,##0,,_ ;_ * &quot;-&quot;??_ ;_ @_ "/>
    <numFmt numFmtId="171" formatCode="#,##0,,"/>
    <numFmt numFmtId="172" formatCode="_(* #,##0.00_);_(* \(#,##0.00\);_(* &quot;-&quot;??_);_(@_)"/>
    <numFmt numFmtId="173" formatCode="_ * #,##0,,_ ;_ * \-#,##0.0_ ;_ * &quot;-&quot;??_ ;_ @_ "/>
    <numFmt numFmtId="174" formatCode="#,##0\ \ \ \ ;\-#,##0\ \ \ \ "/>
    <numFmt numFmtId="175" formatCode="#,##0\ \ \ \ "/>
    <numFmt numFmtId="176" formatCode="#,##0;#,##0;\ \ \-"/>
    <numFmt numFmtId="177" formatCode="_-* #,##0.00\ _€_-;\-* #,##0.00\ _€_-;_-* &quot;-&quot;??\ _€_-;_-@_-"/>
    <numFmt numFmtId="178" formatCode="_ * #,##0.0_ ;_ * \-#,##0.0_ ;_ * &quot;-&quot;??_ ;_ @_ "/>
    <numFmt numFmtId="179" formatCode="_ * #,##0.0,,_ ;_ * \-#,##0.0,,_ ;_ * &quot;-&quot;??_ ;_ @_ "/>
  </numFmts>
  <fonts count="8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0"/>
      <color indexed="8"/>
      <name val="Arial"/>
      <family val="2"/>
    </font>
    <font>
      <sz val="8"/>
      <name val="Arial"/>
      <family val="2"/>
    </font>
    <font>
      <sz val="10"/>
      <name val="Arial"/>
      <family val="2"/>
    </font>
    <font>
      <b/>
      <sz val="8"/>
      <name val="Arial"/>
      <family val="2"/>
    </font>
    <font>
      <u/>
      <sz val="10"/>
      <color indexed="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color indexed="8"/>
      <name val="Arial"/>
      <family val="2"/>
    </font>
    <font>
      <vertAlign val="superscript"/>
      <sz val="10"/>
      <color indexed="8"/>
      <name val="Arial"/>
      <family val="2"/>
    </font>
    <font>
      <sz val="8"/>
      <color indexed="8"/>
      <name val="Arial"/>
      <family val="2"/>
    </font>
    <font>
      <sz val="14"/>
      <color indexed="8"/>
      <name val="Arial"/>
      <family val="2"/>
    </font>
    <font>
      <b/>
      <sz val="8"/>
      <color indexed="8"/>
      <name val="Arial"/>
      <family val="2"/>
    </font>
    <font>
      <sz val="10"/>
      <name val="Southern"/>
    </font>
    <font>
      <sz val="9"/>
      <name val="Arial"/>
      <family val="2"/>
    </font>
    <font>
      <sz val="10"/>
      <name val="Verdana"/>
      <family val="2"/>
    </font>
    <font>
      <sz val="9"/>
      <color indexed="8"/>
      <name val="Arial"/>
      <family val="2"/>
    </font>
    <font>
      <sz val="10"/>
      <color theme="0"/>
      <name val="Arial"/>
      <family val="2"/>
    </font>
    <font>
      <sz val="10"/>
      <color theme="1"/>
      <name val="Arial"/>
      <family val="2"/>
    </font>
    <font>
      <b/>
      <sz val="10"/>
      <color theme="0"/>
      <name val="Arial"/>
      <family val="2"/>
    </font>
    <font>
      <sz val="8"/>
      <color theme="1"/>
      <name val="Arial"/>
      <family val="2"/>
    </font>
    <font>
      <sz val="10"/>
      <color rgb="FFFF0000"/>
      <name val="Arial"/>
      <family val="2"/>
    </font>
    <font>
      <sz val="14"/>
      <color theme="1"/>
      <name val="Arial"/>
      <family val="2"/>
    </font>
    <font>
      <b/>
      <sz val="10"/>
      <color theme="1"/>
      <name val="Arial"/>
      <family val="2"/>
    </font>
    <font>
      <sz val="8"/>
      <color theme="0"/>
      <name val="Arial"/>
      <family val="2"/>
    </font>
    <font>
      <sz val="10"/>
      <color rgb="FF0070C0"/>
      <name val="Arial"/>
      <family val="2"/>
    </font>
    <font>
      <b/>
      <sz val="10"/>
      <color rgb="FF0070C0"/>
      <name val="Arial"/>
      <family val="2"/>
    </font>
    <font>
      <b/>
      <sz val="8"/>
      <color theme="1"/>
      <name val="Arial"/>
      <family val="2"/>
    </font>
    <font>
      <b/>
      <sz val="10"/>
      <color rgb="FFFF0000"/>
      <name val="Arial"/>
      <family val="2"/>
    </font>
    <font>
      <sz val="10"/>
      <color rgb="FF00B0F0"/>
      <name val="Arial"/>
      <family val="2"/>
    </font>
    <font>
      <sz val="9"/>
      <color theme="1"/>
      <name val="Arial"/>
      <family val="2"/>
    </font>
    <font>
      <sz val="9"/>
      <color rgb="FFFF0000"/>
      <name val="Arial"/>
      <family val="2"/>
    </font>
    <font>
      <vertAlign val="superscript"/>
      <sz val="10"/>
      <color theme="1"/>
      <name val="Arial"/>
      <family val="2"/>
    </font>
    <font>
      <b/>
      <vertAlign val="superscript"/>
      <sz val="10"/>
      <color rgb="FF0070C0"/>
      <name val="Arial"/>
      <family val="2"/>
    </font>
    <font>
      <b/>
      <sz val="9"/>
      <color rgb="FF0070C0"/>
      <name val="Arial"/>
      <family val="2"/>
    </font>
    <font>
      <sz val="8"/>
      <color rgb="FF0070C0"/>
      <name val="Arial"/>
      <family val="2"/>
    </font>
    <font>
      <sz val="11"/>
      <color rgb="FFFF0000"/>
      <name val="Calibri"/>
      <family val="2"/>
      <scheme val="minor"/>
    </font>
    <font>
      <b/>
      <sz val="11"/>
      <color theme="1"/>
      <name val="Calibri"/>
      <family val="2"/>
      <scheme val="minor"/>
    </font>
    <font>
      <b/>
      <i/>
      <sz val="10"/>
      <color rgb="FF0070C0"/>
      <name val="Arial"/>
      <family val="2"/>
    </font>
    <font>
      <b/>
      <sz val="12"/>
      <color rgb="FF0070C0"/>
      <name val="Arial"/>
      <family val="2"/>
    </font>
    <font>
      <i/>
      <sz val="11"/>
      <color rgb="FFFF0000"/>
      <name val="Calibri"/>
      <family val="2"/>
      <scheme val="minor"/>
    </font>
    <font>
      <sz val="9"/>
      <color theme="1"/>
      <name val="Calibri"/>
      <family val="2"/>
      <scheme val="minor"/>
    </font>
    <font>
      <sz val="8"/>
      <color rgb="FFFF0000"/>
      <name val="Arial"/>
      <family val="2"/>
    </font>
    <font>
      <sz val="11"/>
      <color rgb="FF0070C0"/>
      <name val="Arial"/>
      <family val="2"/>
    </font>
    <font>
      <sz val="9"/>
      <color rgb="FF0070C0"/>
      <name val="Arial"/>
      <family val="2"/>
    </font>
    <font>
      <sz val="10"/>
      <color rgb="FF000000"/>
      <name val="Arial"/>
      <family val="2"/>
    </font>
    <font>
      <b/>
      <sz val="14"/>
      <color theme="0"/>
      <name val="Arial"/>
      <family val="2"/>
    </font>
    <font>
      <sz val="10"/>
      <name val="Arial"/>
      <family val="2"/>
    </font>
    <font>
      <sz val="8"/>
      <name val="Arial"/>
      <family val="2"/>
    </font>
    <font>
      <i/>
      <sz val="10"/>
      <name val="Arial"/>
      <family val="2"/>
    </font>
    <font>
      <sz val="11"/>
      <color rgb="FF0070C0"/>
      <name val="Calibri"/>
      <family val="2"/>
      <scheme val="minor"/>
    </font>
    <font>
      <b/>
      <vertAlign val="superscript"/>
      <sz val="9"/>
      <color rgb="FF0070C0"/>
      <name val="Arial"/>
      <family val="2"/>
    </font>
    <font>
      <vertAlign val="superscript"/>
      <sz val="10"/>
      <color rgb="FF0070C0"/>
      <name val="Arial"/>
      <family val="2"/>
    </font>
    <font>
      <b/>
      <sz val="11"/>
      <color rgb="FF0070C0"/>
      <name val="Calibri"/>
      <family val="2"/>
      <scheme val="minor"/>
    </font>
    <font>
      <sz val="10"/>
      <color theme="0" tint="-0.499984740745262"/>
      <name val="Arial"/>
      <family val="2"/>
    </font>
    <font>
      <b/>
      <sz val="11"/>
      <color theme="0"/>
      <name val="Calibri"/>
      <family val="2"/>
      <scheme val="minor"/>
    </font>
    <font>
      <sz val="11"/>
      <color rgb="FFFF0000"/>
      <name val="Arial"/>
      <family val="2"/>
    </font>
    <font>
      <vertAlign val="superscript"/>
      <sz val="10"/>
      <name val="Arial"/>
      <family val="2"/>
    </font>
    <font>
      <b/>
      <sz val="10"/>
      <color indexed="30"/>
      <name val="Arial"/>
      <family val="2"/>
    </font>
    <font>
      <b/>
      <sz val="11"/>
      <color theme="1"/>
      <name val="Arial"/>
      <family val="2"/>
    </font>
    <font>
      <b/>
      <sz val="8"/>
      <color rgb="FF000000"/>
      <name val="Arial"/>
      <family val="2"/>
    </font>
    <font>
      <sz val="8"/>
      <color rgb="FF000000"/>
      <name val="Arial"/>
      <family val="2"/>
    </font>
    <font>
      <b/>
      <i/>
      <sz val="10"/>
      <color theme="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bgColor theme="0" tint="-0.14999847407452621"/>
      </patternFill>
    </fill>
    <fill>
      <patternFill patternType="solid">
        <fgColor theme="0"/>
        <bgColor indexed="11"/>
      </patternFill>
    </fill>
    <fill>
      <patternFill patternType="solid">
        <fgColor rgb="FFBDD6FF"/>
        <bgColor indexed="64"/>
      </patternFill>
    </fill>
    <fill>
      <patternFill patternType="solid">
        <fgColor rgb="FFA7E8FF"/>
        <bgColor indexed="64"/>
      </patternFill>
    </fill>
    <fill>
      <patternFill patternType="solid">
        <fgColor rgb="FF00B0F0"/>
        <bgColor auto="1"/>
      </patternFill>
    </fill>
    <fill>
      <patternFill patternType="solid">
        <fgColor rgb="FF0070C0"/>
        <bgColor rgb="FF0070C0"/>
      </patternFill>
    </fill>
    <fill>
      <patternFill patternType="solid">
        <fgColor rgb="FF0070C0"/>
        <bgColor indexed="64"/>
      </patternFill>
    </fill>
    <fill>
      <patternFill patternType="solid">
        <fgColor rgb="FFFFFF00"/>
        <bgColor indexed="64"/>
      </patternFill>
    </fill>
    <fill>
      <patternFill patternType="solid">
        <fgColor rgb="FFFFFF00"/>
        <bgColor theme="0" tint="-0.14999847407452621"/>
      </patternFill>
    </fill>
  </fills>
  <borders count="20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theme="0"/>
      </bottom>
      <diagonal/>
    </border>
    <border>
      <left/>
      <right/>
      <top style="medium">
        <color theme="0"/>
      </top>
      <bottom/>
      <diagonal/>
    </border>
    <border>
      <left style="medium">
        <color rgb="FF00B0F0"/>
      </left>
      <right/>
      <top/>
      <bottom/>
      <diagonal/>
    </border>
    <border>
      <left style="medium">
        <color theme="0"/>
      </left>
      <right/>
      <top/>
      <bottom/>
      <diagonal/>
    </border>
    <border>
      <left/>
      <right style="medium">
        <color theme="0"/>
      </right>
      <top/>
      <bottom style="medium">
        <color theme="0"/>
      </bottom>
      <diagonal/>
    </border>
    <border>
      <left/>
      <right/>
      <top style="dotted">
        <color rgb="FF00B0F0"/>
      </top>
      <bottom style="dotted">
        <color rgb="FF00B0F0"/>
      </bottom>
      <diagonal/>
    </border>
    <border>
      <left/>
      <right/>
      <top/>
      <bottom style="dotted">
        <color rgb="FF00B0F0"/>
      </bottom>
      <diagonal/>
    </border>
    <border>
      <left/>
      <right/>
      <top style="dotted">
        <color rgb="FF00B0F0"/>
      </top>
      <bottom/>
      <diagonal/>
    </border>
    <border>
      <left/>
      <right style="medium">
        <color rgb="FF0070C0"/>
      </right>
      <top/>
      <bottom style="dotted">
        <color rgb="FF00B0F0"/>
      </bottom>
      <diagonal/>
    </border>
    <border>
      <left style="medium">
        <color rgb="FF0070C0"/>
      </left>
      <right style="medium">
        <color rgb="FF0070C0"/>
      </right>
      <top/>
      <bottom style="dotted">
        <color rgb="FF00B0F0"/>
      </bottom>
      <diagonal/>
    </border>
    <border>
      <left style="medium">
        <color rgb="FF0070C0"/>
      </left>
      <right/>
      <top/>
      <bottom style="dotted">
        <color rgb="FF00B0F0"/>
      </bottom>
      <diagonal/>
    </border>
    <border>
      <left/>
      <right style="medium">
        <color rgb="FF0070C0"/>
      </right>
      <top style="dotted">
        <color rgb="FF00B0F0"/>
      </top>
      <bottom style="dotted">
        <color rgb="FF00B0F0"/>
      </bottom>
      <diagonal/>
    </border>
    <border>
      <left style="medium">
        <color rgb="FF0070C0"/>
      </left>
      <right style="medium">
        <color rgb="FF0070C0"/>
      </right>
      <top style="dotted">
        <color rgb="FF00B0F0"/>
      </top>
      <bottom style="dotted">
        <color rgb="FF00B0F0"/>
      </bottom>
      <diagonal/>
    </border>
    <border>
      <left style="medium">
        <color rgb="FF0070C0"/>
      </left>
      <right/>
      <top style="dotted">
        <color rgb="FF00B0F0"/>
      </top>
      <bottom style="dotted">
        <color rgb="FF00B0F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theme="0"/>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top/>
      <bottom style="medium">
        <color rgb="FF0070C0"/>
      </bottom>
      <diagonal/>
    </border>
    <border>
      <left/>
      <right style="medium">
        <color rgb="FF0070C0"/>
      </right>
      <top/>
      <bottom/>
      <diagonal/>
    </border>
    <border>
      <left style="medium">
        <color rgb="FF0070C0"/>
      </left>
      <right style="medium">
        <color rgb="FF0070C0"/>
      </right>
      <top style="medium">
        <color rgb="FF0070C0"/>
      </top>
      <bottom style="medium">
        <color rgb="FF0070C0"/>
      </bottom>
      <diagonal/>
    </border>
    <border>
      <left/>
      <right style="medium">
        <color rgb="FF0070C0"/>
      </right>
      <top style="dotted">
        <color rgb="FF00B0F0"/>
      </top>
      <bottom style="medium">
        <color rgb="FF0070C0"/>
      </bottom>
      <diagonal/>
    </border>
    <border>
      <left/>
      <right/>
      <top style="dotted">
        <color rgb="FF00B0F0"/>
      </top>
      <bottom style="medium">
        <color rgb="FF0070C0"/>
      </bottom>
      <diagonal/>
    </border>
    <border>
      <left style="medium">
        <color rgb="FF0070C0"/>
      </left>
      <right/>
      <top/>
      <bottom style="medium">
        <color rgb="FF0070C0"/>
      </bottom>
      <diagonal/>
    </border>
    <border>
      <left style="medium">
        <color rgb="FF0070C0"/>
      </left>
      <right style="medium">
        <color rgb="FF0070C0"/>
      </right>
      <top/>
      <bottom/>
      <diagonal/>
    </border>
    <border>
      <left/>
      <right/>
      <top style="medium">
        <color rgb="FF0070C0"/>
      </top>
      <bottom/>
      <diagonal/>
    </border>
    <border>
      <left style="medium">
        <color rgb="FF0070C0"/>
      </left>
      <right/>
      <top style="medium">
        <color rgb="FF0070C0"/>
      </top>
      <bottom style="dotted">
        <color rgb="FF00B0F0"/>
      </bottom>
      <diagonal/>
    </border>
    <border>
      <left style="medium">
        <color rgb="FF0070C0"/>
      </left>
      <right style="medium">
        <color rgb="FF0070C0"/>
      </right>
      <top style="medium">
        <color rgb="FF0070C0"/>
      </top>
      <bottom/>
      <diagonal/>
    </border>
    <border>
      <left/>
      <right style="medium">
        <color rgb="FF0070C0"/>
      </right>
      <top style="medium">
        <color rgb="FF0070C0"/>
      </top>
      <bottom/>
      <diagonal/>
    </border>
    <border>
      <left/>
      <right style="medium">
        <color rgb="FF0070C0"/>
      </right>
      <top style="medium">
        <color rgb="FF0070C0"/>
      </top>
      <bottom style="dotted">
        <color rgb="FF00B0F0"/>
      </bottom>
      <diagonal/>
    </border>
    <border>
      <left/>
      <right/>
      <top style="medium">
        <color rgb="FF0070C0"/>
      </top>
      <bottom style="dotted">
        <color rgb="FF00B0F0"/>
      </bottom>
      <diagonal/>
    </border>
    <border>
      <left style="medium">
        <color rgb="FF0070C0"/>
      </left>
      <right/>
      <top/>
      <bottom/>
      <diagonal/>
    </border>
    <border>
      <left style="medium">
        <color rgb="FF0070C0"/>
      </left>
      <right style="medium">
        <color rgb="FF0070C0"/>
      </right>
      <top style="medium">
        <color rgb="FF0070C0"/>
      </top>
      <bottom style="dotted">
        <color rgb="FF00B0F0"/>
      </bottom>
      <diagonal/>
    </border>
    <border>
      <left/>
      <right/>
      <top style="medium">
        <color theme="0"/>
      </top>
      <bottom style="medium">
        <color rgb="FF0070C0"/>
      </bottom>
      <diagonal/>
    </border>
    <border>
      <left style="medium">
        <color rgb="FF0070C0"/>
      </left>
      <right/>
      <top style="medium">
        <color rgb="FF0070C0"/>
      </top>
      <bottom/>
      <diagonal/>
    </border>
    <border>
      <left style="medium">
        <color rgb="FF0070C0"/>
      </left>
      <right/>
      <top style="dotted">
        <color rgb="FF00B0F0"/>
      </top>
      <bottom style="medium">
        <color rgb="FF0070C0"/>
      </bottom>
      <diagonal/>
    </border>
    <border>
      <left/>
      <right style="medium">
        <color rgb="FF0070C0"/>
      </right>
      <top style="medium">
        <color rgb="FF0070C0"/>
      </top>
      <bottom style="dotted">
        <color rgb="FF0070C0"/>
      </bottom>
      <diagonal/>
    </border>
    <border>
      <left/>
      <right/>
      <top style="medium">
        <color rgb="FF0070C0"/>
      </top>
      <bottom style="dotted">
        <color rgb="FF0070C0"/>
      </bottom>
      <diagonal/>
    </border>
    <border>
      <left style="medium">
        <color rgb="FF0070C0"/>
      </left>
      <right/>
      <top/>
      <bottom style="dashed">
        <color rgb="FF66CCFF"/>
      </bottom>
      <diagonal/>
    </border>
    <border>
      <left/>
      <right/>
      <top style="dashed">
        <color rgb="FF66CCFF"/>
      </top>
      <bottom style="dashed">
        <color rgb="FF66CCFF"/>
      </bottom>
      <diagonal/>
    </border>
    <border>
      <left/>
      <right/>
      <top style="thin">
        <color rgb="FFABABAB"/>
      </top>
      <bottom/>
      <diagonal/>
    </border>
    <border>
      <left/>
      <right style="thin">
        <color theme="0"/>
      </right>
      <top/>
      <bottom/>
      <diagonal/>
    </border>
    <border>
      <left style="medium">
        <color rgb="FF0070C0"/>
      </left>
      <right style="thin">
        <color theme="0"/>
      </right>
      <top style="medium">
        <color theme="0"/>
      </top>
      <bottom style="medium">
        <color rgb="FF0070C0"/>
      </bottom>
      <diagonal/>
    </border>
    <border>
      <left style="medium">
        <color rgb="FF0070C0"/>
      </left>
      <right style="medium">
        <color rgb="FF0070C0"/>
      </right>
      <top style="medium">
        <color theme="0"/>
      </top>
      <bottom style="medium">
        <color rgb="FF0070C0"/>
      </bottom>
      <diagonal/>
    </border>
    <border>
      <left style="medium">
        <color rgb="FF0070C0"/>
      </left>
      <right style="medium">
        <color rgb="FF0070C0"/>
      </right>
      <top style="dotted">
        <color rgb="FF00B0F0"/>
      </top>
      <bottom style="medium">
        <color rgb="FF0070C0"/>
      </bottom>
      <diagonal/>
    </border>
    <border>
      <left style="medium">
        <color rgb="FF0070C0"/>
      </left>
      <right style="medium">
        <color theme="0"/>
      </right>
      <top style="medium">
        <color rgb="FF0070C0"/>
      </top>
      <bottom style="medium">
        <color rgb="FF0070C0"/>
      </bottom>
      <diagonal/>
    </border>
    <border>
      <left/>
      <right style="medium">
        <color theme="0"/>
      </right>
      <top/>
      <bottom style="medium">
        <color rgb="FF0070C0"/>
      </bottom>
      <diagonal/>
    </border>
    <border>
      <left style="medium">
        <color theme="0"/>
      </left>
      <right/>
      <top/>
      <bottom style="medium">
        <color rgb="FF0070C0"/>
      </bottom>
      <diagonal/>
    </border>
    <border>
      <left/>
      <right/>
      <top style="thin">
        <color rgb="FF0070C0"/>
      </top>
      <bottom style="thin">
        <color rgb="FF0070C0"/>
      </bottom>
      <diagonal/>
    </border>
    <border>
      <left/>
      <right style="medium">
        <color rgb="FF0070C0"/>
      </right>
      <top style="thin">
        <color rgb="FF0070C0"/>
      </top>
      <bottom style="thin">
        <color rgb="FF0070C0"/>
      </bottom>
      <diagonal/>
    </border>
    <border>
      <left style="medium">
        <color rgb="FF0070C0"/>
      </left>
      <right style="medium">
        <color rgb="FF0070C0"/>
      </right>
      <top style="thin">
        <color rgb="FF0070C0"/>
      </top>
      <bottom style="thin">
        <color rgb="FF0070C0"/>
      </bottom>
      <diagonal/>
    </border>
    <border>
      <left/>
      <right style="medium">
        <color rgb="FF0070C0"/>
      </right>
      <top style="medium">
        <color theme="0"/>
      </top>
      <bottom style="medium">
        <color rgb="FF0070C0"/>
      </bottom>
      <diagonal/>
    </border>
    <border>
      <left style="medium">
        <color rgb="FF0070C0"/>
      </left>
      <right style="medium">
        <color rgb="FF0070C0"/>
      </right>
      <top/>
      <bottom style="medium">
        <color theme="0"/>
      </bottom>
      <diagonal/>
    </border>
    <border>
      <left/>
      <right style="medium">
        <color rgb="FF0070C0"/>
      </right>
      <top/>
      <bottom style="medium">
        <color theme="0"/>
      </bottom>
      <diagonal/>
    </border>
    <border>
      <left/>
      <right style="medium">
        <color theme="0"/>
      </right>
      <top style="medium">
        <color rgb="FF0070C0"/>
      </top>
      <bottom style="medium">
        <color rgb="FF0070C0"/>
      </bottom>
      <diagonal/>
    </border>
    <border>
      <left style="medium">
        <color rgb="FF0070C0"/>
      </left>
      <right style="medium">
        <color theme="0"/>
      </right>
      <top/>
      <bottom style="medium">
        <color rgb="FF0070C0"/>
      </bottom>
      <diagonal/>
    </border>
    <border>
      <left style="medium">
        <color theme="0"/>
      </left>
      <right style="medium">
        <color rgb="FF0070C0"/>
      </right>
      <top/>
      <bottom style="medium">
        <color rgb="FF0070C0"/>
      </bottom>
      <diagonal/>
    </border>
    <border>
      <left style="medium">
        <color theme="0"/>
      </left>
      <right style="medium">
        <color rgb="FF0070C0"/>
      </right>
      <top/>
      <bottom/>
      <diagonal/>
    </border>
    <border>
      <left style="medium">
        <color rgb="FF0070C0"/>
      </left>
      <right/>
      <top style="dashed">
        <color rgb="FF66CCFF"/>
      </top>
      <bottom style="dashed">
        <color rgb="FF66CCFF"/>
      </bottom>
      <diagonal/>
    </border>
    <border>
      <left/>
      <right/>
      <top style="medium">
        <color rgb="FF0070C0"/>
      </top>
      <bottom style="thin">
        <color rgb="FF0070C0"/>
      </bottom>
      <diagonal/>
    </border>
    <border>
      <left/>
      <right style="medium">
        <color rgb="FF0070C0"/>
      </right>
      <top style="thin">
        <color rgb="FF0070C0"/>
      </top>
      <bottom style="dotted">
        <color rgb="FF00B0F0"/>
      </bottom>
      <diagonal/>
    </border>
    <border>
      <left style="medium">
        <color rgb="FF0070C0"/>
      </left>
      <right/>
      <top style="medium">
        <color rgb="FF0070C0"/>
      </top>
      <bottom style="thin">
        <color rgb="FF0070C0"/>
      </bottom>
      <diagonal/>
    </border>
    <border>
      <left style="medium">
        <color rgb="FF0070C0"/>
      </left>
      <right/>
      <top style="thin">
        <color rgb="FF0070C0"/>
      </top>
      <bottom style="dotted">
        <color rgb="FF00B0F0"/>
      </bottom>
      <diagonal/>
    </border>
    <border>
      <left/>
      <right style="medium">
        <color rgb="FF0070C0"/>
      </right>
      <top style="medium">
        <color rgb="FF0070C0"/>
      </top>
      <bottom style="thin">
        <color rgb="FF0070C0"/>
      </bottom>
      <diagonal/>
    </border>
    <border>
      <left/>
      <right style="medium">
        <color rgb="FF0070C0"/>
      </right>
      <top/>
      <bottom style="dotted">
        <color rgb="FF0070C0"/>
      </bottom>
      <diagonal/>
    </border>
    <border>
      <left/>
      <right/>
      <top/>
      <bottom style="dotted">
        <color rgb="FF0070C0"/>
      </bottom>
      <diagonal/>
    </border>
    <border>
      <left/>
      <right style="medium">
        <color rgb="FF0070C0"/>
      </right>
      <top style="dotted">
        <color rgb="FF00B0F0"/>
      </top>
      <bottom/>
      <diagonal/>
    </border>
    <border>
      <left style="double">
        <color rgb="FF0070C0"/>
      </left>
      <right style="medium">
        <color rgb="FF0070C0"/>
      </right>
      <top/>
      <bottom style="medium">
        <color rgb="FF0070C0"/>
      </bottom>
      <diagonal/>
    </border>
    <border>
      <left style="double">
        <color rgb="FF0070C0"/>
      </left>
      <right/>
      <top style="medium">
        <color rgb="FF0070C0"/>
      </top>
      <bottom/>
      <diagonal/>
    </border>
    <border>
      <left style="double">
        <color rgb="FF0070C0"/>
      </left>
      <right/>
      <top/>
      <bottom/>
      <diagonal/>
    </border>
    <border>
      <left style="medium">
        <color rgb="FF0070C0"/>
      </left>
      <right style="double">
        <color rgb="FF0070C0"/>
      </right>
      <top/>
      <bottom style="dotted">
        <color rgb="FF00B0F0"/>
      </bottom>
      <diagonal/>
    </border>
    <border>
      <left style="medium">
        <color rgb="FF0070C0"/>
      </left>
      <right style="double">
        <color rgb="FF0070C0"/>
      </right>
      <top style="medium">
        <color rgb="FF0070C0"/>
      </top>
      <bottom style="dotted">
        <color rgb="FF00B0F0"/>
      </bottom>
      <diagonal/>
    </border>
    <border>
      <left style="medium">
        <color rgb="FF0070C0"/>
      </left>
      <right style="double">
        <color rgb="FF0070C0"/>
      </right>
      <top style="dotted">
        <color rgb="FF00B0F0"/>
      </top>
      <bottom style="dotted">
        <color rgb="FF00B0F0"/>
      </bottom>
      <diagonal/>
    </border>
    <border>
      <left/>
      <right/>
      <top style="thin">
        <color rgb="FF0070C0"/>
      </top>
      <bottom style="dotted">
        <color rgb="FF00B0F0"/>
      </bottom>
      <diagonal/>
    </border>
    <border>
      <left style="double">
        <color rgb="FF0070C0"/>
      </left>
      <right/>
      <top/>
      <bottom style="dashed">
        <color rgb="FF0070C0"/>
      </bottom>
      <diagonal/>
    </border>
    <border>
      <left/>
      <right/>
      <top/>
      <bottom style="dashed">
        <color rgb="FF0070C0"/>
      </bottom>
      <diagonal/>
    </border>
    <border>
      <left style="double">
        <color rgb="FF0070C0"/>
      </left>
      <right/>
      <top/>
      <bottom style="medium">
        <color rgb="FF0070C0"/>
      </bottom>
      <diagonal/>
    </border>
    <border>
      <left style="double">
        <color rgb="FF0070C0"/>
      </left>
      <right style="medium">
        <color rgb="FF0070C0"/>
      </right>
      <top/>
      <bottom style="dotted">
        <color rgb="FF00B0F0"/>
      </bottom>
      <diagonal/>
    </border>
    <border>
      <left/>
      <right style="medium">
        <color rgb="FF0070C0"/>
      </right>
      <top/>
      <bottom style="dashed">
        <color rgb="FF0070C0"/>
      </bottom>
      <diagonal/>
    </border>
    <border>
      <left/>
      <right/>
      <top/>
      <bottom style="dashed">
        <color rgb="FF66CCFF"/>
      </bottom>
      <diagonal/>
    </border>
    <border>
      <left/>
      <right style="double">
        <color rgb="FF0070C0"/>
      </right>
      <top/>
      <bottom style="medium">
        <color rgb="FF0070C0"/>
      </bottom>
      <diagonal/>
    </border>
    <border>
      <left/>
      <right style="double">
        <color rgb="FF0070C0"/>
      </right>
      <top style="medium">
        <color rgb="FF0070C0"/>
      </top>
      <bottom style="medium">
        <color rgb="FF0070C0"/>
      </bottom>
      <diagonal/>
    </border>
    <border>
      <left/>
      <right style="double">
        <color rgb="FF0070C0"/>
      </right>
      <top/>
      <bottom style="dotted">
        <color rgb="FF00B0F0"/>
      </bottom>
      <diagonal/>
    </border>
    <border>
      <left style="double">
        <color rgb="FF0070C0"/>
      </left>
      <right/>
      <top style="medium">
        <color rgb="FF0070C0"/>
      </top>
      <bottom style="medium">
        <color rgb="FF0070C0"/>
      </bottom>
      <diagonal/>
    </border>
    <border>
      <left/>
      <right style="medium">
        <color rgb="FF0070C0"/>
      </right>
      <top style="dashed">
        <color rgb="FF0070C0"/>
      </top>
      <bottom style="dashed">
        <color rgb="FF66CCFF"/>
      </bottom>
      <diagonal/>
    </border>
    <border>
      <left/>
      <right style="medium">
        <color rgb="FF0070C0"/>
      </right>
      <top/>
      <bottom style="dashed">
        <color rgb="FF66CCFF"/>
      </bottom>
      <diagonal/>
    </border>
    <border>
      <left/>
      <right/>
      <top/>
      <bottom style="thin">
        <color indexed="64"/>
      </bottom>
      <diagonal/>
    </border>
    <border>
      <left style="medium">
        <color rgb="FF0070C0"/>
      </left>
      <right style="thin">
        <color theme="0"/>
      </right>
      <top/>
      <bottom style="medium">
        <color rgb="FF0070C0"/>
      </bottom>
      <diagonal/>
    </border>
    <border>
      <left style="medium">
        <color rgb="FF0070C0"/>
      </left>
      <right style="medium">
        <color rgb="FF0070C0"/>
      </right>
      <top style="dashed">
        <color rgb="FF00B0F0"/>
      </top>
      <bottom style="dashed">
        <color rgb="FF00B0F0"/>
      </bottom>
      <diagonal/>
    </border>
    <border>
      <left style="medium">
        <color rgb="FF0070C0"/>
      </left>
      <right/>
      <top style="dashed">
        <color rgb="FF00B0F0"/>
      </top>
      <bottom style="dashed">
        <color rgb="FF00B0F0"/>
      </bottom>
      <diagonal/>
    </border>
    <border>
      <left style="medium">
        <color rgb="FF0070C0"/>
      </left>
      <right style="medium">
        <color rgb="FF0070C0"/>
      </right>
      <top style="dashed">
        <color rgb="FF00B0F0"/>
      </top>
      <bottom style="dotted">
        <color rgb="FF00B0F0"/>
      </bottom>
      <diagonal/>
    </border>
    <border>
      <left style="medium">
        <color rgb="FF0070C0"/>
      </left>
      <right style="medium">
        <color rgb="FF0070C0"/>
      </right>
      <top/>
      <bottom style="dashed">
        <color rgb="FF00B0F0"/>
      </bottom>
      <diagonal/>
    </border>
    <border>
      <left/>
      <right style="medium">
        <color rgb="FF0070C0"/>
      </right>
      <top style="dotted">
        <color rgb="FF00B0F0"/>
      </top>
      <bottom style="dashed">
        <color rgb="FF00B0F0"/>
      </bottom>
      <diagonal/>
    </border>
    <border>
      <left style="medium">
        <color rgb="FF0070C0"/>
      </left>
      <right style="medium">
        <color rgb="FF0070C0"/>
      </right>
      <top style="double">
        <color rgb="FF0070C0"/>
      </top>
      <bottom/>
      <diagonal/>
    </border>
    <border>
      <left/>
      <right/>
      <top style="double">
        <color rgb="FF0070C0"/>
      </top>
      <bottom/>
      <diagonal/>
    </border>
    <border>
      <left/>
      <right style="medium">
        <color rgb="FF0070C0"/>
      </right>
      <top style="medium">
        <color rgb="FF0070C0"/>
      </top>
      <bottom style="double">
        <color rgb="FF0070C0"/>
      </bottom>
      <diagonal/>
    </border>
    <border>
      <left style="medium">
        <color rgb="FF0070C0"/>
      </left>
      <right style="medium">
        <color rgb="FF0070C0"/>
      </right>
      <top style="medium">
        <color rgb="FF0070C0"/>
      </top>
      <bottom style="double">
        <color rgb="FF0070C0"/>
      </bottom>
      <diagonal/>
    </border>
    <border>
      <left style="medium">
        <color rgb="FF0070C0"/>
      </left>
      <right/>
      <top style="medium">
        <color rgb="FF0070C0"/>
      </top>
      <bottom style="double">
        <color rgb="FF0070C0"/>
      </bottom>
      <diagonal/>
    </border>
    <border>
      <left/>
      <right/>
      <top style="medium">
        <color rgb="FF0070C0"/>
      </top>
      <bottom style="double">
        <color rgb="FF0070C0"/>
      </bottom>
      <diagonal/>
    </border>
    <border>
      <left/>
      <right style="thin">
        <color indexed="64"/>
      </right>
      <top/>
      <bottom/>
      <diagonal/>
    </border>
    <border>
      <left style="medium">
        <color rgb="FF0070C0"/>
      </left>
      <right/>
      <top style="double">
        <color rgb="FF0070C0"/>
      </top>
      <bottom/>
      <diagonal/>
    </border>
    <border>
      <left/>
      <right style="medium">
        <color rgb="FF0070C0"/>
      </right>
      <top style="double">
        <color rgb="FF0070C0"/>
      </top>
      <bottom/>
      <diagonal/>
    </border>
    <border>
      <left/>
      <right/>
      <top style="dashed">
        <color rgb="FF00B0F0"/>
      </top>
      <bottom style="dashed">
        <color rgb="FF00B0F0"/>
      </bottom>
      <diagonal/>
    </border>
    <border>
      <left/>
      <right style="medium">
        <color rgb="FF0070C0"/>
      </right>
      <top style="medium">
        <color rgb="FF0070C0"/>
      </top>
      <bottom style="dashed">
        <color rgb="FF00B0F0"/>
      </bottom>
      <diagonal/>
    </border>
    <border>
      <left/>
      <right/>
      <top style="medium">
        <color rgb="FF0070C0"/>
      </top>
      <bottom style="dashed">
        <color rgb="FF00B0F0"/>
      </bottom>
      <diagonal/>
    </border>
    <border>
      <left style="medium">
        <color rgb="FF0070C0"/>
      </left>
      <right style="medium">
        <color rgb="FF0070C0"/>
      </right>
      <top style="medium">
        <color rgb="FF0070C0"/>
      </top>
      <bottom style="dashed">
        <color rgb="FF00B0F0"/>
      </bottom>
      <diagonal/>
    </border>
    <border>
      <left style="medium">
        <color rgb="FF0070C0"/>
      </left>
      <right/>
      <top style="medium">
        <color rgb="FF0070C0"/>
      </top>
      <bottom style="dashed">
        <color rgb="FF00B0F0"/>
      </bottom>
      <diagonal/>
    </border>
    <border>
      <left/>
      <right style="medium">
        <color rgb="FF0070C0"/>
      </right>
      <top style="dotted">
        <color rgb="FF00B0F0"/>
      </top>
      <bottom style="dotted">
        <color rgb="FF0070C0"/>
      </bottom>
      <diagonal/>
    </border>
    <border>
      <left/>
      <right/>
      <top style="dotted">
        <color rgb="FF0070C0"/>
      </top>
      <bottom/>
      <diagonal/>
    </border>
    <border>
      <left/>
      <right/>
      <top/>
      <bottom style="thin">
        <color rgb="FF0070C0"/>
      </bottom>
      <diagonal/>
    </border>
    <border>
      <left/>
      <right style="medium">
        <color rgb="FF0070C0"/>
      </right>
      <top/>
      <bottom style="thin">
        <color rgb="FF0070C0"/>
      </bottom>
      <diagonal/>
    </border>
    <border>
      <left style="medium">
        <color rgb="FF0070C0"/>
      </left>
      <right style="medium">
        <color rgb="FF0070C0"/>
      </right>
      <top style="dotted">
        <color rgb="FF00B0F0"/>
      </top>
      <bottom style="thin">
        <color rgb="FF0070C0"/>
      </bottom>
      <diagonal/>
    </border>
    <border>
      <left style="medium">
        <color rgb="FF0070C0"/>
      </left>
      <right style="medium">
        <color rgb="FF0070C0"/>
      </right>
      <top style="thin">
        <color rgb="FF0070C0"/>
      </top>
      <bottom style="dotted">
        <color rgb="FF00B0F0"/>
      </bottom>
      <diagonal/>
    </border>
    <border>
      <left/>
      <right style="medium">
        <color rgb="FF0070C0"/>
      </right>
      <top style="dotted">
        <color rgb="FF00B0F0"/>
      </top>
      <bottom style="thin">
        <color rgb="FF0070C0"/>
      </bottom>
      <diagonal/>
    </border>
    <border>
      <left/>
      <right/>
      <top style="dotted">
        <color rgb="FF00B0F0"/>
      </top>
      <bottom style="thin">
        <color rgb="FF0070C0"/>
      </bottom>
      <diagonal/>
    </border>
    <border>
      <left style="medium">
        <color rgb="FF0070C0"/>
      </left>
      <right style="medium">
        <color rgb="FF0070C0"/>
      </right>
      <top/>
      <bottom style="thin">
        <color rgb="FF0070C0"/>
      </bottom>
      <diagonal/>
    </border>
    <border>
      <left style="medium">
        <color rgb="FF0070C0"/>
      </left>
      <right style="medium">
        <color rgb="FF0070C0"/>
      </right>
      <top style="thin">
        <color rgb="FF0070C0"/>
      </top>
      <bottom/>
      <diagonal/>
    </border>
    <border>
      <left style="medium">
        <color rgb="FF0070C0"/>
      </left>
      <right/>
      <top style="dotted">
        <color rgb="FF00B0F0"/>
      </top>
      <bottom style="dashed">
        <color rgb="FF00B0F0"/>
      </bottom>
      <diagonal/>
    </border>
    <border>
      <left style="medium">
        <color rgb="FF0070C0"/>
      </left>
      <right/>
      <top style="dashed">
        <color rgb="FF00B0F0"/>
      </top>
      <bottom style="medium">
        <color rgb="FF0070C0"/>
      </bottom>
      <diagonal/>
    </border>
    <border>
      <left style="medium">
        <color rgb="FF0070C0"/>
      </left>
      <right/>
      <top/>
      <bottom style="dashed">
        <color rgb="FF00B0F0"/>
      </bottom>
      <diagonal/>
    </border>
    <border>
      <left style="double">
        <color rgb="FF0070C0"/>
      </left>
      <right/>
      <top/>
      <bottom style="dotted">
        <color rgb="FF00B0F0"/>
      </bottom>
      <diagonal/>
    </border>
    <border>
      <left style="dotted">
        <color rgb="FF0070C0"/>
      </left>
      <right/>
      <top style="medium">
        <color rgb="FF0070C0"/>
      </top>
      <bottom style="dotted">
        <color rgb="FF0070C0"/>
      </bottom>
      <diagonal/>
    </border>
    <border>
      <left style="dotted">
        <color rgb="FF0070C0"/>
      </left>
      <right style="dotted">
        <color rgb="FF0070C0"/>
      </right>
      <top/>
      <bottom style="dotted">
        <color rgb="FF0070C0"/>
      </bottom>
      <diagonal/>
    </border>
    <border>
      <left style="dotted">
        <color rgb="FF0070C0"/>
      </left>
      <right style="medium">
        <color rgb="FF0070C0"/>
      </right>
      <top/>
      <bottom style="dotted">
        <color rgb="FF0070C0"/>
      </bottom>
      <diagonal/>
    </border>
    <border>
      <left style="medium">
        <color rgb="FF0070C0"/>
      </left>
      <right style="medium">
        <color rgb="FF0070C0"/>
      </right>
      <top/>
      <bottom style="dotted">
        <color rgb="FF0070C0"/>
      </bottom>
      <diagonal/>
    </border>
    <border>
      <left style="medium">
        <color rgb="FF0070C0"/>
      </left>
      <right/>
      <top/>
      <bottom style="dotted">
        <color rgb="FF0070C0"/>
      </bottom>
      <diagonal/>
    </border>
    <border>
      <left style="dotted">
        <color rgb="FF0070C0"/>
      </left>
      <right style="dotted">
        <color rgb="FF0070C0"/>
      </right>
      <top style="dotted">
        <color rgb="FF0070C0"/>
      </top>
      <bottom style="dotted">
        <color rgb="FF0070C0"/>
      </bottom>
      <diagonal/>
    </border>
    <border>
      <left style="dotted">
        <color rgb="FF0070C0"/>
      </left>
      <right style="medium">
        <color rgb="FF0070C0"/>
      </right>
      <top style="dotted">
        <color rgb="FF0070C0"/>
      </top>
      <bottom style="dotted">
        <color rgb="FF0070C0"/>
      </bottom>
      <diagonal/>
    </border>
    <border>
      <left style="medium">
        <color rgb="FF0070C0"/>
      </left>
      <right style="medium">
        <color rgb="FF0070C0"/>
      </right>
      <top style="dotted">
        <color rgb="FF0070C0"/>
      </top>
      <bottom style="dotted">
        <color rgb="FF0070C0"/>
      </bottom>
      <diagonal/>
    </border>
    <border>
      <left style="medium">
        <color rgb="FF0070C0"/>
      </left>
      <right style="dotted">
        <color rgb="FF0070C0"/>
      </right>
      <top style="dotted">
        <color rgb="FF0070C0"/>
      </top>
      <bottom style="dotted">
        <color rgb="FF0070C0"/>
      </bottom>
      <diagonal/>
    </border>
    <border>
      <left style="medium">
        <color rgb="FF0070C0"/>
      </left>
      <right style="dotted">
        <color rgb="FF0070C0"/>
      </right>
      <top style="dotted">
        <color rgb="FF0070C0"/>
      </top>
      <bottom style="medium">
        <color rgb="FF0070C0"/>
      </bottom>
      <diagonal/>
    </border>
    <border>
      <left style="dotted">
        <color rgb="FF0070C0"/>
      </left>
      <right style="dotted">
        <color rgb="FF0070C0"/>
      </right>
      <top style="dotted">
        <color rgb="FF0070C0"/>
      </top>
      <bottom style="medium">
        <color rgb="FF0070C0"/>
      </bottom>
      <diagonal/>
    </border>
    <border>
      <left style="dotted">
        <color rgb="FF0070C0"/>
      </left>
      <right style="medium">
        <color rgb="FF0070C0"/>
      </right>
      <top style="dotted">
        <color rgb="FF0070C0"/>
      </top>
      <bottom style="medium">
        <color rgb="FF0070C0"/>
      </bottom>
      <diagonal/>
    </border>
    <border>
      <left style="medium">
        <color rgb="FF0070C0"/>
      </left>
      <right style="medium">
        <color rgb="FF0070C0"/>
      </right>
      <top style="dotted">
        <color rgb="FF0070C0"/>
      </top>
      <bottom style="medium">
        <color rgb="FF0070C0"/>
      </bottom>
      <diagonal/>
    </border>
    <border>
      <left style="medium">
        <color rgb="FF0070C0"/>
      </left>
      <right style="dotted">
        <color rgb="FF0070C0"/>
      </right>
      <top style="medium">
        <color rgb="FF0070C0"/>
      </top>
      <bottom style="dotted">
        <color rgb="FF0070C0"/>
      </bottom>
      <diagonal/>
    </border>
    <border>
      <left style="dotted">
        <color rgb="FF0070C0"/>
      </left>
      <right style="dotted">
        <color rgb="FF0070C0"/>
      </right>
      <top style="medium">
        <color rgb="FF0070C0"/>
      </top>
      <bottom style="dotted">
        <color rgb="FF0070C0"/>
      </bottom>
      <diagonal/>
    </border>
    <border>
      <left style="dotted">
        <color rgb="FF0070C0"/>
      </left>
      <right style="medium">
        <color rgb="FF0070C0"/>
      </right>
      <top style="medium">
        <color rgb="FF0070C0"/>
      </top>
      <bottom style="dotted">
        <color rgb="FF0070C0"/>
      </bottom>
      <diagonal/>
    </border>
    <border>
      <left style="medium">
        <color rgb="FF0070C0"/>
      </left>
      <right style="medium">
        <color rgb="FF0070C0"/>
      </right>
      <top style="medium">
        <color rgb="FF0070C0"/>
      </top>
      <bottom style="dotted">
        <color rgb="FF0070C0"/>
      </bottom>
      <diagonal/>
    </border>
    <border>
      <left style="medium">
        <color rgb="FF0070C0"/>
      </left>
      <right style="dotted">
        <color rgb="FF0070C0"/>
      </right>
      <top style="medium">
        <color rgb="FF0070C0"/>
      </top>
      <bottom style="medium">
        <color rgb="FF0070C0"/>
      </bottom>
      <diagonal/>
    </border>
    <border>
      <left style="dotted">
        <color rgb="FF0070C0"/>
      </left>
      <right style="dotted">
        <color rgb="FF0070C0"/>
      </right>
      <top style="medium">
        <color rgb="FF0070C0"/>
      </top>
      <bottom style="medium">
        <color rgb="FF0070C0"/>
      </bottom>
      <diagonal/>
    </border>
    <border>
      <left style="dotted">
        <color rgb="FF0070C0"/>
      </left>
      <right style="medium">
        <color rgb="FF0070C0"/>
      </right>
      <top style="medium">
        <color rgb="FF0070C0"/>
      </top>
      <bottom style="medium">
        <color rgb="FF0070C0"/>
      </bottom>
      <diagonal/>
    </border>
    <border>
      <left style="dashed">
        <color rgb="FF0070C0"/>
      </left>
      <right style="dotted">
        <color rgb="FF0070C0"/>
      </right>
      <top style="medium">
        <color rgb="FF0070C0"/>
      </top>
      <bottom/>
      <diagonal/>
    </border>
    <border>
      <left style="dashed">
        <color rgb="FF0070C0"/>
      </left>
      <right style="dotted">
        <color rgb="FF0070C0"/>
      </right>
      <top/>
      <bottom/>
      <diagonal/>
    </border>
    <border>
      <left style="dashed">
        <color rgb="FF0070C0"/>
      </left>
      <right style="dotted">
        <color rgb="FF0070C0"/>
      </right>
      <top/>
      <bottom style="dotted">
        <color rgb="FF0070C0"/>
      </bottom>
      <diagonal/>
    </border>
    <border>
      <left/>
      <right style="medium">
        <color rgb="FF0070C0"/>
      </right>
      <top style="dashed">
        <color rgb="FF00B0F0"/>
      </top>
      <bottom style="dashed">
        <color rgb="FF00B0F0"/>
      </bottom>
      <diagonal/>
    </border>
    <border>
      <left/>
      <right style="medium">
        <color rgb="FF0070C0"/>
      </right>
      <top style="thin">
        <color rgb="FF0070C0"/>
      </top>
      <bottom/>
      <diagonal/>
    </border>
    <border>
      <left style="medium">
        <color rgb="FF0070C0"/>
      </left>
      <right/>
      <top style="thin">
        <color rgb="FF0070C0"/>
      </top>
      <bottom style="thin">
        <color rgb="FF0070C0"/>
      </bottom>
      <diagonal/>
    </border>
    <border>
      <left style="double">
        <color rgb="FF0070C0"/>
      </left>
      <right style="medium">
        <color rgb="FF0070C0"/>
      </right>
      <top style="dotted">
        <color rgb="FF00B0F0"/>
      </top>
      <bottom style="dotted">
        <color rgb="FF00B0F0"/>
      </bottom>
      <diagonal/>
    </border>
    <border>
      <left/>
      <right style="medium">
        <color rgb="FF0070C0"/>
      </right>
      <top style="dashed">
        <color rgb="FF00B0F0"/>
      </top>
      <bottom style="dotted">
        <color rgb="FF00B0F0"/>
      </bottom>
      <diagonal/>
    </border>
    <border>
      <left style="medium">
        <color rgb="FF0070C0"/>
      </left>
      <right/>
      <top style="dashed">
        <color rgb="FF00B0F0"/>
      </top>
      <bottom style="dotted">
        <color rgb="FF00B0F0"/>
      </bottom>
      <diagonal/>
    </border>
    <border>
      <left/>
      <right/>
      <top/>
      <bottom style="medium">
        <color theme="4" tint="-0.249977111117893"/>
      </bottom>
      <diagonal/>
    </border>
    <border>
      <left style="medium">
        <color rgb="FF0070C0"/>
      </left>
      <right/>
      <top style="thin">
        <color theme="0"/>
      </top>
      <bottom style="medium">
        <color rgb="FF0070C0"/>
      </bottom>
      <diagonal/>
    </border>
    <border>
      <left/>
      <right/>
      <top style="thin">
        <color theme="0"/>
      </top>
      <bottom style="medium">
        <color rgb="FF0070C0"/>
      </bottom>
      <diagonal/>
    </border>
    <border>
      <left/>
      <right style="double">
        <color rgb="FF0070C0"/>
      </right>
      <top style="thin">
        <color theme="0"/>
      </top>
      <bottom style="medium">
        <color rgb="FF0070C0"/>
      </bottom>
      <diagonal/>
    </border>
    <border>
      <left style="double">
        <color rgb="FF0070C0"/>
      </left>
      <right/>
      <top style="thin">
        <color theme="0"/>
      </top>
      <bottom style="medium">
        <color rgb="FF0070C0"/>
      </bottom>
      <diagonal/>
    </border>
    <border>
      <left/>
      <right style="thin">
        <color theme="0"/>
      </right>
      <top style="thin">
        <color theme="0"/>
      </top>
      <bottom style="medium">
        <color rgb="FF0070C0"/>
      </bottom>
      <diagonal/>
    </border>
    <border>
      <left/>
      <right style="medium">
        <color theme="4" tint="-0.249977111117893"/>
      </right>
      <top/>
      <bottom style="medium">
        <color rgb="FF0070C0"/>
      </bottom>
      <diagonal/>
    </border>
    <border>
      <left style="medium">
        <color theme="4" tint="-0.249977111117893"/>
      </left>
      <right/>
      <top/>
      <bottom style="medium">
        <color rgb="FF0070C0"/>
      </bottom>
      <diagonal/>
    </border>
    <border>
      <left/>
      <right style="medium">
        <color theme="4" tint="-0.249977111117893"/>
      </right>
      <top/>
      <bottom/>
      <diagonal/>
    </border>
    <border>
      <left style="medium">
        <color theme="4" tint="-0.249977111117893"/>
      </left>
      <right/>
      <top/>
      <bottom style="medium">
        <color theme="4" tint="-0.249977111117893"/>
      </bottom>
      <diagonal/>
    </border>
    <border>
      <left/>
      <right style="medium">
        <color theme="4" tint="-0.249977111117893"/>
      </right>
      <top/>
      <bottom style="medium">
        <color theme="4" tint="-0.249977111117893"/>
      </bottom>
      <diagonal/>
    </border>
    <border>
      <left/>
      <right style="thin">
        <color theme="0"/>
      </right>
      <top style="medium">
        <color rgb="FF0070C0"/>
      </top>
      <bottom style="medium">
        <color rgb="FF0070C0"/>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style="medium">
        <color rgb="FF0070C0"/>
      </left>
      <right style="medium">
        <color rgb="FF0070C0"/>
      </right>
      <top style="medium">
        <color theme="4" tint="-0.249977111117893"/>
      </top>
      <bottom style="medium">
        <color theme="4" tint="-0.249977111117893"/>
      </bottom>
      <diagonal/>
    </border>
    <border>
      <left style="medium">
        <color rgb="FF0070C0"/>
      </left>
      <right/>
      <top style="medium">
        <color theme="4" tint="-0.249977111117893"/>
      </top>
      <bottom style="medium">
        <color theme="4" tint="-0.249977111117893"/>
      </bottom>
      <diagonal/>
    </border>
    <border>
      <left style="medium">
        <color rgb="FF0070C0"/>
      </left>
      <right style="medium">
        <color rgb="FF0070C0"/>
      </right>
      <top/>
      <bottom style="dashed">
        <color rgb="FF0070C0"/>
      </bottom>
      <diagonal/>
    </border>
    <border>
      <left/>
      <right/>
      <top style="dotted">
        <color rgb="FF0070C0"/>
      </top>
      <bottom style="dotted">
        <color rgb="FF0070C0"/>
      </bottom>
      <diagonal/>
    </border>
    <border>
      <left style="medium">
        <color rgb="FF0070C0"/>
      </left>
      <right/>
      <top/>
      <bottom style="dashed">
        <color rgb="FF0070C0"/>
      </bottom>
      <diagonal/>
    </border>
    <border>
      <left style="medium">
        <color rgb="FF0070C0"/>
      </left>
      <right style="medium">
        <color rgb="FF0070C0"/>
      </right>
      <top style="dashed">
        <color rgb="FF0070C0"/>
      </top>
      <bottom style="dashed">
        <color rgb="FF0070C0"/>
      </bottom>
      <diagonal/>
    </border>
    <border>
      <left style="medium">
        <color rgb="FF0070C0"/>
      </left>
      <right/>
      <top style="dashed">
        <color rgb="FF0070C0"/>
      </top>
      <bottom style="dashed">
        <color rgb="FF0070C0"/>
      </bottom>
      <diagonal/>
    </border>
    <border>
      <left style="double">
        <color rgb="FF0070C0"/>
      </left>
      <right style="double">
        <color rgb="FF0070C0"/>
      </right>
      <top/>
      <bottom/>
      <diagonal/>
    </border>
    <border>
      <left/>
      <right/>
      <top style="dashed">
        <color rgb="FF0070C0"/>
      </top>
      <bottom style="dashed">
        <color rgb="FF0070C0"/>
      </bottom>
      <diagonal/>
    </border>
    <border>
      <left style="double">
        <color rgb="FF0070C0"/>
      </left>
      <right style="double">
        <color rgb="FF0070C0"/>
      </right>
      <top/>
      <bottom style="medium">
        <color rgb="FF0070C0"/>
      </bottom>
      <diagonal/>
    </border>
    <border>
      <left style="double">
        <color rgb="FF0070C0"/>
      </left>
      <right style="double">
        <color rgb="FF0070C0"/>
      </right>
      <top style="medium">
        <color rgb="FF0070C0"/>
      </top>
      <bottom style="dotted">
        <color rgb="FF0070C0"/>
      </bottom>
      <diagonal/>
    </border>
    <border>
      <left/>
      <right style="medium">
        <color rgb="FF0070C0"/>
      </right>
      <top style="dotted">
        <color rgb="FF0070C0"/>
      </top>
      <bottom/>
      <diagonal/>
    </border>
    <border>
      <left style="medium">
        <color rgb="FF0070C0"/>
      </left>
      <right style="dotted">
        <color rgb="FF0070C0"/>
      </right>
      <top style="dotted">
        <color rgb="FF0070C0"/>
      </top>
      <bottom/>
      <diagonal/>
    </border>
    <border>
      <left/>
      <right style="medium">
        <color rgb="FF0070C0"/>
      </right>
      <top style="dotted">
        <color rgb="FF0070C0"/>
      </top>
      <bottom style="dotted">
        <color rgb="FF0070C0"/>
      </bottom>
      <diagonal/>
    </border>
    <border>
      <left style="double">
        <color rgb="FF0070C0"/>
      </left>
      <right style="double">
        <color rgb="FF0070C0"/>
      </right>
      <top style="dotted">
        <color rgb="FF0070C0"/>
      </top>
      <bottom style="dotted">
        <color rgb="FF0070C0"/>
      </bottom>
      <diagonal/>
    </border>
    <border>
      <left style="medium">
        <color rgb="FF0070C0"/>
      </left>
      <right style="dotted">
        <color rgb="FF0070C0"/>
      </right>
      <top/>
      <bottom style="dotted">
        <color rgb="FF0070C0"/>
      </bottom>
      <diagonal/>
    </border>
    <border>
      <left style="medium">
        <color rgb="FF0070C0"/>
      </left>
      <right style="double">
        <color rgb="FF0070C0"/>
      </right>
      <top style="dashed">
        <color rgb="FF0070C0"/>
      </top>
      <bottom style="dashed">
        <color rgb="FF0070C0"/>
      </bottom>
      <diagonal/>
    </border>
    <border>
      <left style="medium">
        <color rgb="FF0070C0"/>
      </left>
      <right style="medium">
        <color rgb="FF0070C0"/>
      </right>
      <top style="dashed">
        <color rgb="FF0070C0"/>
      </top>
      <bottom style="dotted">
        <color rgb="FF0070C0"/>
      </bottom>
      <diagonal/>
    </border>
    <border>
      <left style="medium">
        <color rgb="FF0070C0"/>
      </left>
      <right style="double">
        <color rgb="FF0070C0"/>
      </right>
      <top/>
      <bottom style="dashed">
        <color rgb="FF0070C0"/>
      </bottom>
      <diagonal/>
    </border>
    <border>
      <left style="medium">
        <color rgb="FF0070C0"/>
      </left>
      <right style="dotted">
        <color rgb="FF0070C0"/>
      </right>
      <top/>
      <bottom/>
      <diagonal/>
    </border>
    <border>
      <left style="medium">
        <color rgb="FF0070C0"/>
      </left>
      <right/>
      <top style="dotted">
        <color rgb="FF0070C0"/>
      </top>
      <bottom style="dotted">
        <color rgb="FF0070C0"/>
      </bottom>
      <diagonal/>
    </border>
    <border>
      <left style="double">
        <color rgb="FF0070C0"/>
      </left>
      <right style="medium">
        <color rgb="FF0070C0"/>
      </right>
      <top style="dotted">
        <color rgb="FF0070C0"/>
      </top>
      <bottom style="dotted">
        <color rgb="FF0070C0"/>
      </bottom>
      <diagonal/>
    </border>
    <border>
      <left style="medium">
        <color theme="4" tint="-0.249977111117893"/>
      </left>
      <right style="medium">
        <color theme="4" tint="-0.249977111117893"/>
      </right>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style="double">
        <color rgb="FF0070C0"/>
      </left>
      <right style="medium">
        <color rgb="FF0070C0"/>
      </right>
      <top style="medium">
        <color rgb="FF0070C0"/>
      </top>
      <bottom style="medium">
        <color rgb="FF0070C0"/>
      </bottom>
      <diagonal/>
    </border>
    <border>
      <left/>
      <right style="dotted">
        <color rgb="FF0070C0"/>
      </right>
      <top style="dotted">
        <color rgb="FF0070C0"/>
      </top>
      <bottom/>
      <diagonal/>
    </border>
    <border>
      <left/>
      <right style="dotted">
        <color rgb="FF0070C0"/>
      </right>
      <top/>
      <bottom style="dotted">
        <color rgb="FF0070C0"/>
      </bottom>
      <diagonal/>
    </border>
    <border>
      <left/>
      <right style="dotted">
        <color rgb="FF0070C0"/>
      </right>
      <top/>
      <bottom/>
      <diagonal/>
    </border>
  </borders>
  <cellStyleXfs count="128">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5" fillId="0" borderId="0" applyNumberFormat="0" applyFill="0" applyBorder="0" applyAlignment="0" applyProtection="0">
      <alignment vertical="top"/>
      <protection locked="0"/>
    </xf>
    <xf numFmtId="0" fontId="24" fillId="3" borderId="0" applyNumberFormat="0" applyBorder="0" applyAlignment="0" applyProtection="0"/>
    <xf numFmtId="165" fontId="9" fillId="0" borderId="0" applyFont="0" applyFill="0" applyBorder="0" applyAlignment="0" applyProtection="0"/>
    <xf numFmtId="172" fontId="13" fillId="0" borderId="0" applyFont="0" applyFill="0" applyBorder="0" applyAlignment="0" applyProtection="0"/>
    <xf numFmtId="0" fontId="25" fillId="22" borderId="0" applyNumberFormat="0" applyBorder="0" applyAlignment="0" applyProtection="0"/>
    <xf numFmtId="0" fontId="39" fillId="0" borderId="0"/>
    <xf numFmtId="0" fontId="13" fillId="0" borderId="0"/>
    <xf numFmtId="0" fontId="37" fillId="0" borderId="0"/>
    <xf numFmtId="0" fontId="9" fillId="23" borderId="4" applyNumberFormat="0" applyFont="0" applyAlignment="0" applyProtection="0"/>
    <xf numFmtId="0" fontId="26" fillId="16" borderId="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6" applyNumberFormat="0" applyFill="0" applyAlignment="0" applyProtection="0"/>
    <xf numFmtId="0" fontId="22" fillId="0" borderId="7" applyNumberFormat="0" applyFill="0" applyAlignment="0" applyProtection="0"/>
    <xf numFmtId="0" fontId="31" fillId="0" borderId="8" applyNumberFormat="0" applyFill="0" applyAlignment="0" applyProtection="0"/>
    <xf numFmtId="0" fontId="8" fillId="0" borderId="0"/>
    <xf numFmtId="165" fontId="8"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165" fontId="7" fillId="0" borderId="0" applyFont="0" applyFill="0" applyBorder="0" applyAlignment="0" applyProtection="0"/>
    <xf numFmtId="0" fontId="7" fillId="0" borderId="0"/>
    <xf numFmtId="0" fontId="69" fillId="0" borderId="0"/>
    <xf numFmtId="43" fontId="69" fillId="0" borderId="0" applyFont="0" applyFill="0" applyBorder="0" applyAlignment="0" applyProtection="0"/>
    <xf numFmtId="0" fontId="9"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5" fillId="0" borderId="0" applyNumberFormat="0" applyFill="0" applyBorder="0" applyAlignment="0" applyProtection="0">
      <alignment vertical="top"/>
      <protection locked="0"/>
    </xf>
    <xf numFmtId="0" fontId="24" fillId="3" borderId="0" applyNumberFormat="0" applyBorder="0" applyAlignment="0" applyProtection="0"/>
    <xf numFmtId="165" fontId="9" fillId="0" borderId="0" applyFont="0" applyFill="0" applyBorder="0" applyAlignment="0" applyProtection="0"/>
    <xf numFmtId="43" fontId="9" fillId="0" borderId="0" applyFont="0" applyFill="0" applyBorder="0" applyAlignment="0" applyProtection="0"/>
    <xf numFmtId="0" fontId="25" fillId="22" borderId="0" applyNumberFormat="0" applyBorder="0" applyAlignment="0" applyProtection="0"/>
    <xf numFmtId="0" fontId="9" fillId="23" borderId="4" applyNumberFormat="0" applyFont="0" applyAlignment="0" applyProtection="0"/>
    <xf numFmtId="9" fontId="9" fillId="0" borderId="0" applyFont="0" applyFill="0" applyBorder="0" applyAlignment="0" applyProtection="0"/>
    <xf numFmtId="0" fontId="26" fillId="16" borderId="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6" applyNumberFormat="0" applyFill="0" applyAlignment="0" applyProtection="0"/>
    <xf numFmtId="0" fontId="22" fillId="0" borderId="7" applyNumberFormat="0" applyFill="0" applyAlignment="0" applyProtection="0"/>
    <xf numFmtId="0" fontId="31" fillId="0" borderId="8" applyNumberFormat="0" applyFill="0" applyAlignment="0" applyProtection="0"/>
    <xf numFmtId="164" fontId="9" fillId="0" borderId="0" applyFont="0" applyFill="0" applyBorder="0" applyAlignment="0" applyProtection="0"/>
    <xf numFmtId="0" fontId="6" fillId="0" borderId="0"/>
    <xf numFmtId="165" fontId="6" fillId="0" borderId="0" applyFont="0" applyFill="0" applyBorder="0" applyAlignment="0" applyProtection="0"/>
    <xf numFmtId="0" fontId="19" fillId="16" borderId="1" applyNumberFormat="0" applyAlignment="0" applyProtection="0"/>
    <xf numFmtId="0" fontId="23" fillId="7" borderId="1" applyNumberFormat="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23" borderId="4" applyNumberFormat="0" applyFont="0" applyAlignment="0" applyProtection="0"/>
    <xf numFmtId="0" fontId="26" fillId="16" borderId="5" applyNumberFormat="0" applyAlignment="0" applyProtection="0"/>
    <xf numFmtId="0" fontId="31" fillId="0" borderId="8" applyNumberFormat="0" applyFill="0" applyAlignment="0" applyProtection="0"/>
    <xf numFmtId="164" fontId="9"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165" fontId="6" fillId="0" borderId="0" applyFont="0" applyFill="0" applyBorder="0" applyAlignment="0" applyProtection="0"/>
    <xf numFmtId="44" fontId="71"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0" fontId="4" fillId="0" borderId="0"/>
    <xf numFmtId="165" fontId="4"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xf numFmtId="177" fontId="3" fillId="0" borderId="0" applyFont="0" applyFill="0" applyBorder="0" applyAlignment="0" applyProtection="0"/>
    <xf numFmtId="0" fontId="2" fillId="0" borderId="0"/>
    <xf numFmtId="165" fontId="2" fillId="0" borderId="0" applyFont="0" applyFill="0" applyBorder="0" applyAlignment="0" applyProtection="0"/>
    <xf numFmtId="0" fontId="9" fillId="0" borderId="0"/>
  </cellStyleXfs>
  <cellXfs count="1229">
    <xf numFmtId="0" fontId="0" fillId="0" borderId="0" xfId="0"/>
    <xf numFmtId="0" fontId="13" fillId="0" borderId="0" xfId="0" applyFont="1"/>
    <xf numFmtId="0" fontId="32" fillId="24" borderId="0" xfId="0" applyFont="1" applyFill="1"/>
    <xf numFmtId="0" fontId="32" fillId="25" borderId="0" xfId="0" applyFont="1" applyFill="1"/>
    <xf numFmtId="0" fontId="0" fillId="25" borderId="0" xfId="0" applyFill="1"/>
    <xf numFmtId="2" fontId="13" fillId="0" borderId="0" xfId="0" applyNumberFormat="1" applyFont="1"/>
    <xf numFmtId="0" fontId="12" fillId="25" borderId="0" xfId="0" applyFont="1" applyFill="1"/>
    <xf numFmtId="0" fontId="42" fillId="25" borderId="0" xfId="0" applyFont="1" applyFill="1"/>
    <xf numFmtId="0" fontId="42" fillId="0" borderId="0" xfId="0" applyFont="1"/>
    <xf numFmtId="0" fontId="44" fillId="25" borderId="0" xfId="0" applyFont="1" applyFill="1"/>
    <xf numFmtId="168" fontId="42" fillId="25" borderId="0" xfId="33" applyNumberFormat="1" applyFont="1" applyFill="1"/>
    <xf numFmtId="0" fontId="45" fillId="25" borderId="0" xfId="0" applyFont="1" applyFill="1"/>
    <xf numFmtId="3" fontId="42" fillId="0" borderId="0" xfId="0" applyNumberFormat="1" applyFont="1"/>
    <xf numFmtId="3" fontId="42" fillId="25" borderId="0" xfId="0" applyNumberFormat="1" applyFont="1" applyFill="1"/>
    <xf numFmtId="0" fontId="14" fillId="0" borderId="0" xfId="0" applyFont="1"/>
    <xf numFmtId="0" fontId="34" fillId="25" borderId="0" xfId="0" applyFont="1" applyFill="1"/>
    <xf numFmtId="0" fontId="42" fillId="24" borderId="0" xfId="0" applyFont="1" applyFill="1"/>
    <xf numFmtId="0" fontId="46" fillId="24" borderId="0" xfId="0" applyFont="1" applyFill="1"/>
    <xf numFmtId="0" fontId="35" fillId="24" borderId="0" xfId="0" applyFont="1" applyFill="1"/>
    <xf numFmtId="0" fontId="36" fillId="24" borderId="0" xfId="0" quotePrefix="1" applyFont="1" applyFill="1" applyAlignment="1">
      <alignment horizontal="left"/>
    </xf>
    <xf numFmtId="0" fontId="12" fillId="25" borderId="0" xfId="0" quotePrefix="1" applyFont="1" applyFill="1" applyAlignment="1">
      <alignment horizontal="left"/>
    </xf>
    <xf numFmtId="0" fontId="49" fillId="0" borderId="0" xfId="0" applyFont="1"/>
    <xf numFmtId="0" fontId="50" fillId="0" borderId="0" xfId="0" applyFont="1"/>
    <xf numFmtId="0" fontId="49" fillId="0" borderId="0" xfId="31" applyFont="1" applyAlignment="1" applyProtection="1"/>
    <xf numFmtId="0" fontId="47" fillId="25" borderId="0" xfId="0" applyFont="1" applyFill="1" applyAlignment="1">
      <alignment horizontal="center"/>
    </xf>
    <xf numFmtId="167" fontId="42" fillId="25" borderId="0" xfId="0" applyNumberFormat="1" applyFont="1" applyFill="1"/>
    <xf numFmtId="3" fontId="32" fillId="25" borderId="0" xfId="0" applyNumberFormat="1" applyFont="1" applyFill="1" applyAlignment="1">
      <alignment horizontal="center" vertical="center" wrapText="1"/>
    </xf>
    <xf numFmtId="0" fontId="0" fillId="0" borderId="0" xfId="0" applyAlignment="1">
      <alignment horizontal="left" indent="1"/>
    </xf>
    <xf numFmtId="3" fontId="0" fillId="0" borderId="0" xfId="0" applyNumberFormat="1"/>
    <xf numFmtId="0" fontId="52" fillId="25" borderId="0" xfId="0" applyFont="1" applyFill="1" applyAlignment="1">
      <alignment horizontal="center" vertical="center"/>
    </xf>
    <xf numFmtId="0" fontId="51" fillId="25" borderId="0" xfId="0" applyFont="1" applyFill="1"/>
    <xf numFmtId="0" fontId="32" fillId="0" borderId="0" xfId="0" applyFont="1"/>
    <xf numFmtId="0" fontId="14" fillId="0" borderId="0" xfId="0" applyFont="1" applyAlignment="1">
      <alignment horizontal="left"/>
    </xf>
    <xf numFmtId="0" fontId="13" fillId="0" borderId="0" xfId="0" applyFont="1" applyAlignment="1">
      <alignment horizontal="center"/>
    </xf>
    <xf numFmtId="169" fontId="13" fillId="0" borderId="0" xfId="0" applyNumberFormat="1" applyFont="1" applyAlignment="1">
      <alignment horizontal="right"/>
    </xf>
    <xf numFmtId="0" fontId="13" fillId="0" borderId="0" xfId="0" quotePrefix="1" applyFont="1" applyAlignment="1">
      <alignment horizontal="left"/>
    </xf>
    <xf numFmtId="0" fontId="11" fillId="25" borderId="12" xfId="0" applyFont="1" applyFill="1" applyBorder="1" applyAlignment="1">
      <alignment horizontal="center" vertical="center"/>
    </xf>
    <xf numFmtId="3" fontId="12" fillId="25" borderId="0" xfId="0" applyNumberFormat="1" applyFont="1" applyFill="1"/>
    <xf numFmtId="0" fontId="12" fillId="25" borderId="0" xfId="0" applyFont="1" applyFill="1" applyAlignment="1">
      <alignment horizontal="left"/>
    </xf>
    <xf numFmtId="0" fontId="36" fillId="25" borderId="0" xfId="0" quotePrefix="1" applyFont="1" applyFill="1" applyAlignment="1">
      <alignment horizontal="left"/>
    </xf>
    <xf numFmtId="168" fontId="13" fillId="0" borderId="0" xfId="0" applyNumberFormat="1" applyFont="1"/>
    <xf numFmtId="168" fontId="32" fillId="0" borderId="0" xfId="0" applyNumberFormat="1" applyFont="1"/>
    <xf numFmtId="168" fontId="42" fillId="0" borderId="0" xfId="33" applyNumberFormat="1" applyFont="1"/>
    <xf numFmtId="0" fontId="32" fillId="0" borderId="0" xfId="0" applyFont="1" applyAlignment="1">
      <alignment horizontal="center"/>
    </xf>
    <xf numFmtId="168" fontId="32" fillId="25" borderId="0" xfId="0" applyNumberFormat="1" applyFont="1" applyFill="1"/>
    <xf numFmtId="0" fontId="53" fillId="0" borderId="0" xfId="0" applyFont="1"/>
    <xf numFmtId="4" fontId="0" fillId="0" borderId="0" xfId="0" applyNumberFormat="1"/>
    <xf numFmtId="0" fontId="11" fillId="24" borderId="0" xfId="0" applyFont="1" applyFill="1"/>
    <xf numFmtId="17" fontId="32" fillId="24" borderId="0" xfId="0" applyNumberFormat="1" applyFont="1" applyFill="1" applyAlignment="1">
      <alignment horizontal="left"/>
    </xf>
    <xf numFmtId="0" fontId="32" fillId="24" borderId="0" xfId="0" quotePrefix="1" applyFont="1" applyFill="1" applyAlignment="1">
      <alignment horizontal="left"/>
    </xf>
    <xf numFmtId="165" fontId="32" fillId="24" borderId="0" xfId="0" applyNumberFormat="1" applyFont="1" applyFill="1" applyAlignment="1">
      <alignment horizontal="center"/>
    </xf>
    <xf numFmtId="168" fontId="47" fillId="25" borderId="13" xfId="33" applyNumberFormat="1" applyFont="1" applyFill="1" applyBorder="1" applyAlignment="1">
      <alignment horizontal="right" vertical="center"/>
    </xf>
    <xf numFmtId="0" fontId="43" fillId="25" borderId="13" xfId="0" applyFont="1" applyFill="1" applyBorder="1" applyAlignment="1">
      <alignment horizontal="right"/>
    </xf>
    <xf numFmtId="0" fontId="34" fillId="0" borderId="0" xfId="0" applyFont="1"/>
    <xf numFmtId="0" fontId="12" fillId="0" borderId="0" xfId="0" applyFont="1"/>
    <xf numFmtId="0" fontId="49" fillId="25" borderId="0" xfId="0" applyFont="1" applyFill="1"/>
    <xf numFmtId="0" fontId="51" fillId="25" borderId="10" xfId="0" applyFont="1" applyFill="1" applyBorder="1"/>
    <xf numFmtId="0" fontId="54" fillId="25" borderId="0" xfId="0" applyFont="1" applyFill="1"/>
    <xf numFmtId="167" fontId="47" fillId="25" borderId="0" xfId="33" applyNumberFormat="1" applyFont="1" applyFill="1" applyBorder="1" applyAlignment="1">
      <alignment horizontal="right"/>
    </xf>
    <xf numFmtId="3" fontId="47" fillId="25" borderId="0" xfId="0" applyNumberFormat="1" applyFont="1" applyFill="1"/>
    <xf numFmtId="168" fontId="34" fillId="24" borderId="0" xfId="33" applyNumberFormat="1" applyFont="1" applyFill="1" applyBorder="1" applyAlignment="1">
      <alignment horizontal="right"/>
    </xf>
    <xf numFmtId="3" fontId="42" fillId="0" borderId="0" xfId="0" applyNumberFormat="1" applyFont="1" applyAlignment="1">
      <alignment horizontal="right"/>
    </xf>
    <xf numFmtId="3" fontId="54" fillId="0" borderId="0" xfId="0" applyNumberFormat="1" applyFont="1"/>
    <xf numFmtId="49" fontId="54" fillId="0" borderId="0" xfId="0" applyNumberFormat="1" applyFont="1"/>
    <xf numFmtId="3" fontId="55" fillId="0" borderId="0" xfId="0" applyNumberFormat="1" applyFont="1"/>
    <xf numFmtId="0" fontId="40" fillId="0" borderId="0" xfId="0" applyFont="1"/>
    <xf numFmtId="168" fontId="54" fillId="0" borderId="0" xfId="33" applyNumberFormat="1" applyFont="1"/>
    <xf numFmtId="168" fontId="0" fillId="25" borderId="0" xfId="0" applyNumberFormat="1" applyFill="1" applyAlignment="1">
      <alignment horizontal="right"/>
    </xf>
    <xf numFmtId="0" fontId="13" fillId="0" borderId="10" xfId="0" applyFont="1" applyBorder="1"/>
    <xf numFmtId="0" fontId="44" fillId="25" borderId="0" xfId="0" applyFont="1" applyFill="1" applyAlignment="1">
      <alignment horizontal="left"/>
    </xf>
    <xf numFmtId="168" fontId="40" fillId="24" borderId="0" xfId="33" applyNumberFormat="1" applyFont="1" applyFill="1" applyBorder="1" applyAlignment="1">
      <alignment horizontal="right"/>
    </xf>
    <xf numFmtId="49" fontId="40" fillId="24" borderId="0" xfId="33" applyNumberFormat="1" applyFont="1" applyFill="1" applyBorder="1" applyAlignment="1">
      <alignment horizontal="right" indent="1"/>
    </xf>
    <xf numFmtId="0" fontId="34" fillId="25" borderId="11" xfId="0" applyFont="1" applyFill="1" applyBorder="1" applyAlignment="1">
      <alignment horizontal="right" readingOrder="1"/>
    </xf>
    <xf numFmtId="49" fontId="34" fillId="24" borderId="0" xfId="33" applyNumberFormat="1" applyFont="1" applyFill="1" applyBorder="1" applyAlignment="1">
      <alignment horizontal="right" indent="1"/>
    </xf>
    <xf numFmtId="3" fontId="32" fillId="25" borderId="0" xfId="0" applyNumberFormat="1" applyFont="1" applyFill="1" applyAlignment="1">
      <alignment horizontal="right" vertical="center" wrapText="1"/>
    </xf>
    <xf numFmtId="0" fontId="42" fillId="25" borderId="0" xfId="0" applyFont="1" applyFill="1" applyAlignment="1">
      <alignment horizontal="left"/>
    </xf>
    <xf numFmtId="0" fontId="44" fillId="0" borderId="0" xfId="0" applyFont="1"/>
    <xf numFmtId="17" fontId="14" fillId="24" borderId="0" xfId="0" applyNumberFormat="1" applyFont="1" applyFill="1" applyAlignment="1">
      <alignment horizontal="left"/>
    </xf>
    <xf numFmtId="2" fontId="12" fillId="0" borderId="0" xfId="0" applyNumberFormat="1" applyFont="1"/>
    <xf numFmtId="3" fontId="42" fillId="29" borderId="0" xfId="0" applyNumberFormat="1" applyFont="1" applyFill="1"/>
    <xf numFmtId="3" fontId="42" fillId="29" borderId="0" xfId="0" applyNumberFormat="1" applyFont="1" applyFill="1" applyAlignment="1">
      <alignment horizontal="right"/>
    </xf>
    <xf numFmtId="3" fontId="0" fillId="29" borderId="0" xfId="0" applyNumberFormat="1" applyFill="1"/>
    <xf numFmtId="0" fontId="38" fillId="0" borderId="0" xfId="0" applyFont="1"/>
    <xf numFmtId="0" fontId="55" fillId="0" borderId="0" xfId="0" applyFont="1"/>
    <xf numFmtId="168" fontId="40" fillId="0" borderId="0" xfId="0" applyNumberFormat="1" applyFont="1"/>
    <xf numFmtId="168" fontId="42" fillId="25" borderId="15" xfId="33" applyNumberFormat="1" applyFont="1" applyFill="1" applyBorder="1"/>
    <xf numFmtId="168" fontId="42" fillId="25" borderId="14" xfId="33" applyNumberFormat="1" applyFont="1" applyFill="1" applyBorder="1"/>
    <xf numFmtId="49" fontId="48" fillId="30" borderId="0" xfId="31" applyNumberFormat="1" applyFont="1" applyFill="1" applyBorder="1" applyAlignment="1" applyProtection="1">
      <alignment horizontal="center" wrapText="1" readingOrder="1"/>
    </xf>
    <xf numFmtId="168" fontId="10" fillId="0" borderId="0" xfId="0" applyNumberFormat="1" applyFont="1"/>
    <xf numFmtId="167" fontId="46" fillId="24" borderId="0" xfId="0" applyNumberFormat="1" applyFont="1" applyFill="1"/>
    <xf numFmtId="167" fontId="0" fillId="0" borderId="0" xfId="0" applyNumberFormat="1"/>
    <xf numFmtId="167" fontId="0" fillId="25" borderId="0" xfId="0" applyNumberFormat="1" applyFill="1"/>
    <xf numFmtId="171" fontId="42" fillId="25" borderId="0" xfId="0" applyNumberFormat="1" applyFont="1" applyFill="1"/>
    <xf numFmtId="0" fontId="49" fillId="0" borderId="29" xfId="0" applyFont="1" applyBorder="1"/>
    <xf numFmtId="0" fontId="50" fillId="0" borderId="29" xfId="0" applyFont="1" applyBorder="1" applyAlignment="1">
      <alignment horizontal="left"/>
    </xf>
    <xf numFmtId="0" fontId="50" fillId="0" borderId="0" xfId="0" applyFont="1" applyAlignment="1">
      <alignment horizontal="left"/>
    </xf>
    <xf numFmtId="0" fontId="50" fillId="0" borderId="29" xfId="0" applyFont="1" applyBorder="1"/>
    <xf numFmtId="0" fontId="41" fillId="0" borderId="0" xfId="0" applyFont="1"/>
    <xf numFmtId="0" fontId="42" fillId="25" borderId="20" xfId="0" applyFont="1" applyFill="1" applyBorder="1" applyAlignment="1">
      <alignment vertical="center"/>
    </xf>
    <xf numFmtId="0" fontId="42" fillId="25" borderId="17" xfId="0" applyFont="1" applyFill="1" applyBorder="1" applyAlignment="1">
      <alignment vertical="center"/>
    </xf>
    <xf numFmtId="0" fontId="50" fillId="0" borderId="28" xfId="0" applyFont="1" applyBorder="1" applyAlignment="1">
      <alignment horizontal="center" vertical="center" wrapText="1"/>
    </xf>
    <xf numFmtId="0" fontId="50" fillId="0" borderId="27" xfId="0" applyFont="1" applyBorder="1" applyAlignment="1">
      <alignment horizontal="center" vertical="center" wrapText="1"/>
    </xf>
    <xf numFmtId="49" fontId="59" fillId="0" borderId="29" xfId="31" applyNumberFormat="1" applyFont="1" applyFill="1" applyBorder="1" applyAlignment="1" applyProtection="1">
      <alignment horizontal="center" wrapText="1" readingOrder="1"/>
    </xf>
    <xf numFmtId="0" fontId="50" fillId="0" borderId="29" xfId="0" applyFont="1" applyBorder="1" applyAlignment="1">
      <alignment horizontal="center" vertical="center" wrapText="1"/>
    </xf>
    <xf numFmtId="0" fontId="50" fillId="0" borderId="23" xfId="0" applyFont="1" applyBorder="1" applyAlignment="1">
      <alignment horizontal="center" vertical="center"/>
    </xf>
    <xf numFmtId="0" fontId="50" fillId="0" borderId="23" xfId="0" applyFont="1" applyBorder="1" applyAlignment="1">
      <alignment horizontal="center" vertical="center" wrapText="1"/>
    </xf>
    <xf numFmtId="0" fontId="50" fillId="0" borderId="34" xfId="0" applyFont="1" applyBorder="1" applyAlignment="1">
      <alignment horizontal="center" vertical="center" wrapText="1"/>
    </xf>
    <xf numFmtId="0" fontId="50" fillId="0" borderId="24" xfId="0" applyFont="1" applyBorder="1" applyAlignment="1">
      <alignment horizontal="center" vertical="center" wrapText="1"/>
    </xf>
    <xf numFmtId="0" fontId="42" fillId="25" borderId="0" xfId="0" applyFont="1" applyFill="1" applyAlignment="1">
      <alignment horizontal="center"/>
    </xf>
    <xf numFmtId="0" fontId="42" fillId="25" borderId="20" xfId="0" applyFont="1" applyFill="1" applyBorder="1" applyAlignment="1">
      <alignment horizontal="center"/>
    </xf>
    <xf numFmtId="1" fontId="32" fillId="24" borderId="17" xfId="0" applyNumberFormat="1" applyFont="1" applyFill="1" applyBorder="1" applyAlignment="1">
      <alignment horizontal="center" vertical="center"/>
    </xf>
    <xf numFmtId="167" fontId="32" fillId="24" borderId="18" xfId="33" applyNumberFormat="1" applyFont="1" applyFill="1" applyBorder="1" applyAlignment="1">
      <alignment horizontal="right" vertical="center"/>
    </xf>
    <xf numFmtId="1" fontId="32" fillId="24" borderId="20" xfId="0" applyNumberFormat="1" applyFont="1" applyFill="1" applyBorder="1" applyAlignment="1">
      <alignment horizontal="center" vertical="center"/>
    </xf>
    <xf numFmtId="167" fontId="32" fillId="24" borderId="21" xfId="33" applyNumberFormat="1" applyFont="1" applyFill="1" applyBorder="1" applyAlignment="1">
      <alignment horizontal="right" vertical="center"/>
    </xf>
    <xf numFmtId="17" fontId="36" fillId="24" borderId="0" xfId="0" applyNumberFormat="1" applyFont="1" applyFill="1" applyAlignment="1">
      <alignment horizontal="left"/>
    </xf>
    <xf numFmtId="1" fontId="50" fillId="24" borderId="28" xfId="0" applyNumberFormat="1" applyFont="1" applyFill="1" applyBorder="1" applyAlignment="1">
      <alignment horizontal="center" vertical="center"/>
    </xf>
    <xf numFmtId="167" fontId="50" fillId="24" borderId="31" xfId="33" applyNumberFormat="1" applyFont="1" applyFill="1" applyBorder="1" applyAlignment="1">
      <alignment horizontal="right" vertical="center"/>
    </xf>
    <xf numFmtId="168" fontId="50" fillId="24" borderId="31" xfId="33" applyNumberFormat="1" applyFont="1" applyFill="1" applyBorder="1" applyAlignment="1">
      <alignment horizontal="right" vertical="center"/>
    </xf>
    <xf numFmtId="168" fontId="50" fillId="24" borderId="26" xfId="33" applyNumberFormat="1" applyFont="1" applyFill="1" applyBorder="1" applyAlignment="1">
      <alignment horizontal="right" vertical="center"/>
    </xf>
    <xf numFmtId="168" fontId="41" fillId="0" borderId="0" xfId="0" applyNumberFormat="1" applyFont="1"/>
    <xf numFmtId="4" fontId="42" fillId="25" borderId="20" xfId="0" applyNumberFormat="1" applyFont="1" applyFill="1" applyBorder="1" applyAlignment="1">
      <alignment horizontal="left"/>
    </xf>
    <xf numFmtId="0" fontId="50" fillId="0" borderId="26" xfId="0" applyFont="1" applyBorder="1" applyAlignment="1">
      <alignment horizontal="center" vertical="center" wrapText="1"/>
    </xf>
    <xf numFmtId="3" fontId="50" fillId="25" borderId="27" xfId="0" applyNumberFormat="1" applyFont="1" applyFill="1" applyBorder="1" applyAlignment="1">
      <alignment horizontal="center"/>
    </xf>
    <xf numFmtId="3" fontId="50" fillId="25" borderId="26" xfId="0" applyNumberFormat="1" applyFont="1" applyFill="1" applyBorder="1" applyAlignment="1">
      <alignment horizontal="center"/>
    </xf>
    <xf numFmtId="0" fontId="9" fillId="0" borderId="0" xfId="0" applyFont="1"/>
    <xf numFmtId="0" fontId="9" fillId="0" borderId="0" xfId="0" applyFont="1" applyAlignment="1">
      <alignment horizontal="center"/>
    </xf>
    <xf numFmtId="168" fontId="49" fillId="0" borderId="29" xfId="33" applyNumberFormat="1" applyFont="1" applyFill="1" applyBorder="1"/>
    <xf numFmtId="168" fontId="49" fillId="0" borderId="0" xfId="33" applyNumberFormat="1" applyFont="1" applyFill="1" applyBorder="1"/>
    <xf numFmtId="0" fontId="42" fillId="25" borderId="32" xfId="0" applyFont="1" applyFill="1" applyBorder="1" applyAlignment="1">
      <alignment vertical="center"/>
    </xf>
    <xf numFmtId="0" fontId="58" fillId="0" borderId="0" xfId="0" applyFont="1"/>
    <xf numFmtId="0" fontId="59" fillId="0" borderId="0" xfId="0" applyFont="1"/>
    <xf numFmtId="168" fontId="42" fillId="25" borderId="17" xfId="33" applyNumberFormat="1" applyFont="1" applyFill="1" applyBorder="1"/>
    <xf numFmtId="168" fontId="42" fillId="25" borderId="20" xfId="33" applyNumberFormat="1" applyFont="1" applyFill="1" applyBorder="1"/>
    <xf numFmtId="49" fontId="59" fillId="0" borderId="0" xfId="31" applyNumberFormat="1" applyFont="1" applyFill="1" applyBorder="1" applyAlignment="1" applyProtection="1">
      <alignment horizontal="center" wrapText="1" readingOrder="1"/>
    </xf>
    <xf numFmtId="41" fontId="49" fillId="0" borderId="29" xfId="0" applyNumberFormat="1" applyFont="1" applyBorder="1" applyAlignment="1">
      <alignment horizontal="right" vertical="center"/>
    </xf>
    <xf numFmtId="0" fontId="49" fillId="0" borderId="23" xfId="0" applyFont="1" applyBorder="1" applyAlignment="1">
      <alignment horizontal="center" vertical="center" wrapText="1"/>
    </xf>
    <xf numFmtId="0" fontId="49" fillId="0" borderId="29" xfId="0" applyFont="1" applyBorder="1" applyAlignment="1">
      <alignment horizontal="center" vertical="center" wrapText="1"/>
    </xf>
    <xf numFmtId="3" fontId="32" fillId="24" borderId="20" xfId="0" applyNumberFormat="1" applyFont="1" applyFill="1" applyBorder="1" applyAlignment="1">
      <alignment horizontal="left" vertical="center" wrapText="1"/>
    </xf>
    <xf numFmtId="168" fontId="42" fillId="0" borderId="14" xfId="33" applyNumberFormat="1" applyFont="1" applyBorder="1"/>
    <xf numFmtId="3" fontId="32" fillId="24" borderId="20" xfId="0" applyNumberFormat="1" applyFont="1" applyFill="1" applyBorder="1" applyAlignment="1">
      <alignment vertical="center" wrapText="1"/>
    </xf>
    <xf numFmtId="3" fontId="32" fillId="24" borderId="20" xfId="0" applyNumberFormat="1" applyFont="1" applyFill="1" applyBorder="1" applyAlignment="1">
      <alignment vertical="center"/>
    </xf>
    <xf numFmtId="3" fontId="32" fillId="24" borderId="20" xfId="0" quotePrefix="1" applyNumberFormat="1" applyFont="1" applyFill="1" applyBorder="1" applyAlignment="1">
      <alignment horizontal="left" vertical="center"/>
    </xf>
    <xf numFmtId="168" fontId="42" fillId="0" borderId="14" xfId="33" applyNumberFormat="1" applyFont="1" applyFill="1" applyBorder="1"/>
    <xf numFmtId="3" fontId="50" fillId="25" borderId="28" xfId="0" applyNumberFormat="1" applyFont="1" applyFill="1" applyBorder="1" applyAlignment="1">
      <alignment horizontal="center"/>
    </xf>
    <xf numFmtId="0" fontId="50" fillId="25" borderId="0" xfId="0" applyFont="1" applyFill="1"/>
    <xf numFmtId="0" fontId="49" fillId="0" borderId="28" xfId="0" applyFont="1" applyBorder="1" applyAlignment="1">
      <alignment horizontal="center" vertical="center" wrapText="1"/>
    </xf>
    <xf numFmtId="1" fontId="9" fillId="0" borderId="20" xfId="0" applyNumberFormat="1" applyFont="1" applyBorder="1" applyAlignment="1">
      <alignment horizontal="center" vertical="center"/>
    </xf>
    <xf numFmtId="0" fontId="34" fillId="25" borderId="0" xfId="0" applyFont="1" applyFill="1" applyAlignment="1">
      <alignment horizontal="right" readingOrder="1"/>
    </xf>
    <xf numFmtId="0" fontId="45" fillId="0" borderId="0" xfId="0" applyFont="1"/>
    <xf numFmtId="0" fontId="52" fillId="25" borderId="13" xfId="0" applyFont="1" applyFill="1" applyBorder="1" applyAlignment="1">
      <alignment horizontal="right"/>
    </xf>
    <xf numFmtId="168" fontId="52" fillId="25" borderId="13" xfId="33" applyNumberFormat="1" applyFont="1" applyFill="1" applyBorder="1" applyAlignment="1">
      <alignment horizontal="right" vertical="center"/>
    </xf>
    <xf numFmtId="170" fontId="42" fillId="25" borderId="0" xfId="33" applyNumberFormat="1" applyFont="1" applyFill="1" applyBorder="1" applyAlignment="1">
      <alignment vertical="center"/>
    </xf>
    <xf numFmtId="167" fontId="42" fillId="25" borderId="0" xfId="0" applyNumberFormat="1" applyFont="1" applyFill="1" applyAlignment="1">
      <alignment vertical="center"/>
    </xf>
    <xf numFmtId="170" fontId="42" fillId="25" borderId="29" xfId="33" applyNumberFormat="1" applyFont="1" applyFill="1" applyBorder="1" applyAlignment="1">
      <alignment vertical="center"/>
    </xf>
    <xf numFmtId="167" fontId="42" fillId="25" borderId="29" xfId="33" applyNumberFormat="1" applyFont="1" applyFill="1" applyBorder="1" applyAlignment="1">
      <alignment vertical="center"/>
    </xf>
    <xf numFmtId="170" fontId="42" fillId="25" borderId="48" xfId="33" applyNumberFormat="1" applyFont="1" applyFill="1" applyBorder="1" applyAlignment="1">
      <alignment vertical="center"/>
    </xf>
    <xf numFmtId="167" fontId="42" fillId="25" borderId="48" xfId="0" applyNumberFormat="1" applyFont="1" applyFill="1" applyBorder="1" applyAlignment="1">
      <alignment vertical="center"/>
    </xf>
    <xf numFmtId="0" fontId="42" fillId="25" borderId="30" xfId="0" applyFont="1" applyFill="1" applyBorder="1" applyAlignment="1">
      <alignment vertical="center"/>
    </xf>
    <xf numFmtId="167" fontId="42" fillId="25" borderId="23" xfId="0" applyNumberFormat="1" applyFont="1" applyFill="1" applyBorder="1" applyAlignment="1">
      <alignment vertical="center"/>
    </xf>
    <xf numFmtId="167" fontId="42" fillId="25" borderId="47" xfId="0" applyNumberFormat="1" applyFont="1" applyFill="1" applyBorder="1" applyAlignment="1">
      <alignment vertical="center"/>
    </xf>
    <xf numFmtId="167" fontId="42" fillId="25" borderId="30" xfId="0" applyNumberFormat="1" applyFont="1" applyFill="1" applyBorder="1" applyAlignment="1">
      <alignment vertical="center"/>
    </xf>
    <xf numFmtId="0" fontId="42" fillId="0" borderId="17" xfId="0" applyFont="1" applyBorder="1" applyAlignment="1">
      <alignment horizontal="center" vertical="center"/>
    </xf>
    <xf numFmtId="0" fontId="42" fillId="0" borderId="20" xfId="0" applyFont="1" applyBorder="1" applyAlignment="1">
      <alignment horizontal="center" vertical="center"/>
    </xf>
    <xf numFmtId="2" fontId="10" fillId="0" borderId="0" xfId="0" applyNumberFormat="1" applyFont="1"/>
    <xf numFmtId="2" fontId="9" fillId="0" borderId="0" xfId="0" applyNumberFormat="1" applyFont="1"/>
    <xf numFmtId="0" fontId="50" fillId="24" borderId="29" xfId="0" applyFont="1" applyFill="1" applyBorder="1" applyAlignment="1">
      <alignment horizontal="left"/>
    </xf>
    <xf numFmtId="0" fontId="9" fillId="0" borderId="29" xfId="0" applyFont="1" applyBorder="1"/>
    <xf numFmtId="0" fontId="11" fillId="24" borderId="29" xfId="0" applyFont="1" applyFill="1" applyBorder="1" applyAlignment="1">
      <alignment horizontal="left"/>
    </xf>
    <xf numFmtId="0" fontId="50" fillId="24" borderId="0" xfId="0" applyFont="1" applyFill="1" applyAlignment="1">
      <alignment horizontal="left"/>
    </xf>
    <xf numFmtId="2" fontId="50" fillId="0" borderId="29" xfId="0" applyNumberFormat="1" applyFont="1" applyBorder="1"/>
    <xf numFmtId="0" fontId="51" fillId="0" borderId="0" xfId="0" applyFont="1"/>
    <xf numFmtId="170" fontId="50" fillId="25" borderId="27" xfId="33" applyNumberFormat="1" applyFont="1" applyFill="1" applyBorder="1" applyAlignment="1">
      <alignment vertical="center"/>
    </xf>
    <xf numFmtId="167" fontId="50" fillId="25" borderId="28" xfId="0" applyNumberFormat="1" applyFont="1" applyFill="1" applyBorder="1" applyAlignment="1">
      <alignment vertical="center"/>
    </xf>
    <xf numFmtId="167" fontId="50" fillId="25" borderId="27" xfId="0" applyNumberFormat="1" applyFont="1" applyFill="1" applyBorder="1" applyAlignment="1">
      <alignment vertical="center"/>
    </xf>
    <xf numFmtId="0" fontId="50" fillId="25" borderId="30" xfId="0" applyFont="1" applyFill="1" applyBorder="1" applyAlignment="1">
      <alignment horizontal="center"/>
    </xf>
    <xf numFmtId="168" fontId="50" fillId="25" borderId="43" xfId="33" applyNumberFormat="1" applyFont="1" applyFill="1" applyBorder="1" applyAlignment="1">
      <alignment horizontal="center"/>
    </xf>
    <xf numFmtId="0" fontId="50" fillId="25" borderId="13" xfId="0" applyFont="1" applyFill="1" applyBorder="1" applyAlignment="1">
      <alignment horizontal="right"/>
    </xf>
    <xf numFmtId="0" fontId="50" fillId="25" borderId="17" xfId="0" applyFont="1" applyFill="1" applyBorder="1" applyAlignment="1">
      <alignment horizontal="center" vertical="center"/>
    </xf>
    <xf numFmtId="0" fontId="61" fillId="0" borderId="0" xfId="0" applyFont="1"/>
    <xf numFmtId="168" fontId="0" fillId="0" borderId="0" xfId="33" applyNumberFormat="1" applyFont="1" applyBorder="1"/>
    <xf numFmtId="168" fontId="0" fillId="0" borderId="0" xfId="33" applyNumberFormat="1" applyFont="1"/>
    <xf numFmtId="165" fontId="0" fillId="0" borderId="0" xfId="33" applyFont="1"/>
    <xf numFmtId="167" fontId="32" fillId="24" borderId="37" xfId="33" applyNumberFormat="1" applyFont="1" applyFill="1" applyBorder="1" applyAlignment="1">
      <alignment horizontal="right" vertical="center"/>
    </xf>
    <xf numFmtId="167" fontId="32" fillId="24" borderId="19" xfId="33" applyNumberFormat="1" applyFont="1" applyFill="1" applyBorder="1" applyAlignment="1">
      <alignment horizontal="right" vertical="center"/>
    </xf>
    <xf numFmtId="167" fontId="32" fillId="24" borderId="22" xfId="33" applyNumberFormat="1" applyFont="1" applyFill="1" applyBorder="1" applyAlignment="1">
      <alignment horizontal="right" vertical="center"/>
    </xf>
    <xf numFmtId="167" fontId="50" fillId="24" borderId="26" xfId="33" applyNumberFormat="1" applyFont="1" applyFill="1" applyBorder="1" applyAlignment="1">
      <alignment horizontal="right" vertical="center"/>
    </xf>
    <xf numFmtId="167" fontId="32" fillId="24" borderId="37" xfId="33" applyNumberFormat="1" applyFont="1" applyFill="1" applyBorder="1" applyAlignment="1">
      <alignment vertical="center"/>
    </xf>
    <xf numFmtId="167" fontId="32" fillId="24" borderId="19" xfId="33" applyNumberFormat="1" applyFont="1" applyFill="1" applyBorder="1" applyAlignment="1">
      <alignment vertical="center"/>
    </xf>
    <xf numFmtId="0" fontId="0" fillId="0" borderId="0" xfId="0" applyAlignment="1">
      <alignment horizontal="left"/>
    </xf>
    <xf numFmtId="3" fontId="42" fillId="0" borderId="20" xfId="0" applyNumberFormat="1" applyFont="1" applyBorder="1" applyAlignment="1">
      <alignment horizontal="center"/>
    </xf>
    <xf numFmtId="0" fontId="50" fillId="27" borderId="0" xfId="31" applyFont="1" applyFill="1" applyAlignment="1" applyProtection="1">
      <alignment horizontal="left" wrapText="1"/>
    </xf>
    <xf numFmtId="167" fontId="32" fillId="0" borderId="20" xfId="33" applyNumberFormat="1" applyFont="1" applyBorder="1" applyAlignment="1">
      <alignment vertical="center"/>
    </xf>
    <xf numFmtId="168" fontId="42" fillId="0" borderId="20" xfId="33" applyNumberFormat="1" applyFont="1" applyBorder="1"/>
    <xf numFmtId="168" fontId="42" fillId="0" borderId="20" xfId="33" applyNumberFormat="1" applyFont="1" applyFill="1" applyBorder="1"/>
    <xf numFmtId="0" fontId="41" fillId="24" borderId="0" xfId="0" applyFont="1" applyFill="1"/>
    <xf numFmtId="167" fontId="32" fillId="0" borderId="37" xfId="33" applyNumberFormat="1" applyFont="1" applyBorder="1" applyAlignment="1">
      <alignment vertical="center"/>
    </xf>
    <xf numFmtId="167" fontId="32" fillId="24" borderId="49" xfId="33" applyNumberFormat="1" applyFont="1" applyFill="1" applyBorder="1" applyAlignment="1">
      <alignment horizontal="right" vertical="center"/>
    </xf>
    <xf numFmtId="0" fontId="50" fillId="0" borderId="0" xfId="0" applyFont="1" applyAlignment="1">
      <alignment horizontal="center" vertical="center"/>
    </xf>
    <xf numFmtId="167" fontId="42" fillId="25" borderId="27" xfId="0" applyNumberFormat="1" applyFont="1" applyFill="1" applyBorder="1" applyAlignment="1">
      <alignment vertical="center"/>
    </xf>
    <xf numFmtId="168" fontId="50" fillId="25" borderId="40" xfId="33" applyNumberFormat="1" applyFont="1" applyFill="1" applyBorder="1" applyAlignment="1">
      <alignment horizontal="center"/>
    </xf>
    <xf numFmtId="0" fontId="41" fillId="25" borderId="0" xfId="0" applyFont="1" applyFill="1"/>
    <xf numFmtId="168" fontId="43" fillId="25" borderId="13" xfId="33" applyNumberFormat="1" applyFont="1" applyFill="1" applyBorder="1" applyAlignment="1">
      <alignment horizontal="right" vertical="center"/>
    </xf>
    <xf numFmtId="0" fontId="49" fillId="0" borderId="0" xfId="31" applyFont="1" applyAlignment="1" applyProtection="1">
      <alignment horizontal="left" wrapText="1"/>
    </xf>
    <xf numFmtId="168" fontId="50" fillId="25" borderId="37" xfId="33" applyNumberFormat="1" applyFont="1" applyFill="1" applyBorder="1" applyAlignment="1">
      <alignment horizontal="center"/>
    </xf>
    <xf numFmtId="168" fontId="42" fillId="25" borderId="19" xfId="33" applyNumberFormat="1" applyFont="1" applyFill="1" applyBorder="1"/>
    <xf numFmtId="168" fontId="50" fillId="25" borderId="41" xfId="33" applyNumberFormat="1" applyFont="1" applyFill="1" applyBorder="1" applyAlignment="1">
      <alignment horizontal="center"/>
    </xf>
    <xf numFmtId="0" fontId="50" fillId="32" borderId="0" xfId="31" applyFont="1" applyFill="1" applyAlignment="1" applyProtection="1">
      <alignment horizontal="left" wrapText="1"/>
    </xf>
    <xf numFmtId="0" fontId="9" fillId="0" borderId="0" xfId="49"/>
    <xf numFmtId="0" fontId="14" fillId="25" borderId="0" xfId="49" applyFont="1" applyFill="1" applyAlignment="1">
      <alignment horizontal="left"/>
    </xf>
    <xf numFmtId="1" fontId="12" fillId="0" borderId="0" xfId="49" applyNumberFormat="1" applyFont="1" applyAlignment="1">
      <alignment horizontal="left" vertical="center"/>
    </xf>
    <xf numFmtId="1" fontId="14" fillId="0" borderId="0" xfId="49" applyNumberFormat="1" applyFont="1" applyAlignment="1">
      <alignment horizontal="left" vertical="center"/>
    </xf>
    <xf numFmtId="0" fontId="45" fillId="0" borderId="0" xfId="49" applyFont="1"/>
    <xf numFmtId="167" fontId="32" fillId="0" borderId="0" xfId="33" applyNumberFormat="1" applyFont="1" applyBorder="1"/>
    <xf numFmtId="167" fontId="32" fillId="0" borderId="0" xfId="33" applyNumberFormat="1" applyFont="1" applyBorder="1" applyAlignment="1">
      <alignment vertical="center"/>
    </xf>
    <xf numFmtId="1" fontId="9" fillId="0" borderId="20" xfId="49" applyNumberFormat="1" applyBorder="1" applyAlignment="1">
      <alignment horizontal="center" vertical="center"/>
    </xf>
    <xf numFmtId="1" fontId="9" fillId="0" borderId="40" xfId="49" applyNumberFormat="1" applyBorder="1" applyAlignment="1">
      <alignment horizontal="center" vertical="center"/>
    </xf>
    <xf numFmtId="0" fontId="50" fillId="25" borderId="0" xfId="51" applyFont="1" applyFill="1" applyAlignment="1">
      <alignment horizontal="center" vertical="center"/>
    </xf>
    <xf numFmtId="0" fontId="50" fillId="25" borderId="53" xfId="51" applyFont="1" applyFill="1" applyBorder="1" applyAlignment="1">
      <alignment horizontal="center" vertical="center"/>
    </xf>
    <xf numFmtId="0" fontId="50" fillId="25" borderId="54" xfId="51" applyFont="1" applyFill="1" applyBorder="1" applyAlignment="1">
      <alignment horizontal="center" vertical="center"/>
    </xf>
    <xf numFmtId="0" fontId="50" fillId="25" borderId="24" xfId="38" applyFont="1" applyFill="1" applyBorder="1" applyAlignment="1">
      <alignment horizontal="center" vertical="center" wrapText="1"/>
    </xf>
    <xf numFmtId="0" fontId="50" fillId="25" borderId="23" xfId="38" applyFont="1" applyFill="1" applyBorder="1" applyAlignment="1">
      <alignment horizontal="center" vertical="center" wrapText="1"/>
    </xf>
    <xf numFmtId="0" fontId="9" fillId="25" borderId="0" xfId="49" applyFill="1"/>
    <xf numFmtId="49" fontId="49" fillId="25" borderId="0" xfId="49" applyNumberFormat="1" applyFont="1" applyFill="1"/>
    <xf numFmtId="49" fontId="49" fillId="25" borderId="52" xfId="49" applyNumberFormat="1" applyFont="1" applyFill="1" applyBorder="1"/>
    <xf numFmtId="49" fontId="49" fillId="25" borderId="0" xfId="49" applyNumberFormat="1" applyFont="1" applyFill="1" applyAlignment="1">
      <alignment vertical="center"/>
    </xf>
    <xf numFmtId="49" fontId="49" fillId="25" borderId="0" xfId="49" applyNumberFormat="1" applyFont="1" applyFill="1" applyAlignment="1">
      <alignment horizontal="left" vertical="center"/>
    </xf>
    <xf numFmtId="0" fontId="9" fillId="0" borderId="0" xfId="51"/>
    <xf numFmtId="0" fontId="14" fillId="25" borderId="0" xfId="51" applyFont="1" applyFill="1" applyAlignment="1">
      <alignment horizontal="left"/>
    </xf>
    <xf numFmtId="1" fontId="12" fillId="0" borderId="0" xfId="51" applyNumberFormat="1" applyFont="1" applyAlignment="1">
      <alignment horizontal="left" vertical="center"/>
    </xf>
    <xf numFmtId="1" fontId="14" fillId="0" borderId="0" xfId="51" applyNumberFormat="1" applyFont="1" applyAlignment="1">
      <alignment horizontal="left" vertical="center"/>
    </xf>
    <xf numFmtId="0" fontId="45" fillId="0" borderId="0" xfId="51" applyFont="1"/>
    <xf numFmtId="0" fontId="42" fillId="0" borderId="0" xfId="51" applyFont="1"/>
    <xf numFmtId="1" fontId="9" fillId="0" borderId="20" xfId="51" applyNumberFormat="1" applyBorder="1" applyAlignment="1">
      <alignment horizontal="center" vertical="center"/>
    </xf>
    <xf numFmtId="1" fontId="9" fillId="0" borderId="40" xfId="51" applyNumberFormat="1" applyBorder="1" applyAlignment="1">
      <alignment horizontal="center" vertical="center"/>
    </xf>
    <xf numFmtId="0" fontId="9" fillId="25" borderId="0" xfId="51" applyFill="1"/>
    <xf numFmtId="0" fontId="45" fillId="25" borderId="0" xfId="51" applyFont="1" applyFill="1"/>
    <xf numFmtId="49" fontId="49" fillId="25" borderId="0" xfId="51" applyNumberFormat="1" applyFont="1" applyFill="1"/>
    <xf numFmtId="49" fontId="49" fillId="25" borderId="52" xfId="51" applyNumberFormat="1" applyFont="1" applyFill="1" applyBorder="1"/>
    <xf numFmtId="49" fontId="49" fillId="25" borderId="0" xfId="51" applyNumberFormat="1" applyFont="1" applyFill="1" applyAlignment="1">
      <alignment horizontal="center" vertical="center"/>
    </xf>
    <xf numFmtId="49" fontId="49" fillId="25" borderId="0" xfId="51" applyNumberFormat="1" applyFont="1" applyFill="1" applyAlignment="1">
      <alignment vertical="center"/>
    </xf>
    <xf numFmtId="49" fontId="49" fillId="25" borderId="0" xfId="51" applyNumberFormat="1" applyFont="1" applyFill="1" applyAlignment="1">
      <alignment horizontal="left" vertical="center"/>
    </xf>
    <xf numFmtId="0" fontId="44" fillId="25" borderId="0" xfId="51" applyFont="1" applyFill="1"/>
    <xf numFmtId="0" fontId="51" fillId="25" borderId="0" xfId="51" applyFont="1" applyFill="1"/>
    <xf numFmtId="0" fontId="9" fillId="25" borderId="16" xfId="51" applyFill="1" applyBorder="1"/>
    <xf numFmtId="0" fontId="9" fillId="25" borderId="0" xfId="51" applyFill="1" applyAlignment="1">
      <alignment vertical="center"/>
    </xf>
    <xf numFmtId="0" fontId="42" fillId="25" borderId="0" xfId="51" applyFont="1" applyFill="1" applyAlignment="1">
      <alignment vertical="center"/>
    </xf>
    <xf numFmtId="0" fontId="42" fillId="25" borderId="24" xfId="51" applyFont="1" applyFill="1" applyBorder="1" applyAlignment="1">
      <alignment vertical="center"/>
    </xf>
    <xf numFmtId="0" fontId="42" fillId="25" borderId="43" xfId="51" applyFont="1" applyFill="1" applyBorder="1" applyAlignment="1">
      <alignment vertical="center"/>
    </xf>
    <xf numFmtId="0" fontId="42" fillId="25" borderId="55" xfId="51" applyFont="1" applyFill="1" applyBorder="1" applyAlignment="1">
      <alignment vertical="center"/>
    </xf>
    <xf numFmtId="0" fontId="42" fillId="25" borderId="21" xfId="51" applyFont="1" applyFill="1" applyBorder="1" applyAlignment="1">
      <alignment vertical="center"/>
    </xf>
    <xf numFmtId="0" fontId="42" fillId="25" borderId="0" xfId="51" applyFont="1" applyFill="1"/>
    <xf numFmtId="0" fontId="50" fillId="25" borderId="56" xfId="51" applyFont="1" applyFill="1" applyBorder="1" applyAlignment="1">
      <alignment horizontal="center" vertical="center" wrapText="1"/>
    </xf>
    <xf numFmtId="0" fontId="50" fillId="25" borderId="31" xfId="51" applyFont="1" applyFill="1" applyBorder="1" applyAlignment="1">
      <alignment horizontal="center" vertical="center" wrapText="1"/>
    </xf>
    <xf numFmtId="0" fontId="50" fillId="25" borderId="31" xfId="51" applyFont="1" applyFill="1" applyBorder="1" applyAlignment="1">
      <alignment horizontal="center" vertical="center"/>
    </xf>
    <xf numFmtId="0" fontId="49" fillId="25" borderId="0" xfId="51" applyFont="1" applyFill="1"/>
    <xf numFmtId="0" fontId="50" fillId="25" borderId="29" xfId="51" applyFont="1" applyFill="1" applyBorder="1"/>
    <xf numFmtId="0" fontId="42" fillId="25" borderId="24" xfId="51" applyFont="1" applyFill="1" applyBorder="1"/>
    <xf numFmtId="0" fontId="42" fillId="25" borderId="43" xfId="51" applyFont="1" applyFill="1" applyBorder="1"/>
    <xf numFmtId="0" fontId="42" fillId="25" borderId="21" xfId="51" applyFont="1" applyFill="1" applyBorder="1"/>
    <xf numFmtId="0" fontId="49" fillId="25" borderId="57" xfId="51" applyFont="1" applyFill="1" applyBorder="1"/>
    <xf numFmtId="0" fontId="49" fillId="25" borderId="29" xfId="51" applyFont="1" applyFill="1" applyBorder="1"/>
    <xf numFmtId="3" fontId="42" fillId="25" borderId="0" xfId="51" applyNumberFormat="1" applyFont="1" applyFill="1"/>
    <xf numFmtId="0" fontId="42" fillId="25" borderId="0" xfId="51" applyFont="1" applyFill="1" applyAlignment="1">
      <alignment horizontal="left" vertical="center"/>
    </xf>
    <xf numFmtId="0" fontId="42" fillId="25" borderId="0" xfId="51" applyFont="1" applyFill="1" applyAlignment="1">
      <alignment horizontal="center" vertical="center" wrapText="1"/>
    </xf>
    <xf numFmtId="0" fontId="51" fillId="25" borderId="0" xfId="51" applyFont="1" applyFill="1" applyAlignment="1">
      <alignment horizontal="left" vertical="center" wrapText="1"/>
    </xf>
    <xf numFmtId="174" fontId="42" fillId="25" borderId="37" xfId="51" applyNumberFormat="1" applyFont="1" applyFill="1" applyBorder="1" applyAlignment="1">
      <alignment vertical="center"/>
    </xf>
    <xf numFmtId="175" fontId="42" fillId="25" borderId="43" xfId="51" applyNumberFormat="1" applyFont="1" applyFill="1" applyBorder="1" applyAlignment="1">
      <alignment vertical="center"/>
    </xf>
    <xf numFmtId="174" fontId="42" fillId="25" borderId="22" xfId="51" applyNumberFormat="1" applyFont="1" applyFill="1" applyBorder="1" applyAlignment="1">
      <alignment vertical="center"/>
    </xf>
    <xf numFmtId="175" fontId="42" fillId="25" borderId="21" xfId="51" applyNumberFormat="1" applyFont="1" applyFill="1" applyBorder="1" applyAlignment="1">
      <alignment vertical="center"/>
    </xf>
    <xf numFmtId="174" fontId="50" fillId="25" borderId="37" xfId="51" applyNumberFormat="1" applyFont="1" applyFill="1" applyBorder="1" applyAlignment="1">
      <alignment vertical="center"/>
    </xf>
    <xf numFmtId="175" fontId="50" fillId="25" borderId="43" xfId="51" applyNumberFormat="1" applyFont="1" applyFill="1" applyBorder="1" applyAlignment="1">
      <alignment vertical="center"/>
    </xf>
    <xf numFmtId="0" fontId="50" fillId="25" borderId="34" xfId="51" applyFont="1" applyFill="1" applyBorder="1" applyAlignment="1">
      <alignment horizontal="center" vertical="center" wrapText="1"/>
    </xf>
    <xf numFmtId="0" fontId="50" fillId="25" borderId="24" xfId="51" applyFont="1" applyFill="1" applyBorder="1" applyAlignment="1">
      <alignment horizontal="center" vertical="center" wrapText="1"/>
    </xf>
    <xf numFmtId="0" fontId="41" fillId="25" borderId="0" xfId="51" applyFont="1" applyFill="1"/>
    <xf numFmtId="0" fontId="44" fillId="0" borderId="0" xfId="51" applyFont="1"/>
    <xf numFmtId="0" fontId="44" fillId="25" borderId="0" xfId="51" applyFont="1" applyFill="1" applyAlignment="1">
      <alignment horizontal="left" vertical="center"/>
    </xf>
    <xf numFmtId="168" fontId="42" fillId="25" borderId="21" xfId="33" applyNumberFormat="1" applyFont="1" applyFill="1" applyBorder="1"/>
    <xf numFmtId="0" fontId="42" fillId="25" borderId="20" xfId="51" applyFont="1" applyFill="1" applyBorder="1" applyAlignment="1">
      <alignment horizontal="center"/>
    </xf>
    <xf numFmtId="168" fontId="47" fillId="25" borderId="0" xfId="33" applyNumberFormat="1" applyFont="1" applyFill="1" applyBorder="1" applyAlignment="1">
      <alignment horizontal="right"/>
    </xf>
    <xf numFmtId="168" fontId="50" fillId="25" borderId="38" xfId="33" applyNumberFormat="1" applyFont="1" applyFill="1" applyBorder="1" applyAlignment="1">
      <alignment horizontal="center" vertical="center"/>
    </xf>
    <xf numFmtId="0" fontId="50" fillId="25" borderId="39" xfId="51" applyFont="1" applyFill="1" applyBorder="1" applyAlignment="1">
      <alignment horizontal="center" vertical="center"/>
    </xf>
    <xf numFmtId="0" fontId="50" fillId="25" borderId="27" xfId="51" applyFont="1" applyFill="1" applyBorder="1" applyAlignment="1">
      <alignment horizontal="center" vertical="center"/>
    </xf>
    <xf numFmtId="0" fontId="50" fillId="25" borderId="26" xfId="51" applyFont="1" applyFill="1" applyBorder="1" applyAlignment="1">
      <alignment horizontal="center" vertical="center" wrapText="1"/>
    </xf>
    <xf numFmtId="0" fontId="50" fillId="25" borderId="28" xfId="51" applyFont="1" applyFill="1" applyBorder="1" applyAlignment="1">
      <alignment horizontal="center" vertical="center"/>
    </xf>
    <xf numFmtId="0" fontId="50" fillId="25" borderId="34" xfId="51" applyFont="1" applyFill="1" applyBorder="1"/>
    <xf numFmtId="0" fontId="50" fillId="25" borderId="23" xfId="51" applyFont="1" applyFill="1" applyBorder="1"/>
    <xf numFmtId="0" fontId="50" fillId="25" borderId="29" xfId="51" applyFont="1" applyFill="1" applyBorder="1" applyAlignment="1">
      <alignment horizontal="center"/>
    </xf>
    <xf numFmtId="168" fontId="42" fillId="25" borderId="0" xfId="33" applyNumberFormat="1" applyFont="1" applyFill="1" applyBorder="1" applyAlignment="1">
      <alignment horizontal="right"/>
    </xf>
    <xf numFmtId="167" fontId="42" fillId="25" borderId="0" xfId="33" applyNumberFormat="1" applyFont="1" applyFill="1" applyBorder="1" applyAlignment="1">
      <alignment horizontal="right"/>
    </xf>
    <xf numFmtId="0" fontId="42" fillId="25" borderId="17" xfId="51" applyFont="1" applyFill="1" applyBorder="1" applyAlignment="1">
      <alignment horizontal="center"/>
    </xf>
    <xf numFmtId="168" fontId="50" fillId="25" borderId="0" xfId="33" applyNumberFormat="1" applyFont="1" applyFill="1" applyBorder="1" applyAlignment="1">
      <alignment horizontal="right"/>
    </xf>
    <xf numFmtId="0" fontId="50" fillId="25" borderId="0" xfId="51" applyFont="1" applyFill="1" applyAlignment="1">
      <alignment horizontal="center"/>
    </xf>
    <xf numFmtId="0" fontId="50" fillId="25" borderId="24" xfId="51" applyFont="1" applyFill="1" applyBorder="1"/>
    <xf numFmtId="0" fontId="12" fillId="25" borderId="0" xfId="51" applyFont="1" applyFill="1"/>
    <xf numFmtId="0" fontId="42" fillId="25" borderId="20" xfId="51" applyFont="1" applyFill="1" applyBorder="1" applyAlignment="1">
      <alignment horizontal="center" vertical="center"/>
    </xf>
    <xf numFmtId="0" fontId="50" fillId="25" borderId="65" xfId="51" applyFont="1" applyFill="1" applyBorder="1" applyAlignment="1">
      <alignment horizontal="center" vertical="center"/>
    </xf>
    <xf numFmtId="0" fontId="50" fillId="25" borderId="66" xfId="51" applyFont="1" applyFill="1" applyBorder="1" applyAlignment="1">
      <alignment vertical="center"/>
    </xf>
    <xf numFmtId="0" fontId="50" fillId="25" borderId="23" xfId="51" applyFont="1" applyFill="1" applyBorder="1" applyAlignment="1">
      <alignment vertical="center"/>
    </xf>
    <xf numFmtId="0" fontId="50" fillId="25" borderId="34" xfId="51" applyFont="1" applyFill="1" applyBorder="1" applyAlignment="1">
      <alignment horizontal="center" vertical="center"/>
    </xf>
    <xf numFmtId="0" fontId="50" fillId="25" borderId="24" xfId="51" applyFont="1" applyFill="1" applyBorder="1" applyAlignment="1">
      <alignment vertical="center"/>
    </xf>
    <xf numFmtId="0" fontId="50" fillId="25" borderId="23" xfId="51" applyFont="1" applyFill="1" applyBorder="1" applyAlignment="1">
      <alignment horizontal="center" vertical="center"/>
    </xf>
    <xf numFmtId="0" fontId="9" fillId="25" borderId="12" xfId="51" applyFill="1" applyBorder="1"/>
    <xf numFmtId="3" fontId="9" fillId="0" borderId="0" xfId="51" applyNumberFormat="1"/>
    <xf numFmtId="3" fontId="9" fillId="25" borderId="0" xfId="51" applyNumberFormat="1" applyFill="1"/>
    <xf numFmtId="3" fontId="44" fillId="25" borderId="0" xfId="51" applyNumberFormat="1" applyFont="1" applyFill="1"/>
    <xf numFmtId="3" fontId="44" fillId="25" borderId="0" xfId="51" applyNumberFormat="1" applyFont="1" applyFill="1" applyAlignment="1">
      <alignment horizontal="left" vertical="center"/>
    </xf>
    <xf numFmtId="3" fontId="51" fillId="25" borderId="0" xfId="51" applyNumberFormat="1" applyFont="1" applyFill="1" applyAlignment="1">
      <alignment horizontal="left"/>
    </xf>
    <xf numFmtId="3" fontId="42" fillId="25" borderId="0" xfId="51" applyNumberFormat="1" applyFont="1" applyFill="1" applyAlignment="1">
      <alignment horizontal="center"/>
    </xf>
    <xf numFmtId="3" fontId="42" fillId="25" borderId="20" xfId="51" applyNumberFormat="1" applyFont="1" applyFill="1" applyBorder="1" applyAlignment="1">
      <alignment horizontal="center" vertical="center"/>
    </xf>
    <xf numFmtId="3" fontId="42" fillId="25" borderId="17" xfId="51" applyNumberFormat="1" applyFont="1" applyFill="1" applyBorder="1" applyAlignment="1">
      <alignment horizontal="center" vertical="center"/>
    </xf>
    <xf numFmtId="3" fontId="50" fillId="25" borderId="39" xfId="51" applyNumberFormat="1" applyFont="1" applyFill="1" applyBorder="1" applyAlignment="1">
      <alignment horizontal="center" vertical="center"/>
    </xf>
    <xf numFmtId="3" fontId="49" fillId="25" borderId="0" xfId="51" applyNumberFormat="1" applyFont="1" applyFill="1"/>
    <xf numFmtId="3" fontId="42" fillId="0" borderId="0" xfId="51" applyNumberFormat="1" applyFont="1"/>
    <xf numFmtId="3" fontId="41" fillId="0" borderId="9" xfId="51" applyNumberFormat="1" applyFont="1" applyBorder="1"/>
    <xf numFmtId="3" fontId="49" fillId="25" borderId="29" xfId="51" applyNumberFormat="1" applyFont="1" applyFill="1" applyBorder="1"/>
    <xf numFmtId="3" fontId="50" fillId="25" borderId="29" xfId="51" applyNumberFormat="1" applyFont="1" applyFill="1" applyBorder="1"/>
    <xf numFmtId="0" fontId="51" fillId="0" borderId="0" xfId="51" applyFont="1"/>
    <xf numFmtId="0" fontId="9" fillId="25" borderId="29" xfId="51" applyFill="1" applyBorder="1"/>
    <xf numFmtId="49" fontId="48" fillId="33" borderId="0" xfId="31" applyNumberFormat="1" applyFont="1" applyFill="1" applyBorder="1" applyAlignment="1" applyProtection="1">
      <alignment horizontal="center" wrapText="1" readingOrder="1"/>
    </xf>
    <xf numFmtId="0" fontId="43" fillId="26" borderId="0" xfId="0" applyFont="1" applyFill="1" applyAlignment="1">
      <alignment horizontal="left" vertical="center"/>
    </xf>
    <xf numFmtId="0" fontId="50" fillId="25" borderId="0" xfId="31" applyFont="1" applyFill="1" applyAlignment="1" applyProtection="1">
      <alignment horizontal="left" wrapText="1"/>
    </xf>
    <xf numFmtId="0" fontId="50" fillId="28" borderId="0" xfId="31" applyFont="1" applyFill="1" applyAlignment="1" applyProtection="1">
      <alignment horizontal="left" wrapText="1"/>
    </xf>
    <xf numFmtId="0" fontId="50" fillId="31" borderId="0" xfId="0" applyFont="1" applyFill="1" applyAlignment="1">
      <alignment horizontal="left" wrapText="1"/>
    </xf>
    <xf numFmtId="0" fontId="49" fillId="0" borderId="0" xfId="0" applyFont="1" applyAlignment="1">
      <alignment horizontal="left"/>
    </xf>
    <xf numFmtId="0" fontId="45" fillId="0" borderId="36" xfId="0" applyFont="1" applyBorder="1"/>
    <xf numFmtId="167" fontId="45" fillId="25" borderId="0" xfId="0" applyNumberFormat="1" applyFont="1" applyFill="1"/>
    <xf numFmtId="0" fontId="64" fillId="0" borderId="0" xfId="0" applyFont="1"/>
    <xf numFmtId="3" fontId="61" fillId="0" borderId="0" xfId="0" applyNumberFormat="1" applyFont="1"/>
    <xf numFmtId="0" fontId="65" fillId="0" borderId="0" xfId="0" applyFont="1" applyAlignment="1">
      <alignment horizontal="center"/>
    </xf>
    <xf numFmtId="167" fontId="32" fillId="0" borderId="38" xfId="33" applyNumberFormat="1" applyFont="1" applyBorder="1" applyAlignment="1">
      <alignment vertical="center"/>
    </xf>
    <xf numFmtId="167" fontId="32" fillId="0" borderId="45" xfId="33" applyNumberFormat="1" applyFont="1" applyBorder="1" applyAlignment="1">
      <alignment vertical="center"/>
    </xf>
    <xf numFmtId="167" fontId="32" fillId="0" borderId="69" xfId="33" applyNumberFormat="1" applyFont="1" applyBorder="1" applyAlignment="1">
      <alignment vertical="center"/>
    </xf>
    <xf numFmtId="167" fontId="32" fillId="0" borderId="19" xfId="33" applyNumberFormat="1" applyFont="1" applyBorder="1" applyAlignment="1">
      <alignment vertical="center"/>
    </xf>
    <xf numFmtId="0" fontId="45" fillId="0" borderId="0" xfId="0" applyFont="1" applyAlignment="1">
      <alignment horizontal="left"/>
    </xf>
    <xf numFmtId="0" fontId="62" fillId="0" borderId="0" xfId="31" applyFont="1" applyAlignment="1" applyProtection="1">
      <alignment horizontal="left"/>
    </xf>
    <xf numFmtId="0" fontId="45" fillId="25" borderId="0" xfId="51" applyFont="1" applyFill="1" applyAlignment="1">
      <alignment horizontal="center" vertical="center"/>
    </xf>
    <xf numFmtId="3" fontId="45" fillId="25" borderId="0" xfId="51" applyNumberFormat="1" applyFont="1" applyFill="1" applyAlignment="1">
      <alignment vertical="center"/>
    </xf>
    <xf numFmtId="49" fontId="66" fillId="0" borderId="0" xfId="31" applyNumberFormat="1" applyFont="1" applyFill="1" applyBorder="1" applyAlignment="1" applyProtection="1">
      <alignment horizontal="center" wrapText="1" readingOrder="1"/>
    </xf>
    <xf numFmtId="3" fontId="45" fillId="25" borderId="0" xfId="33" applyNumberFormat="1" applyFont="1" applyFill="1" applyBorder="1" applyAlignment="1">
      <alignment vertical="center"/>
    </xf>
    <xf numFmtId="3" fontId="45" fillId="25" borderId="0" xfId="51" applyNumberFormat="1" applyFont="1" applyFill="1"/>
    <xf numFmtId="0" fontId="42" fillId="25" borderId="0" xfId="51" applyFont="1" applyFill="1" applyAlignment="1">
      <alignment horizontal="center" vertical="center"/>
    </xf>
    <xf numFmtId="167" fontId="32" fillId="0" borderId="49" xfId="33" applyNumberFormat="1" applyFont="1" applyBorder="1" applyAlignment="1">
      <alignment vertical="center"/>
    </xf>
    <xf numFmtId="168" fontId="50" fillId="25" borderId="45" xfId="33" applyNumberFormat="1" applyFont="1" applyFill="1" applyBorder="1" applyAlignment="1">
      <alignment horizontal="center" vertical="center"/>
    </xf>
    <xf numFmtId="168" fontId="50" fillId="25" borderId="39" xfId="33" applyNumberFormat="1" applyFont="1" applyFill="1" applyBorder="1" applyAlignment="1">
      <alignment horizontal="center" vertical="center"/>
    </xf>
    <xf numFmtId="168" fontId="50" fillId="25" borderId="70" xfId="33" applyNumberFormat="1" applyFont="1" applyFill="1" applyBorder="1" applyAlignment="1">
      <alignment horizontal="center" vertical="center"/>
    </xf>
    <xf numFmtId="168" fontId="42" fillId="25" borderId="71" xfId="33" applyNumberFormat="1" applyFont="1" applyFill="1" applyBorder="1"/>
    <xf numFmtId="165" fontId="9" fillId="25" borderId="0" xfId="51" applyNumberFormat="1" applyFill="1"/>
    <xf numFmtId="3" fontId="42" fillId="25" borderId="0" xfId="33" applyNumberFormat="1" applyFont="1" applyFill="1" applyBorder="1" applyAlignment="1">
      <alignment vertical="center"/>
    </xf>
    <xf numFmtId="0" fontId="49" fillId="0" borderId="0" xfId="31" applyFont="1" applyFill="1" applyAlignment="1" applyProtection="1">
      <alignment horizontal="left" wrapText="1"/>
    </xf>
    <xf numFmtId="0" fontId="49" fillId="0" borderId="0" xfId="31" applyFont="1" applyFill="1" applyAlignment="1" applyProtection="1"/>
    <xf numFmtId="49" fontId="48" fillId="0" borderId="0" xfId="31" applyNumberFormat="1" applyFont="1" applyFill="1" applyBorder="1" applyAlignment="1" applyProtection="1">
      <alignment horizontal="center" wrapText="1" readingOrder="1"/>
    </xf>
    <xf numFmtId="1" fontId="45" fillId="0" borderId="0" xfId="0" applyNumberFormat="1" applyFont="1"/>
    <xf numFmtId="3" fontId="45" fillId="0" borderId="0" xfId="0" applyNumberFormat="1" applyFont="1"/>
    <xf numFmtId="0" fontId="68" fillId="0" borderId="0" xfId="51" applyFont="1"/>
    <xf numFmtId="0" fontId="67" fillId="0" borderId="0" xfId="51" applyFont="1"/>
    <xf numFmtId="0" fontId="50" fillId="0" borderId="31" xfId="51" applyFont="1" applyBorder="1" applyAlignment="1">
      <alignment horizontal="center" vertical="center" wrapText="1"/>
    </xf>
    <xf numFmtId="171" fontId="9" fillId="0" borderId="0" xfId="51" applyNumberFormat="1"/>
    <xf numFmtId="166" fontId="50" fillId="24" borderId="28" xfId="0" applyNumberFormat="1" applyFont="1" applyFill="1" applyBorder="1" applyAlignment="1">
      <alignment horizontal="left"/>
    </xf>
    <xf numFmtId="168" fontId="50" fillId="24" borderId="27" xfId="33" applyNumberFormat="1" applyFont="1" applyFill="1" applyBorder="1" applyAlignment="1"/>
    <xf numFmtId="168" fontId="50" fillId="0" borderId="28" xfId="33" applyNumberFormat="1" applyFont="1" applyBorder="1" applyAlignment="1"/>
    <xf numFmtId="168" fontId="50" fillId="0" borderId="27" xfId="33" applyNumberFormat="1" applyFont="1" applyBorder="1" applyAlignment="1"/>
    <xf numFmtId="1" fontId="9" fillId="0" borderId="0" xfId="49" applyNumberFormat="1" applyAlignment="1">
      <alignment horizontal="center" vertical="center"/>
    </xf>
    <xf numFmtId="0" fontId="45" fillId="0" borderId="0" xfId="33" applyNumberFormat="1" applyFont="1" applyBorder="1" applyAlignment="1">
      <alignment vertical="center"/>
    </xf>
    <xf numFmtId="167" fontId="45" fillId="0" borderId="0" xfId="51" applyNumberFormat="1" applyFont="1"/>
    <xf numFmtId="174" fontId="45" fillId="25" borderId="0" xfId="51" applyNumberFormat="1" applyFont="1" applyFill="1"/>
    <xf numFmtId="167" fontId="45" fillId="25" borderId="0" xfId="51" applyNumberFormat="1" applyFont="1" applyFill="1" applyAlignment="1">
      <alignment vertical="center"/>
    </xf>
    <xf numFmtId="174" fontId="42" fillId="25" borderId="0" xfId="51" applyNumberFormat="1" applyFont="1" applyFill="1" applyAlignment="1">
      <alignment vertical="center"/>
    </xf>
    <xf numFmtId="174" fontId="42" fillId="25" borderId="0" xfId="51" applyNumberFormat="1" applyFont="1" applyFill="1"/>
    <xf numFmtId="165" fontId="42" fillId="25" borderId="0" xfId="51" applyNumberFormat="1" applyFont="1" applyFill="1"/>
    <xf numFmtId="0" fontId="63" fillId="0" borderId="27" xfId="54" applyFont="1" applyBorder="1" applyAlignment="1">
      <alignment horizontal="left" vertical="center"/>
    </xf>
    <xf numFmtId="0" fontId="9" fillId="0" borderId="27" xfId="54" applyFont="1" applyBorder="1" applyAlignment="1">
      <alignment horizontal="left"/>
    </xf>
    <xf numFmtId="0" fontId="45" fillId="25" borderId="0" xfId="0" applyFont="1" applyFill="1" applyAlignment="1">
      <alignment horizontal="left"/>
    </xf>
    <xf numFmtId="0" fontId="50" fillId="0" borderId="0" xfId="0" applyFont="1" applyAlignment="1">
      <alignment horizontal="left" wrapText="1"/>
    </xf>
    <xf numFmtId="0" fontId="50" fillId="0" borderId="78" xfId="0" applyFont="1" applyBorder="1" applyAlignment="1">
      <alignment horizontal="center" vertical="center" wrapText="1"/>
    </xf>
    <xf numFmtId="167" fontId="32" fillId="24" borderId="22" xfId="33" applyNumberFormat="1" applyFont="1" applyFill="1" applyBorder="1" applyAlignment="1">
      <alignment vertical="center"/>
    </xf>
    <xf numFmtId="168" fontId="45" fillId="25" borderId="0" xfId="33" applyNumberFormat="1" applyFont="1" applyFill="1" applyBorder="1"/>
    <xf numFmtId="3" fontId="45" fillId="25" borderId="0" xfId="0" applyNumberFormat="1" applyFont="1" applyFill="1"/>
    <xf numFmtId="0" fontId="0" fillId="0" borderId="20"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42" fillId="25" borderId="27" xfId="0" applyFont="1" applyFill="1" applyBorder="1" applyAlignment="1">
      <alignment horizontal="left" vertical="center"/>
    </xf>
    <xf numFmtId="0" fontId="42" fillId="25" borderId="28" xfId="0" applyFont="1" applyFill="1" applyBorder="1" applyAlignment="1">
      <alignment horizontal="left" vertical="center"/>
    </xf>
    <xf numFmtId="0" fontId="45" fillId="24" borderId="0" xfId="0" applyFont="1" applyFill="1"/>
    <xf numFmtId="168" fontId="52" fillId="0" borderId="0" xfId="0" applyNumberFormat="1" applyFont="1"/>
    <xf numFmtId="168" fontId="43" fillId="0" borderId="0" xfId="0" applyNumberFormat="1" applyFont="1"/>
    <xf numFmtId="0" fontId="42" fillId="25" borderId="77" xfId="0" applyFont="1" applyFill="1" applyBorder="1" applyAlignment="1">
      <alignment vertical="center"/>
    </xf>
    <xf numFmtId="0" fontId="42" fillId="25" borderId="29" xfId="0" applyFont="1" applyFill="1" applyBorder="1" applyAlignment="1">
      <alignment vertical="center"/>
    </xf>
    <xf numFmtId="0" fontId="42" fillId="25" borderId="0" xfId="0" applyFont="1" applyFill="1" applyAlignment="1">
      <alignment vertical="center"/>
    </xf>
    <xf numFmtId="0" fontId="42" fillId="25" borderId="29" xfId="0" applyFont="1" applyFill="1" applyBorder="1" applyAlignment="1">
      <alignment horizontal="left"/>
    </xf>
    <xf numFmtId="0" fontId="51" fillId="25" borderId="27" xfId="0" applyFont="1" applyFill="1" applyBorder="1"/>
    <xf numFmtId="0" fontId="42" fillId="25" borderId="14" xfId="0" applyFont="1" applyFill="1" applyBorder="1" applyAlignment="1">
      <alignment vertical="center"/>
    </xf>
    <xf numFmtId="0" fontId="42" fillId="25" borderId="14" xfId="0" applyFont="1" applyFill="1" applyBorder="1" applyAlignment="1">
      <alignment horizontal="left" vertical="center"/>
    </xf>
    <xf numFmtId="0" fontId="42" fillId="25" borderId="41" xfId="0" applyFont="1" applyFill="1" applyBorder="1" applyAlignment="1">
      <alignment vertical="center"/>
    </xf>
    <xf numFmtId="0" fontId="42" fillId="25" borderId="40" xfId="0" applyFont="1" applyFill="1" applyBorder="1" applyAlignment="1">
      <alignment vertical="center"/>
    </xf>
    <xf numFmtId="0" fontId="42" fillId="25" borderId="15" xfId="0" applyFont="1" applyFill="1" applyBorder="1" applyAlignment="1">
      <alignment vertical="center"/>
    </xf>
    <xf numFmtId="167" fontId="32" fillId="24" borderId="82" xfId="33" applyNumberFormat="1" applyFont="1" applyFill="1" applyBorder="1" applyAlignment="1">
      <alignment horizontal="right" vertical="center"/>
    </xf>
    <xf numFmtId="167" fontId="32" fillId="24" borderId="83" xfId="33" applyNumberFormat="1" applyFont="1" applyFill="1" applyBorder="1" applyAlignment="1">
      <alignment horizontal="right" vertical="center"/>
    </xf>
    <xf numFmtId="167" fontId="32" fillId="24" borderId="81" xfId="33" applyNumberFormat="1" applyFont="1" applyFill="1" applyBorder="1" applyAlignment="1">
      <alignment horizontal="right" vertical="center"/>
    </xf>
    <xf numFmtId="49" fontId="45" fillId="25" borderId="0" xfId="51" applyNumberFormat="1" applyFont="1" applyFill="1"/>
    <xf numFmtId="167" fontId="32" fillId="24" borderId="88" xfId="33" applyNumberFormat="1" applyFont="1" applyFill="1" applyBorder="1" applyAlignment="1">
      <alignment horizontal="right" vertical="center"/>
    </xf>
    <xf numFmtId="0" fontId="68" fillId="25" borderId="0" xfId="0" applyFont="1" applyFill="1"/>
    <xf numFmtId="0" fontId="42" fillId="25" borderId="17" xfId="0" applyFont="1" applyFill="1" applyBorder="1" applyAlignment="1">
      <alignment horizontal="center"/>
    </xf>
    <xf numFmtId="0" fontId="50" fillId="25" borderId="23" xfId="0" applyFont="1" applyFill="1" applyBorder="1" applyAlignment="1">
      <alignment horizontal="center"/>
    </xf>
    <xf numFmtId="0" fontId="50" fillId="25" borderId="28" xfId="0" applyFont="1" applyFill="1" applyBorder="1" applyAlignment="1">
      <alignment horizontal="center"/>
    </xf>
    <xf numFmtId="176" fontId="42" fillId="0" borderId="14" xfId="0" applyNumberFormat="1" applyFont="1" applyBorder="1" applyAlignment="1">
      <alignment horizontal="center"/>
    </xf>
    <xf numFmtId="176" fontId="42" fillId="0" borderId="20" xfId="0" applyNumberFormat="1" applyFont="1" applyBorder="1" applyAlignment="1">
      <alignment horizontal="center"/>
    </xf>
    <xf numFmtId="0" fontId="52" fillId="0" borderId="0" xfId="0" applyFont="1"/>
    <xf numFmtId="0" fontId="50" fillId="0" borderId="92" xfId="0" applyFont="1" applyBorder="1" applyAlignment="1">
      <alignment horizontal="center" vertical="center" wrapText="1"/>
    </xf>
    <xf numFmtId="0" fontId="50" fillId="0" borderId="94" xfId="0" applyFont="1" applyBorder="1" applyAlignment="1">
      <alignment horizontal="center" vertical="center" wrapText="1"/>
    </xf>
    <xf numFmtId="0" fontId="9" fillId="0" borderId="0" xfId="0" applyFont="1" applyAlignment="1">
      <alignment horizontal="justify" vertical="justify" wrapText="1"/>
    </xf>
    <xf numFmtId="0" fontId="50" fillId="25" borderId="60" xfId="51" applyFont="1" applyFill="1" applyBorder="1" applyAlignment="1">
      <alignment horizontal="center" vertical="center" wrapText="1"/>
    </xf>
    <xf numFmtId="165" fontId="50" fillId="25" borderId="61" xfId="33" applyFont="1" applyFill="1" applyBorder="1" applyAlignment="1">
      <alignment horizontal="center" vertical="center"/>
    </xf>
    <xf numFmtId="165" fontId="50" fillId="25" borderId="59" xfId="33" applyFont="1" applyFill="1" applyBorder="1" applyAlignment="1">
      <alignment horizontal="center" vertical="center"/>
    </xf>
    <xf numFmtId="165" fontId="50" fillId="25" borderId="60" xfId="33" applyFont="1" applyFill="1" applyBorder="1" applyAlignment="1">
      <alignment vertical="center"/>
    </xf>
    <xf numFmtId="165" fontId="50" fillId="25" borderId="59" xfId="33" applyFont="1" applyFill="1" applyBorder="1" applyAlignment="1">
      <alignment horizontal="right" vertical="center"/>
    </xf>
    <xf numFmtId="4" fontId="49" fillId="0" borderId="0" xfId="0" applyNumberFormat="1" applyFont="1"/>
    <xf numFmtId="17" fontId="9" fillId="0" borderId="0" xfId="51" applyNumberFormat="1" applyAlignment="1">
      <alignment horizontal="center" vertical="center"/>
    </xf>
    <xf numFmtId="167" fontId="32" fillId="24" borderId="0" xfId="33" applyNumberFormat="1" applyFont="1" applyFill="1" applyBorder="1" applyAlignment="1">
      <alignment horizontal="right" vertical="center"/>
    </xf>
    <xf numFmtId="167" fontId="32" fillId="24" borderId="16" xfId="33" applyNumberFormat="1" applyFont="1" applyFill="1" applyBorder="1" applyAlignment="1">
      <alignment horizontal="right" vertical="center"/>
    </xf>
    <xf numFmtId="175" fontId="42" fillId="25" borderId="18" xfId="51" applyNumberFormat="1" applyFont="1" applyFill="1" applyBorder="1" applyAlignment="1">
      <alignment vertical="center"/>
    </xf>
    <xf numFmtId="174" fontId="42" fillId="25" borderId="19" xfId="51" applyNumberFormat="1" applyFont="1" applyFill="1" applyBorder="1" applyAlignment="1">
      <alignment vertical="center"/>
    </xf>
    <xf numFmtId="168" fontId="42" fillId="25" borderId="18" xfId="33" applyNumberFormat="1" applyFont="1" applyFill="1" applyBorder="1" applyAlignment="1"/>
    <xf numFmtId="168" fontId="42" fillId="25" borderId="15" xfId="33" applyNumberFormat="1" applyFont="1" applyFill="1" applyBorder="1" applyAlignment="1"/>
    <xf numFmtId="168" fontId="42" fillId="25" borderId="14" xfId="33" applyNumberFormat="1" applyFont="1" applyFill="1" applyBorder="1" applyAlignment="1"/>
    <xf numFmtId="168" fontId="42" fillId="25" borderId="73" xfId="33" applyNumberFormat="1" applyFont="1" applyFill="1" applyBorder="1" applyAlignment="1"/>
    <xf numFmtId="168" fontId="42" fillId="25" borderId="19" xfId="33" applyNumberFormat="1" applyFont="1" applyFill="1" applyBorder="1" applyAlignment="1"/>
    <xf numFmtId="167" fontId="45" fillId="0" borderId="0" xfId="0" applyNumberFormat="1" applyFont="1"/>
    <xf numFmtId="3" fontId="45" fillId="25" borderId="0" xfId="0" applyNumberFormat="1" applyFont="1" applyFill="1" applyAlignment="1">
      <alignment horizontal="center" vertical="center"/>
    </xf>
    <xf numFmtId="3" fontId="45" fillId="25" borderId="9" xfId="0" applyNumberFormat="1" applyFont="1" applyFill="1" applyBorder="1"/>
    <xf numFmtId="4" fontId="45" fillId="0" borderId="0" xfId="0" applyNumberFormat="1" applyFont="1"/>
    <xf numFmtId="165" fontId="49" fillId="25" borderId="0" xfId="51" applyNumberFormat="1" applyFont="1" applyFill="1"/>
    <xf numFmtId="1" fontId="42" fillId="25" borderId="0" xfId="33" applyNumberFormat="1" applyFont="1" applyFill="1" applyBorder="1" applyAlignment="1">
      <alignment vertical="center"/>
    </xf>
    <xf numFmtId="1" fontId="42" fillId="25" borderId="0" xfId="33" applyNumberFormat="1" applyFont="1" applyFill="1" applyBorder="1" applyAlignment="1"/>
    <xf numFmtId="1" fontId="32" fillId="24" borderId="0" xfId="0" applyNumberFormat="1" applyFont="1" applyFill="1" applyAlignment="1">
      <alignment horizontal="center" vertical="center"/>
    </xf>
    <xf numFmtId="3" fontId="42" fillId="25" borderId="29" xfId="33" applyNumberFormat="1" applyFont="1" applyFill="1" applyBorder="1" applyAlignment="1">
      <alignment vertical="center"/>
    </xf>
    <xf numFmtId="44" fontId="0" fillId="0" borderId="0" xfId="116" applyFont="1" applyBorder="1"/>
    <xf numFmtId="49" fontId="41" fillId="33" borderId="0" xfId="31" applyNumberFormat="1" applyFont="1" applyFill="1" applyBorder="1" applyAlignment="1" applyProtection="1">
      <alignment horizontal="center" wrapText="1" readingOrder="1"/>
    </xf>
    <xf numFmtId="0" fontId="49" fillId="0" borderId="0" xfId="31" applyFont="1" applyFill="1" applyAlignment="1" applyProtection="1">
      <alignment horizontal="left"/>
    </xf>
    <xf numFmtId="0" fontId="49" fillId="0" borderId="27" xfId="0" applyFont="1" applyBorder="1" applyAlignment="1">
      <alignment horizontal="center" vertical="center" wrapText="1"/>
    </xf>
    <xf numFmtId="41" fontId="49" fillId="0" borderId="26" xfId="0" applyNumberFormat="1" applyFont="1" applyBorder="1" applyAlignment="1">
      <alignment horizontal="right" vertical="center"/>
    </xf>
    <xf numFmtId="0" fontId="45" fillId="0" borderId="51" xfId="0" applyFont="1" applyBorder="1"/>
    <xf numFmtId="1" fontId="12" fillId="0" borderId="0" xfId="0" applyNumberFormat="1" applyFont="1" applyAlignment="1">
      <alignment horizontal="left" vertical="center"/>
    </xf>
    <xf numFmtId="0" fontId="50" fillId="25" borderId="24" xfId="51" applyFont="1" applyFill="1" applyBorder="1" applyAlignment="1">
      <alignment horizontal="center" vertical="center"/>
    </xf>
    <xf numFmtId="0" fontId="50" fillId="25" borderId="98" xfId="51" applyFont="1" applyFill="1" applyBorder="1" applyAlignment="1">
      <alignment horizontal="center" vertical="center"/>
    </xf>
    <xf numFmtId="49" fontId="50" fillId="25" borderId="0" xfId="49" applyNumberFormat="1" applyFont="1" applyFill="1" applyAlignment="1">
      <alignment horizontal="center" vertical="center"/>
    </xf>
    <xf numFmtId="0" fontId="50" fillId="25" borderId="29" xfId="49" applyFont="1" applyFill="1" applyBorder="1"/>
    <xf numFmtId="167" fontId="32" fillId="0" borderId="35" xfId="33" applyNumberFormat="1" applyFont="1" applyBorder="1" applyAlignment="1">
      <alignment vertical="center"/>
    </xf>
    <xf numFmtId="167" fontId="32" fillId="0" borderId="42" xfId="33" applyNumberFormat="1" applyFont="1" applyBorder="1" applyAlignment="1">
      <alignment vertical="center"/>
    </xf>
    <xf numFmtId="167" fontId="32" fillId="0" borderId="99" xfId="33" applyNumberFormat="1" applyFont="1" applyBorder="1" applyAlignment="1">
      <alignment vertical="center"/>
    </xf>
    <xf numFmtId="167" fontId="9" fillId="0" borderId="0" xfId="49" applyNumberFormat="1"/>
    <xf numFmtId="167" fontId="32" fillId="0" borderId="100" xfId="33" applyNumberFormat="1" applyFont="1" applyBorder="1" applyAlignment="1">
      <alignment vertical="center"/>
    </xf>
    <xf numFmtId="0" fontId="44" fillId="0" borderId="0" xfId="0" applyFont="1" applyAlignment="1">
      <alignment horizontal="left" wrapText="1"/>
    </xf>
    <xf numFmtId="4" fontId="42" fillId="25" borderId="0" xfId="0" applyNumberFormat="1" applyFont="1" applyFill="1" applyAlignment="1">
      <alignment horizontal="left"/>
    </xf>
    <xf numFmtId="0" fontId="50" fillId="25" borderId="29" xfId="0" applyFont="1" applyFill="1" applyBorder="1"/>
    <xf numFmtId="0" fontId="10" fillId="25" borderId="0" xfId="0" applyFont="1" applyFill="1"/>
    <xf numFmtId="0" fontId="66" fillId="25" borderId="0" xfId="51" applyFont="1" applyFill="1" applyAlignment="1">
      <alignment horizontal="left"/>
    </xf>
    <xf numFmtId="167" fontId="32" fillId="0" borderId="101" xfId="33" applyNumberFormat="1" applyFont="1" applyBorder="1" applyAlignment="1">
      <alignment vertical="center"/>
    </xf>
    <xf numFmtId="167" fontId="32" fillId="0" borderId="102" xfId="33" applyNumberFormat="1" applyFont="1" applyBorder="1" applyAlignment="1">
      <alignment vertical="center"/>
    </xf>
    <xf numFmtId="1" fontId="9" fillId="0" borderId="30" xfId="49" applyNumberFormat="1" applyBorder="1" applyAlignment="1">
      <alignment horizontal="center" vertical="center"/>
    </xf>
    <xf numFmtId="1" fontId="9" fillId="0" borderId="103" xfId="49" applyNumberFormat="1" applyBorder="1" applyAlignment="1">
      <alignment horizontal="center" vertical="center"/>
    </xf>
    <xf numFmtId="0" fontId="4" fillId="0" borderId="0" xfId="120"/>
    <xf numFmtId="0" fontId="60" fillId="0" borderId="0" xfId="120" applyFont="1"/>
    <xf numFmtId="0" fontId="9" fillId="0" borderId="0" xfId="120" applyFont="1"/>
    <xf numFmtId="3" fontId="9" fillId="0" borderId="0" xfId="120" applyNumberFormat="1" applyFont="1"/>
    <xf numFmtId="167" fontId="9" fillId="0" borderId="0" xfId="120" applyNumberFormat="1" applyFont="1"/>
    <xf numFmtId="0" fontId="32" fillId="24" borderId="0" xfId="120" applyFont="1" applyFill="1" applyAlignment="1">
      <alignment horizontal="left"/>
    </xf>
    <xf numFmtId="0" fontId="60" fillId="0" borderId="0" xfId="120" applyFont="1" applyAlignment="1">
      <alignment horizontal="center"/>
    </xf>
    <xf numFmtId="0" fontId="32" fillId="24" borderId="29" xfId="120" applyFont="1" applyFill="1" applyBorder="1" applyAlignment="1">
      <alignment horizontal="left"/>
    </xf>
    <xf numFmtId="0" fontId="32" fillId="24" borderId="36" xfId="120" applyFont="1" applyFill="1" applyBorder="1"/>
    <xf numFmtId="0" fontId="32" fillId="0" borderId="0" xfId="120" applyFont="1"/>
    <xf numFmtId="0" fontId="32" fillId="24" borderId="29" xfId="120" applyFont="1" applyFill="1" applyBorder="1"/>
    <xf numFmtId="0" fontId="45" fillId="0" borderId="0" xfId="120" applyFont="1"/>
    <xf numFmtId="0" fontId="32" fillId="24" borderId="105" xfId="120" applyFont="1" applyFill="1" applyBorder="1"/>
    <xf numFmtId="17" fontId="45" fillId="0" borderId="0" xfId="120" applyNumberFormat="1" applyFont="1" applyAlignment="1">
      <alignment horizontal="left" vertical="center"/>
    </xf>
    <xf numFmtId="0" fontId="50" fillId="24" borderId="29" xfId="120" applyFont="1" applyFill="1" applyBorder="1" applyAlignment="1">
      <alignment horizontal="left"/>
    </xf>
    <xf numFmtId="2" fontId="9" fillId="0" borderId="0" xfId="120" applyNumberFormat="1" applyFont="1"/>
    <xf numFmtId="0" fontId="14" fillId="0" borderId="0" xfId="120" applyFont="1" applyAlignment="1">
      <alignment horizontal="left"/>
    </xf>
    <xf numFmtId="2" fontId="12" fillId="0" borderId="0" xfId="120" applyNumberFormat="1" applyFont="1"/>
    <xf numFmtId="0" fontId="44" fillId="25" borderId="0" xfId="120" applyFont="1" applyFill="1"/>
    <xf numFmtId="17" fontId="14" fillId="24" borderId="0" xfId="120" applyNumberFormat="1" applyFont="1" applyFill="1" applyAlignment="1">
      <alignment horizontal="left"/>
    </xf>
    <xf numFmtId="3" fontId="45" fillId="0" borderId="0" xfId="120" applyNumberFormat="1" applyFont="1"/>
    <xf numFmtId="0" fontId="32" fillId="24" borderId="24" xfId="120" applyFont="1" applyFill="1" applyBorder="1" applyAlignment="1">
      <alignment horizontal="left"/>
    </xf>
    <xf numFmtId="0" fontId="32" fillId="24" borderId="35" xfId="120" applyFont="1" applyFill="1" applyBorder="1"/>
    <xf numFmtId="0" fontId="32" fillId="24" borderId="38" xfId="120" applyFont="1" applyFill="1" applyBorder="1"/>
    <xf numFmtId="0" fontId="32" fillId="24" borderId="104" xfId="120" applyFont="1" applyFill="1" applyBorder="1"/>
    <xf numFmtId="0" fontId="45" fillId="0" borderId="0" xfId="120" applyFont="1" applyAlignment="1">
      <alignment horizontal="center" vertical="center" wrapText="1"/>
    </xf>
    <xf numFmtId="0" fontId="73" fillId="0" borderId="0" xfId="120" applyFont="1" applyAlignment="1">
      <alignment horizontal="center" vertical="center" wrapText="1"/>
    </xf>
    <xf numFmtId="0" fontId="68" fillId="0" borderId="0" xfId="120" applyFont="1"/>
    <xf numFmtId="17" fontId="9" fillId="0" borderId="0" xfId="120" applyNumberFormat="1" applyFont="1" applyAlignment="1">
      <alignment horizontal="left" vertical="center"/>
    </xf>
    <xf numFmtId="17" fontId="68" fillId="0" borderId="36" xfId="120" applyNumberFormat="1" applyFont="1" applyBorder="1" applyAlignment="1">
      <alignment vertical="center"/>
    </xf>
    <xf numFmtId="0" fontId="50" fillId="0" borderId="29" xfId="120" applyFont="1" applyBorder="1"/>
    <xf numFmtId="167" fontId="60" fillId="0" borderId="0" xfId="120" applyNumberFormat="1" applyFont="1"/>
    <xf numFmtId="0" fontId="50" fillId="24" borderId="0" xfId="120" applyFont="1" applyFill="1" applyAlignment="1">
      <alignment horizontal="left"/>
    </xf>
    <xf numFmtId="0" fontId="32" fillId="24" borderId="113" xfId="120" applyFont="1" applyFill="1" applyBorder="1"/>
    <xf numFmtId="0" fontId="32" fillId="24" borderId="113" xfId="120" applyFont="1" applyFill="1" applyBorder="1" applyAlignment="1">
      <alignment horizontal="left"/>
    </xf>
    <xf numFmtId="0" fontId="60" fillId="0" borderId="115" xfId="120" applyFont="1" applyBorder="1" applyAlignment="1">
      <alignment horizontal="center"/>
    </xf>
    <xf numFmtId="0" fontId="32" fillId="24" borderId="115" xfId="120" applyFont="1" applyFill="1" applyBorder="1" applyAlignment="1">
      <alignment horizontal="left"/>
    </xf>
    <xf numFmtId="0" fontId="32" fillId="24" borderId="99" xfId="120" applyFont="1" applyFill="1" applyBorder="1"/>
    <xf numFmtId="0" fontId="32" fillId="24" borderId="99" xfId="120" applyFont="1" applyFill="1" applyBorder="1" applyAlignment="1">
      <alignment horizontal="left"/>
    </xf>
    <xf numFmtId="0" fontId="32" fillId="24" borderId="114" xfId="120" applyFont="1" applyFill="1" applyBorder="1" applyAlignment="1">
      <alignment horizontal="left"/>
    </xf>
    <xf numFmtId="1" fontId="45" fillId="0" borderId="0" xfId="120" applyNumberFormat="1" applyFont="1" applyAlignment="1">
      <alignment horizontal="left" vertical="center"/>
    </xf>
    <xf numFmtId="167" fontId="45" fillId="0" borderId="0" xfId="120" applyNumberFormat="1" applyFont="1"/>
    <xf numFmtId="0" fontId="50" fillId="0" borderId="0" xfId="120" applyFont="1"/>
    <xf numFmtId="0" fontId="42" fillId="25" borderId="118" xfId="0" applyFont="1" applyFill="1" applyBorder="1" applyAlignment="1">
      <alignment vertical="center"/>
    </xf>
    <xf numFmtId="167" fontId="42" fillId="25" borderId="76" xfId="0" applyNumberFormat="1" applyFont="1" applyFill="1" applyBorder="1" applyAlignment="1">
      <alignment vertical="center"/>
    </xf>
    <xf numFmtId="170" fontId="42" fillId="25" borderId="76" xfId="33" applyNumberFormat="1" applyFont="1" applyFill="1" applyBorder="1" applyAlignment="1">
      <alignment vertical="center"/>
    </xf>
    <xf numFmtId="167" fontId="42" fillId="25" borderId="75" xfId="0" applyNumberFormat="1" applyFont="1" applyFill="1" applyBorder="1" applyAlignment="1">
      <alignment vertical="center"/>
    </xf>
    <xf numFmtId="0" fontId="9" fillId="25" borderId="0" xfId="0" applyFont="1" applyFill="1"/>
    <xf numFmtId="0" fontId="48" fillId="0" borderId="0" xfId="0" applyFont="1"/>
    <xf numFmtId="168" fontId="41" fillId="0" borderId="0" xfId="33" applyNumberFormat="1" applyFont="1" applyFill="1"/>
    <xf numFmtId="4" fontId="42" fillId="25" borderId="21" xfId="0" applyNumberFormat="1" applyFont="1" applyFill="1" applyBorder="1" applyAlignment="1">
      <alignment horizontal="left"/>
    </xf>
    <xf numFmtId="4" fontId="42" fillId="25" borderId="122" xfId="0" applyNumberFormat="1" applyFont="1" applyFill="1" applyBorder="1" applyAlignment="1">
      <alignment horizontal="left"/>
    </xf>
    <xf numFmtId="4" fontId="42" fillId="25" borderId="18" xfId="0" applyNumberFormat="1" applyFont="1" applyFill="1" applyBorder="1" applyAlignment="1">
      <alignment horizontal="left"/>
    </xf>
    <xf numFmtId="0" fontId="44" fillId="25" borderId="0" xfId="51" applyFont="1" applyFill="1" applyAlignment="1">
      <alignment horizontal="left" wrapText="1"/>
    </xf>
    <xf numFmtId="0" fontId="52" fillId="0" borderId="0" xfId="0" applyFont="1" applyAlignment="1">
      <alignment horizontal="left"/>
    </xf>
    <xf numFmtId="0" fontId="74" fillId="0" borderId="0" xfId="0" applyFont="1"/>
    <xf numFmtId="0" fontId="68" fillId="0" borderId="0" xfId="0" applyFont="1"/>
    <xf numFmtId="0" fontId="66" fillId="25" borderId="0" xfId="51" applyFont="1" applyFill="1"/>
    <xf numFmtId="167" fontId="32" fillId="24" borderId="128" xfId="33" applyNumberFormat="1" applyFont="1" applyFill="1" applyBorder="1" applyAlignment="1">
      <alignment horizontal="right" vertical="center"/>
    </xf>
    <xf numFmtId="41" fontId="49" fillId="0" borderId="27" xfId="0" applyNumberFormat="1" applyFont="1" applyBorder="1" applyAlignment="1">
      <alignment horizontal="right" vertical="center"/>
    </xf>
    <xf numFmtId="168" fontId="50" fillId="24" borderId="26" xfId="33" applyNumberFormat="1" applyFont="1" applyFill="1" applyBorder="1" applyAlignment="1"/>
    <xf numFmtId="168" fontId="42" fillId="0" borderId="22" xfId="33" applyNumberFormat="1" applyFont="1" applyBorder="1"/>
    <xf numFmtId="4" fontId="32" fillId="0" borderId="0" xfId="0" applyNumberFormat="1" applyFont="1"/>
    <xf numFmtId="0" fontId="9" fillId="0" borderId="0" xfId="0" applyFont="1" applyAlignment="1">
      <alignment horizontal="left" vertical="justify" wrapText="1"/>
    </xf>
    <xf numFmtId="0" fontId="45" fillId="0" borderId="0" xfId="0" applyFont="1" applyAlignment="1">
      <alignment horizontal="center" vertical="center" wrapText="1"/>
    </xf>
    <xf numFmtId="0" fontId="50" fillId="24" borderId="0" xfId="0" applyFont="1" applyFill="1" applyAlignment="1">
      <alignment horizontal="center"/>
    </xf>
    <xf numFmtId="0" fontId="45" fillId="0" borderId="0" xfId="0" applyFont="1" applyAlignment="1">
      <alignment vertical="center"/>
    </xf>
    <xf numFmtId="0" fontId="45" fillId="0" borderId="0" xfId="0" applyFont="1" applyAlignment="1">
      <alignment horizontal="center" vertical="center"/>
    </xf>
    <xf numFmtId="0" fontId="45" fillId="0" borderId="0" xfId="0" applyFont="1" applyAlignment="1">
      <alignment horizontal="right"/>
    </xf>
    <xf numFmtId="0" fontId="45" fillId="0" borderId="0" xfId="0" applyFont="1" applyAlignment="1">
      <alignment horizontal="center"/>
    </xf>
    <xf numFmtId="0" fontId="50" fillId="0" borderId="26" xfId="0" applyFont="1" applyBorder="1" applyAlignment="1">
      <alignment horizontal="center"/>
    </xf>
    <xf numFmtId="0" fontId="50" fillId="0" borderId="28" xfId="0" applyFont="1" applyBorder="1" applyAlignment="1">
      <alignment horizontal="center"/>
    </xf>
    <xf numFmtId="0" fontId="50" fillId="0" borderId="27" xfId="0" applyFont="1" applyBorder="1" applyAlignment="1">
      <alignment horizontal="center"/>
    </xf>
    <xf numFmtId="0" fontId="50" fillId="25" borderId="26" xfId="51" applyFont="1" applyFill="1" applyBorder="1" applyAlignment="1">
      <alignment horizontal="center" vertical="center"/>
    </xf>
    <xf numFmtId="0" fontId="50" fillId="0" borderId="26" xfId="51" applyFont="1" applyBorder="1" applyAlignment="1">
      <alignment horizontal="center" vertical="center" wrapText="1"/>
    </xf>
    <xf numFmtId="0" fontId="50" fillId="0" borderId="0" xfId="31" applyFont="1" applyAlignment="1" applyProtection="1">
      <alignment horizontal="left" wrapText="1"/>
    </xf>
    <xf numFmtId="0" fontId="50" fillId="0" borderId="0" xfId="31" applyFont="1" applyAlignment="1" applyProtection="1">
      <alignment horizontal="left"/>
    </xf>
    <xf numFmtId="0" fontId="50" fillId="0" borderId="24" xfId="38" applyFont="1" applyBorder="1" applyAlignment="1">
      <alignment horizontal="center" vertical="center" wrapText="1"/>
    </xf>
    <xf numFmtId="0" fontId="50" fillId="0" borderId="24" xfId="51" applyFont="1" applyBorder="1" applyAlignment="1">
      <alignment horizontal="center" vertical="center"/>
    </xf>
    <xf numFmtId="0" fontId="50" fillId="0" borderId="34" xfId="51" applyFont="1" applyBorder="1" applyAlignment="1">
      <alignment horizontal="center" vertical="center" wrapText="1"/>
    </xf>
    <xf numFmtId="0" fontId="50" fillId="0" borderId="31" xfId="38" applyFont="1" applyBorder="1" applyAlignment="1">
      <alignment horizontal="center" vertical="center" wrapText="1"/>
    </xf>
    <xf numFmtId="0" fontId="50" fillId="0" borderId="34" xfId="51" applyFont="1" applyBorder="1" applyAlignment="1">
      <alignment horizontal="center" vertical="center"/>
    </xf>
    <xf numFmtId="0" fontId="45" fillId="0" borderId="0" xfId="0" applyFont="1" applyAlignment="1">
      <alignment horizontal="left" wrapText="1"/>
    </xf>
    <xf numFmtId="0" fontId="50" fillId="0" borderId="0" xfId="0" applyFont="1" applyAlignment="1">
      <alignment horizontal="left" vertical="center" wrapText="1"/>
    </xf>
    <xf numFmtId="0" fontId="42" fillId="0" borderId="42" xfId="0" applyFont="1" applyBorder="1"/>
    <xf numFmtId="0" fontId="42" fillId="25" borderId="0" xfId="0" applyFont="1" applyFill="1" applyAlignment="1">
      <alignment horizontal="center" vertical="center" wrapText="1"/>
    </xf>
    <xf numFmtId="0" fontId="44" fillId="25" borderId="0" xfId="51" applyFont="1" applyFill="1" applyAlignment="1">
      <alignment horizontal="left" vertical="top" wrapText="1"/>
    </xf>
    <xf numFmtId="0" fontId="36" fillId="24" borderId="0" xfId="0" applyFont="1" applyFill="1"/>
    <xf numFmtId="0" fontId="34" fillId="24" borderId="0" xfId="0" applyFont="1" applyFill="1"/>
    <xf numFmtId="0" fontId="42" fillId="25" borderId="0" xfId="0" applyFont="1" applyFill="1" applyAlignment="1">
      <alignment horizontal="left" vertical="center"/>
    </xf>
    <xf numFmtId="0" fontId="14" fillId="25" borderId="0" xfId="0" applyFont="1" applyFill="1"/>
    <xf numFmtId="0" fontId="50" fillId="0" borderId="132" xfId="0" applyFont="1" applyBorder="1" applyAlignment="1">
      <alignment horizontal="centerContinuous"/>
    </xf>
    <xf numFmtId="0" fontId="50" fillId="0" borderId="48" xfId="0" applyFont="1" applyBorder="1" applyAlignment="1">
      <alignment horizontal="centerContinuous"/>
    </xf>
    <xf numFmtId="0" fontId="77" fillId="0" borderId="47" xfId="0" applyFont="1" applyBorder="1" applyAlignment="1">
      <alignment horizontal="centerContinuous"/>
    </xf>
    <xf numFmtId="0" fontId="42" fillId="0" borderId="137" xfId="0" applyFont="1" applyBorder="1"/>
    <xf numFmtId="168" fontId="42" fillId="0" borderId="137" xfId="33" applyNumberFormat="1" applyFont="1" applyBorder="1"/>
    <xf numFmtId="170" fontId="42" fillId="0" borderId="137" xfId="0" applyNumberFormat="1" applyFont="1" applyBorder="1"/>
    <xf numFmtId="170" fontId="42" fillId="0" borderId="138" xfId="0" applyNumberFormat="1" applyFont="1" applyBorder="1"/>
    <xf numFmtId="170" fontId="0" fillId="0" borderId="139" xfId="0" applyNumberFormat="1" applyBorder="1"/>
    <xf numFmtId="0" fontId="50" fillId="0" borderId="137" xfId="0" applyFont="1" applyBorder="1"/>
    <xf numFmtId="168" fontId="50" fillId="0" borderId="137" xfId="33" applyNumberFormat="1" applyFont="1" applyFill="1" applyBorder="1"/>
    <xf numFmtId="170" fontId="50" fillId="0" borderId="137" xfId="0" applyNumberFormat="1" applyFont="1" applyBorder="1"/>
    <xf numFmtId="170" fontId="50" fillId="0" borderId="138" xfId="0" applyNumberFormat="1" applyFont="1" applyBorder="1"/>
    <xf numFmtId="170" fontId="77" fillId="0" borderId="139" xfId="0" applyNumberFormat="1" applyFont="1" applyBorder="1"/>
    <xf numFmtId="170" fontId="78" fillId="0" borderId="137" xfId="0" applyNumberFormat="1" applyFont="1" applyBorder="1"/>
    <xf numFmtId="168" fontId="43" fillId="35" borderId="142" xfId="33" applyNumberFormat="1" applyFont="1" applyFill="1" applyBorder="1"/>
    <xf numFmtId="170" fontId="43" fillId="35" borderId="142" xfId="0" applyNumberFormat="1" applyFont="1" applyFill="1" applyBorder="1"/>
    <xf numFmtId="170" fontId="43" fillId="35" borderId="143" xfId="0" applyNumberFormat="1" applyFont="1" applyFill="1" applyBorder="1"/>
    <xf numFmtId="170" fontId="79" fillId="35" borderId="144" xfId="0" applyNumberFormat="1" applyFont="1" applyFill="1" applyBorder="1"/>
    <xf numFmtId="0" fontId="42" fillId="0" borderId="146" xfId="0" applyFont="1" applyBorder="1" applyAlignment="1">
      <alignment vertical="center"/>
    </xf>
    <xf numFmtId="168" fontId="42" fillId="0" borderId="146" xfId="33" applyNumberFormat="1" applyFont="1" applyBorder="1"/>
    <xf numFmtId="170" fontId="42" fillId="0" borderId="146" xfId="0" applyNumberFormat="1" applyFont="1" applyBorder="1"/>
    <xf numFmtId="170" fontId="42" fillId="0" borderId="147" xfId="0" applyNumberFormat="1" applyFont="1" applyBorder="1"/>
    <xf numFmtId="170" fontId="0" fillId="0" borderId="148" xfId="0" applyNumberFormat="1" applyBorder="1"/>
    <xf numFmtId="0" fontId="42" fillId="0" borderId="137" xfId="0" applyFont="1" applyBorder="1" applyAlignment="1">
      <alignment vertical="center"/>
    </xf>
    <xf numFmtId="168" fontId="43" fillId="26" borderId="150" xfId="33" applyNumberFormat="1" applyFont="1" applyFill="1" applyBorder="1"/>
    <xf numFmtId="170" fontId="43" fillId="26" borderId="150" xfId="0" applyNumberFormat="1" applyFont="1" applyFill="1" applyBorder="1"/>
    <xf numFmtId="170" fontId="43" fillId="26" borderId="151" xfId="0" applyNumberFormat="1" applyFont="1" applyFill="1" applyBorder="1"/>
    <xf numFmtId="170" fontId="79" fillId="26" borderId="31" xfId="0" applyNumberFormat="1" applyFont="1" applyFill="1" applyBorder="1"/>
    <xf numFmtId="0" fontId="12" fillId="0" borderId="0" xfId="0" applyFont="1" applyAlignment="1">
      <alignment horizontal="left" wrapText="1"/>
    </xf>
    <xf numFmtId="3" fontId="0" fillId="0" borderId="122" xfId="0" applyNumberFormat="1" applyBorder="1"/>
    <xf numFmtId="4" fontId="42" fillId="25" borderId="21" xfId="0" applyNumberFormat="1" applyFont="1" applyFill="1" applyBorder="1"/>
    <xf numFmtId="4" fontId="42" fillId="25" borderId="122" xfId="0" applyNumberFormat="1" applyFont="1" applyFill="1" applyBorder="1"/>
    <xf numFmtId="168" fontId="80" fillId="0" borderId="0" xfId="51" applyNumberFormat="1" applyFont="1"/>
    <xf numFmtId="3" fontId="80" fillId="0" borderId="0" xfId="51" applyNumberFormat="1" applyFont="1"/>
    <xf numFmtId="170" fontId="45" fillId="0" borderId="0" xfId="51" applyNumberFormat="1" applyFont="1"/>
    <xf numFmtId="0" fontId="50" fillId="0" borderId="31" xfId="0" applyFont="1" applyBorder="1" applyAlignment="1">
      <alignment horizontal="center" vertical="center" wrapText="1"/>
    </xf>
    <xf numFmtId="167" fontId="32" fillId="0" borderId="21" xfId="33" applyNumberFormat="1" applyFont="1" applyBorder="1" applyAlignment="1">
      <alignment vertical="center"/>
    </xf>
    <xf numFmtId="167" fontId="32" fillId="0" borderId="18" xfId="33" applyNumberFormat="1" applyFont="1" applyBorder="1" applyAlignment="1">
      <alignment vertical="center"/>
    </xf>
    <xf numFmtId="167" fontId="13" fillId="0" borderId="0" xfId="0" applyNumberFormat="1" applyFont="1"/>
    <xf numFmtId="4" fontId="42" fillId="25" borderId="0" xfId="0" applyNumberFormat="1" applyFont="1" applyFill="1" applyAlignment="1">
      <alignment horizontal="center"/>
    </xf>
    <xf numFmtId="3" fontId="0" fillId="0" borderId="21" xfId="0" applyNumberFormat="1" applyBorder="1"/>
    <xf numFmtId="3" fontId="9" fillId="0" borderId="21" xfId="0" applyNumberFormat="1" applyFont="1" applyBorder="1"/>
    <xf numFmtId="3" fontId="42" fillId="0" borderId="0" xfId="0" applyNumberFormat="1" applyFont="1" applyAlignment="1">
      <alignment vertical="center"/>
    </xf>
    <xf numFmtId="1" fontId="45" fillId="0" borderId="0" xfId="49" applyNumberFormat="1" applyFont="1" applyAlignment="1">
      <alignment horizontal="left" vertical="center"/>
    </xf>
    <xf numFmtId="167" fontId="45" fillId="0" borderId="0" xfId="33" applyNumberFormat="1" applyFont="1" applyBorder="1"/>
    <xf numFmtId="167" fontId="45" fillId="25" borderId="0" xfId="0" applyNumberFormat="1" applyFont="1" applyFill="1" applyAlignment="1">
      <alignment vertical="center"/>
    </xf>
    <xf numFmtId="17" fontId="9" fillId="0" borderId="20" xfId="51" applyNumberFormat="1" applyBorder="1" applyAlignment="1">
      <alignment horizontal="center" vertical="center"/>
    </xf>
    <xf numFmtId="167" fontId="32" fillId="24" borderId="17" xfId="33" applyNumberFormat="1" applyFont="1" applyFill="1" applyBorder="1" applyAlignment="1">
      <alignment horizontal="right" vertical="center"/>
    </xf>
    <xf numFmtId="167" fontId="32" fillId="24" borderId="158" xfId="33" applyNumberFormat="1" applyFont="1" applyFill="1" applyBorder="1" applyAlignment="1">
      <alignment horizontal="right" vertical="center"/>
    </xf>
    <xf numFmtId="17" fontId="9" fillId="0" borderId="77" xfId="51" applyNumberFormat="1" applyBorder="1" applyAlignment="1">
      <alignment horizontal="center" vertical="center"/>
    </xf>
    <xf numFmtId="0" fontId="45" fillId="25" borderId="119" xfId="0" applyFont="1" applyFill="1" applyBorder="1"/>
    <xf numFmtId="17" fontId="9" fillId="0" borderId="118" xfId="51" applyNumberFormat="1" applyBorder="1" applyAlignment="1">
      <alignment horizontal="center" vertical="center"/>
    </xf>
    <xf numFmtId="3" fontId="0" fillId="0" borderId="18" xfId="0" applyNumberFormat="1" applyBorder="1"/>
    <xf numFmtId="0" fontId="12" fillId="0" borderId="0" xfId="0" applyFont="1" applyAlignment="1">
      <alignment wrapText="1"/>
    </xf>
    <xf numFmtId="1" fontId="9" fillId="0" borderId="159" xfId="49" applyNumberFormat="1" applyBorder="1" applyAlignment="1">
      <alignment horizontal="center" vertical="center"/>
    </xf>
    <xf numFmtId="167" fontId="32" fillId="0" borderId="160" xfId="33" applyNumberFormat="1" applyFont="1" applyBorder="1" applyAlignment="1">
      <alignment vertical="center"/>
    </xf>
    <xf numFmtId="3" fontId="0" fillId="0" borderId="123" xfId="0" applyNumberFormat="1" applyBorder="1"/>
    <xf numFmtId="4" fontId="42" fillId="25" borderId="123" xfId="0" applyNumberFormat="1" applyFont="1" applyFill="1" applyBorder="1" applyAlignment="1">
      <alignment horizontal="left"/>
    </xf>
    <xf numFmtId="4" fontId="9" fillId="0" borderId="18" xfId="0" applyNumberFormat="1" applyFont="1" applyBorder="1" applyAlignment="1">
      <alignment horizontal="left"/>
    </xf>
    <xf numFmtId="4" fontId="42" fillId="25" borderId="18" xfId="0" applyNumberFormat="1" applyFont="1" applyFill="1" applyBorder="1"/>
    <xf numFmtId="4" fontId="42" fillId="25" borderId="40" xfId="0" applyNumberFormat="1" applyFont="1" applyFill="1" applyBorder="1" applyAlignment="1">
      <alignment horizontal="left"/>
    </xf>
    <xf numFmtId="4" fontId="42" fillId="25" borderId="126" xfId="0" applyNumberFormat="1" applyFont="1" applyFill="1" applyBorder="1" applyAlignment="1">
      <alignment horizontal="left"/>
    </xf>
    <xf numFmtId="3" fontId="9" fillId="0" borderId="122" xfId="0" applyNumberFormat="1" applyFont="1" applyBorder="1"/>
    <xf numFmtId="0" fontId="50" fillId="25" borderId="64" xfId="51" applyFont="1" applyFill="1" applyBorder="1" applyAlignment="1">
      <alignment horizontal="center" vertical="center"/>
    </xf>
    <xf numFmtId="0" fontId="50" fillId="25" borderId="62" xfId="51" applyFont="1" applyFill="1" applyBorder="1" applyAlignment="1">
      <alignment horizontal="center" vertical="center"/>
    </xf>
    <xf numFmtId="0" fontId="50" fillId="25" borderId="63" xfId="51" applyFont="1" applyFill="1" applyBorder="1" applyAlignment="1">
      <alignment horizontal="center" vertical="center" wrapText="1"/>
    </xf>
    <xf numFmtId="0" fontId="50" fillId="25" borderId="54" xfId="51" applyFont="1" applyFill="1" applyBorder="1" applyAlignment="1">
      <alignment horizontal="center" vertical="center" wrapText="1"/>
    </xf>
    <xf numFmtId="0" fontId="50" fillId="25" borderId="34" xfId="51" applyFont="1" applyFill="1" applyBorder="1" applyAlignment="1">
      <alignment horizontal="center"/>
    </xf>
    <xf numFmtId="3" fontId="41" fillId="25" borderId="0" xfId="0" applyNumberFormat="1" applyFont="1" applyFill="1" applyAlignment="1">
      <alignment horizontal="right"/>
    </xf>
    <xf numFmtId="3" fontId="41" fillId="25" borderId="0" xfId="0" applyNumberFormat="1" applyFont="1" applyFill="1"/>
    <xf numFmtId="0" fontId="43" fillId="25" borderId="0" xfId="0" applyFont="1" applyFill="1" applyAlignment="1">
      <alignment horizontal="left"/>
    </xf>
    <xf numFmtId="0" fontId="41" fillId="25" borderId="0" xfId="0" applyFont="1" applyFill="1" applyAlignment="1">
      <alignment horizontal="center"/>
    </xf>
    <xf numFmtId="0" fontId="41" fillId="25" borderId="0" xfId="0" applyFont="1" applyFill="1" applyAlignment="1">
      <alignment horizontal="left"/>
    </xf>
    <xf numFmtId="0" fontId="41" fillId="0" borderId="0" xfId="49" applyFont="1"/>
    <xf numFmtId="9" fontId="41" fillId="0" borderId="0" xfId="50" applyFont="1"/>
    <xf numFmtId="0" fontId="41" fillId="0" borderId="0" xfId="51" applyFont="1"/>
    <xf numFmtId="0" fontId="50" fillId="25" borderId="23" xfId="51" applyFont="1" applyFill="1" applyBorder="1" applyAlignment="1">
      <alignment horizontal="center"/>
    </xf>
    <xf numFmtId="0" fontId="2" fillId="0" borderId="0" xfId="125"/>
    <xf numFmtId="0" fontId="60" fillId="0" borderId="0" xfId="125" applyFont="1"/>
    <xf numFmtId="0" fontId="42" fillId="0" borderId="0" xfId="125" applyFont="1"/>
    <xf numFmtId="0" fontId="74" fillId="0" borderId="0" xfId="125" applyFont="1"/>
    <xf numFmtId="1" fontId="60" fillId="0" borderId="0" xfId="125" applyNumberFormat="1" applyFont="1"/>
    <xf numFmtId="168" fontId="60" fillId="0" borderId="0" xfId="125" applyNumberFormat="1" applyFont="1"/>
    <xf numFmtId="3" fontId="60" fillId="0" borderId="0" xfId="125" applyNumberFormat="1" applyFont="1"/>
    <xf numFmtId="0" fontId="50" fillId="0" borderId="31" xfId="125" applyFont="1" applyBorder="1" applyAlignment="1">
      <alignment horizontal="center" vertical="center" wrapText="1"/>
    </xf>
    <xf numFmtId="0" fontId="50" fillId="0" borderId="26" xfId="125" applyFont="1" applyBorder="1" applyAlignment="1">
      <alignment horizontal="center" vertical="center" wrapText="1"/>
    </xf>
    <xf numFmtId="0" fontId="50" fillId="0" borderId="173" xfId="125" applyFont="1" applyBorder="1" applyAlignment="1">
      <alignment horizontal="center" vertical="center" wrapText="1"/>
    </xf>
    <xf numFmtId="168" fontId="2" fillId="0" borderId="0" xfId="125" applyNumberFormat="1"/>
    <xf numFmtId="0" fontId="42" fillId="0" borderId="76" xfId="125" applyFont="1" applyBorder="1" applyAlignment="1">
      <alignment horizontal="center"/>
    </xf>
    <xf numFmtId="168" fontId="42" fillId="0" borderId="135" xfId="125" applyNumberFormat="1" applyFont="1" applyBorder="1"/>
    <xf numFmtId="168" fontId="42" fillId="0" borderId="177" xfId="126" applyNumberFormat="1" applyFont="1" applyBorder="1"/>
    <xf numFmtId="0" fontId="42" fillId="0" borderId="178" xfId="125" applyFont="1" applyBorder="1" applyAlignment="1">
      <alignment horizontal="center"/>
    </xf>
    <xf numFmtId="168" fontId="42" fillId="0" borderId="139" xfId="125" applyNumberFormat="1" applyFont="1" applyBorder="1"/>
    <xf numFmtId="168" fontId="60" fillId="0" borderId="0" xfId="126" applyNumberFormat="1" applyFont="1"/>
    <xf numFmtId="168" fontId="42" fillId="0" borderId="179" xfId="126" applyNumberFormat="1" applyFont="1" applyBorder="1"/>
    <xf numFmtId="0" fontId="83" fillId="0" borderId="0" xfId="125" applyFont="1"/>
    <xf numFmtId="0" fontId="2" fillId="0" borderId="0" xfId="125" applyAlignment="1">
      <alignment vertical="top"/>
    </xf>
    <xf numFmtId="168" fontId="42" fillId="0" borderId="180" xfId="126" applyNumberFormat="1" applyFont="1" applyBorder="1"/>
    <xf numFmtId="168" fontId="42" fillId="0" borderId="181" xfId="126" applyNumberFormat="1" applyFont="1" applyBorder="1"/>
    <xf numFmtId="0" fontId="47" fillId="0" borderId="47" xfId="125" applyFont="1" applyBorder="1"/>
    <xf numFmtId="0" fontId="47" fillId="0" borderId="48" xfId="125" applyFont="1" applyBorder="1"/>
    <xf numFmtId="0" fontId="50" fillId="0" borderId="47" xfId="125" applyFont="1" applyBorder="1" applyAlignment="1">
      <alignment horizontal="left"/>
    </xf>
    <xf numFmtId="168" fontId="50" fillId="0" borderId="47" xfId="126" applyNumberFormat="1" applyFont="1" applyFill="1" applyBorder="1"/>
    <xf numFmtId="179" fontId="50" fillId="0" borderId="148" xfId="126" applyNumberFormat="1" applyFont="1" applyFill="1" applyBorder="1"/>
    <xf numFmtId="179" fontId="50" fillId="0" borderId="47" xfId="126" applyNumberFormat="1" applyFont="1" applyFill="1" applyBorder="1"/>
    <xf numFmtId="179" fontId="50" fillId="0" borderId="47" xfId="125" applyNumberFormat="1" applyFont="1" applyBorder="1"/>
    <xf numFmtId="179" fontId="50" fillId="0" borderId="48" xfId="125" applyNumberFormat="1" applyFont="1" applyBorder="1"/>
    <xf numFmtId="179" fontId="50" fillId="0" borderId="185" xfId="125" applyNumberFormat="1" applyFont="1" applyBorder="1"/>
    <xf numFmtId="0" fontId="42" fillId="0" borderId="138" xfId="125" applyFont="1" applyBorder="1"/>
    <xf numFmtId="168" fontId="42" fillId="0" borderId="188" xfId="126" applyNumberFormat="1" applyFont="1" applyFill="1" applyBorder="1"/>
    <xf numFmtId="179" fontId="42" fillId="0" borderId="139" xfId="126" applyNumberFormat="1" applyFont="1" applyFill="1" applyBorder="1"/>
    <xf numFmtId="179" fontId="42" fillId="0" borderId="188" xfId="126" applyNumberFormat="1" applyFont="1" applyFill="1" applyBorder="1"/>
    <xf numFmtId="179" fontId="42" fillId="0" borderId="188" xfId="125" applyNumberFormat="1" applyFont="1" applyBorder="1"/>
    <xf numFmtId="179" fontId="42" fillId="0" borderId="178" xfId="125" applyNumberFormat="1" applyFont="1" applyBorder="1"/>
    <xf numFmtId="179" fontId="42" fillId="0" borderId="189" xfId="125" applyNumberFormat="1" applyFont="1" applyBorder="1"/>
    <xf numFmtId="168" fontId="42" fillId="0" borderId="191" xfId="126" applyNumberFormat="1" applyFont="1" applyBorder="1"/>
    <xf numFmtId="168" fontId="42" fillId="25" borderId="188" xfId="125" applyNumberFormat="1" applyFont="1" applyFill="1" applyBorder="1"/>
    <xf numFmtId="168" fontId="42" fillId="25" borderId="192" xfId="125" applyNumberFormat="1" applyFont="1" applyFill="1" applyBorder="1"/>
    <xf numFmtId="168" fontId="42" fillId="0" borderId="193" xfId="126" applyNumberFormat="1" applyFont="1" applyBorder="1"/>
    <xf numFmtId="168" fontId="2" fillId="0" borderId="0" xfId="126" applyNumberFormat="1" applyFont="1"/>
    <xf numFmtId="168" fontId="45" fillId="0" borderId="0" xfId="126" applyNumberFormat="1" applyFont="1" applyBorder="1"/>
    <xf numFmtId="17" fontId="42" fillId="0" borderId="178" xfId="125" applyNumberFormat="1" applyFont="1" applyBorder="1" applyAlignment="1">
      <alignment horizontal="center"/>
    </xf>
    <xf numFmtId="168" fontId="42" fillId="25" borderId="196" xfId="125" applyNumberFormat="1" applyFont="1" applyFill="1" applyBorder="1"/>
    <xf numFmtId="0" fontId="84" fillId="0" borderId="0" xfId="125" applyFont="1" applyAlignment="1">
      <alignment vertical="center"/>
    </xf>
    <xf numFmtId="0" fontId="12" fillId="0" borderId="0" xfId="125" applyFont="1"/>
    <xf numFmtId="0" fontId="44" fillId="0" borderId="0" xfId="125" applyFont="1"/>
    <xf numFmtId="168" fontId="42" fillId="0" borderId="0" xfId="125" applyNumberFormat="1" applyFont="1"/>
    <xf numFmtId="168" fontId="42" fillId="0" borderId="0" xfId="126" applyNumberFormat="1" applyFont="1" applyBorder="1"/>
    <xf numFmtId="0" fontId="85" fillId="0" borderId="0" xfId="125" applyFont="1" applyAlignment="1">
      <alignment vertical="center"/>
    </xf>
    <xf numFmtId="0" fontId="34" fillId="25" borderId="0" xfId="127" applyFont="1" applyFill="1"/>
    <xf numFmtId="0" fontId="66" fillId="0" borderId="0" xfId="125" applyFont="1"/>
    <xf numFmtId="3" fontId="2" fillId="0" borderId="0" xfId="125" applyNumberFormat="1"/>
    <xf numFmtId="0" fontId="2" fillId="0" borderId="0" xfId="125" applyAlignment="1">
      <alignment horizontal="center"/>
    </xf>
    <xf numFmtId="168" fontId="2" fillId="0" borderId="0" xfId="126" applyNumberFormat="1" applyFont="1" applyBorder="1"/>
    <xf numFmtId="178" fontId="2" fillId="0" borderId="0" xfId="126" applyNumberFormat="1" applyFont="1" applyBorder="1"/>
    <xf numFmtId="168" fontId="60" fillId="0" borderId="0" xfId="126" applyNumberFormat="1" applyFont="1" applyBorder="1"/>
    <xf numFmtId="168" fontId="42" fillId="25" borderId="0" xfId="125" applyNumberFormat="1" applyFont="1" applyFill="1"/>
    <xf numFmtId="0" fontId="43" fillId="0" borderId="0" xfId="125" applyFont="1" applyAlignment="1">
      <alignment vertical="center"/>
    </xf>
    <xf numFmtId="0" fontId="43" fillId="25" borderId="0" xfId="125" applyFont="1" applyFill="1" applyAlignment="1">
      <alignment vertical="center"/>
    </xf>
    <xf numFmtId="178" fontId="60" fillId="0" borderId="0" xfId="126" applyNumberFormat="1" applyFont="1" applyBorder="1"/>
    <xf numFmtId="178" fontId="2" fillId="0" borderId="0" xfId="125" applyNumberFormat="1"/>
    <xf numFmtId="0" fontId="50" fillId="0" borderId="24" xfId="125" applyFont="1" applyBorder="1" applyAlignment="1">
      <alignment horizontal="centerContinuous" vertical="center"/>
    </xf>
    <xf numFmtId="0" fontId="50" fillId="0" borderId="197" xfId="125" applyFont="1" applyBorder="1" applyAlignment="1">
      <alignment horizontal="centerContinuous" vertical="center"/>
    </xf>
    <xf numFmtId="0" fontId="50" fillId="0" borderId="199" xfId="125" applyFont="1" applyBorder="1" applyAlignment="1">
      <alignment horizontal="center" vertical="center" wrapText="1"/>
    </xf>
    <xf numFmtId="0" fontId="50" fillId="0" borderId="200" xfId="125" applyFont="1" applyBorder="1" applyAlignment="1">
      <alignment horizontal="center" vertical="center" wrapText="1"/>
    </xf>
    <xf numFmtId="0" fontId="44" fillId="25" borderId="0" xfId="125" applyFont="1" applyFill="1"/>
    <xf numFmtId="1" fontId="60" fillId="25" borderId="0" xfId="125" applyNumberFormat="1" applyFont="1" applyFill="1"/>
    <xf numFmtId="168" fontId="60" fillId="25" borderId="0" xfId="125" applyNumberFormat="1" applyFont="1" applyFill="1"/>
    <xf numFmtId="0" fontId="2" fillId="0" borderId="0" xfId="125" applyAlignment="1">
      <alignment vertical="top" wrapText="1"/>
    </xf>
    <xf numFmtId="0" fontId="42" fillId="0" borderId="201" xfId="125" applyFont="1" applyBorder="1" applyAlignment="1">
      <alignment horizontal="center" vertical="center"/>
    </xf>
    <xf numFmtId="0" fontId="42" fillId="0" borderId="188" xfId="125" applyFont="1" applyBorder="1" applyAlignment="1">
      <alignment horizontal="center" vertical="center"/>
    </xf>
    <xf numFmtId="3" fontId="60" fillId="25" borderId="0" xfId="125" applyNumberFormat="1" applyFont="1" applyFill="1"/>
    <xf numFmtId="168" fontId="0" fillId="0" borderId="0" xfId="126" applyNumberFormat="1" applyFont="1"/>
    <xf numFmtId="168" fontId="0" fillId="0" borderId="0" xfId="126" applyNumberFormat="1" applyFont="1" applyBorder="1"/>
    <xf numFmtId="178" fontId="0" fillId="0" borderId="0" xfId="126" applyNumberFormat="1" applyFont="1" applyBorder="1"/>
    <xf numFmtId="0" fontId="86" fillId="0" borderId="0" xfId="125" applyFont="1" applyAlignment="1">
      <alignment vertical="center"/>
    </xf>
    <xf numFmtId="0" fontId="86" fillId="25" borderId="0" xfId="125" applyFont="1" applyFill="1" applyAlignment="1">
      <alignment vertical="center"/>
    </xf>
    <xf numFmtId="49" fontId="48" fillId="33" borderId="0" xfId="31" applyNumberFormat="1" applyFont="1" applyFill="1" applyBorder="1" applyAlignment="1" applyProtection="1">
      <alignment horizontal="center" wrapText="1"/>
    </xf>
    <xf numFmtId="3" fontId="50" fillId="25" borderId="31" xfId="0" applyNumberFormat="1" applyFont="1" applyFill="1" applyBorder="1" applyAlignment="1">
      <alignment horizontal="right" vertical="center" wrapText="1" indent="1"/>
    </xf>
    <xf numFmtId="3" fontId="50" fillId="25" borderId="27" xfId="0" applyNumberFormat="1" applyFont="1" applyFill="1" applyBorder="1" applyAlignment="1">
      <alignment horizontal="right" vertical="center" wrapText="1" indent="1"/>
    </xf>
    <xf numFmtId="3" fontId="50" fillId="25" borderId="28" xfId="0" applyNumberFormat="1" applyFont="1" applyFill="1" applyBorder="1" applyAlignment="1">
      <alignment horizontal="right" vertical="center" wrapText="1" indent="1"/>
    </xf>
    <xf numFmtId="3" fontId="42" fillId="0" borderId="18" xfId="0" applyNumberFormat="1" applyFont="1" applyBorder="1" applyAlignment="1">
      <alignment horizontal="right" indent="1"/>
    </xf>
    <xf numFmtId="3" fontId="42" fillId="0" borderId="19" xfId="0" applyNumberFormat="1" applyFont="1" applyBorder="1" applyAlignment="1">
      <alignment horizontal="right" indent="1"/>
    </xf>
    <xf numFmtId="3" fontId="42" fillId="0" borderId="14" xfId="0" applyNumberFormat="1" applyFont="1" applyBorder="1" applyAlignment="1">
      <alignment horizontal="right" indent="1"/>
    </xf>
    <xf numFmtId="3" fontId="42" fillId="0" borderId="20" xfId="0" applyNumberFormat="1" applyFont="1" applyBorder="1" applyAlignment="1">
      <alignment horizontal="right" indent="1"/>
    </xf>
    <xf numFmtId="167" fontId="50" fillId="0" borderId="107" xfId="120" applyNumberFormat="1" applyFont="1" applyBorder="1" applyAlignment="1">
      <alignment horizontal="right" vertical="center" indent="1"/>
    </xf>
    <xf numFmtId="167" fontId="50" fillId="0" borderId="108" xfId="120" applyNumberFormat="1" applyFont="1" applyBorder="1" applyAlignment="1">
      <alignment horizontal="right" vertical="center" indent="1"/>
    </xf>
    <xf numFmtId="3" fontId="9" fillId="0" borderId="104" xfId="120" applyNumberFormat="1" applyFont="1" applyBorder="1" applyAlignment="1">
      <alignment horizontal="right" indent="1"/>
    </xf>
    <xf numFmtId="3" fontId="9" fillId="0" borderId="111" xfId="120" applyNumberFormat="1" applyFont="1" applyBorder="1" applyAlignment="1">
      <alignment horizontal="right" indent="1"/>
    </xf>
    <xf numFmtId="3" fontId="9" fillId="0" borderId="99" xfId="120" applyNumberFormat="1" applyFont="1" applyBorder="1" applyAlignment="1">
      <alignment horizontal="right" indent="1"/>
    </xf>
    <xf numFmtId="3" fontId="9" fillId="0" borderId="100" xfId="120" applyNumberFormat="1" applyFont="1" applyBorder="1" applyAlignment="1">
      <alignment horizontal="right" indent="1"/>
    </xf>
    <xf numFmtId="3" fontId="9" fillId="0" borderId="24" xfId="120" applyNumberFormat="1" applyFont="1" applyBorder="1" applyAlignment="1">
      <alignment horizontal="right" indent="1"/>
    </xf>
    <xf numFmtId="3" fontId="9" fillId="0" borderId="34" xfId="120" applyNumberFormat="1" applyFont="1" applyBorder="1" applyAlignment="1">
      <alignment horizontal="right" indent="1"/>
    </xf>
    <xf numFmtId="3" fontId="9" fillId="0" borderId="38" xfId="120" applyNumberFormat="1" applyFont="1" applyBorder="1" applyAlignment="1">
      <alignment horizontal="right" indent="1"/>
    </xf>
    <xf numFmtId="3" fontId="9" fillId="0" borderId="45" xfId="120" applyNumberFormat="1" applyFont="1" applyBorder="1" applyAlignment="1">
      <alignment horizontal="right" indent="1"/>
    </xf>
    <xf numFmtId="3" fontId="9" fillId="0" borderId="116" xfId="120" applyNumberFormat="1" applyFont="1" applyBorder="1" applyAlignment="1">
      <alignment horizontal="right" indent="1"/>
    </xf>
    <xf numFmtId="3" fontId="9" fillId="0" borderId="117" xfId="120" applyNumberFormat="1" applyFont="1" applyBorder="1" applyAlignment="1">
      <alignment horizontal="right" indent="1"/>
    </xf>
    <xf numFmtId="3" fontId="50" fillId="25" borderId="31" xfId="0" applyNumberFormat="1" applyFont="1" applyFill="1" applyBorder="1" applyAlignment="1">
      <alignment horizontal="right" vertical="center" indent="1"/>
    </xf>
    <xf numFmtId="3" fontId="50" fillId="25" borderId="26" xfId="0" applyNumberFormat="1" applyFont="1" applyFill="1" applyBorder="1" applyAlignment="1">
      <alignment horizontal="right" vertical="center" indent="1"/>
    </xf>
    <xf numFmtId="3" fontId="50" fillId="25" borderId="27" xfId="0" applyNumberFormat="1" applyFont="1" applyFill="1" applyBorder="1" applyAlignment="1">
      <alignment horizontal="right" vertical="center" indent="1"/>
    </xf>
    <xf numFmtId="3" fontId="42" fillId="0" borderId="43" xfId="0" applyNumberFormat="1" applyFont="1" applyBorder="1" applyAlignment="1">
      <alignment horizontal="right" indent="1"/>
    </xf>
    <xf numFmtId="3" fontId="42" fillId="0" borderId="41" xfId="0" applyNumberFormat="1" applyFont="1" applyBorder="1" applyAlignment="1">
      <alignment horizontal="right" indent="1"/>
    </xf>
    <xf numFmtId="3" fontId="42" fillId="0" borderId="37" xfId="0" applyNumberFormat="1" applyFont="1" applyBorder="1" applyAlignment="1">
      <alignment horizontal="right" indent="1"/>
    </xf>
    <xf numFmtId="3" fontId="42" fillId="0" borderId="21" xfId="0" applyNumberFormat="1" applyFont="1" applyBorder="1" applyAlignment="1">
      <alignment horizontal="right" indent="1"/>
    </xf>
    <xf numFmtId="3" fontId="42" fillId="0" borderId="15" xfId="0" applyNumberFormat="1" applyFont="1" applyBorder="1" applyAlignment="1">
      <alignment horizontal="right" indent="1"/>
    </xf>
    <xf numFmtId="3" fontId="42" fillId="0" borderId="17" xfId="0" applyNumberFormat="1" applyFont="1" applyBorder="1" applyAlignment="1">
      <alignment horizontal="right" indent="1"/>
    </xf>
    <xf numFmtId="3" fontId="42" fillId="0" borderId="22" xfId="0" applyNumberFormat="1" applyFont="1" applyBorder="1" applyAlignment="1">
      <alignment horizontal="right" indent="1"/>
    </xf>
    <xf numFmtId="3" fontId="42" fillId="0" borderId="122" xfId="0" applyNumberFormat="1" applyFont="1" applyBorder="1" applyAlignment="1">
      <alignment horizontal="right" indent="1"/>
    </xf>
    <xf numFmtId="3" fontId="42" fillId="0" borderId="125" xfId="0" applyNumberFormat="1" applyFont="1" applyBorder="1" applyAlignment="1">
      <alignment horizontal="right" indent="1"/>
    </xf>
    <xf numFmtId="3" fontId="42" fillId="0" borderId="124" xfId="0" applyNumberFormat="1" applyFont="1" applyBorder="1" applyAlignment="1">
      <alignment horizontal="right" indent="1"/>
    </xf>
    <xf numFmtId="3" fontId="42" fillId="0" borderId="123" xfId="0" applyNumberFormat="1" applyFont="1" applyBorder="1" applyAlignment="1">
      <alignment horizontal="right" indent="1"/>
    </xf>
    <xf numFmtId="3" fontId="42" fillId="0" borderId="84" xfId="0" applyNumberFormat="1" applyFont="1" applyBorder="1" applyAlignment="1">
      <alignment horizontal="right" indent="1"/>
    </xf>
    <xf numFmtId="3" fontId="42" fillId="0" borderId="71" xfId="0" applyNumberFormat="1" applyFont="1" applyBorder="1" applyAlignment="1">
      <alignment horizontal="right" indent="1"/>
    </xf>
    <xf numFmtId="3" fontId="42" fillId="0" borderId="120" xfId="0" applyNumberFormat="1" applyFont="1" applyBorder="1" applyAlignment="1">
      <alignment horizontal="right" indent="1"/>
    </xf>
    <xf numFmtId="3" fontId="42" fillId="29" borderId="19" xfId="0" applyNumberFormat="1" applyFont="1" applyFill="1" applyBorder="1" applyAlignment="1">
      <alignment horizontal="right" vertical="center" indent="1"/>
    </xf>
    <xf numFmtId="3" fontId="42" fillId="29" borderId="15" xfId="0" applyNumberFormat="1" applyFont="1" applyFill="1" applyBorder="1" applyAlignment="1">
      <alignment horizontal="right" vertical="center" indent="1"/>
    </xf>
    <xf numFmtId="3" fontId="42" fillId="29" borderId="36" xfId="0" applyNumberFormat="1" applyFont="1" applyFill="1" applyBorder="1" applyAlignment="1">
      <alignment horizontal="right" vertical="center" indent="1"/>
    </xf>
    <xf numFmtId="3" fontId="42" fillId="29" borderId="93" xfId="0" applyNumberFormat="1" applyFont="1" applyFill="1" applyBorder="1" applyAlignment="1">
      <alignment horizontal="right" vertical="center" indent="1"/>
    </xf>
    <xf numFmtId="3" fontId="42" fillId="29" borderId="50" xfId="0" applyNumberFormat="1" applyFont="1" applyFill="1" applyBorder="1" applyAlignment="1">
      <alignment horizontal="right" vertical="center" indent="1"/>
    </xf>
    <xf numFmtId="3" fontId="42" fillId="29" borderId="90" xfId="0" applyNumberFormat="1" applyFont="1" applyFill="1" applyBorder="1" applyAlignment="1">
      <alignment horizontal="right" vertical="center" indent="1"/>
    </xf>
    <xf numFmtId="3" fontId="42" fillId="29" borderId="95" xfId="0" applyNumberFormat="1" applyFont="1" applyFill="1" applyBorder="1" applyAlignment="1">
      <alignment horizontal="right" vertical="center" indent="1"/>
    </xf>
    <xf numFmtId="3" fontId="42" fillId="29" borderId="96" xfId="0" applyNumberFormat="1" applyFont="1" applyFill="1" applyBorder="1" applyAlignment="1">
      <alignment horizontal="right" vertical="center" indent="1"/>
    </xf>
    <xf numFmtId="3" fontId="42" fillId="0" borderId="50" xfId="0" applyNumberFormat="1" applyFont="1" applyBorder="1" applyAlignment="1">
      <alignment horizontal="right" vertical="center" indent="1"/>
    </xf>
    <xf numFmtId="3" fontId="42" fillId="29" borderId="17" xfId="0" applyNumberFormat="1" applyFont="1" applyFill="1" applyBorder="1" applyAlignment="1">
      <alignment horizontal="right" vertical="center" indent="1"/>
    </xf>
    <xf numFmtId="3" fontId="50" fillId="0" borderId="28" xfId="0" applyNumberFormat="1" applyFont="1" applyBorder="1" applyAlignment="1">
      <alignment horizontal="right" vertical="center" indent="1"/>
    </xf>
    <xf numFmtId="3" fontId="50" fillId="0" borderId="27" xfId="0" applyNumberFormat="1" applyFont="1" applyBorder="1" applyAlignment="1">
      <alignment horizontal="right" vertical="center" indent="1"/>
    </xf>
    <xf numFmtId="3" fontId="42" fillId="0" borderId="17" xfId="0" applyNumberFormat="1" applyFont="1" applyBorder="1" applyAlignment="1">
      <alignment horizontal="right" vertical="center" indent="1"/>
    </xf>
    <xf numFmtId="3" fontId="42" fillId="0" borderId="15" xfId="0" applyNumberFormat="1" applyFont="1" applyBorder="1" applyAlignment="1">
      <alignment horizontal="right" vertical="center" indent="1"/>
    </xf>
    <xf numFmtId="3" fontId="42" fillId="0" borderId="21" xfId="0" applyNumberFormat="1" applyFont="1" applyBorder="1" applyAlignment="1">
      <alignment horizontal="right" vertical="center" indent="1"/>
    </xf>
    <xf numFmtId="3" fontId="42" fillId="0" borderId="20" xfId="0" applyNumberFormat="1" applyFont="1" applyBorder="1" applyAlignment="1">
      <alignment horizontal="right" vertical="center" indent="1"/>
    </xf>
    <xf numFmtId="3" fontId="42" fillId="0" borderId="14" xfId="0" applyNumberFormat="1" applyFont="1" applyBorder="1" applyAlignment="1">
      <alignment horizontal="right" vertical="center" indent="1"/>
    </xf>
    <xf numFmtId="3" fontId="42" fillId="0" borderId="18" xfId="0" applyNumberFormat="1" applyFont="1" applyBorder="1" applyAlignment="1">
      <alignment horizontal="right" vertical="center" indent="1"/>
    </xf>
    <xf numFmtId="3" fontId="42" fillId="0" borderId="122" xfId="0" applyNumberFormat="1" applyFont="1" applyBorder="1" applyAlignment="1">
      <alignment horizontal="right" vertical="center" indent="1"/>
    </xf>
    <xf numFmtId="3" fontId="42" fillId="0" borderId="124" xfId="0" applyNumberFormat="1" applyFont="1" applyBorder="1" applyAlignment="1">
      <alignment horizontal="right" vertical="center" indent="1"/>
    </xf>
    <xf numFmtId="3" fontId="42" fillId="0" borderId="125" xfId="0" applyNumberFormat="1" applyFont="1" applyBorder="1" applyAlignment="1">
      <alignment horizontal="right" vertical="center" indent="1"/>
    </xf>
    <xf numFmtId="3" fontId="42" fillId="0" borderId="19" xfId="0" applyNumberFormat="1" applyFont="1" applyBorder="1" applyAlignment="1">
      <alignment horizontal="right" vertical="center" indent="1"/>
    </xf>
    <xf numFmtId="3" fontId="42" fillId="0" borderId="126" xfId="0" applyNumberFormat="1" applyFont="1" applyBorder="1" applyAlignment="1">
      <alignment horizontal="right" vertical="center" indent="1"/>
    </xf>
    <xf numFmtId="3" fontId="42" fillId="0" borderId="121" xfId="0" applyNumberFormat="1" applyFont="1" applyBorder="1" applyAlignment="1">
      <alignment horizontal="right" vertical="center" indent="1"/>
    </xf>
    <xf numFmtId="3" fontId="42" fillId="0" borderId="120" xfId="0" applyNumberFormat="1" applyFont="1" applyBorder="1" applyAlignment="1">
      <alignment horizontal="right" vertical="center" indent="1"/>
    </xf>
    <xf numFmtId="3" fontId="42" fillId="0" borderId="22" xfId="0" applyNumberFormat="1" applyFont="1" applyBorder="1" applyAlignment="1">
      <alignment horizontal="right" vertical="center" indent="1"/>
    </xf>
    <xf numFmtId="167" fontId="50" fillId="25" borderId="27" xfId="33" applyNumberFormat="1" applyFont="1" applyFill="1" applyBorder="1" applyAlignment="1">
      <alignment horizontal="right" vertical="center" indent="1"/>
    </xf>
    <xf numFmtId="173" fontId="50" fillId="0" borderId="27" xfId="33" applyNumberFormat="1" applyFont="1" applyBorder="1" applyAlignment="1">
      <alignment horizontal="right" vertical="center" indent="1"/>
    </xf>
    <xf numFmtId="3" fontId="50" fillId="25" borderId="28" xfId="0" applyNumberFormat="1" applyFont="1" applyFill="1" applyBorder="1" applyAlignment="1">
      <alignment horizontal="right" vertical="center" indent="1"/>
    </xf>
    <xf numFmtId="3" fontId="42" fillId="25" borderId="15" xfId="0" applyNumberFormat="1" applyFont="1" applyFill="1" applyBorder="1" applyAlignment="1">
      <alignment horizontal="right" vertical="center" indent="1"/>
    </xf>
    <xf numFmtId="173" fontId="42" fillId="25" borderId="15" xfId="0" applyNumberFormat="1" applyFont="1" applyFill="1" applyBorder="1" applyAlignment="1">
      <alignment horizontal="right" vertical="center" indent="1"/>
    </xf>
    <xf numFmtId="3" fontId="42" fillId="25" borderId="17" xfId="0" applyNumberFormat="1" applyFont="1" applyFill="1" applyBorder="1" applyAlignment="1">
      <alignment horizontal="right" vertical="center" indent="1"/>
    </xf>
    <xf numFmtId="173" fontId="9" fillId="0" borderId="15" xfId="0" applyNumberFormat="1" applyFont="1" applyBorder="1" applyAlignment="1">
      <alignment horizontal="right" vertical="center" indent="1"/>
    </xf>
    <xf numFmtId="3" fontId="42" fillId="25" borderId="0" xfId="0" applyNumberFormat="1" applyFont="1" applyFill="1" applyAlignment="1">
      <alignment horizontal="right" vertical="center" indent="1"/>
    </xf>
    <xf numFmtId="173" fontId="42" fillId="25" borderId="0" xfId="0" applyNumberFormat="1" applyFont="1" applyFill="1" applyAlignment="1">
      <alignment horizontal="right" vertical="center" indent="1"/>
    </xf>
    <xf numFmtId="3" fontId="42" fillId="25" borderId="20" xfId="0" applyNumberFormat="1" applyFont="1" applyFill="1" applyBorder="1" applyAlignment="1">
      <alignment horizontal="right" vertical="center" indent="1"/>
    </xf>
    <xf numFmtId="173" fontId="9" fillId="25" borderId="0" xfId="0" applyNumberFormat="1" applyFont="1" applyFill="1" applyAlignment="1">
      <alignment horizontal="right" vertical="center" indent="1"/>
    </xf>
    <xf numFmtId="3" fontId="42" fillId="25" borderId="14" xfId="0" applyNumberFormat="1" applyFont="1" applyFill="1" applyBorder="1" applyAlignment="1">
      <alignment horizontal="right" vertical="center" indent="1"/>
    </xf>
    <xf numFmtId="3" fontId="42" fillId="25" borderId="46" xfId="0" applyNumberFormat="1" applyFont="1" applyFill="1" applyBorder="1" applyAlignment="1">
      <alignment horizontal="right" vertical="center" indent="1"/>
    </xf>
    <xf numFmtId="173" fontId="42" fillId="25" borderId="33" xfId="0" applyNumberFormat="1" applyFont="1" applyFill="1" applyBorder="1" applyAlignment="1">
      <alignment horizontal="right" vertical="center" indent="1"/>
    </xf>
    <xf numFmtId="3" fontId="42" fillId="25" borderId="23" xfId="0" applyNumberFormat="1" applyFont="1" applyFill="1" applyBorder="1" applyAlignment="1">
      <alignment horizontal="right" vertical="center" indent="1"/>
    </xf>
    <xf numFmtId="173" fontId="9" fillId="25" borderId="33" xfId="0" applyNumberFormat="1" applyFont="1" applyFill="1" applyBorder="1" applyAlignment="1">
      <alignment horizontal="right" vertical="center" indent="1"/>
    </xf>
    <xf numFmtId="3" fontId="42" fillId="25" borderId="29" xfId="0" applyNumberFormat="1" applyFont="1" applyFill="1" applyBorder="1" applyAlignment="1">
      <alignment horizontal="right" vertical="center" indent="1"/>
    </xf>
    <xf numFmtId="3" fontId="42" fillId="25" borderId="32" xfId="0" applyNumberFormat="1" applyFont="1" applyFill="1" applyBorder="1" applyAlignment="1">
      <alignment horizontal="right" vertical="center" indent="1"/>
    </xf>
    <xf numFmtId="3" fontId="42" fillId="25" borderId="33" xfId="0" applyNumberFormat="1" applyFont="1" applyFill="1" applyBorder="1" applyAlignment="1">
      <alignment horizontal="right" vertical="center" indent="1"/>
    </xf>
    <xf numFmtId="3" fontId="42" fillId="25" borderId="34" xfId="0" applyNumberFormat="1" applyFont="1" applyFill="1" applyBorder="1" applyAlignment="1">
      <alignment horizontal="right" vertical="center" indent="1"/>
    </xf>
    <xf numFmtId="173" fontId="42" fillId="25" borderId="29" xfId="0" applyNumberFormat="1" applyFont="1" applyFill="1" applyBorder="1" applyAlignment="1">
      <alignment horizontal="right" vertical="center" indent="1"/>
    </xf>
    <xf numFmtId="0" fontId="50" fillId="0" borderId="29" xfId="51" applyFont="1" applyBorder="1"/>
    <xf numFmtId="0" fontId="67" fillId="0" borderId="29" xfId="51" applyFont="1" applyBorder="1"/>
    <xf numFmtId="3" fontId="50" fillId="0" borderId="107" xfId="120" applyNumberFormat="1" applyFont="1" applyBorder="1" applyAlignment="1">
      <alignment horizontal="right" vertical="center" indent="1"/>
    </xf>
    <xf numFmtId="3" fontId="50" fillId="0" borderId="108" xfId="120" applyNumberFormat="1" applyFont="1" applyBorder="1" applyAlignment="1">
      <alignment horizontal="right" vertical="center" indent="1"/>
    </xf>
    <xf numFmtId="167" fontId="32" fillId="24" borderId="104" xfId="120" applyNumberFormat="1" applyFont="1" applyFill="1" applyBorder="1" applyAlignment="1">
      <alignment horizontal="right" indent="1"/>
    </xf>
    <xf numFmtId="167" fontId="9" fillId="0" borderId="104" xfId="120" applyNumberFormat="1" applyFont="1" applyBorder="1" applyAlignment="1">
      <alignment horizontal="right" indent="1"/>
    </xf>
    <xf numFmtId="167" fontId="9" fillId="0" borderId="100" xfId="120" applyNumberFormat="1" applyFont="1" applyBorder="1" applyAlignment="1">
      <alignment horizontal="right" indent="1"/>
    </xf>
    <xf numFmtId="167" fontId="32" fillId="24" borderId="99" xfId="120" applyNumberFormat="1" applyFont="1" applyFill="1" applyBorder="1" applyAlignment="1">
      <alignment horizontal="right" indent="1"/>
    </xf>
    <xf numFmtId="167" fontId="9" fillId="0" borderId="99" xfId="120" applyNumberFormat="1" applyFont="1" applyBorder="1" applyAlignment="1">
      <alignment horizontal="right" indent="1"/>
    </xf>
    <xf numFmtId="167" fontId="32" fillId="24" borderId="35" xfId="120" applyNumberFormat="1" applyFont="1" applyFill="1" applyBorder="1" applyAlignment="1">
      <alignment horizontal="right" indent="1"/>
    </xf>
    <xf numFmtId="167" fontId="9" fillId="0" borderId="35" xfId="120" applyNumberFormat="1" applyFont="1" applyBorder="1" applyAlignment="1">
      <alignment horizontal="right" indent="1"/>
    </xf>
    <xf numFmtId="167" fontId="9" fillId="0" borderId="129" xfId="120" applyNumberFormat="1" applyFont="1" applyBorder="1" applyAlignment="1">
      <alignment horizontal="right" indent="1"/>
    </xf>
    <xf numFmtId="167" fontId="32" fillId="24" borderId="38" xfId="120" applyNumberFormat="1" applyFont="1" applyFill="1" applyBorder="1" applyAlignment="1">
      <alignment horizontal="right" indent="1"/>
    </xf>
    <xf numFmtId="167" fontId="9" fillId="0" borderId="38" xfId="120" applyNumberFormat="1" applyFont="1" applyBorder="1" applyAlignment="1">
      <alignment horizontal="right" indent="1"/>
    </xf>
    <xf numFmtId="167" fontId="9" fillId="0" borderId="130" xfId="120" applyNumberFormat="1" applyFont="1" applyBorder="1" applyAlignment="1">
      <alignment horizontal="right" indent="1"/>
    </xf>
    <xf numFmtId="167" fontId="32" fillId="24" borderId="24" xfId="120" applyNumberFormat="1" applyFont="1" applyFill="1" applyBorder="1" applyAlignment="1">
      <alignment horizontal="right" indent="1"/>
    </xf>
    <xf numFmtId="167" fontId="9" fillId="0" borderId="24" xfId="120" applyNumberFormat="1" applyFont="1" applyBorder="1" applyAlignment="1">
      <alignment horizontal="right" indent="1"/>
    </xf>
    <xf numFmtId="167" fontId="32" fillId="24" borderId="116" xfId="120" applyNumberFormat="1" applyFont="1" applyFill="1" applyBorder="1" applyAlignment="1">
      <alignment horizontal="right" indent="1"/>
    </xf>
    <xf numFmtId="167" fontId="9" fillId="0" borderId="116" xfId="120" applyNumberFormat="1" applyFont="1" applyBorder="1" applyAlignment="1">
      <alignment horizontal="right" indent="1"/>
    </xf>
    <xf numFmtId="3" fontId="9" fillId="0" borderId="35" xfId="120" applyNumberFormat="1" applyFont="1" applyBorder="1" applyAlignment="1">
      <alignment horizontal="right" indent="1"/>
    </xf>
    <xf numFmtId="3" fontId="9" fillId="0" borderId="42" xfId="120" applyNumberFormat="1" applyFont="1" applyBorder="1" applyAlignment="1">
      <alignment horizontal="right" indent="1"/>
    </xf>
    <xf numFmtId="168" fontId="50" fillId="25" borderId="36" xfId="33" applyNumberFormat="1" applyFont="1" applyFill="1" applyBorder="1" applyAlignment="1">
      <alignment horizontal="right" vertical="center" indent="1"/>
    </xf>
    <xf numFmtId="168" fontId="50" fillId="25" borderId="40" xfId="33" applyNumberFormat="1" applyFont="1" applyFill="1" applyBorder="1" applyAlignment="1">
      <alignment horizontal="right" vertical="center" indent="1"/>
    </xf>
    <xf numFmtId="168" fontId="50" fillId="25" borderId="39" xfId="33" applyNumberFormat="1" applyFont="1" applyFill="1" applyBorder="1" applyAlignment="1">
      <alignment horizontal="right" vertical="center" indent="1"/>
    </xf>
    <xf numFmtId="3" fontId="42" fillId="25" borderId="14" xfId="33" applyNumberFormat="1" applyFont="1" applyFill="1" applyBorder="1" applyAlignment="1">
      <alignment horizontal="right" vertical="center" indent="1"/>
    </xf>
    <xf numFmtId="3" fontId="42" fillId="25" borderId="20" xfId="33" applyNumberFormat="1" applyFont="1" applyFill="1" applyBorder="1" applyAlignment="1">
      <alignment horizontal="right" vertical="center" indent="1"/>
    </xf>
    <xf numFmtId="168" fontId="50" fillId="25" borderId="43" xfId="33" applyNumberFormat="1" applyFont="1" applyFill="1" applyBorder="1" applyAlignment="1">
      <alignment horizontal="right" indent="1"/>
    </xf>
    <xf numFmtId="168" fontId="50" fillId="25" borderId="15" xfId="33" applyNumberFormat="1" applyFont="1" applyFill="1" applyBorder="1" applyAlignment="1">
      <alignment horizontal="right" indent="1"/>
    </xf>
    <xf numFmtId="168" fontId="50" fillId="25" borderId="17" xfId="33" applyNumberFormat="1" applyFont="1" applyFill="1" applyBorder="1" applyAlignment="1">
      <alignment horizontal="right" indent="1"/>
    </xf>
    <xf numFmtId="168" fontId="50" fillId="25" borderId="40" xfId="33" applyNumberFormat="1" applyFont="1" applyFill="1" applyBorder="1" applyAlignment="1">
      <alignment horizontal="right" indent="1"/>
    </xf>
    <xf numFmtId="168" fontId="42" fillId="25" borderId="17" xfId="33" applyNumberFormat="1" applyFont="1" applyFill="1" applyBorder="1" applyAlignment="1">
      <alignment horizontal="right" indent="1"/>
    </xf>
    <xf numFmtId="168" fontId="42" fillId="25" borderId="15" xfId="33" applyNumberFormat="1" applyFont="1" applyFill="1" applyBorder="1" applyAlignment="1">
      <alignment horizontal="right" indent="1"/>
    </xf>
    <xf numFmtId="168" fontId="42" fillId="25" borderId="20" xfId="33" applyNumberFormat="1" applyFont="1" applyFill="1" applyBorder="1" applyAlignment="1">
      <alignment horizontal="right" indent="1"/>
    </xf>
    <xf numFmtId="168" fontId="42" fillId="25" borderId="14" xfId="33" applyNumberFormat="1" applyFont="1" applyFill="1" applyBorder="1" applyAlignment="1">
      <alignment horizontal="right" indent="1"/>
    </xf>
    <xf numFmtId="167" fontId="42" fillId="25" borderId="0" xfId="0" applyNumberFormat="1" applyFont="1" applyFill="1" applyAlignment="1">
      <alignment horizontal="right" indent="1"/>
    </xf>
    <xf numFmtId="171" fontId="50" fillId="25" borderId="17" xfId="33" applyNumberFormat="1" applyFont="1" applyFill="1" applyBorder="1" applyAlignment="1">
      <alignment horizontal="right" indent="1"/>
    </xf>
    <xf numFmtId="171" fontId="50" fillId="25" borderId="15" xfId="0" applyNumberFormat="1" applyFont="1" applyFill="1" applyBorder="1" applyAlignment="1">
      <alignment horizontal="right" indent="1"/>
    </xf>
    <xf numFmtId="171" fontId="50" fillId="25" borderId="40" xfId="0" applyNumberFormat="1" applyFont="1" applyFill="1" applyBorder="1" applyAlignment="1">
      <alignment horizontal="right" indent="1"/>
    </xf>
    <xf numFmtId="171" fontId="42" fillId="25" borderId="20" xfId="0" applyNumberFormat="1" applyFont="1" applyFill="1" applyBorder="1" applyAlignment="1">
      <alignment horizontal="right" indent="1"/>
    </xf>
    <xf numFmtId="171" fontId="42" fillId="25" borderId="14" xfId="0" applyNumberFormat="1" applyFont="1" applyFill="1" applyBorder="1" applyAlignment="1">
      <alignment horizontal="right" indent="1"/>
    </xf>
    <xf numFmtId="49" fontId="48" fillId="0" borderId="0" xfId="31" applyNumberFormat="1" applyFont="1" applyFill="1" applyBorder="1" applyAlignment="1" applyProtection="1">
      <alignment horizontal="center" wrapText="1"/>
    </xf>
    <xf numFmtId="0" fontId="50" fillId="0" borderId="29" xfId="125" applyFont="1" applyBorder="1" applyAlignment="1">
      <alignment horizontal="left"/>
    </xf>
    <xf numFmtId="0" fontId="74" fillId="0" borderId="29" xfId="125" applyFont="1" applyBorder="1" applyAlignment="1">
      <alignment horizontal="center" wrapText="1"/>
    </xf>
    <xf numFmtId="0" fontId="50" fillId="0" borderId="161" xfId="125" applyFont="1" applyBorder="1" applyAlignment="1">
      <alignment horizontal="left"/>
    </xf>
    <xf numFmtId="0" fontId="74" fillId="0" borderId="161" xfId="125" applyFont="1" applyBorder="1" applyAlignment="1">
      <alignment horizontal="left"/>
    </xf>
    <xf numFmtId="0" fontId="74" fillId="0" borderId="161" xfId="125" applyFont="1" applyBorder="1" applyAlignment="1">
      <alignment horizontal="center"/>
    </xf>
    <xf numFmtId="0" fontId="50" fillId="0" borderId="29" xfId="125" applyFont="1" applyBorder="1" applyAlignment="1">
      <alignment horizontal="left" wrapText="1"/>
    </xf>
    <xf numFmtId="0" fontId="50" fillId="0" borderId="29" xfId="125" applyFont="1" applyBorder="1"/>
    <xf numFmtId="168" fontId="50" fillId="0" borderId="31" xfId="125" applyNumberFormat="1" applyFont="1" applyBorder="1" applyAlignment="1">
      <alignment horizontal="right" indent="1"/>
    </xf>
    <xf numFmtId="168" fontId="50" fillId="0" borderId="26" xfId="125" applyNumberFormat="1" applyFont="1" applyBorder="1" applyAlignment="1">
      <alignment horizontal="right" indent="1"/>
    </xf>
    <xf numFmtId="0" fontId="2" fillId="0" borderId="0" xfId="125" applyAlignment="1">
      <alignment horizontal="right" indent="1"/>
    </xf>
    <xf numFmtId="0" fontId="60" fillId="0" borderId="0" xfId="125" applyFont="1" applyAlignment="1">
      <alignment horizontal="right" indent="1"/>
    </xf>
    <xf numFmtId="168" fontId="50" fillId="0" borderId="175" xfId="125" applyNumberFormat="1" applyFont="1" applyBorder="1" applyAlignment="1">
      <alignment horizontal="right" indent="1"/>
    </xf>
    <xf numFmtId="168" fontId="50" fillId="0" borderId="176" xfId="125" applyNumberFormat="1" applyFont="1" applyBorder="1" applyAlignment="1">
      <alignment horizontal="right" indent="1"/>
    </xf>
    <xf numFmtId="0" fontId="42" fillId="0" borderId="0" xfId="125" applyFont="1" applyAlignment="1">
      <alignment horizontal="right" indent="1"/>
    </xf>
    <xf numFmtId="0" fontId="42" fillId="0" borderId="35" xfId="125" applyFont="1" applyBorder="1" applyAlignment="1">
      <alignment horizontal="right" indent="1"/>
    </xf>
    <xf numFmtId="3" fontId="42" fillId="0" borderId="35" xfId="125" applyNumberFormat="1" applyFont="1" applyBorder="1" applyAlignment="1">
      <alignment horizontal="right" indent="1"/>
    </xf>
    <xf numFmtId="0" fontId="42" fillId="0" borderId="42" xfId="125" applyFont="1" applyBorder="1" applyAlignment="1">
      <alignment horizontal="right" indent="1"/>
    </xf>
    <xf numFmtId="168" fontId="60" fillId="0" borderId="0" xfId="125" applyNumberFormat="1" applyFont="1" applyAlignment="1">
      <alignment horizontal="right" indent="1"/>
    </xf>
    <xf numFmtId="0" fontId="69" fillId="0" borderId="86" xfId="125" applyFont="1" applyBorder="1" applyAlignment="1">
      <alignment horizontal="right" vertical="center" indent="1"/>
    </xf>
    <xf numFmtId="168" fontId="42" fillId="0" borderId="177" xfId="126" applyNumberFormat="1" applyFont="1" applyBorder="1" applyAlignment="1">
      <alignment horizontal="right" indent="1"/>
    </xf>
    <xf numFmtId="168" fontId="42" fillId="0" borderId="179" xfId="126" applyNumberFormat="1" applyFont="1" applyBorder="1" applyAlignment="1">
      <alignment horizontal="right" indent="1"/>
    </xf>
    <xf numFmtId="168" fontId="60" fillId="0" borderId="0" xfId="126" applyNumberFormat="1" applyFont="1" applyAlignment="1">
      <alignment horizontal="right" indent="1"/>
    </xf>
    <xf numFmtId="168" fontId="42" fillId="25" borderId="177" xfId="125" applyNumberFormat="1" applyFont="1" applyFill="1" applyBorder="1" applyAlignment="1">
      <alignment horizontal="right" indent="1"/>
    </xf>
    <xf numFmtId="168" fontId="42" fillId="25" borderId="179" xfId="125" applyNumberFormat="1" applyFont="1" applyFill="1" applyBorder="1" applyAlignment="1">
      <alignment horizontal="right" indent="1"/>
    </xf>
    <xf numFmtId="168" fontId="42" fillId="0" borderId="180" xfId="126" applyNumberFormat="1" applyFont="1" applyBorder="1" applyAlignment="1">
      <alignment horizontal="right" indent="1"/>
    </xf>
    <xf numFmtId="168" fontId="42" fillId="0" borderId="181" xfId="126" applyNumberFormat="1" applyFont="1" applyBorder="1" applyAlignment="1">
      <alignment horizontal="right" indent="1"/>
    </xf>
    <xf numFmtId="0" fontId="69" fillId="0" borderId="183" xfId="125" applyFont="1" applyBorder="1" applyAlignment="1">
      <alignment horizontal="right" vertical="center" indent="1"/>
    </xf>
    <xf numFmtId="168" fontId="45" fillId="0" borderId="0" xfId="126" applyNumberFormat="1" applyFont="1" applyBorder="1" applyAlignment="1">
      <alignment horizontal="right" indent="1"/>
    </xf>
    <xf numFmtId="0" fontId="66" fillId="0" borderId="0" xfId="125" applyFont="1" applyAlignment="1">
      <alignment horizontal="right" indent="1"/>
    </xf>
    <xf numFmtId="0" fontId="50" fillId="0" borderId="27" xfId="125" applyFont="1" applyBorder="1" applyAlignment="1">
      <alignment horizontal="center"/>
    </xf>
    <xf numFmtId="0" fontId="50" fillId="0" borderId="174" xfId="125" applyFont="1" applyBorder="1" applyAlignment="1">
      <alignment horizontal="center"/>
    </xf>
    <xf numFmtId="0" fontId="74" fillId="0" borderId="29" xfId="125" applyFont="1" applyBorder="1" applyAlignment="1">
      <alignment horizontal="centerContinuous" wrapText="1"/>
    </xf>
    <xf numFmtId="0" fontId="74" fillId="0" borderId="161" xfId="125" applyFont="1" applyBorder="1" applyAlignment="1">
      <alignment horizontal="centerContinuous"/>
    </xf>
    <xf numFmtId="168" fontId="42" fillId="0" borderId="35" xfId="125" applyNumberFormat="1" applyFont="1" applyBorder="1" applyAlignment="1">
      <alignment horizontal="right" indent="1"/>
    </xf>
    <xf numFmtId="168" fontId="42" fillId="0" borderId="42" xfId="125" applyNumberFormat="1" applyFont="1" applyBorder="1" applyAlignment="1">
      <alignment horizontal="right" indent="1"/>
    </xf>
    <xf numFmtId="168" fontId="42" fillId="0" borderId="177" xfId="125" applyNumberFormat="1" applyFont="1" applyBorder="1" applyAlignment="1">
      <alignment horizontal="right" indent="1"/>
    </xf>
    <xf numFmtId="168" fontId="42" fillId="0" borderId="179" xfId="125" applyNumberFormat="1" applyFont="1" applyBorder="1" applyAlignment="1">
      <alignment horizontal="right" indent="1"/>
    </xf>
    <xf numFmtId="49" fontId="48" fillId="33" borderId="0" xfId="31" applyNumberFormat="1" applyFont="1" applyFill="1" applyBorder="1" applyAlignment="1" applyProtection="1">
      <alignment horizontal="left" wrapText="1"/>
    </xf>
    <xf numFmtId="49" fontId="48" fillId="0" borderId="0" xfId="31" applyNumberFormat="1" applyFont="1" applyFill="1" applyBorder="1" applyAlignment="1" applyProtection="1">
      <alignment horizontal="left" wrapText="1"/>
    </xf>
    <xf numFmtId="0" fontId="2" fillId="0" borderId="0" xfId="125" applyAlignment="1">
      <alignment horizontal="left"/>
    </xf>
    <xf numFmtId="0" fontId="1" fillId="0" borderId="0" xfId="125" applyFont="1" applyAlignment="1">
      <alignment horizontal="right" indent="1"/>
    </xf>
    <xf numFmtId="0" fontId="1" fillId="0" borderId="0" xfId="125" applyFont="1"/>
    <xf numFmtId="49" fontId="48" fillId="33" borderId="0" xfId="31" applyNumberFormat="1" applyFont="1" applyFill="1" applyBorder="1" applyAlignment="1" applyProtection="1">
      <alignment horizontal="left" wrapText="1" indent="1"/>
    </xf>
    <xf numFmtId="49" fontId="48" fillId="0" borderId="0" xfId="31" applyNumberFormat="1" applyFont="1" applyFill="1" applyBorder="1" applyAlignment="1" applyProtection="1">
      <alignment horizontal="left" wrapText="1" indent="1"/>
    </xf>
    <xf numFmtId="0" fontId="1" fillId="0" borderId="0" xfId="125" applyFont="1" applyAlignment="1">
      <alignment horizontal="left" indent="1"/>
    </xf>
    <xf numFmtId="0" fontId="42" fillId="25" borderId="0" xfId="51" applyFont="1" applyFill="1" applyAlignment="1">
      <alignment horizontal="right" indent="1"/>
    </xf>
    <xf numFmtId="3" fontId="42" fillId="25" borderId="43" xfId="51" applyNumberFormat="1" applyFont="1" applyFill="1" applyBorder="1" applyAlignment="1">
      <alignment horizontal="right" indent="1"/>
    </xf>
    <xf numFmtId="3" fontId="42" fillId="25" borderId="37" xfId="51" applyNumberFormat="1" applyFont="1" applyFill="1" applyBorder="1" applyAlignment="1">
      <alignment horizontal="right" indent="1"/>
    </xf>
    <xf numFmtId="3" fontId="42" fillId="25" borderId="21" xfId="51" applyNumberFormat="1" applyFont="1" applyFill="1" applyBorder="1" applyAlignment="1">
      <alignment horizontal="right" indent="1"/>
    </xf>
    <xf numFmtId="3" fontId="42" fillId="25" borderId="18" xfId="51" applyNumberFormat="1" applyFont="1" applyFill="1" applyBorder="1" applyAlignment="1">
      <alignment horizontal="right" indent="1"/>
    </xf>
    <xf numFmtId="3" fontId="42" fillId="25" borderId="19" xfId="51" applyNumberFormat="1" applyFont="1" applyFill="1" applyBorder="1" applyAlignment="1">
      <alignment horizontal="right" indent="1"/>
    </xf>
    <xf numFmtId="3" fontId="42" fillId="25" borderId="24" xfId="51" applyNumberFormat="1" applyFont="1" applyFill="1" applyBorder="1" applyAlignment="1">
      <alignment horizontal="right" indent="1"/>
    </xf>
    <xf numFmtId="3" fontId="42" fillId="25" borderId="31" xfId="51" applyNumberFormat="1" applyFont="1" applyFill="1" applyBorder="1" applyAlignment="1">
      <alignment horizontal="right" indent="1"/>
    </xf>
    <xf numFmtId="3" fontId="42" fillId="25" borderId="55" xfId="51" applyNumberFormat="1" applyFont="1" applyFill="1" applyBorder="1" applyAlignment="1">
      <alignment horizontal="right" indent="1"/>
    </xf>
    <xf numFmtId="0" fontId="42" fillId="25" borderId="18" xfId="51" applyFont="1" applyFill="1" applyBorder="1"/>
    <xf numFmtId="0" fontId="42" fillId="25" borderId="55" xfId="51" applyFont="1" applyFill="1" applyBorder="1"/>
    <xf numFmtId="3" fontId="50" fillId="25" borderId="28" xfId="51" applyNumberFormat="1" applyFont="1" applyFill="1" applyBorder="1" applyAlignment="1">
      <alignment horizontal="right" indent="1"/>
    </xf>
    <xf numFmtId="168" fontId="50" fillId="25" borderId="38" xfId="33" applyNumberFormat="1" applyFont="1" applyFill="1" applyBorder="1" applyAlignment="1">
      <alignment horizontal="right" vertical="center" indent="1"/>
    </xf>
    <xf numFmtId="168" fontId="50" fillId="25" borderId="45" xfId="33" applyNumberFormat="1" applyFont="1" applyFill="1" applyBorder="1" applyAlignment="1">
      <alignment horizontal="right" vertical="center" indent="1"/>
    </xf>
    <xf numFmtId="168" fontId="50" fillId="25" borderId="70" xfId="33" applyNumberFormat="1" applyFont="1" applyFill="1" applyBorder="1" applyAlignment="1">
      <alignment horizontal="right" vertical="center" indent="1"/>
    </xf>
    <xf numFmtId="165" fontId="50" fillId="25" borderId="61" xfId="33" applyFont="1" applyFill="1" applyBorder="1" applyAlignment="1">
      <alignment horizontal="right" vertical="center" indent="1"/>
    </xf>
    <xf numFmtId="165" fontId="50" fillId="25" borderId="59" xfId="33" applyFont="1" applyFill="1" applyBorder="1" applyAlignment="1">
      <alignment horizontal="right" vertical="center" indent="1"/>
    </xf>
    <xf numFmtId="165" fontId="50" fillId="25" borderId="60" xfId="33" applyFont="1" applyFill="1" applyBorder="1" applyAlignment="1">
      <alignment horizontal="right" vertical="center" indent="1"/>
    </xf>
    <xf numFmtId="168" fontId="42" fillId="25" borderId="18" xfId="33" applyNumberFormat="1" applyFont="1" applyFill="1" applyBorder="1" applyAlignment="1">
      <alignment horizontal="right" indent="1"/>
    </xf>
    <xf numFmtId="168" fontId="42" fillId="25" borderId="19" xfId="33" applyNumberFormat="1" applyFont="1" applyFill="1" applyBorder="1" applyAlignment="1">
      <alignment horizontal="right" indent="1"/>
    </xf>
    <xf numFmtId="1" fontId="42" fillId="25" borderId="21" xfId="33" applyNumberFormat="1" applyFont="1" applyFill="1" applyBorder="1" applyAlignment="1">
      <alignment horizontal="right" vertical="center" indent="1"/>
    </xf>
    <xf numFmtId="1" fontId="42" fillId="25" borderId="14" xfId="33" applyNumberFormat="1" applyFont="1" applyFill="1" applyBorder="1" applyAlignment="1">
      <alignment horizontal="right" indent="1"/>
    </xf>
    <xf numFmtId="1" fontId="42" fillId="25" borderId="22" xfId="33" applyNumberFormat="1" applyFont="1" applyFill="1" applyBorder="1" applyAlignment="1">
      <alignment horizontal="right" indent="1"/>
    </xf>
    <xf numFmtId="1" fontId="42" fillId="25" borderId="19" xfId="33" applyNumberFormat="1" applyFont="1" applyFill="1" applyBorder="1" applyAlignment="1">
      <alignment horizontal="right" indent="1"/>
    </xf>
    <xf numFmtId="1" fontId="42" fillId="25" borderId="21" xfId="33" applyNumberFormat="1" applyFont="1" applyFill="1" applyBorder="1" applyAlignment="1">
      <alignment horizontal="right" indent="1"/>
    </xf>
    <xf numFmtId="1" fontId="42" fillId="25" borderId="15" xfId="33" applyNumberFormat="1" applyFont="1" applyFill="1" applyBorder="1" applyAlignment="1">
      <alignment horizontal="right" indent="1"/>
    </xf>
    <xf numFmtId="1" fontId="42" fillId="25" borderId="156" xfId="33" applyNumberFormat="1" applyFont="1" applyFill="1" applyBorder="1" applyAlignment="1">
      <alignment horizontal="right" indent="1"/>
    </xf>
    <xf numFmtId="1" fontId="42" fillId="25" borderId="155" xfId="33" applyNumberFormat="1" applyFont="1" applyFill="1" applyBorder="1" applyAlignment="1">
      <alignment horizontal="right" indent="1"/>
    </xf>
    <xf numFmtId="1" fontId="42" fillId="25" borderId="17" xfId="33" applyNumberFormat="1" applyFont="1" applyFill="1" applyBorder="1" applyAlignment="1">
      <alignment horizontal="right" indent="1"/>
    </xf>
    <xf numFmtId="1" fontId="42" fillId="25" borderId="20" xfId="33" applyNumberFormat="1" applyFont="1" applyFill="1" applyBorder="1" applyAlignment="1">
      <alignment horizontal="right" indent="1"/>
    </xf>
    <xf numFmtId="3" fontId="50" fillId="25" borderId="38" xfId="33" applyNumberFormat="1" applyFont="1" applyFill="1" applyBorder="1" applyAlignment="1">
      <alignment horizontal="right" vertical="center" indent="1"/>
    </xf>
    <xf numFmtId="3" fontId="50" fillId="25" borderId="45" xfId="33" applyNumberFormat="1" applyFont="1" applyFill="1" applyBorder="1" applyAlignment="1">
      <alignment horizontal="right" vertical="center" indent="1"/>
    </xf>
    <xf numFmtId="3" fontId="50" fillId="25" borderId="74" xfId="33" applyNumberFormat="1" applyFont="1" applyFill="1" applyBorder="1" applyAlignment="1">
      <alignment horizontal="right" vertical="center" indent="1"/>
    </xf>
    <xf numFmtId="3" fontId="50" fillId="25" borderId="72" xfId="33" applyNumberFormat="1" applyFont="1" applyFill="1" applyBorder="1" applyAlignment="1">
      <alignment horizontal="right" vertical="center" indent="1"/>
    </xf>
    <xf numFmtId="3" fontId="50" fillId="25" borderId="70" xfId="33" applyNumberFormat="1" applyFont="1" applyFill="1" applyBorder="1" applyAlignment="1">
      <alignment horizontal="right" vertical="center" indent="1"/>
    </xf>
    <xf numFmtId="4" fontId="50" fillId="25" borderId="61" xfId="33" applyNumberFormat="1" applyFont="1" applyFill="1" applyBorder="1" applyAlignment="1">
      <alignment horizontal="right" vertical="center" indent="1"/>
    </xf>
    <xf numFmtId="4" fontId="50" fillId="25" borderId="157" xfId="33" applyNumberFormat="1" applyFont="1" applyFill="1" applyBorder="1" applyAlignment="1">
      <alignment horizontal="right" vertical="center" indent="1"/>
    </xf>
    <xf numFmtId="4" fontId="50" fillId="25" borderId="60" xfId="33" applyNumberFormat="1" applyFont="1" applyFill="1" applyBorder="1" applyAlignment="1">
      <alignment horizontal="right" vertical="center" indent="1"/>
    </xf>
    <xf numFmtId="3" fontId="50" fillId="25" borderId="60" xfId="33" applyNumberFormat="1" applyFont="1" applyFill="1" applyBorder="1" applyAlignment="1">
      <alignment horizontal="right" vertical="center" indent="1"/>
    </xf>
    <xf numFmtId="4" fontId="50" fillId="25" borderId="59" xfId="33" applyNumberFormat="1" applyFont="1" applyFill="1" applyBorder="1" applyAlignment="1">
      <alignment horizontal="right" vertical="center" indent="1"/>
    </xf>
    <xf numFmtId="3" fontId="42" fillId="25" borderId="18" xfId="33" applyNumberFormat="1" applyFont="1" applyFill="1" applyBorder="1" applyAlignment="1">
      <alignment horizontal="right" vertical="center" indent="1"/>
    </xf>
    <xf numFmtId="3" fontId="42" fillId="25" borderId="15" xfId="33" applyNumberFormat="1" applyFont="1" applyFill="1" applyBorder="1" applyAlignment="1">
      <alignment horizontal="right" vertical="center" indent="1"/>
    </xf>
    <xf numFmtId="3" fontId="42" fillId="25" borderId="71" xfId="33" applyNumberFormat="1" applyFont="1" applyFill="1" applyBorder="1" applyAlignment="1">
      <alignment horizontal="right" vertical="center" indent="1"/>
    </xf>
    <xf numFmtId="3" fontId="42" fillId="25" borderId="84" xfId="33" applyNumberFormat="1" applyFont="1" applyFill="1" applyBorder="1" applyAlignment="1">
      <alignment horizontal="right" vertical="center" indent="1"/>
    </xf>
    <xf numFmtId="3" fontId="50" fillId="25" borderId="157" xfId="33" applyNumberFormat="1" applyFont="1" applyFill="1" applyBorder="1" applyAlignment="1">
      <alignment horizontal="right" vertical="center" indent="1"/>
    </xf>
    <xf numFmtId="168" fontId="42" fillId="25" borderId="0" xfId="33" applyNumberFormat="1" applyFont="1" applyFill="1" applyBorder="1" applyAlignment="1"/>
    <xf numFmtId="0" fontId="70" fillId="34" borderId="26" xfId="54" applyFont="1" applyFill="1" applyBorder="1" applyAlignment="1">
      <alignment horizontal="center" vertical="center" wrapText="1"/>
    </xf>
    <xf numFmtId="0" fontId="9" fillId="0" borderId="27" xfId="54" applyFont="1" applyBorder="1"/>
    <xf numFmtId="0" fontId="9" fillId="0" borderId="0" xfId="0" applyFont="1" applyAlignment="1">
      <alignment horizontal="justify" vertical="justify" wrapText="1"/>
    </xf>
    <xf numFmtId="0" fontId="9" fillId="0" borderId="0" xfId="0" applyFont="1" applyAlignment="1">
      <alignment horizontal="left" vertical="justify" wrapText="1"/>
    </xf>
    <xf numFmtId="0" fontId="50" fillId="0" borderId="87" xfId="0" applyFont="1" applyBorder="1" applyAlignment="1">
      <alignment horizontal="center"/>
    </xf>
    <xf numFmtId="0" fontId="50" fillId="0" borderId="29" xfId="0" applyFont="1" applyBorder="1" applyAlignment="1">
      <alignment horizontal="center"/>
    </xf>
    <xf numFmtId="0" fontId="50" fillId="0" borderId="23" xfId="0" applyFont="1" applyBorder="1" applyAlignment="1">
      <alignment horizontal="center"/>
    </xf>
    <xf numFmtId="167" fontId="50" fillId="25" borderId="79" xfId="0" applyNumberFormat="1" applyFont="1" applyFill="1" applyBorder="1" applyAlignment="1">
      <alignment horizontal="center" vertical="center"/>
    </xf>
    <xf numFmtId="167" fontId="50" fillId="25" borderId="36" xfId="0" applyNumberFormat="1" applyFont="1" applyFill="1" applyBorder="1" applyAlignment="1">
      <alignment horizontal="center" vertical="center"/>
    </xf>
    <xf numFmtId="167" fontId="50" fillId="25" borderId="39" xfId="0" applyNumberFormat="1" applyFont="1" applyFill="1" applyBorder="1" applyAlignment="1">
      <alignment horizontal="center" vertical="center"/>
    </xf>
    <xf numFmtId="167" fontId="50" fillId="25" borderId="80" xfId="0" applyNumberFormat="1" applyFont="1" applyFill="1" applyBorder="1" applyAlignment="1">
      <alignment horizontal="center" vertical="center"/>
    </xf>
    <xf numFmtId="167" fontId="50" fillId="25" borderId="0" xfId="0" applyNumberFormat="1" applyFont="1" applyFill="1" applyAlignment="1">
      <alignment horizontal="center" vertical="center"/>
    </xf>
    <xf numFmtId="167" fontId="50" fillId="25" borderId="30" xfId="0" applyNumberFormat="1" applyFont="1" applyFill="1" applyBorder="1" applyAlignment="1">
      <alignment horizontal="center" vertical="center"/>
    </xf>
    <xf numFmtId="167" fontId="50" fillId="25" borderId="85" xfId="0" applyNumberFormat="1" applyFont="1" applyFill="1" applyBorder="1" applyAlignment="1">
      <alignment horizontal="center" vertical="center"/>
    </xf>
    <xf numFmtId="167" fontId="50" fillId="25" borderId="86" xfId="0" applyNumberFormat="1" applyFont="1" applyFill="1" applyBorder="1" applyAlignment="1">
      <alignment horizontal="center" vertical="center"/>
    </xf>
    <xf numFmtId="167" fontId="50" fillId="25" borderId="89" xfId="0" applyNumberFormat="1" applyFont="1" applyFill="1" applyBorder="1" applyAlignment="1">
      <alignment horizontal="center" vertical="center"/>
    </xf>
    <xf numFmtId="0" fontId="50" fillId="0" borderId="34" xfId="0" applyFont="1" applyBorder="1" applyAlignment="1">
      <alignment horizontal="center"/>
    </xf>
    <xf numFmtId="0" fontId="50" fillId="0" borderId="29" xfId="0" applyFont="1" applyBorder="1" applyAlignment="1">
      <alignment horizontal="left" wrapText="1"/>
    </xf>
    <xf numFmtId="0" fontId="14" fillId="24" borderId="0" xfId="120" applyFont="1" applyFill="1" applyAlignment="1">
      <alignment horizontal="left" wrapText="1"/>
    </xf>
    <xf numFmtId="0" fontId="44" fillId="0" borderId="105" xfId="120" applyFont="1" applyBorder="1" applyAlignment="1">
      <alignment horizontal="center" vertical="center" textRotation="90" wrapText="1"/>
    </xf>
    <xf numFmtId="0" fontId="44" fillId="0" borderId="0" xfId="120" applyFont="1" applyAlignment="1">
      <alignment horizontal="center" vertical="center" textRotation="90" wrapText="1"/>
    </xf>
    <xf numFmtId="0" fontId="44" fillId="0" borderId="29" xfId="120" applyFont="1" applyBorder="1" applyAlignment="1">
      <alignment horizontal="center" vertical="center" textRotation="90" wrapText="1"/>
    </xf>
    <xf numFmtId="0" fontId="44" fillId="0" borderId="36" xfId="120" applyFont="1" applyBorder="1" applyAlignment="1">
      <alignment horizontal="center" vertical="center" textRotation="90" wrapText="1"/>
    </xf>
    <xf numFmtId="0" fontId="50" fillId="0" borderId="109" xfId="120" applyFont="1" applyBorder="1" applyAlignment="1">
      <alignment horizontal="center" vertical="center"/>
    </xf>
    <xf numFmtId="0" fontId="50" fillId="0" borderId="0" xfId="38" applyFont="1" applyAlignment="1">
      <alignment horizontal="center" vertical="center"/>
    </xf>
    <xf numFmtId="0" fontId="50" fillId="0" borderId="29" xfId="0" applyFont="1" applyBorder="1" applyAlignment="1">
      <alignment horizontal="left" vertical="center" wrapText="1"/>
    </xf>
    <xf numFmtId="0" fontId="50" fillId="0" borderId="30" xfId="38" applyFont="1" applyBorder="1" applyAlignment="1">
      <alignment horizontal="center" vertical="center"/>
    </xf>
    <xf numFmtId="0" fontId="50" fillId="0" borderId="23" xfId="38" applyFont="1" applyBorder="1" applyAlignment="1">
      <alignment horizontal="center" vertical="center"/>
    </xf>
    <xf numFmtId="0" fontId="50" fillId="0" borderId="91" xfId="0" applyFont="1" applyBorder="1" applyAlignment="1">
      <alignment horizontal="center"/>
    </xf>
    <xf numFmtId="0" fontId="50" fillId="25" borderId="29" xfId="0" applyFont="1" applyFill="1" applyBorder="1" applyAlignment="1">
      <alignment horizontal="left" wrapText="1"/>
    </xf>
    <xf numFmtId="0" fontId="50" fillId="0" borderId="30" xfId="0" applyFont="1" applyBorder="1" applyAlignment="1">
      <alignment horizontal="center" vertical="center" wrapText="1" shrinkToFit="1"/>
    </xf>
    <xf numFmtId="0" fontId="50" fillId="0" borderId="23" xfId="0" applyFont="1" applyBorder="1" applyAlignment="1">
      <alignment horizontal="center" vertical="center" wrapText="1" shrinkToFit="1"/>
    </xf>
    <xf numFmtId="0" fontId="50" fillId="0" borderId="35" xfId="0" applyFont="1" applyBorder="1" applyAlignment="1">
      <alignment horizontal="center" vertical="center" wrapText="1"/>
    </xf>
    <xf numFmtId="0" fontId="50" fillId="0" borderId="24" xfId="0" applyFont="1" applyBorder="1" applyAlignment="1">
      <alignment horizontal="center" vertical="center" wrapText="1"/>
    </xf>
    <xf numFmtId="0" fontId="50" fillId="0" borderId="34" xfId="0" applyFont="1" applyBorder="1" applyAlignment="1">
      <alignment horizontal="center" vertical="center" wrapText="1"/>
    </xf>
    <xf numFmtId="0" fontId="12" fillId="0" borderId="0" xfId="0" applyFont="1" applyAlignment="1">
      <alignment horizontal="left"/>
    </xf>
    <xf numFmtId="0" fontId="12" fillId="0" borderId="0" xfId="0" applyFont="1" applyAlignment="1">
      <alignment horizontal="left" wrapText="1"/>
    </xf>
    <xf numFmtId="0" fontId="32" fillId="0" borderId="30" xfId="0" applyFont="1" applyBorder="1" applyAlignment="1">
      <alignment horizontal="center" vertical="center" wrapText="1"/>
    </xf>
    <xf numFmtId="0" fontId="32" fillId="0" borderId="121" xfId="0" applyFont="1" applyBorder="1" applyAlignment="1">
      <alignment horizontal="center" vertical="center" wrapText="1"/>
    </xf>
    <xf numFmtId="4" fontId="42" fillId="25" borderId="30" xfId="0" applyNumberFormat="1" applyFont="1" applyFill="1" applyBorder="1" applyAlignment="1">
      <alignment horizontal="center" vertical="center" wrapText="1"/>
    </xf>
    <xf numFmtId="4" fontId="42" fillId="25" borderId="121" xfId="0" applyNumberFormat="1" applyFont="1" applyFill="1" applyBorder="1" applyAlignment="1">
      <alignment horizontal="center" vertical="center" wrapText="1"/>
    </xf>
    <xf numFmtId="3" fontId="9" fillId="0" borderId="30" xfId="0" applyNumberFormat="1" applyFont="1" applyBorder="1" applyAlignment="1">
      <alignment horizontal="center" vertical="center" wrapText="1"/>
    </xf>
    <xf numFmtId="3" fontId="9" fillId="0" borderId="121" xfId="0" applyNumberFormat="1" applyFont="1" applyBorder="1" applyAlignment="1">
      <alignment horizontal="center" vertical="center" wrapText="1"/>
    </xf>
    <xf numFmtId="3" fontId="9" fillId="0" borderId="156" xfId="0" applyNumberFormat="1" applyFont="1" applyBorder="1" applyAlignment="1">
      <alignment horizontal="center" vertical="center" wrapText="1"/>
    </xf>
    <xf numFmtId="3" fontId="0" fillId="0" borderId="84" xfId="0" applyNumberFormat="1" applyBorder="1" applyAlignment="1">
      <alignment horizontal="center"/>
    </xf>
    <xf numFmtId="3" fontId="0" fillId="0" borderId="71" xfId="0" applyNumberFormat="1" applyBorder="1" applyAlignment="1">
      <alignment horizontal="center"/>
    </xf>
    <xf numFmtId="0" fontId="50" fillId="0" borderId="29" xfId="0" applyFont="1" applyBorder="1" applyAlignment="1">
      <alignment horizontal="center" vertical="center" wrapText="1"/>
    </xf>
    <xf numFmtId="0" fontId="50" fillId="0" borderId="23" xfId="0" applyFont="1" applyBorder="1" applyAlignment="1">
      <alignment horizontal="center" vertical="center" wrapText="1"/>
    </xf>
    <xf numFmtId="0" fontId="50" fillId="0" borderId="25" xfId="0" applyFont="1" applyBorder="1" applyAlignment="1">
      <alignment horizontal="center" vertical="center" wrapText="1"/>
    </xf>
    <xf numFmtId="0" fontId="50" fillId="0" borderId="44"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35" xfId="0" applyFont="1" applyBorder="1" applyAlignment="1">
      <alignment horizontal="center" vertical="center" wrapText="1"/>
    </xf>
    <xf numFmtId="0" fontId="32" fillId="0" borderId="126" xfId="0" applyFont="1" applyBorder="1" applyAlignment="1">
      <alignment horizontal="center" vertical="center" wrapText="1"/>
    </xf>
    <xf numFmtId="0" fontId="50" fillId="25" borderId="27" xfId="0" applyFont="1" applyFill="1" applyBorder="1" applyAlignment="1">
      <alignment horizontal="center" vertical="center" wrapText="1"/>
    </xf>
    <xf numFmtId="0" fontId="50" fillId="25" borderId="28" xfId="0" applyFont="1" applyFill="1" applyBorder="1" applyAlignment="1">
      <alignment horizontal="center" vertical="center" wrapText="1"/>
    </xf>
    <xf numFmtId="0" fontId="50" fillId="0" borderId="42" xfId="0" applyFont="1" applyBorder="1" applyAlignment="1">
      <alignment horizontal="center" vertical="center" wrapText="1"/>
    </xf>
    <xf numFmtId="0" fontId="50" fillId="0" borderId="30" xfId="0" applyFont="1" applyBorder="1" applyAlignment="1">
      <alignment horizontal="center" vertical="center" wrapText="1"/>
    </xf>
    <xf numFmtId="0" fontId="50" fillId="0" borderId="0" xfId="0" applyFont="1" applyAlignment="1">
      <alignment horizontal="center" vertical="center" wrapText="1"/>
    </xf>
    <xf numFmtId="0" fontId="32" fillId="0" borderId="127" xfId="0" applyFont="1" applyBorder="1" applyAlignment="1">
      <alignment horizontal="center" vertical="center" wrapText="1"/>
    </xf>
    <xf numFmtId="3" fontId="50" fillId="29" borderId="36" xfId="0" applyNumberFormat="1" applyFont="1" applyFill="1" applyBorder="1" applyAlignment="1">
      <alignment horizontal="center" vertical="center"/>
    </xf>
    <xf numFmtId="3" fontId="50" fillId="29" borderId="39" xfId="0" applyNumberFormat="1" applyFont="1" applyFill="1" applyBorder="1" applyAlignment="1">
      <alignment horizontal="center" vertical="center"/>
    </xf>
    <xf numFmtId="3" fontId="50" fillId="29" borderId="0" xfId="0" applyNumberFormat="1" applyFont="1" applyFill="1" applyAlignment="1">
      <alignment horizontal="center" vertical="center"/>
    </xf>
    <xf numFmtId="3" fontId="50" fillId="29" borderId="30" xfId="0" applyNumberFormat="1" applyFont="1" applyFill="1" applyBorder="1" applyAlignment="1">
      <alignment horizontal="center" vertical="center"/>
    </xf>
    <xf numFmtId="3" fontId="50" fillId="29" borderId="86" xfId="0" applyNumberFormat="1" applyFont="1" applyFill="1" applyBorder="1" applyAlignment="1">
      <alignment horizontal="center" vertical="center"/>
    </xf>
    <xf numFmtId="3" fontId="50" fillId="29" borderId="89" xfId="0" applyNumberFormat="1" applyFont="1" applyFill="1" applyBorder="1" applyAlignment="1">
      <alignment horizontal="center" vertical="center"/>
    </xf>
    <xf numFmtId="0" fontId="50" fillId="0" borderId="29" xfId="0" applyFont="1" applyBorder="1" applyAlignment="1">
      <alignment horizontal="center" vertical="center"/>
    </xf>
    <xf numFmtId="0" fontId="50" fillId="0" borderId="23" xfId="0" applyFont="1" applyBorder="1" applyAlignment="1">
      <alignment horizontal="center" vertical="center"/>
    </xf>
    <xf numFmtId="49" fontId="50" fillId="0" borderId="30" xfId="0" applyNumberFormat="1" applyFont="1" applyBorder="1" applyAlignment="1">
      <alignment horizontal="center" vertical="center"/>
    </xf>
    <xf numFmtId="49" fontId="50" fillId="0" borderId="23" xfId="0" applyNumberFormat="1" applyFont="1" applyBorder="1" applyAlignment="1">
      <alignment horizontal="center" vertical="center"/>
    </xf>
    <xf numFmtId="0" fontId="50" fillId="0" borderId="34" xfId="0" applyFont="1" applyBorder="1" applyAlignment="1">
      <alignment horizontal="center" vertical="center"/>
    </xf>
    <xf numFmtId="0" fontId="50" fillId="0" borderId="91" xfId="0" applyFont="1" applyBorder="1" applyAlignment="1">
      <alignment horizontal="center" vertical="center"/>
    </xf>
    <xf numFmtId="0" fontId="50" fillId="0" borderId="26" xfId="0" applyFont="1" applyBorder="1" applyAlignment="1">
      <alignment horizontal="center" vertical="center"/>
    </xf>
    <xf numFmtId="0" fontId="50" fillId="0" borderId="27" xfId="0" applyFont="1" applyBorder="1" applyAlignment="1">
      <alignment horizontal="center" vertical="center"/>
    </xf>
    <xf numFmtId="0" fontId="50" fillId="0" borderId="28" xfId="0" applyFont="1" applyBorder="1" applyAlignment="1">
      <alignment horizontal="center" vertical="center"/>
    </xf>
    <xf numFmtId="0" fontId="50" fillId="0" borderId="87" xfId="0" applyFont="1" applyBorder="1" applyAlignment="1">
      <alignment horizontal="center" vertical="center"/>
    </xf>
    <xf numFmtId="0" fontId="50" fillId="0" borderId="94" xfId="0" applyFont="1" applyBorder="1" applyAlignment="1">
      <alignment horizontal="center" vertical="center"/>
    </xf>
    <xf numFmtId="3" fontId="50" fillId="29" borderId="79" xfId="0" applyNumberFormat="1" applyFont="1" applyFill="1" applyBorder="1" applyAlignment="1">
      <alignment horizontal="center" vertical="center"/>
    </xf>
    <xf numFmtId="3" fontId="50" fillId="29" borderId="80" xfId="0" applyNumberFormat="1" applyFont="1" applyFill="1" applyBorder="1" applyAlignment="1">
      <alignment horizontal="center" vertical="center"/>
    </xf>
    <xf numFmtId="3" fontId="50" fillId="29" borderId="131" xfId="0" applyNumberFormat="1" applyFont="1" applyFill="1" applyBorder="1" applyAlignment="1">
      <alignment horizontal="center" vertical="center"/>
    </xf>
    <xf numFmtId="3" fontId="50" fillId="29" borderId="15" xfId="0" applyNumberFormat="1" applyFont="1" applyFill="1" applyBorder="1" applyAlignment="1">
      <alignment horizontal="center" vertical="center"/>
    </xf>
    <xf numFmtId="3" fontId="50" fillId="29" borderId="17" xfId="0" applyNumberFormat="1" applyFont="1" applyFill="1" applyBorder="1" applyAlignment="1">
      <alignment horizontal="center" vertical="center"/>
    </xf>
    <xf numFmtId="0" fontId="50" fillId="0" borderId="27" xfId="0" applyFont="1" applyBorder="1" applyAlignment="1">
      <alignment horizontal="center" vertical="center" wrapText="1"/>
    </xf>
    <xf numFmtId="0" fontId="50" fillId="0" borderId="92" xfId="0" applyFont="1" applyBorder="1" applyAlignment="1">
      <alignment horizontal="center" vertical="center" wrapText="1"/>
    </xf>
    <xf numFmtId="0" fontId="50" fillId="0" borderId="92" xfId="0" applyFont="1" applyBorder="1" applyAlignment="1">
      <alignment horizontal="center" vertical="center"/>
    </xf>
    <xf numFmtId="0" fontId="50" fillId="0" borderId="34" xfId="0" applyFont="1" applyBorder="1" applyAlignment="1">
      <alignment horizontal="center" wrapText="1"/>
    </xf>
    <xf numFmtId="0" fontId="50" fillId="0" borderId="29" xfId="0" applyFont="1" applyBorder="1" applyAlignment="1">
      <alignment horizontal="center" wrapText="1"/>
    </xf>
    <xf numFmtId="0" fontId="50" fillId="0" borderId="23" xfId="0" applyFont="1" applyBorder="1" applyAlignment="1">
      <alignment horizontal="center" wrapText="1"/>
    </xf>
    <xf numFmtId="0" fontId="50" fillId="0" borderId="45" xfId="0" applyFont="1" applyBorder="1" applyAlignment="1">
      <alignment horizontal="center" vertical="center" wrapText="1"/>
    </xf>
    <xf numFmtId="0" fontId="50" fillId="0" borderId="38" xfId="0" applyFont="1" applyBorder="1" applyAlignment="1">
      <alignment horizontal="center" vertical="center" wrapText="1"/>
    </xf>
    <xf numFmtId="0" fontId="50" fillId="0" borderId="39" xfId="0" applyFont="1" applyBorder="1" applyAlignment="1">
      <alignment horizontal="center" vertical="center" wrapText="1"/>
    </xf>
    <xf numFmtId="0" fontId="50" fillId="0" borderId="36" xfId="0" applyFont="1" applyBorder="1" applyAlignment="1">
      <alignment horizontal="center" vertical="center" wrapText="1"/>
    </xf>
    <xf numFmtId="49" fontId="50" fillId="0" borderId="35" xfId="0" applyNumberFormat="1" applyFont="1" applyBorder="1" applyAlignment="1">
      <alignment horizontal="center" vertical="center"/>
    </xf>
    <xf numFmtId="49" fontId="50" fillId="0" borderId="24" xfId="0" applyNumberFormat="1" applyFont="1" applyBorder="1" applyAlignment="1">
      <alignment horizontal="center" vertical="center"/>
    </xf>
    <xf numFmtId="0" fontId="50" fillId="0" borderId="26" xfId="0" applyFont="1" applyBorder="1" applyAlignment="1">
      <alignment horizontal="center" vertical="center" wrapText="1"/>
    </xf>
    <xf numFmtId="0" fontId="50" fillId="0" borderId="28" xfId="0" applyFont="1" applyBorder="1" applyAlignment="1">
      <alignment horizontal="center" vertical="center" wrapText="1"/>
    </xf>
    <xf numFmtId="49" fontId="50" fillId="0" borderId="35" xfId="0" applyNumberFormat="1" applyFont="1" applyBorder="1" applyAlignment="1">
      <alignment horizontal="center" vertical="center" wrapText="1"/>
    </xf>
    <xf numFmtId="49" fontId="50" fillId="0" borderId="24" xfId="0" applyNumberFormat="1" applyFont="1" applyBorder="1" applyAlignment="1">
      <alignment horizontal="center" vertical="center" wrapText="1"/>
    </xf>
    <xf numFmtId="49" fontId="12" fillId="25" borderId="0" xfId="0" applyNumberFormat="1" applyFont="1" applyFill="1" applyAlignment="1">
      <alignment horizontal="left" wrapText="1"/>
    </xf>
    <xf numFmtId="0" fontId="50" fillId="25" borderId="27" xfId="0" applyFont="1" applyFill="1" applyBorder="1" applyAlignment="1">
      <alignment horizontal="center" vertical="center"/>
    </xf>
    <xf numFmtId="0" fontId="50" fillId="25" borderId="28" xfId="0" applyFont="1" applyFill="1" applyBorder="1" applyAlignment="1">
      <alignment horizontal="center" vertical="center"/>
    </xf>
    <xf numFmtId="0" fontId="42" fillId="25" borderId="41" xfId="0" applyFont="1" applyFill="1" applyBorder="1" applyAlignment="1">
      <alignment horizontal="left" vertical="center"/>
    </xf>
    <xf numFmtId="0" fontId="42" fillId="25" borderId="40" xfId="0" applyFont="1" applyFill="1" applyBorder="1" applyAlignment="1">
      <alignment horizontal="left" vertical="center"/>
    </xf>
    <xf numFmtId="0" fontId="42" fillId="25" borderId="16" xfId="0" applyFont="1" applyFill="1" applyBorder="1" applyAlignment="1">
      <alignment horizontal="center" vertical="center" wrapText="1"/>
    </xf>
    <xf numFmtId="0" fontId="42" fillId="25" borderId="0" xfId="0" applyFont="1" applyFill="1" applyAlignment="1">
      <alignment horizontal="center" vertical="center" wrapText="1"/>
    </xf>
    <xf numFmtId="0" fontId="42" fillId="25" borderId="29" xfId="0" applyFont="1" applyFill="1" applyBorder="1" applyAlignment="1">
      <alignment horizontal="center" vertical="center" wrapText="1"/>
    </xf>
    <xf numFmtId="0" fontId="42" fillId="25" borderId="15" xfId="0" applyFont="1" applyFill="1" applyBorder="1" applyAlignment="1">
      <alignment horizontal="center" vertical="center" wrapText="1"/>
    </xf>
    <xf numFmtId="0" fontId="42" fillId="25" borderId="36" xfId="0" applyFont="1" applyFill="1" applyBorder="1" applyAlignment="1">
      <alignment horizontal="center" vertical="center" wrapText="1"/>
    </xf>
    <xf numFmtId="0" fontId="50" fillId="0" borderId="0" xfId="0" applyFont="1" applyAlignment="1">
      <alignment horizontal="center" vertical="center"/>
    </xf>
    <xf numFmtId="0" fontId="50" fillId="0" borderId="30" xfId="0" applyFont="1" applyBorder="1" applyAlignment="1">
      <alignment horizontal="center" vertical="center"/>
    </xf>
    <xf numFmtId="0" fontId="42" fillId="25" borderId="16" xfId="0" applyFont="1" applyFill="1" applyBorder="1" applyAlignment="1">
      <alignment horizontal="center" vertical="center"/>
    </xf>
    <xf numFmtId="0" fontId="42" fillId="25" borderId="0" xfId="0" applyFont="1" applyFill="1" applyAlignment="1">
      <alignment horizontal="center" vertical="center"/>
    </xf>
    <xf numFmtId="0" fontId="50" fillId="0" borderId="133" xfId="0" applyFont="1" applyBorder="1" applyAlignment="1">
      <alignment horizontal="center" vertical="center" wrapText="1"/>
    </xf>
    <xf numFmtId="0" fontId="50" fillId="0" borderId="137" xfId="0" applyFont="1" applyBorder="1" applyAlignment="1">
      <alignment horizontal="center" vertical="center" wrapText="1"/>
    </xf>
    <xf numFmtId="0" fontId="50" fillId="0" borderId="135" xfId="0" applyFont="1" applyBorder="1" applyAlignment="1">
      <alignment horizontal="center" vertical="center" wrapText="1"/>
    </xf>
    <xf numFmtId="0" fontId="50" fillId="0" borderId="139" xfId="0" applyFont="1" applyBorder="1" applyAlignment="1">
      <alignment horizontal="center" vertical="center" wrapText="1"/>
    </xf>
    <xf numFmtId="0" fontId="42" fillId="0" borderId="140" xfId="0" applyFont="1" applyBorder="1" applyAlignment="1">
      <alignment horizontal="center" vertical="center" wrapText="1"/>
    </xf>
    <xf numFmtId="0" fontId="42" fillId="0" borderId="141" xfId="0" applyFont="1" applyBorder="1" applyAlignment="1">
      <alignment horizontal="center" vertical="center" wrapText="1"/>
    </xf>
    <xf numFmtId="0" fontId="42" fillId="0" borderId="137" xfId="0" applyFont="1" applyBorder="1" applyAlignment="1">
      <alignment horizontal="center" vertical="center" wrapText="1"/>
    </xf>
    <xf numFmtId="0" fontId="43" fillId="35" borderId="142" xfId="0" applyFont="1" applyFill="1" applyBorder="1" applyAlignment="1">
      <alignment horizontal="center"/>
    </xf>
    <xf numFmtId="0" fontId="50" fillId="0" borderId="134" xfId="0" applyFont="1" applyBorder="1" applyAlignment="1">
      <alignment horizontal="center" vertical="center" wrapText="1"/>
    </xf>
    <xf numFmtId="0" fontId="50" fillId="0" borderId="138" xfId="0" applyFont="1" applyBorder="1" applyAlignment="1">
      <alignment horizontal="center" vertical="center" wrapText="1"/>
    </xf>
    <xf numFmtId="0" fontId="50" fillId="0" borderId="136" xfId="0" applyFont="1" applyBorder="1" applyAlignment="1">
      <alignment horizontal="center" vertical="center" wrapText="1"/>
    </xf>
    <xf numFmtId="0" fontId="50" fillId="0" borderId="76" xfId="0" applyFont="1" applyBorder="1" applyAlignment="1">
      <alignment horizontal="center" vertical="center" wrapText="1"/>
    </xf>
    <xf numFmtId="0" fontId="50" fillId="0" borderId="152" xfId="0" applyFont="1" applyBorder="1" applyAlignment="1">
      <alignment horizontal="center" vertical="center" wrapText="1"/>
    </xf>
    <xf numFmtId="0" fontId="50" fillId="0" borderId="153" xfId="0" applyFont="1" applyBorder="1" applyAlignment="1">
      <alignment horizontal="center" vertical="center" wrapText="1"/>
    </xf>
    <xf numFmtId="0" fontId="50" fillId="0" borderId="154" xfId="0" applyFont="1" applyBorder="1" applyAlignment="1">
      <alignment horizontal="center" vertical="center" wrapText="1"/>
    </xf>
    <xf numFmtId="0" fontId="42" fillId="0" borderId="145" xfId="0" applyFont="1" applyBorder="1" applyAlignment="1">
      <alignment horizontal="center" vertical="center" wrapText="1"/>
    </xf>
    <xf numFmtId="0" fontId="42" fillId="0" borderId="146" xfId="0" applyFont="1" applyBorder="1" applyAlignment="1">
      <alignment horizontal="center" vertical="center"/>
    </xf>
    <xf numFmtId="0" fontId="42" fillId="0" borderId="137" xfId="0" applyFont="1" applyBorder="1" applyAlignment="1">
      <alignment horizontal="center" vertical="center"/>
    </xf>
    <xf numFmtId="0" fontId="43" fillId="26" borderId="149" xfId="0" applyFont="1" applyFill="1" applyBorder="1" applyAlignment="1">
      <alignment horizontal="center"/>
    </xf>
    <xf numFmtId="0" fontId="43" fillId="26" borderId="150" xfId="0" applyFont="1" applyFill="1" applyBorder="1" applyAlignment="1">
      <alignment horizontal="center"/>
    </xf>
    <xf numFmtId="0" fontId="44" fillId="25" borderId="0" xfId="51" applyFont="1" applyFill="1" applyAlignment="1">
      <alignment horizontal="left" wrapText="1"/>
    </xf>
    <xf numFmtId="0" fontId="44" fillId="25" borderId="0" xfId="51" applyFont="1" applyFill="1" applyAlignment="1">
      <alignment horizontal="left" vertical="top" wrapText="1"/>
    </xf>
    <xf numFmtId="17" fontId="50" fillId="0" borderId="34" xfId="0" applyNumberFormat="1" applyFont="1" applyBorder="1" applyAlignment="1">
      <alignment horizontal="center"/>
    </xf>
    <xf numFmtId="17" fontId="50" fillId="0" borderId="29" xfId="0" applyNumberFormat="1" applyFont="1" applyBorder="1" applyAlignment="1">
      <alignment horizontal="center"/>
    </xf>
    <xf numFmtId="17" fontId="50" fillId="0" borderId="23" xfId="0" applyNumberFormat="1" applyFont="1" applyBorder="1" applyAlignment="1">
      <alignment horizontal="center"/>
    </xf>
    <xf numFmtId="0" fontId="50" fillId="0" borderId="24" xfId="120" applyFont="1" applyBorder="1" applyAlignment="1">
      <alignment horizontal="center" wrapText="1"/>
    </xf>
    <xf numFmtId="0" fontId="50" fillId="0" borderId="31" xfId="120" applyFont="1" applyBorder="1" applyAlignment="1">
      <alignment horizontal="center" vertical="center" wrapText="1"/>
    </xf>
    <xf numFmtId="0" fontId="50" fillId="0" borderId="34" xfId="120" applyFont="1" applyBorder="1" applyAlignment="1">
      <alignment horizontal="center" wrapText="1"/>
    </xf>
    <xf numFmtId="0" fontId="50" fillId="0" borderId="26" xfId="120" applyFont="1" applyBorder="1" applyAlignment="1">
      <alignment horizontal="center" vertical="center" wrapText="1"/>
    </xf>
    <xf numFmtId="0" fontId="42" fillId="0" borderId="39" xfId="120" applyFont="1" applyBorder="1" applyAlignment="1">
      <alignment horizontal="center" vertical="center" textRotation="90" wrapText="1"/>
    </xf>
    <xf numFmtId="0" fontId="42" fillId="0" borderId="30" xfId="120" applyFont="1" applyBorder="1" applyAlignment="1">
      <alignment horizontal="center" vertical="center" textRotation="90" wrapText="1"/>
    </xf>
    <xf numFmtId="0" fontId="42" fillId="0" borderId="23" xfId="120" applyFont="1" applyBorder="1" applyAlignment="1">
      <alignment horizontal="center" vertical="center" textRotation="90" wrapText="1"/>
    </xf>
    <xf numFmtId="0" fontId="42" fillId="0" borderId="112" xfId="120" applyFont="1" applyBorder="1" applyAlignment="1">
      <alignment horizontal="center" vertical="center" textRotation="90" wrapText="1"/>
    </xf>
    <xf numFmtId="0" fontId="50" fillId="0" borderId="110" xfId="38" applyFont="1" applyBorder="1" applyAlignment="1">
      <alignment horizontal="center" vertical="center"/>
    </xf>
    <xf numFmtId="0" fontId="50" fillId="0" borderId="97" xfId="38" applyFont="1" applyBorder="1" applyAlignment="1">
      <alignment horizontal="center" vertical="center"/>
    </xf>
    <xf numFmtId="0" fontId="50" fillId="0" borderId="106" xfId="120" applyFont="1" applyBorder="1" applyAlignment="1">
      <alignment horizontal="center" vertical="center"/>
    </xf>
    <xf numFmtId="0" fontId="50" fillId="0" borderId="107" xfId="120" applyFont="1" applyBorder="1" applyAlignment="1">
      <alignment horizontal="center" vertical="center"/>
    </xf>
    <xf numFmtId="0" fontId="58" fillId="0" borderId="34" xfId="120" applyFont="1" applyBorder="1" applyAlignment="1">
      <alignment horizontal="center" vertical="center" wrapText="1"/>
    </xf>
    <xf numFmtId="0" fontId="58" fillId="0" borderId="26" xfId="120" applyFont="1" applyBorder="1" applyAlignment="1">
      <alignment horizontal="center" vertical="center" wrapText="1"/>
    </xf>
    <xf numFmtId="0" fontId="50" fillId="0" borderId="24" xfId="38" applyFont="1" applyBorder="1" applyAlignment="1">
      <alignment horizontal="center" vertical="center"/>
    </xf>
    <xf numFmtId="0" fontId="50" fillId="0" borderId="31" xfId="38" applyFont="1" applyBorder="1" applyAlignment="1">
      <alignment horizontal="center" vertical="center"/>
    </xf>
    <xf numFmtId="0" fontId="50" fillId="0" borderId="28" xfId="38" applyFont="1" applyBorder="1" applyAlignment="1">
      <alignment horizontal="center" vertical="center"/>
    </xf>
    <xf numFmtId="0" fontId="50" fillId="25" borderId="29" xfId="49" applyFont="1" applyFill="1" applyBorder="1" applyAlignment="1">
      <alignment horizontal="left" wrapText="1"/>
    </xf>
    <xf numFmtId="49" fontId="50" fillId="25" borderId="34" xfId="49" applyNumberFormat="1" applyFont="1" applyFill="1" applyBorder="1" applyAlignment="1">
      <alignment horizontal="center"/>
    </xf>
    <xf numFmtId="49" fontId="50" fillId="25" borderId="29" xfId="49" applyNumberFormat="1" applyFont="1" applyFill="1" applyBorder="1" applyAlignment="1">
      <alignment horizontal="center"/>
    </xf>
    <xf numFmtId="49" fontId="50" fillId="25" borderId="23" xfId="49" applyNumberFormat="1" applyFont="1" applyFill="1" applyBorder="1" applyAlignment="1">
      <alignment horizontal="center"/>
    </xf>
    <xf numFmtId="0" fontId="50" fillId="25" borderId="29" xfId="51" applyFont="1" applyFill="1" applyBorder="1" applyAlignment="1">
      <alignment horizontal="left" wrapText="1"/>
    </xf>
    <xf numFmtId="0" fontId="45" fillId="25" borderId="0" xfId="51" applyFont="1" applyFill="1" applyAlignment="1">
      <alignment horizontal="center"/>
    </xf>
    <xf numFmtId="0" fontId="50" fillId="25" borderId="68" xfId="51" applyFont="1" applyFill="1" applyBorder="1" applyAlignment="1">
      <alignment horizontal="center" vertical="center"/>
    </xf>
    <xf numFmtId="0" fontId="50" fillId="25" borderId="67" xfId="51" applyFont="1" applyFill="1" applyBorder="1" applyAlignment="1">
      <alignment horizontal="center" vertical="center"/>
    </xf>
    <xf numFmtId="0" fontId="50" fillId="25" borderId="34" xfId="51" applyFont="1" applyFill="1" applyBorder="1" applyAlignment="1">
      <alignment horizontal="center" vertical="center"/>
    </xf>
    <xf numFmtId="0" fontId="50" fillId="25" borderId="29" xfId="51" applyFont="1" applyFill="1" applyBorder="1" applyAlignment="1">
      <alignment horizontal="center" vertical="center"/>
    </xf>
    <xf numFmtId="0" fontId="50" fillId="25" borderId="57" xfId="51" applyFont="1" applyFill="1" applyBorder="1" applyAlignment="1">
      <alignment horizontal="center" vertical="center"/>
    </xf>
    <xf numFmtId="0" fontId="50" fillId="25" borderId="23" xfId="51" applyFont="1" applyFill="1" applyBorder="1" applyAlignment="1">
      <alignment horizontal="center" vertical="center"/>
    </xf>
    <xf numFmtId="0" fontId="50" fillId="0" borderId="29" xfId="0" applyFont="1" applyBorder="1"/>
    <xf numFmtId="0" fontId="42" fillId="25" borderId="27" xfId="0" applyFont="1" applyFill="1" applyBorder="1" applyAlignment="1">
      <alignment horizontal="center" vertical="center"/>
    </xf>
    <xf numFmtId="0" fontId="42" fillId="25" borderId="28" xfId="0" applyFont="1" applyFill="1" applyBorder="1" applyAlignment="1">
      <alignment horizontal="center" vertical="center"/>
    </xf>
    <xf numFmtId="0" fontId="42" fillId="25" borderId="36" xfId="0" applyFont="1" applyFill="1" applyBorder="1" applyAlignment="1">
      <alignment horizontal="left" vertical="center"/>
    </xf>
    <xf numFmtId="0" fontId="42" fillId="25" borderId="76" xfId="0" applyFont="1" applyFill="1" applyBorder="1" applyAlignment="1">
      <alignment horizontal="left" vertical="center"/>
    </xf>
    <xf numFmtId="0" fontId="42" fillId="25" borderId="119" xfId="0" applyFont="1" applyFill="1" applyBorder="1" applyAlignment="1">
      <alignment horizontal="left" vertical="center"/>
    </xf>
    <xf numFmtId="0" fontId="42" fillId="25" borderId="30" xfId="0" applyFont="1" applyFill="1" applyBorder="1" applyAlignment="1">
      <alignment horizontal="left" vertical="center"/>
    </xf>
    <xf numFmtId="0" fontId="50" fillId="0" borderId="30" xfId="125" applyFont="1" applyBorder="1" applyAlignment="1">
      <alignment horizontal="center" vertical="center"/>
    </xf>
    <xf numFmtId="0" fontId="50" fillId="0" borderId="23" xfId="125" applyFont="1" applyBorder="1" applyAlignment="1">
      <alignment horizontal="center" vertical="center"/>
    </xf>
    <xf numFmtId="0" fontId="82" fillId="0" borderId="29" xfId="125" applyFont="1" applyBorder="1" applyAlignment="1">
      <alignment horizontal="left" wrapText="1"/>
    </xf>
    <xf numFmtId="0" fontId="50" fillId="0" borderId="29" xfId="125" applyFont="1" applyBorder="1" applyAlignment="1">
      <alignment horizontal="left" wrapText="1"/>
    </xf>
    <xf numFmtId="0" fontId="42" fillId="0" borderId="0" xfId="125" applyFont="1" applyAlignment="1">
      <alignment horizontal="left" vertical="top" wrapText="1"/>
    </xf>
    <xf numFmtId="0" fontId="50" fillId="0" borderId="170" xfId="125" applyFont="1" applyBorder="1" applyAlignment="1">
      <alignment horizontal="center" vertical="center"/>
    </xf>
    <xf numFmtId="0" fontId="50" fillId="0" borderId="161" xfId="125" applyFont="1" applyBorder="1" applyAlignment="1">
      <alignment horizontal="center" vertical="center"/>
    </xf>
    <xf numFmtId="0" fontId="50" fillId="0" borderId="162" xfId="125" applyFont="1" applyBorder="1" applyAlignment="1">
      <alignment horizontal="center" vertical="center"/>
    </xf>
    <xf numFmtId="0" fontId="50" fillId="0" borderId="163" xfId="125" applyFont="1" applyBorder="1" applyAlignment="1">
      <alignment horizontal="center" vertical="center"/>
    </xf>
    <xf numFmtId="0" fontId="50" fillId="0" borderId="164" xfId="125" applyFont="1" applyBorder="1" applyAlignment="1">
      <alignment horizontal="center" vertical="center"/>
    </xf>
    <xf numFmtId="0" fontId="50" fillId="0" borderId="165" xfId="125" applyFont="1" applyBorder="1" applyAlignment="1">
      <alignment horizontal="center" vertical="center"/>
    </xf>
    <xf numFmtId="0" fontId="50" fillId="0" borderId="166" xfId="125" applyFont="1" applyBorder="1" applyAlignment="1">
      <alignment horizontal="center" vertical="center"/>
    </xf>
    <xf numFmtId="0" fontId="50" fillId="0" borderId="30" xfId="125" applyFont="1" applyBorder="1" applyAlignment="1">
      <alignment horizontal="center" vertical="center" wrapText="1"/>
    </xf>
    <xf numFmtId="0" fontId="50" fillId="0" borderId="23" xfId="125" applyFont="1" applyBorder="1" applyAlignment="1">
      <alignment horizontal="center" vertical="center" wrapText="1"/>
    </xf>
    <xf numFmtId="0" fontId="50" fillId="0" borderId="34" xfId="125" applyFont="1" applyBorder="1" applyAlignment="1">
      <alignment horizontal="center" vertical="center"/>
    </xf>
    <xf numFmtId="0" fontId="50" fillId="0" borderId="29" xfId="125" applyFont="1" applyBorder="1" applyAlignment="1">
      <alignment horizontal="center" vertical="center"/>
    </xf>
    <xf numFmtId="0" fontId="50" fillId="0" borderId="167" xfId="125" applyFont="1" applyBorder="1" applyAlignment="1">
      <alignment horizontal="center" vertical="center"/>
    </xf>
    <xf numFmtId="0" fontId="50" fillId="0" borderId="168" xfId="125" applyFont="1" applyBorder="1" applyAlignment="1">
      <alignment horizontal="center" vertical="center"/>
    </xf>
    <xf numFmtId="0" fontId="50" fillId="0" borderId="26" xfId="125" applyFont="1" applyBorder="1" applyAlignment="1">
      <alignment horizontal="center" vertical="center"/>
    </xf>
    <xf numFmtId="0" fontId="50" fillId="0" borderId="28" xfId="125" applyFont="1" applyBorder="1" applyAlignment="1">
      <alignment horizontal="center" vertical="center"/>
    </xf>
    <xf numFmtId="0" fontId="50" fillId="0" borderId="92" xfId="125" applyFont="1" applyBorder="1" applyAlignment="1">
      <alignment horizontal="center" vertical="center"/>
    </xf>
    <xf numFmtId="0" fontId="50" fillId="0" borderId="94" xfId="125" applyFont="1" applyBorder="1" applyAlignment="1">
      <alignment horizontal="center" vertical="center"/>
    </xf>
    <xf numFmtId="0" fontId="50" fillId="0" borderId="169" xfId="125" applyFont="1" applyBorder="1" applyAlignment="1">
      <alignment horizontal="center" vertical="center" wrapText="1"/>
    </xf>
    <xf numFmtId="0" fontId="50" fillId="0" borderId="171" xfId="125" applyFont="1" applyBorder="1" applyAlignment="1">
      <alignment horizontal="center" vertical="center" wrapText="1"/>
    </xf>
    <xf numFmtId="0" fontId="50" fillId="0" borderId="171" xfId="125" applyFont="1" applyBorder="1" applyAlignment="1">
      <alignment horizontal="center" vertical="center"/>
    </xf>
    <xf numFmtId="0" fontId="50" fillId="0" borderId="172" xfId="125" applyFont="1" applyBorder="1" applyAlignment="1">
      <alignment horizontal="center" vertical="center"/>
    </xf>
    <xf numFmtId="168" fontId="50" fillId="0" borderId="79" xfId="125" applyNumberFormat="1" applyFont="1" applyBorder="1" applyAlignment="1">
      <alignment horizontal="center" vertical="center" wrapText="1"/>
    </xf>
    <xf numFmtId="168" fontId="50" fillId="0" borderId="36" xfId="125" applyNumberFormat="1" applyFont="1" applyBorder="1" applyAlignment="1">
      <alignment horizontal="center" vertical="center" wrapText="1"/>
    </xf>
    <xf numFmtId="168" fontId="50" fillId="0" borderId="80" xfId="125" applyNumberFormat="1" applyFont="1" applyBorder="1" applyAlignment="1">
      <alignment horizontal="center" vertical="center" wrapText="1"/>
    </xf>
    <xf numFmtId="168" fontId="50" fillId="0" borderId="0" xfId="125" applyNumberFormat="1" applyFont="1" applyAlignment="1">
      <alignment horizontal="center" vertical="center" wrapText="1"/>
    </xf>
    <xf numFmtId="0" fontId="50" fillId="0" borderId="30" xfId="51" applyFont="1" applyBorder="1" applyAlignment="1">
      <alignment horizontal="center" vertical="center" wrapText="1"/>
    </xf>
    <xf numFmtId="0" fontId="50" fillId="0" borderId="23" xfId="51" applyFont="1" applyBorder="1" applyAlignment="1">
      <alignment horizontal="center" vertical="center" wrapText="1"/>
    </xf>
    <xf numFmtId="0" fontId="50" fillId="0" borderId="42" xfId="51" applyFont="1" applyBorder="1" applyAlignment="1">
      <alignment horizontal="center" vertical="center" wrapText="1"/>
    </xf>
    <xf numFmtId="0" fontId="50" fillId="0" borderId="34" xfId="51" applyFont="1" applyBorder="1" applyAlignment="1">
      <alignment horizontal="center" vertical="center" wrapText="1"/>
    </xf>
    <xf numFmtId="0" fontId="42" fillId="0" borderId="186" xfId="125" applyFont="1" applyBorder="1" applyAlignment="1">
      <alignment horizontal="center" vertical="center"/>
    </xf>
    <xf numFmtId="0" fontId="42" fillId="0" borderId="30" xfId="125" applyFont="1" applyBorder="1" applyAlignment="1">
      <alignment horizontal="center" vertical="center"/>
    </xf>
    <xf numFmtId="0" fontId="42" fillId="0" borderId="75" xfId="125" applyFont="1" applyBorder="1" applyAlignment="1">
      <alignment horizontal="center" vertical="center"/>
    </xf>
    <xf numFmtId="0" fontId="42" fillId="0" borderId="187" xfId="125" applyFont="1" applyBorder="1" applyAlignment="1">
      <alignment horizontal="center" vertical="center"/>
    </xf>
    <xf numFmtId="0" fontId="42" fillId="0" borderId="190" xfId="125" applyFont="1" applyBorder="1" applyAlignment="1">
      <alignment horizontal="center" vertical="center"/>
    </xf>
    <xf numFmtId="0" fontId="42" fillId="0" borderId="194" xfId="125" applyFont="1" applyBorder="1" applyAlignment="1">
      <alignment horizontal="center" vertical="center"/>
    </xf>
    <xf numFmtId="0" fontId="50" fillId="0" borderId="182" xfId="51" applyFont="1" applyBorder="1" applyAlignment="1">
      <alignment horizontal="center" vertical="center" wrapText="1"/>
    </xf>
    <xf numFmtId="0" fontId="50" fillId="0" borderId="184" xfId="51" applyFont="1" applyBorder="1" applyAlignment="1">
      <alignment horizontal="center" vertical="center" wrapText="1"/>
    </xf>
    <xf numFmtId="0" fontId="50" fillId="0" borderId="0" xfId="51" applyFont="1" applyAlignment="1">
      <alignment horizontal="center" vertical="center" wrapText="1"/>
    </xf>
    <xf numFmtId="0" fontId="50" fillId="0" borderId="29" xfId="51" applyFont="1" applyBorder="1" applyAlignment="1">
      <alignment horizontal="center" vertical="center" wrapText="1"/>
    </xf>
    <xf numFmtId="0" fontId="50" fillId="0" borderId="38" xfId="51" applyFont="1" applyBorder="1" applyAlignment="1">
      <alignment horizontal="center" vertical="center" wrapText="1"/>
    </xf>
    <xf numFmtId="0" fontId="50" fillId="0" borderId="24" xfId="51" applyFont="1" applyBorder="1" applyAlignment="1">
      <alignment horizontal="center" vertical="center" wrapText="1"/>
    </xf>
    <xf numFmtId="0" fontId="42" fillId="0" borderId="195" xfId="125" applyFont="1" applyBorder="1" applyAlignment="1">
      <alignment horizontal="left"/>
    </xf>
    <xf numFmtId="0" fontId="42" fillId="0" borderId="188" xfId="125" applyFont="1" applyBorder="1" applyAlignment="1">
      <alignment horizontal="left"/>
    </xf>
    <xf numFmtId="0" fontId="50" fillId="0" borderId="35" xfId="51" applyFont="1" applyBorder="1" applyAlignment="1">
      <alignment horizontal="center" vertical="center" wrapText="1"/>
    </xf>
    <xf numFmtId="0" fontId="50" fillId="0" borderId="198" xfId="125" applyFont="1" applyBorder="1" applyAlignment="1">
      <alignment horizontal="center" vertical="center" wrapText="1"/>
    </xf>
    <xf numFmtId="0" fontId="50" fillId="0" borderId="0" xfId="125" applyFont="1" applyAlignment="1">
      <alignment horizontal="center" vertical="center"/>
    </xf>
    <xf numFmtId="0" fontId="50" fillId="0" borderId="24" xfId="125" applyFont="1" applyBorder="1" applyAlignment="1">
      <alignment horizontal="center" vertical="center"/>
    </xf>
    <xf numFmtId="0" fontId="50" fillId="0" borderId="98" xfId="125" applyFont="1" applyBorder="1" applyAlignment="1">
      <alignment horizontal="center" vertical="center"/>
    </xf>
    <xf numFmtId="0" fontId="50" fillId="0" borderId="28" xfId="125" applyFont="1" applyBorder="1" applyAlignment="1">
      <alignment horizontal="center" vertical="center" wrapText="1"/>
    </xf>
    <xf numFmtId="0" fontId="42" fillId="0" borderId="201" xfId="125" applyFont="1" applyBorder="1" applyAlignment="1">
      <alignment horizontal="center" vertical="center"/>
    </xf>
    <xf numFmtId="0" fontId="42" fillId="0" borderId="202" xfId="125" applyFont="1" applyBorder="1" applyAlignment="1">
      <alignment horizontal="center" vertical="center"/>
    </xf>
    <xf numFmtId="0" fontId="42" fillId="0" borderId="203" xfId="125" applyFont="1" applyBorder="1" applyAlignment="1">
      <alignment horizontal="center" vertical="center"/>
    </xf>
    <xf numFmtId="0" fontId="42" fillId="0" borderId="178" xfId="125" applyFont="1" applyBorder="1" applyAlignment="1">
      <alignment horizontal="left"/>
    </xf>
    <xf numFmtId="0" fontId="50" fillId="0" borderId="29" xfId="125" applyFont="1" applyBorder="1" applyAlignment="1">
      <alignment horizontal="left"/>
    </xf>
    <xf numFmtId="0" fontId="50" fillId="0" borderId="161" xfId="125" applyFont="1" applyBorder="1" applyAlignment="1">
      <alignment horizontal="left"/>
    </xf>
    <xf numFmtId="0" fontId="50" fillId="0" borderId="29" xfId="125" applyFont="1" applyBorder="1" applyAlignment="1">
      <alignment horizontal="left" wrapText="1" indent="1"/>
    </xf>
    <xf numFmtId="0" fontId="50" fillId="0" borderId="29" xfId="125" applyFont="1" applyBorder="1" applyAlignment="1">
      <alignment horizontal="left" indent="1"/>
    </xf>
    <xf numFmtId="0" fontId="50" fillId="0" borderId="161" xfId="125" applyFont="1" applyBorder="1" applyAlignment="1">
      <alignment horizontal="left" indent="1"/>
    </xf>
    <xf numFmtId="0" fontId="42" fillId="25" borderId="22" xfId="51" applyFont="1" applyFill="1" applyBorder="1" applyAlignment="1">
      <alignment horizontal="left" vertical="center" wrapText="1"/>
    </xf>
    <xf numFmtId="0" fontId="42" fillId="25" borderId="14" xfId="51" applyFont="1" applyFill="1" applyBorder="1" applyAlignment="1">
      <alignment horizontal="left" vertical="center" wrapText="1"/>
    </xf>
    <xf numFmtId="0" fontId="42" fillId="25" borderId="20" xfId="51" applyFont="1" applyFill="1" applyBorder="1" applyAlignment="1">
      <alignment horizontal="left" vertical="center" wrapText="1"/>
    </xf>
    <xf numFmtId="0" fontId="42" fillId="25" borderId="46" xfId="51" applyFont="1" applyFill="1" applyBorder="1" applyAlignment="1">
      <alignment horizontal="left" vertical="center" wrapText="1"/>
    </xf>
    <xf numFmtId="0" fontId="42" fillId="25" borderId="33" xfId="51" applyFont="1" applyFill="1" applyBorder="1" applyAlignment="1">
      <alignment horizontal="left" vertical="center" wrapText="1"/>
    </xf>
    <xf numFmtId="0" fontId="42" fillId="25" borderId="32" xfId="51" applyFont="1" applyFill="1" applyBorder="1" applyAlignment="1">
      <alignment horizontal="left" vertical="center" wrapText="1"/>
    </xf>
    <xf numFmtId="0" fontId="42" fillId="25" borderId="41" xfId="51" applyFont="1" applyFill="1" applyBorder="1" applyAlignment="1">
      <alignment horizontal="left" vertical="center" wrapText="1"/>
    </xf>
    <xf numFmtId="0" fontId="42" fillId="25" borderId="40" xfId="51" applyFont="1" applyFill="1" applyBorder="1" applyAlignment="1">
      <alignment horizontal="left" vertical="center" wrapText="1"/>
    </xf>
    <xf numFmtId="0" fontId="42" fillId="25" borderId="38" xfId="51" applyFont="1" applyFill="1" applyBorder="1" applyAlignment="1">
      <alignment horizontal="center" vertical="center" wrapText="1"/>
    </xf>
    <xf numFmtId="0" fontId="42" fillId="25" borderId="35" xfId="51" applyFont="1" applyFill="1" applyBorder="1" applyAlignment="1">
      <alignment horizontal="center" vertical="center" wrapText="1"/>
    </xf>
    <xf numFmtId="0" fontId="42" fillId="25" borderId="24" xfId="51" applyFont="1" applyFill="1" applyBorder="1" applyAlignment="1">
      <alignment horizontal="center" vertical="center" wrapText="1"/>
    </xf>
    <xf numFmtId="0" fontId="42" fillId="25" borderId="38" xfId="51" applyFont="1" applyFill="1" applyBorder="1" applyAlignment="1">
      <alignment horizontal="center" vertical="center"/>
    </xf>
    <xf numFmtId="0" fontId="42" fillId="25" borderId="24" xfId="51" applyFont="1" applyFill="1" applyBorder="1" applyAlignment="1">
      <alignment horizontal="center" vertical="center"/>
    </xf>
    <xf numFmtId="0" fontId="42" fillId="25" borderId="26" xfId="51" applyFont="1" applyFill="1" applyBorder="1" applyAlignment="1">
      <alignment horizontal="left" vertical="center"/>
    </xf>
    <xf numFmtId="0" fontId="42" fillId="25" borderId="28" xfId="51" applyFont="1" applyFill="1" applyBorder="1" applyAlignment="1">
      <alignment horizontal="left" vertical="center"/>
    </xf>
    <xf numFmtId="0" fontId="42" fillId="25" borderId="39" xfId="51" applyFont="1" applyFill="1" applyBorder="1" applyAlignment="1">
      <alignment horizontal="center" vertical="center" wrapText="1"/>
    </xf>
    <xf numFmtId="0" fontId="42" fillId="25" borderId="30" xfId="51" applyFont="1" applyFill="1" applyBorder="1" applyAlignment="1">
      <alignment horizontal="center" vertical="center" wrapText="1"/>
    </xf>
    <xf numFmtId="0" fontId="42" fillId="25" borderId="23" xfId="51" applyFont="1" applyFill="1" applyBorder="1" applyAlignment="1">
      <alignment horizontal="center" vertical="center" wrapText="1"/>
    </xf>
    <xf numFmtId="0" fontId="42" fillId="25" borderId="37" xfId="51" applyFont="1" applyFill="1" applyBorder="1" applyAlignment="1">
      <alignment horizontal="left" vertical="center" wrapText="1"/>
    </xf>
    <xf numFmtId="0" fontId="50" fillId="25" borderId="0" xfId="51" applyFont="1" applyFill="1" applyAlignment="1">
      <alignment horizontal="center" vertical="center" wrapText="1"/>
    </xf>
    <xf numFmtId="0" fontId="50" fillId="25" borderId="30" xfId="51" applyFont="1" applyFill="1" applyBorder="1" applyAlignment="1">
      <alignment horizontal="center" vertical="center" wrapText="1"/>
    </xf>
    <xf numFmtId="0" fontId="50" fillId="25" borderId="29" xfId="51" applyFont="1" applyFill="1" applyBorder="1" applyAlignment="1">
      <alignment horizontal="center" vertical="center" wrapText="1"/>
    </xf>
    <xf numFmtId="0" fontId="50" fillId="25" borderId="23" xfId="51" applyFont="1" applyFill="1" applyBorder="1" applyAlignment="1">
      <alignment horizontal="center" vertical="center" wrapText="1"/>
    </xf>
    <xf numFmtId="0" fontId="50" fillId="25" borderId="42" xfId="51" applyFont="1" applyFill="1" applyBorder="1" applyAlignment="1">
      <alignment horizontal="center" vertical="center" wrapText="1"/>
    </xf>
    <xf numFmtId="0" fontId="50" fillId="25" borderId="34" xfId="51" applyFont="1" applyFill="1" applyBorder="1" applyAlignment="1">
      <alignment horizontal="center" vertical="center" wrapText="1"/>
    </xf>
    <xf numFmtId="0" fontId="50" fillId="25" borderId="27" xfId="51" applyFont="1" applyFill="1" applyBorder="1" applyAlignment="1">
      <alignment horizontal="center" vertical="center" wrapText="1"/>
    </xf>
    <xf numFmtId="0" fontId="50" fillId="25" borderId="28" xfId="51" applyFont="1" applyFill="1" applyBorder="1" applyAlignment="1">
      <alignment horizontal="center" vertical="center" wrapText="1"/>
    </xf>
    <xf numFmtId="0" fontId="50" fillId="25" borderId="26" xfId="51" applyFont="1" applyFill="1" applyBorder="1" applyAlignment="1">
      <alignment horizontal="right" vertical="center" wrapText="1" indent="1"/>
    </xf>
    <xf numFmtId="0" fontId="50" fillId="25" borderId="27" xfId="51" applyFont="1" applyFill="1" applyBorder="1" applyAlignment="1">
      <alignment horizontal="right" vertical="center" wrapText="1" indent="1"/>
    </xf>
    <xf numFmtId="0" fontId="42" fillId="25" borderId="26" xfId="51" applyFont="1" applyFill="1" applyBorder="1" applyAlignment="1">
      <alignment horizontal="left"/>
    </xf>
    <xf numFmtId="0" fontId="42" fillId="25" borderId="28" xfId="51" applyFont="1" applyFill="1" applyBorder="1" applyAlignment="1">
      <alignment horizontal="left"/>
    </xf>
    <xf numFmtId="0" fontId="50" fillId="25" borderId="26" xfId="51" applyFont="1" applyFill="1" applyBorder="1" applyAlignment="1">
      <alignment horizontal="right" wrapText="1" indent="1"/>
    </xf>
    <xf numFmtId="0" fontId="50" fillId="25" borderId="27" xfId="51" applyFont="1" applyFill="1" applyBorder="1" applyAlignment="1">
      <alignment horizontal="right" wrapText="1" indent="1"/>
    </xf>
    <xf numFmtId="0" fontId="42" fillId="25" borderId="19" xfId="51" applyFont="1" applyFill="1" applyBorder="1" applyAlignment="1">
      <alignment horizontal="left" vertical="center" wrapText="1"/>
    </xf>
    <xf numFmtId="0" fontId="42" fillId="25" borderId="15" xfId="51" applyFont="1" applyFill="1" applyBorder="1" applyAlignment="1">
      <alignment horizontal="left" vertical="center" wrapText="1"/>
    </xf>
    <xf numFmtId="0" fontId="42" fillId="25" borderId="17" xfId="51" applyFont="1" applyFill="1" applyBorder="1" applyAlignment="1">
      <alignment horizontal="left" vertical="center" wrapText="1"/>
    </xf>
    <xf numFmtId="0" fontId="50" fillId="25" borderId="58" xfId="51" applyFont="1" applyFill="1" applyBorder="1" applyAlignment="1">
      <alignment horizontal="center" vertical="center" wrapText="1"/>
    </xf>
    <xf numFmtId="0" fontId="50" fillId="25" borderId="30" xfId="51" applyFont="1" applyFill="1" applyBorder="1" applyAlignment="1">
      <alignment horizontal="center" vertical="center"/>
    </xf>
    <xf numFmtId="0" fontId="50" fillId="25" borderId="35" xfId="51" applyFont="1" applyFill="1" applyBorder="1" applyAlignment="1">
      <alignment horizontal="center" vertical="center" wrapText="1"/>
    </xf>
    <xf numFmtId="0" fontId="50" fillId="25" borderId="24" xfId="51" applyFont="1" applyFill="1" applyBorder="1" applyAlignment="1">
      <alignment horizontal="center" vertical="center" wrapText="1"/>
    </xf>
    <xf numFmtId="0" fontId="50" fillId="25" borderId="64" xfId="51" applyFont="1" applyFill="1" applyBorder="1" applyAlignment="1">
      <alignment horizontal="center" vertical="center"/>
    </xf>
    <xf numFmtId="0" fontId="50" fillId="25" borderId="62" xfId="51" applyFont="1" applyFill="1" applyBorder="1" applyAlignment="1">
      <alignment horizontal="center" vertical="center"/>
    </xf>
    <xf numFmtId="0" fontId="50" fillId="25" borderId="63" xfId="51" applyFont="1" applyFill="1" applyBorder="1" applyAlignment="1">
      <alignment horizontal="center" vertical="center" wrapText="1"/>
    </xf>
    <xf numFmtId="0" fontId="50" fillId="25" borderId="54" xfId="51" applyFont="1" applyFill="1" applyBorder="1" applyAlignment="1">
      <alignment horizontal="center" vertical="center" wrapText="1"/>
    </xf>
    <xf numFmtId="168" fontId="50" fillId="25" borderId="35" xfId="33" applyNumberFormat="1" applyFont="1" applyFill="1" applyBorder="1" applyAlignment="1">
      <alignment horizontal="center" vertical="center"/>
    </xf>
    <xf numFmtId="168" fontId="50" fillId="25" borderId="24" xfId="33" applyNumberFormat="1" applyFont="1" applyFill="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0" xfId="0"/>
    <xf numFmtId="3" fontId="50" fillId="25" borderId="30" xfId="51" applyNumberFormat="1" applyFont="1" applyFill="1" applyBorder="1" applyAlignment="1">
      <alignment horizontal="center" vertical="center"/>
    </xf>
    <xf numFmtId="3" fontId="50" fillId="25" borderId="23" xfId="51" applyNumberFormat="1" applyFont="1" applyFill="1" applyBorder="1" applyAlignment="1">
      <alignment horizontal="center" vertical="center"/>
    </xf>
    <xf numFmtId="3" fontId="50" fillId="25" borderId="35" xfId="51" applyNumberFormat="1" applyFont="1" applyFill="1" applyBorder="1" applyAlignment="1">
      <alignment horizontal="center" vertical="center" wrapText="1"/>
    </xf>
    <xf numFmtId="3" fontId="50" fillId="25" borderId="24" xfId="51" applyNumberFormat="1" applyFont="1" applyFill="1" applyBorder="1" applyAlignment="1">
      <alignment horizontal="center" vertical="center" wrapText="1"/>
    </xf>
    <xf numFmtId="3" fontId="50" fillId="25" borderId="34" xfId="51" applyNumberFormat="1" applyFont="1" applyFill="1" applyBorder="1" applyAlignment="1">
      <alignment horizontal="center" vertical="center" wrapText="1"/>
    </xf>
    <xf numFmtId="3" fontId="50" fillId="25" borderId="23" xfId="51" applyNumberFormat="1" applyFont="1" applyFill="1" applyBorder="1" applyAlignment="1">
      <alignment horizontal="center" vertical="center" wrapText="1"/>
    </xf>
    <xf numFmtId="3" fontId="50" fillId="25" borderId="29" xfId="51" applyNumberFormat="1" applyFont="1" applyFill="1" applyBorder="1" applyAlignment="1">
      <alignment horizontal="center" vertical="center" wrapText="1"/>
    </xf>
    <xf numFmtId="0" fontId="0" fillId="0" borderId="0" xfId="0" applyAlignment="1">
      <alignment horizontal="center" vertical="center" wrapText="1"/>
    </xf>
    <xf numFmtId="0" fontId="42" fillId="36" borderId="20" xfId="0" applyFont="1" applyFill="1" applyBorder="1" applyAlignment="1">
      <alignment horizontal="center" vertical="center"/>
    </xf>
    <xf numFmtId="3" fontId="42" fillId="37" borderId="19" xfId="0" applyNumberFormat="1" applyFont="1" applyFill="1" applyBorder="1" applyAlignment="1">
      <alignment horizontal="right" vertical="center" indent="1"/>
    </xf>
    <xf numFmtId="3" fontId="42" fillId="37" borderId="50" xfId="0" applyNumberFormat="1" applyFont="1" applyFill="1" applyBorder="1" applyAlignment="1">
      <alignment horizontal="right" vertical="center" indent="1"/>
    </xf>
    <xf numFmtId="3" fontId="42" fillId="37" borderId="15" xfId="0" applyNumberFormat="1" applyFont="1" applyFill="1" applyBorder="1" applyAlignment="1">
      <alignment horizontal="right" vertical="center" indent="1"/>
    </xf>
    <xf numFmtId="3" fontId="42" fillId="37" borderId="17" xfId="0" applyNumberFormat="1" applyFont="1" applyFill="1" applyBorder="1" applyAlignment="1">
      <alignment horizontal="right" vertical="center" indent="1"/>
    </xf>
    <xf numFmtId="17" fontId="9" fillId="36" borderId="118" xfId="51" applyNumberFormat="1" applyFill="1" applyBorder="1" applyAlignment="1">
      <alignment horizontal="center" vertical="center"/>
    </xf>
    <xf numFmtId="0" fontId="45" fillId="36" borderId="0" xfId="0" applyFont="1" applyFill="1"/>
    <xf numFmtId="0" fontId="9" fillId="36" borderId="0" xfId="0" applyFont="1" applyFill="1"/>
    <xf numFmtId="0" fontId="49" fillId="36" borderId="0" xfId="31" applyFont="1" applyFill="1" applyAlignment="1" applyProtection="1">
      <alignment horizontal="left" wrapText="1"/>
    </xf>
    <xf numFmtId="0" fontId="0" fillId="36" borderId="0" xfId="0" applyFill="1"/>
    <xf numFmtId="0" fontId="49" fillId="36" borderId="0" xfId="0" applyFont="1" applyFill="1"/>
    <xf numFmtId="0" fontId="49" fillId="36" borderId="0" xfId="31" applyFont="1" applyFill="1" applyAlignment="1" applyProtection="1"/>
  </cellXfs>
  <cellStyles count="128">
    <cellStyle name="20% - Accent1 2" xfId="57" xr:uid="{00000000-0005-0000-0000-000000000000}"/>
    <cellStyle name="20% - Accent2 2" xfId="58" xr:uid="{00000000-0005-0000-0000-000001000000}"/>
    <cellStyle name="20% - Accent3 2" xfId="59" xr:uid="{00000000-0005-0000-0000-000002000000}"/>
    <cellStyle name="20% - Accent4 2" xfId="60" xr:uid="{00000000-0005-0000-0000-000003000000}"/>
    <cellStyle name="20% - Accent5 2" xfId="61" xr:uid="{00000000-0005-0000-0000-000004000000}"/>
    <cellStyle name="20% - Accent6 2" xfId="62" xr:uid="{00000000-0005-0000-0000-000005000000}"/>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Accent1 2" xfId="63" xr:uid="{00000000-0005-0000-0000-00000C000000}"/>
    <cellStyle name="40% - Accent2 2" xfId="64" xr:uid="{00000000-0005-0000-0000-00000D000000}"/>
    <cellStyle name="40% - Accent3 2" xfId="65" xr:uid="{00000000-0005-0000-0000-00000E000000}"/>
    <cellStyle name="40% - Accent4 2" xfId="66" xr:uid="{00000000-0005-0000-0000-00000F000000}"/>
    <cellStyle name="40% - Accent5 2" xfId="67" xr:uid="{00000000-0005-0000-0000-000010000000}"/>
    <cellStyle name="40% - Accent6 2" xfId="68" xr:uid="{00000000-0005-0000-0000-000011000000}"/>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Accent1 2" xfId="69" xr:uid="{00000000-0005-0000-0000-000018000000}"/>
    <cellStyle name="60% - Accent2 2" xfId="70" xr:uid="{00000000-0005-0000-0000-000019000000}"/>
    <cellStyle name="60% - Accent3 2" xfId="71" xr:uid="{00000000-0005-0000-0000-00001A000000}"/>
    <cellStyle name="60% - Accent4 2" xfId="72" xr:uid="{00000000-0005-0000-0000-00001B000000}"/>
    <cellStyle name="60% - Accent5 2" xfId="73" xr:uid="{00000000-0005-0000-0000-00001C000000}"/>
    <cellStyle name="60% - Accent6 2" xfId="74" xr:uid="{00000000-0005-0000-0000-00001D000000}"/>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ccent1 2" xfId="80" xr:uid="{00000000-0005-0000-0000-000024000000}"/>
    <cellStyle name="Accent2 2" xfId="81" xr:uid="{00000000-0005-0000-0000-000025000000}"/>
    <cellStyle name="Accent3 2" xfId="82" xr:uid="{00000000-0005-0000-0000-000026000000}"/>
    <cellStyle name="Accent4 2" xfId="83" xr:uid="{00000000-0005-0000-0000-000027000000}"/>
    <cellStyle name="Accent5 2" xfId="84" xr:uid="{00000000-0005-0000-0000-000028000000}"/>
    <cellStyle name="Accent6 2" xfId="85" xr:uid="{00000000-0005-0000-0000-000029000000}"/>
    <cellStyle name="Bad 2" xfId="88" xr:uid="{00000000-0005-0000-0000-00002A000000}"/>
    <cellStyle name="Bueno" xfId="19" builtinId="26" customBuiltin="1"/>
    <cellStyle name="Calculation 2" xfId="76" xr:uid="{00000000-0005-0000-0000-00002C000000}"/>
    <cellStyle name="Cálculo" xfId="20" builtinId="22" customBuiltin="1"/>
    <cellStyle name="Cálculo 2" xfId="104" xr:uid="{00000000-0005-0000-0000-00002E000000}"/>
    <cellStyle name="Celda de comprobación" xfId="21" builtinId="23" customBuiltin="1"/>
    <cellStyle name="Celda vinculada" xfId="22" builtinId="24" customBuiltin="1"/>
    <cellStyle name="Check Cell 2" xfId="77" xr:uid="{00000000-0005-0000-0000-000031000000}"/>
    <cellStyle name="Comma 2" xfId="89" xr:uid="{00000000-0005-0000-0000-000032000000}"/>
    <cellStyle name="Currency 2" xfId="101" xr:uid="{00000000-0005-0000-0000-000033000000}"/>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ntrada 2" xfId="105" xr:uid="{00000000-0005-0000-0000-00003C000000}"/>
    <cellStyle name="Explanatory Text 2" xfId="96" xr:uid="{00000000-0005-0000-0000-00003D000000}"/>
    <cellStyle name="Good 2" xfId="75" xr:uid="{00000000-0005-0000-0000-00003E000000}"/>
    <cellStyle name="Heading 2 2" xfId="98" xr:uid="{00000000-0005-0000-0000-00003F000000}"/>
    <cellStyle name="Heading 3 2" xfId="99" xr:uid="{00000000-0005-0000-0000-000040000000}"/>
    <cellStyle name="Heading 4 2" xfId="79" xr:uid="{00000000-0005-0000-0000-000041000000}"/>
    <cellStyle name="Hipervínculo" xfId="31" builtinId="8"/>
    <cellStyle name="Hipervínculo 2" xfId="122" xr:uid="{00000000-0005-0000-0000-000043000000}"/>
    <cellStyle name="Hyperlink 2" xfId="87" xr:uid="{00000000-0005-0000-0000-000044000000}"/>
    <cellStyle name="Incorrecto" xfId="32" builtinId="27" customBuiltin="1"/>
    <cellStyle name="Input 2" xfId="86" xr:uid="{00000000-0005-0000-0000-000046000000}"/>
    <cellStyle name="Linked Cell 2" xfId="78" xr:uid="{00000000-0005-0000-0000-000047000000}"/>
    <cellStyle name="Millares" xfId="33" builtinId="3"/>
    <cellStyle name="Millares 2" xfId="48" xr:uid="{00000000-0005-0000-0000-000049000000}"/>
    <cellStyle name="Millares 2 2" xfId="115" xr:uid="{00000000-0005-0000-0000-00004A000000}"/>
    <cellStyle name="Millares 2 3" xfId="113" xr:uid="{00000000-0005-0000-0000-00004B000000}"/>
    <cellStyle name="Millares 2 4" xfId="103" xr:uid="{00000000-0005-0000-0000-00004C000000}"/>
    <cellStyle name="Millares 3" xfId="52" xr:uid="{00000000-0005-0000-0000-00004D000000}"/>
    <cellStyle name="Millares 3 2" xfId="106" xr:uid="{00000000-0005-0000-0000-00004E000000}"/>
    <cellStyle name="Millares 4" xfId="34" xr:uid="{00000000-0005-0000-0000-00004F000000}"/>
    <cellStyle name="Millares 4 2" xfId="107" xr:uid="{00000000-0005-0000-0000-000050000000}"/>
    <cellStyle name="Millares 4 3" xfId="90" xr:uid="{00000000-0005-0000-0000-000051000000}"/>
    <cellStyle name="Millares 5" xfId="55" xr:uid="{00000000-0005-0000-0000-000052000000}"/>
    <cellStyle name="Millares 6" xfId="118" xr:uid="{00000000-0005-0000-0000-000053000000}"/>
    <cellStyle name="Millares 7" xfId="121" xr:uid="{00000000-0005-0000-0000-000054000000}"/>
    <cellStyle name="Millares 8" xfId="124" xr:uid="{00000000-0005-0000-0000-000055000000}"/>
    <cellStyle name="Millares 9" xfId="126" xr:uid="{00000000-0005-0000-0000-000056000000}"/>
    <cellStyle name="Moneda" xfId="116" builtinId="4"/>
    <cellStyle name="Moneda 2" xfId="111" xr:uid="{00000000-0005-0000-0000-000058000000}"/>
    <cellStyle name="Neutral" xfId="35" builtinId="28" customBuiltin="1"/>
    <cellStyle name="Neutral 2" xfId="91" xr:uid="{00000000-0005-0000-0000-00005A000000}"/>
    <cellStyle name="Normal" xfId="0" builtinId="0"/>
    <cellStyle name="Normal 2" xfId="36" xr:uid="{00000000-0005-0000-0000-00005C000000}"/>
    <cellStyle name="Normal 2 2" xfId="37" xr:uid="{00000000-0005-0000-0000-00005D000000}"/>
    <cellStyle name="Normal 2 2 2" xfId="51" xr:uid="{00000000-0005-0000-0000-00005E000000}"/>
    <cellStyle name="Normal 2 3" xfId="49" xr:uid="{00000000-0005-0000-0000-00005F000000}"/>
    <cellStyle name="Normal 3" xfId="47" xr:uid="{00000000-0005-0000-0000-000060000000}"/>
    <cellStyle name="Normal 3 2" xfId="114" xr:uid="{00000000-0005-0000-0000-000061000000}"/>
    <cellStyle name="Normal 3 3" xfId="112" xr:uid="{00000000-0005-0000-0000-000062000000}"/>
    <cellStyle name="Normal 3 4" xfId="102" xr:uid="{00000000-0005-0000-0000-000063000000}"/>
    <cellStyle name="Normal 4" xfId="53" xr:uid="{00000000-0005-0000-0000-000064000000}"/>
    <cellStyle name="Normal 4 2" xfId="56" xr:uid="{00000000-0005-0000-0000-000065000000}"/>
    <cellStyle name="Normal 5" xfId="54" xr:uid="{00000000-0005-0000-0000-000066000000}"/>
    <cellStyle name="Normal 6" xfId="117" xr:uid="{00000000-0005-0000-0000-000067000000}"/>
    <cellStyle name="Normal 7" xfId="120" xr:uid="{00000000-0005-0000-0000-000068000000}"/>
    <cellStyle name="Normal 7 2" xfId="127" xr:uid="{00000000-0005-0000-0000-000069000000}"/>
    <cellStyle name="Normal 8" xfId="123" xr:uid="{00000000-0005-0000-0000-00006A000000}"/>
    <cellStyle name="Normal 9" xfId="125" xr:uid="{00000000-0005-0000-0000-00006B000000}"/>
    <cellStyle name="Normal_CUA6" xfId="38" xr:uid="{00000000-0005-0000-0000-00006C000000}"/>
    <cellStyle name="Notas" xfId="39" builtinId="10" customBuiltin="1"/>
    <cellStyle name="Notas 2" xfId="108" xr:uid="{00000000-0005-0000-0000-00006E000000}"/>
    <cellStyle name="Note 2" xfId="92" xr:uid="{00000000-0005-0000-0000-00006F000000}"/>
    <cellStyle name="Output 2" xfId="94" xr:uid="{00000000-0005-0000-0000-000070000000}"/>
    <cellStyle name="Percent 2" xfId="93" xr:uid="{00000000-0005-0000-0000-000071000000}"/>
    <cellStyle name="Porcentaje 2" xfId="50" xr:uid="{00000000-0005-0000-0000-000072000000}"/>
    <cellStyle name="Porcentaje 3" xfId="119" xr:uid="{00000000-0005-0000-0000-000073000000}"/>
    <cellStyle name="Salida" xfId="40" builtinId="21" customBuiltin="1"/>
    <cellStyle name="Salida 2" xfId="109" xr:uid="{00000000-0005-0000-0000-000075000000}"/>
    <cellStyle name="Texto de advertencia" xfId="41" builtinId="11" customBuiltin="1"/>
    <cellStyle name="Texto explicativo" xfId="42" builtinId="53" customBuiltin="1"/>
    <cellStyle name="Title 2" xfId="97" xr:uid="{00000000-0005-0000-0000-000078000000}"/>
    <cellStyle name="Título" xfId="43" builtinId="15" customBuiltin="1"/>
    <cellStyle name="Título 2" xfId="44" builtinId="17" customBuiltin="1"/>
    <cellStyle name="Título 3" xfId="45" builtinId="18" customBuiltin="1"/>
    <cellStyle name="Total" xfId="46" builtinId="25" customBuiltin="1"/>
    <cellStyle name="Total 2" xfId="110" xr:uid="{00000000-0005-0000-0000-00007D000000}"/>
    <cellStyle name="Total 3" xfId="100" xr:uid="{00000000-0005-0000-0000-00007E000000}"/>
    <cellStyle name="Warning Text 2" xfId="95" xr:uid="{00000000-0005-0000-0000-00007F000000}"/>
  </cellStyles>
  <dxfs count="0"/>
  <tableStyles count="0" defaultTableStyle="TableStyleMedium9" defaultPivotStyle="PivotStyleLight16"/>
  <colors>
    <mruColors>
      <color rgb="FF99CCFF"/>
      <color rgb="FF66CCFF"/>
      <color rgb="FFA7E8FF"/>
      <color rgb="FFBDD6FF"/>
      <color rgb="FF1737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5.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1.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67100930565373"/>
          <c:y val="7.378789725587713E-2"/>
          <c:w val="0.79108050584585687"/>
          <c:h val="0.74291671745366195"/>
        </c:manualLayout>
      </c:layout>
      <c:barChart>
        <c:barDir val="col"/>
        <c:grouping val="stacked"/>
        <c:varyColors val="0"/>
        <c:ser>
          <c:idx val="0"/>
          <c:order val="0"/>
          <c:tx>
            <c:strRef>
              <c:f>'2.1.1'!$C$4</c:f>
              <c:strCache>
                <c:ptCount val="1"/>
                <c:pt idx="0">
                  <c:v>Masculino</c:v>
                </c:pt>
              </c:strCache>
            </c:strRef>
          </c:tx>
          <c:spPr>
            <a:solidFill>
              <a:srgbClr val="0070C0"/>
            </a:solidFill>
            <a:ln>
              <a:solidFill>
                <a:schemeClr val="tx1"/>
              </a:solidFill>
            </a:ln>
            <a:effectLst/>
          </c:spPr>
          <c:invertIfNegative val="0"/>
          <c:cat>
            <c:numRef>
              <c:f>'2.1.1'!$A$5:$A$28</c:f>
              <c:numCache>
                <c:formatCode>0</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'2.1.1'!$C$5:$C$28</c:f>
              <c:numCache>
                <c:formatCode>#,##0_ ;\-#,##0\ </c:formatCode>
                <c:ptCount val="24"/>
                <c:pt idx="0">
                  <c:v>1193369</c:v>
                </c:pt>
                <c:pt idx="1">
                  <c:v>1175989</c:v>
                </c:pt>
                <c:pt idx="2">
                  <c:v>1161239</c:v>
                </c:pt>
                <c:pt idx="3">
                  <c:v>1134869</c:v>
                </c:pt>
                <c:pt idx="4">
                  <c:v>1115120</c:v>
                </c:pt>
                <c:pt idx="5">
                  <c:v>1131393</c:v>
                </c:pt>
                <c:pt idx="6">
                  <c:v>1252163</c:v>
                </c:pt>
                <c:pt idx="7">
                  <c:v>1392284</c:v>
                </c:pt>
                <c:pt idx="8">
                  <c:v>1642266</c:v>
                </c:pt>
                <c:pt idx="9">
                  <c:v>1711844</c:v>
                </c:pt>
                <c:pt idx="10">
                  <c:v>1754921</c:v>
                </c:pt>
                <c:pt idx="11">
                  <c:v>1785047</c:v>
                </c:pt>
                <c:pt idx="12">
                  <c:v>1812485</c:v>
                </c:pt>
                <c:pt idx="13">
                  <c:v>1840009</c:v>
                </c:pt>
                <c:pt idx="14">
                  <c:v>1929806</c:v>
                </c:pt>
                <c:pt idx="15">
                  <c:v>2029585</c:v>
                </c:pt>
                <c:pt idx="16">
                  <c:v>2103123</c:v>
                </c:pt>
                <c:pt idx="17">
                  <c:v>2106528</c:v>
                </c:pt>
                <c:pt idx="18">
                  <c:v>2096782</c:v>
                </c:pt>
                <c:pt idx="19">
                  <c:v>2077506</c:v>
                </c:pt>
                <c:pt idx="20">
                  <c:v>2035757</c:v>
                </c:pt>
                <c:pt idx="21">
                  <c:v>2030445</c:v>
                </c:pt>
                <c:pt idx="22">
                  <c:v>2052114</c:v>
                </c:pt>
                <c:pt idx="23">
                  <c:v>2173835</c:v>
                </c:pt>
              </c:numCache>
            </c:numRef>
          </c:val>
          <c:extLst>
            <c:ext xmlns:c16="http://schemas.microsoft.com/office/drawing/2014/chart" uri="{C3380CC4-5D6E-409C-BE32-E72D297353CC}">
              <c16:uniqueId val="{00000000-D920-4645-B7FE-0309685219CF}"/>
            </c:ext>
          </c:extLst>
        </c:ser>
        <c:ser>
          <c:idx val="1"/>
          <c:order val="1"/>
          <c:tx>
            <c:strRef>
              <c:f>'2.1.1'!$D$4</c:f>
              <c:strCache>
                <c:ptCount val="1"/>
                <c:pt idx="0">
                  <c:v>Femenino</c:v>
                </c:pt>
              </c:strCache>
            </c:strRef>
          </c:tx>
          <c:spPr>
            <a:solidFill>
              <a:srgbClr val="00B0F0"/>
            </a:solidFill>
            <a:ln>
              <a:solidFill>
                <a:schemeClr val="tx1"/>
              </a:solidFill>
            </a:ln>
            <a:effectLst/>
          </c:spPr>
          <c:invertIfNegative val="0"/>
          <c:cat>
            <c:numRef>
              <c:f>'2.1.1'!$A$5:$A$28</c:f>
              <c:numCache>
                <c:formatCode>0</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'2.1.1'!$D$5:$D$28</c:f>
              <c:numCache>
                <c:formatCode>#,##0_ ;\-#,##0\ </c:formatCode>
                <c:ptCount val="24"/>
                <c:pt idx="0">
                  <c:v>1829825</c:v>
                </c:pt>
                <c:pt idx="1">
                  <c:v>1803977</c:v>
                </c:pt>
                <c:pt idx="2">
                  <c:v>1785766</c:v>
                </c:pt>
                <c:pt idx="3">
                  <c:v>1764005</c:v>
                </c:pt>
                <c:pt idx="4">
                  <c:v>1749062</c:v>
                </c:pt>
                <c:pt idx="5">
                  <c:v>1855504</c:v>
                </c:pt>
                <c:pt idx="6">
                  <c:v>2581424</c:v>
                </c:pt>
                <c:pt idx="7">
                  <c:v>2835170</c:v>
                </c:pt>
                <c:pt idx="8">
                  <c:v>3093266</c:v>
                </c:pt>
                <c:pt idx="9">
                  <c:v>3171536</c:v>
                </c:pt>
                <c:pt idx="10">
                  <c:v>3171583</c:v>
                </c:pt>
                <c:pt idx="11">
                  <c:v>3148319</c:v>
                </c:pt>
                <c:pt idx="12">
                  <c:v>3130617</c:v>
                </c:pt>
                <c:pt idx="13">
                  <c:v>3111015</c:v>
                </c:pt>
                <c:pt idx="14">
                  <c:v>3401281</c:v>
                </c:pt>
                <c:pt idx="15">
                  <c:v>3561014</c:v>
                </c:pt>
                <c:pt idx="16">
                  <c:v>3617499</c:v>
                </c:pt>
                <c:pt idx="17">
                  <c:v>3625108</c:v>
                </c:pt>
                <c:pt idx="18">
                  <c:v>3635178</c:v>
                </c:pt>
                <c:pt idx="19">
                  <c:v>3625930</c:v>
                </c:pt>
                <c:pt idx="20">
                  <c:v>3598723</c:v>
                </c:pt>
                <c:pt idx="21">
                  <c:v>3700022</c:v>
                </c:pt>
                <c:pt idx="22">
                  <c:v>3786780</c:v>
                </c:pt>
                <c:pt idx="23">
                  <c:v>3915407</c:v>
                </c:pt>
              </c:numCache>
            </c:numRef>
          </c:val>
          <c:extLst>
            <c:ext xmlns:c16="http://schemas.microsoft.com/office/drawing/2014/chart" uri="{C3380CC4-5D6E-409C-BE32-E72D297353CC}">
              <c16:uniqueId val="{00000001-D920-4645-B7FE-0309685219CF}"/>
            </c:ext>
          </c:extLst>
        </c:ser>
        <c:dLbls>
          <c:showLegendKey val="0"/>
          <c:showVal val="0"/>
          <c:showCatName val="0"/>
          <c:showSerName val="0"/>
          <c:showPercent val="0"/>
          <c:showBubbleSize val="0"/>
        </c:dLbls>
        <c:gapWidth val="25"/>
        <c:overlap val="100"/>
        <c:axId val="961236672"/>
        <c:axId val="961226880"/>
      </c:barChart>
      <c:catAx>
        <c:axId val="9612366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0"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961226880"/>
        <c:crosses val="autoZero"/>
        <c:auto val="1"/>
        <c:lblAlgn val="ctr"/>
        <c:lblOffset val="100"/>
        <c:noMultiLvlLbl val="0"/>
      </c:catAx>
      <c:valAx>
        <c:axId val="96122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961236672"/>
        <c:crosses val="autoZero"/>
        <c:crossBetween val="between"/>
      </c:valAx>
      <c:spPr>
        <a:noFill/>
        <a:ln>
          <a:noFill/>
        </a:ln>
        <a:effectLst/>
      </c:spPr>
    </c:plotArea>
    <c:legend>
      <c:legendPos val="t"/>
      <c:layout>
        <c:manualLayout>
          <c:xMode val="edge"/>
          <c:yMode val="edge"/>
          <c:x val="0.21393462180863759"/>
          <c:y val="7.8431372549019607E-2"/>
          <c:w val="0.12364571701264616"/>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9081781443991"/>
          <c:y val="7.378789725587713E-2"/>
          <c:w val="0.82196081119892384"/>
          <c:h val="0.74686490531219762"/>
        </c:manualLayout>
      </c:layout>
      <c:barChart>
        <c:barDir val="col"/>
        <c:grouping val="stacked"/>
        <c:varyColors val="0"/>
        <c:ser>
          <c:idx val="0"/>
          <c:order val="0"/>
          <c:tx>
            <c:strRef>
              <c:f>'2.4.2'!$D$4</c:f>
              <c:strCache>
                <c:ptCount val="1"/>
                <c:pt idx="0">
                  <c:v>Con moratoria</c:v>
                </c:pt>
              </c:strCache>
            </c:strRef>
          </c:tx>
          <c:spPr>
            <a:solidFill>
              <a:srgbClr val="0070C0"/>
            </a:solidFill>
            <a:ln>
              <a:solidFill>
                <a:schemeClr val="tx1"/>
              </a:solidFill>
            </a:ln>
            <a:effectLst/>
          </c:spPr>
          <c:invertIfNegative val="0"/>
          <c:dLbls>
            <c:dLbl>
              <c:idx val="0"/>
              <c:tx>
                <c:rich>
                  <a:bodyPr/>
                  <a:lstStyle/>
                  <a:p>
                    <a:r>
                      <a:rPr lang="en-US" b="1"/>
                      <a:t>37</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0549-4042-8729-5ABE8493A89F}"/>
                </c:ext>
              </c:extLst>
            </c:dLbl>
            <c:dLbl>
              <c:idx val="1"/>
              <c:tx>
                <c:rich>
                  <a:bodyPr/>
                  <a:lstStyle/>
                  <a:p>
                    <a:r>
                      <a:rPr lang="en-US" b="1"/>
                      <a:t>3</a:t>
                    </a:r>
                    <a:r>
                      <a:rPr lang="en-US"/>
                      <a:t>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549-4042-8729-5ABE8493A89F}"/>
                </c:ext>
              </c:extLst>
            </c:dLbl>
            <c:dLbl>
              <c:idx val="2"/>
              <c:tx>
                <c:rich>
                  <a:bodyPr/>
                  <a:lstStyle/>
                  <a:p>
                    <a:r>
                      <a:rPr lang="en-US" b="1"/>
                      <a:t>3</a:t>
                    </a:r>
                    <a:r>
                      <a:rPr lang="en-US"/>
                      <a:t>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014C-4630-BE78-96BC53969B82}"/>
                </c:ext>
              </c:extLst>
            </c:dLbl>
            <c:dLbl>
              <c:idx val="3"/>
              <c:tx>
                <c:rich>
                  <a:bodyPr/>
                  <a:lstStyle/>
                  <a:p>
                    <a:r>
                      <a:rPr lang="en-US" b="1"/>
                      <a:t>32</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549-4042-8729-5ABE8493A89F}"/>
                </c:ext>
              </c:extLst>
            </c:dLbl>
            <c:dLbl>
              <c:idx val="4"/>
              <c:tx>
                <c:rich>
                  <a:bodyPr/>
                  <a:lstStyle/>
                  <a:p>
                    <a:r>
                      <a:rPr lang="en-US" b="1"/>
                      <a:t>3</a:t>
                    </a:r>
                    <a:r>
                      <a:rPr lang="en-US"/>
                      <a:t>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549-4042-8729-5ABE8493A89F}"/>
                </c:ext>
              </c:extLst>
            </c:dLbl>
            <c:dLbl>
              <c:idx val="5"/>
              <c:tx>
                <c:rich>
                  <a:bodyPr/>
                  <a:lstStyle/>
                  <a:p>
                    <a:r>
                      <a:rPr lang="en-US" b="1"/>
                      <a:t>37</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549-4042-8729-5ABE8493A89F}"/>
                </c:ext>
              </c:extLst>
            </c:dLbl>
            <c:dLbl>
              <c:idx val="6"/>
              <c:layout>
                <c:manualLayout>
                  <c:x val="4.0639629366580176E-3"/>
                  <c:y val="0"/>
                </c:manualLayout>
              </c:layout>
              <c:tx>
                <c:rich>
                  <a:bodyPr/>
                  <a:lstStyle/>
                  <a:p>
                    <a:r>
                      <a:rPr lang="en-US" b="1"/>
                      <a:t>41</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549-4042-8729-5ABE8493A89F}"/>
                </c:ext>
              </c:extLst>
            </c:dLbl>
            <c:dLbl>
              <c:idx val="7"/>
              <c:tx>
                <c:rich>
                  <a:bodyPr/>
                  <a:lstStyle/>
                  <a:p>
                    <a:r>
                      <a:rPr lang="en-US" b="1"/>
                      <a:t>43</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549-4042-8729-5ABE8493A89F}"/>
                </c:ext>
              </c:extLst>
            </c:dLbl>
            <c:dLbl>
              <c:idx val="8"/>
              <c:tx>
                <c:rich>
                  <a:bodyPr/>
                  <a:lstStyle/>
                  <a:p>
                    <a:r>
                      <a:rPr lang="en-US" b="1"/>
                      <a:t>4</a:t>
                    </a:r>
                    <a:r>
                      <a:rPr lang="en-US"/>
                      <a:t>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549-4042-8729-5ABE8493A89F}"/>
                </c:ext>
              </c:extLst>
            </c:dLbl>
            <c:dLbl>
              <c:idx val="9"/>
              <c:layout>
                <c:manualLayout>
                  <c:x val="9.1551165053374713E-4"/>
                  <c:y val="-3.1820917432092738E-3"/>
                </c:manualLayout>
              </c:layout>
              <c:tx>
                <c:rich>
                  <a:bodyPr/>
                  <a:lstStyle/>
                  <a:p>
                    <a:r>
                      <a:rPr lang="en-US" b="1"/>
                      <a:t>55</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0549-4042-8729-5ABE8493A89F}"/>
                </c:ext>
              </c:extLst>
            </c:dLbl>
            <c:dLbl>
              <c:idx val="10"/>
              <c:layout>
                <c:manualLayout>
                  <c:x val="3.1675071123351356E-2"/>
                  <c:y val="3.7627721326145042E-3"/>
                </c:manualLayout>
              </c:layout>
              <c:tx>
                <c:rich>
                  <a:bodyPr/>
                  <a:lstStyle/>
                  <a:p>
                    <a:r>
                      <a:rPr lang="en-US"/>
                      <a:t>45%    45%       </a:t>
                    </a:r>
                  </a:p>
                </c:rich>
              </c:tx>
              <c:showLegendKey val="0"/>
              <c:showVal val="1"/>
              <c:showCatName val="0"/>
              <c:showSerName val="0"/>
              <c:showPercent val="0"/>
              <c:showBubbleSize val="0"/>
              <c:extLst>
                <c:ext xmlns:c15="http://schemas.microsoft.com/office/drawing/2012/chart" uri="{CE6537A1-D6FC-4f65-9D91-7224C49458BB}">
                  <c15:layout>
                    <c:manualLayout>
                      <c:w val="0.11996946587847118"/>
                      <c:h val="4.4609989113009174E-2"/>
                    </c:manualLayout>
                  </c15:layout>
                  <c15:showDataLabelsRange val="0"/>
                </c:ext>
                <c:ext xmlns:c16="http://schemas.microsoft.com/office/drawing/2014/chart" uri="{C3380CC4-5D6E-409C-BE32-E72D297353CC}">
                  <c16:uniqueId val="{00000001-014C-4630-BE78-96BC53969B82}"/>
                </c:ext>
              </c:extLst>
            </c:dLbl>
            <c:dLbl>
              <c:idx val="11"/>
              <c:delete val="1"/>
              <c:extLst>
                <c:ext xmlns:c15="http://schemas.microsoft.com/office/drawing/2012/chart" uri="{CE6537A1-D6FC-4f65-9D91-7224C49458BB}"/>
                <c:ext xmlns:c16="http://schemas.microsoft.com/office/drawing/2014/chart" uri="{C3380CC4-5D6E-409C-BE32-E72D297353CC}">
                  <c16:uniqueId val="{00000002-014C-4630-BE78-96BC53969B82}"/>
                </c:ext>
              </c:extLst>
            </c:dLbl>
            <c:dLbl>
              <c:idx val="12"/>
              <c:tx>
                <c:rich>
                  <a:bodyPr/>
                  <a:lstStyle/>
                  <a:p>
                    <a:fld id="{85EC5A51-70F0-4E7C-A9C4-E2AEB07A4E8C}" type="CELLREF">
                      <a:rPr lang="en-US"/>
                      <a:pPr/>
                      <a:t>[CELLREF]</a:t>
                    </a:fld>
                    <a:endParaRPr lang="es-AR"/>
                  </a:p>
                </c:rich>
              </c:tx>
              <c:showLegendKey val="0"/>
              <c:showVal val="1"/>
              <c:showCatName val="0"/>
              <c:showSerName val="0"/>
              <c:showPercent val="0"/>
              <c:showBubbleSize val="0"/>
              <c:extLst>
                <c:ext xmlns:c15="http://schemas.microsoft.com/office/drawing/2012/chart" uri="{CE6537A1-D6FC-4f65-9D91-7224C49458BB}">
                  <c15:dlblFieldTable>
                    <c15:dlblFTEntry>
                      <c15:txfldGUID>{85EC5A51-70F0-4E7C-A9C4-E2AEB07A4E8C}</c15:txfldGUID>
                      <c15:f>'2.4.2'!$H$36</c15:f>
                      <c15:dlblFieldTableCache>
                        <c:ptCount val="1"/>
                        <c:pt idx="0">
                          <c:v>45%</c:v>
                        </c:pt>
                      </c15:dlblFieldTableCache>
                    </c15:dlblFTEntry>
                  </c15:dlblFieldTable>
                  <c15:showDataLabelsRange val="1"/>
                </c:ext>
                <c:ext xmlns:c16="http://schemas.microsoft.com/office/drawing/2014/chart" uri="{C3380CC4-5D6E-409C-BE32-E72D297353CC}">
                  <c16:uniqueId val="{00000003-014C-4630-BE78-96BC53969B82}"/>
                </c:ext>
              </c:extLst>
            </c:dLbl>
            <c:dLbl>
              <c:idx val="13"/>
              <c:tx>
                <c:rich>
                  <a:bodyPr/>
                  <a:lstStyle/>
                  <a:p>
                    <a:r>
                      <a:rPr lang="en-US"/>
                      <a:t>46%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014C-4630-BE78-96BC53969B82}"/>
                </c:ext>
              </c:extLst>
            </c:dLbl>
            <c:dLbl>
              <c:idx val="14"/>
              <c:layout>
                <c:manualLayout>
                  <c:x val="2.129920848855685E-3"/>
                  <c:y val="7.852693365618002E-3"/>
                </c:manualLayout>
              </c:layout>
              <c:tx>
                <c:rich>
                  <a:bodyPr/>
                  <a:lstStyle/>
                  <a:p>
                    <a:r>
                      <a:rPr lang="en-US"/>
                      <a:t>47%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D7-4106-AE7E-5293089288B7}"/>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'2.4.2'!$B$5:$B$19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'2.4.2'!$D$5:$D$19</c:f>
              <c:numCache>
                <c:formatCode>#,##0_ ;\-#,##0\ </c:formatCode>
                <c:ptCount val="15"/>
                <c:pt idx="0">
                  <c:v>39003</c:v>
                </c:pt>
                <c:pt idx="1">
                  <c:v>37081</c:v>
                </c:pt>
                <c:pt idx="2">
                  <c:v>36690</c:v>
                </c:pt>
                <c:pt idx="3">
                  <c:v>30999</c:v>
                </c:pt>
                <c:pt idx="4">
                  <c:v>30754</c:v>
                </c:pt>
                <c:pt idx="5">
                  <c:v>34834</c:v>
                </c:pt>
                <c:pt idx="6">
                  <c:v>49556</c:v>
                </c:pt>
                <c:pt idx="7">
                  <c:v>49265</c:v>
                </c:pt>
                <c:pt idx="8">
                  <c:v>43359</c:v>
                </c:pt>
                <c:pt idx="9">
                  <c:v>44484</c:v>
                </c:pt>
                <c:pt idx="10">
                  <c:v>32834</c:v>
                </c:pt>
                <c:pt idx="11">
                  <c:v>60810</c:v>
                </c:pt>
                <c:pt idx="12">
                  <c:v>59765</c:v>
                </c:pt>
                <c:pt idx="13">
                  <c:v>47558</c:v>
                </c:pt>
                <c:pt idx="14">
                  <c:v>19235</c:v>
                </c:pt>
              </c:numCache>
            </c:numRef>
          </c:val>
          <c:extLst>
            <c:ext xmlns:c16="http://schemas.microsoft.com/office/drawing/2014/chart" uri="{C3380CC4-5D6E-409C-BE32-E72D297353CC}">
              <c16:uniqueId val="{0000000B-0549-4042-8729-5ABE8493A89F}"/>
            </c:ext>
          </c:extLst>
        </c:ser>
        <c:ser>
          <c:idx val="1"/>
          <c:order val="1"/>
          <c:tx>
            <c:strRef>
              <c:f>'2.4.2'!$E$4</c:f>
              <c:strCache>
                <c:ptCount val="1"/>
                <c:pt idx="0">
                  <c:v>Sin moratoria</c:v>
                </c:pt>
              </c:strCache>
            </c:strRef>
          </c:tx>
          <c:spPr>
            <a:solidFill>
              <a:srgbClr val="00B0F0"/>
            </a:solidFill>
            <a:ln>
              <a:solidFill>
                <a:schemeClr val="tx1"/>
              </a:solidFill>
            </a:ln>
            <a:effectLst/>
          </c:spPr>
          <c:invertIfNegative val="0"/>
          <c:dLbls>
            <c:dLbl>
              <c:idx val="0"/>
              <c:tx>
                <c:rich>
                  <a:bodyPr/>
                  <a:lstStyle/>
                  <a:p>
                    <a:r>
                      <a:rPr lang="en-US"/>
                      <a:t>63%</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0549-4042-8729-5ABE8493A89F}"/>
                </c:ext>
              </c:extLst>
            </c:dLbl>
            <c:dLbl>
              <c:idx val="1"/>
              <c:tx>
                <c:rich>
                  <a:bodyPr/>
                  <a:lstStyle/>
                  <a:p>
                    <a:r>
                      <a:rPr lang="en-US"/>
                      <a:t>64%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0549-4042-8729-5ABE8493A89F}"/>
                </c:ext>
              </c:extLst>
            </c:dLbl>
            <c:dLbl>
              <c:idx val="2"/>
              <c:tx>
                <c:rich>
                  <a:bodyPr/>
                  <a:lstStyle/>
                  <a:p>
                    <a:r>
                      <a:rPr lang="en-US"/>
                      <a:t>65%</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0549-4042-8729-5ABE8493A89F}"/>
                </c:ext>
              </c:extLst>
            </c:dLbl>
            <c:dLbl>
              <c:idx val="3"/>
              <c:tx>
                <c:rich>
                  <a:bodyPr/>
                  <a:lstStyle/>
                  <a:p>
                    <a:r>
                      <a:rPr lang="en-US"/>
                      <a:t>68%</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0549-4042-8729-5ABE8493A89F}"/>
                </c:ext>
              </c:extLst>
            </c:dLbl>
            <c:dLbl>
              <c:idx val="4"/>
              <c:tx>
                <c:rich>
                  <a:bodyPr/>
                  <a:lstStyle/>
                  <a:p>
                    <a:r>
                      <a:rPr lang="en-US"/>
                      <a:t>68%</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0549-4042-8729-5ABE8493A89F}"/>
                </c:ext>
              </c:extLst>
            </c:dLbl>
            <c:dLbl>
              <c:idx val="5"/>
              <c:tx>
                <c:rich>
                  <a:bodyPr/>
                  <a:lstStyle/>
                  <a:p>
                    <a:r>
                      <a:rPr lang="en-US"/>
                      <a:t>63%</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0549-4042-8729-5ABE8493A89F}"/>
                </c:ext>
              </c:extLst>
            </c:dLbl>
            <c:dLbl>
              <c:idx val="6"/>
              <c:tx>
                <c:rich>
                  <a:bodyPr/>
                  <a:lstStyle/>
                  <a:p>
                    <a:r>
                      <a:rPr lang="en-US"/>
                      <a:t>59%</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0549-4042-8729-5ABE8493A89F}"/>
                </c:ext>
              </c:extLst>
            </c:dLbl>
            <c:dLbl>
              <c:idx val="7"/>
              <c:tx>
                <c:rich>
                  <a:bodyPr/>
                  <a:lstStyle/>
                  <a:p>
                    <a:r>
                      <a:rPr lang="en-US"/>
                      <a:t>57%</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0549-4042-8729-5ABE8493A89F}"/>
                </c:ext>
              </c:extLst>
            </c:dLbl>
            <c:dLbl>
              <c:idx val="8"/>
              <c:tx>
                <c:rich>
                  <a:bodyPr/>
                  <a:lstStyle/>
                  <a:p>
                    <a:r>
                      <a:rPr lang="en-US"/>
                      <a:t>57%</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0549-4042-8729-5ABE8493A89F}"/>
                </c:ext>
              </c:extLst>
            </c:dLbl>
            <c:dLbl>
              <c:idx val="9"/>
              <c:tx>
                <c:rich>
                  <a:bodyPr/>
                  <a:lstStyle/>
                  <a:p>
                    <a:r>
                      <a:rPr lang="en-US"/>
                      <a:t>55%</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0549-4042-8729-5ABE8493A89F}"/>
                </c:ext>
              </c:extLst>
            </c:dLbl>
            <c:dLbl>
              <c:idx val="10"/>
              <c:tx>
                <c:rich>
                  <a:bodyPr/>
                  <a:lstStyle/>
                  <a:p>
                    <a:r>
                      <a:rPr lang="en-US"/>
                      <a:t>55%</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0549-4042-8729-5ABE8493A89F}"/>
                </c:ext>
              </c:extLst>
            </c:dLbl>
            <c:dLbl>
              <c:idx val="11"/>
              <c:layout>
                <c:manualLayout>
                  <c:x val="4.0766777909920495E-3"/>
                  <c:y val="4.0459456760566122E-2"/>
                </c:manualLayout>
              </c:layout>
              <c:tx>
                <c:rich>
                  <a:bodyPr wrap="square" lIns="38100" tIns="19050" rIns="38100" bIns="19050" anchor="ctr">
                    <a:noAutofit/>
                  </a:bodyPr>
                  <a:lstStyle/>
                  <a:p>
                    <a:pPr>
                      <a:defRPr sz="900" baseline="0"/>
                    </a:pPr>
                    <a:r>
                      <a:rPr lang="en-US" sz="900" b="1" baseline="0"/>
                      <a:t>55%</a:t>
                    </a:r>
                  </a:p>
                </c:rich>
              </c:tx>
              <c:spPr>
                <a:xfrm>
                  <a:off x="5566585" y="2279268"/>
                  <a:ext cx="360020" cy="185948"/>
                </a:xfrm>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3474"/>
                        <a:gd name="adj2" fmla="val 23642"/>
                      </a:avLst>
                    </a:prstGeom>
                  </c15:spPr>
                  <c15:layout>
                    <c:manualLayout>
                      <c:w val="5.3765491279540785E-2"/>
                      <c:h val="0.16885516696402814"/>
                    </c:manualLayout>
                  </c15:layout>
                  <c15:showDataLabelsRange val="0"/>
                </c:ext>
                <c:ext xmlns:c16="http://schemas.microsoft.com/office/drawing/2014/chart" uri="{C3380CC4-5D6E-409C-BE32-E72D297353CC}">
                  <c16:uniqueId val="{00000071-E791-472B-B45C-44DA70530771}"/>
                </c:ext>
              </c:extLst>
            </c:dLbl>
            <c:dLbl>
              <c:idx val="12"/>
              <c:tx>
                <c:rich>
                  <a:bodyPr/>
                  <a:lstStyle/>
                  <a:p>
                    <a:r>
                      <a:rPr lang="en-US"/>
                      <a:t>55%</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14C-4630-BE78-96BC53969B82}"/>
                </c:ext>
              </c:extLst>
            </c:dLbl>
            <c:dLbl>
              <c:idx val="13"/>
              <c:tx>
                <c:rich>
                  <a:bodyPr/>
                  <a:lstStyle/>
                  <a:p>
                    <a:r>
                      <a:rPr lang="en-US"/>
                      <a:t>54%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14C-4630-BE78-96BC53969B82}"/>
                </c:ext>
              </c:extLst>
            </c:dLbl>
            <c:dLbl>
              <c:idx val="14"/>
              <c:layout>
                <c:manualLayout>
                  <c:x val="2.129920848855685E-3"/>
                  <c:y val="-5.3794041166044586E-5"/>
                </c:manualLayout>
              </c:layout>
              <c:tx>
                <c:rich>
                  <a:bodyPr/>
                  <a:lstStyle/>
                  <a:p>
                    <a:r>
                      <a:rPr lang="en-US"/>
                      <a:t>53%</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D7-4106-AE7E-5293089288B7}"/>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'2.4.2'!$B$5:$B$19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'2.4.2'!$E$5:$E$19</c:f>
              <c:numCache>
                <c:formatCode>#,##0_ ;\-#,##0\ </c:formatCode>
                <c:ptCount val="15"/>
                <c:pt idx="0">
                  <c:v>67172</c:v>
                </c:pt>
                <c:pt idx="1">
                  <c:v>65076</c:v>
                </c:pt>
                <c:pt idx="2">
                  <c:v>69471</c:v>
                </c:pt>
                <c:pt idx="3">
                  <c:v>65364</c:v>
                </c:pt>
                <c:pt idx="4">
                  <c:v>66563</c:v>
                </c:pt>
                <c:pt idx="5">
                  <c:v>59137</c:v>
                </c:pt>
                <c:pt idx="6">
                  <c:v>70336</c:v>
                </c:pt>
                <c:pt idx="7">
                  <c:v>65674</c:v>
                </c:pt>
                <c:pt idx="8">
                  <c:v>56985</c:v>
                </c:pt>
                <c:pt idx="9">
                  <c:v>55215</c:v>
                </c:pt>
                <c:pt idx="10">
                  <c:v>40403</c:v>
                </c:pt>
                <c:pt idx="11">
                  <c:v>74367</c:v>
                </c:pt>
                <c:pt idx="12">
                  <c:v>71961</c:v>
                </c:pt>
                <c:pt idx="13">
                  <c:v>54922</c:v>
                </c:pt>
                <c:pt idx="14">
                  <c:v>21647</c:v>
                </c:pt>
              </c:numCache>
            </c:numRef>
          </c:val>
          <c:extLst>
            <c:ext xmlns:c16="http://schemas.microsoft.com/office/drawing/2014/chart" uri="{C3380CC4-5D6E-409C-BE32-E72D297353CC}">
              <c16:uniqueId val="{00000017-0549-4042-8729-5ABE8493A89F}"/>
            </c:ext>
          </c:extLst>
        </c:ser>
        <c:dLbls>
          <c:showLegendKey val="0"/>
          <c:showVal val="0"/>
          <c:showCatName val="0"/>
          <c:showSerName val="0"/>
          <c:showPercent val="0"/>
          <c:showBubbleSize val="0"/>
        </c:dLbls>
        <c:gapWidth val="75"/>
        <c:overlap val="100"/>
        <c:axId val="1091874912"/>
        <c:axId val="1091875456"/>
      </c:barChart>
      <c:catAx>
        <c:axId val="109187491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5456"/>
        <c:crosses val="autoZero"/>
        <c:auto val="1"/>
        <c:lblAlgn val="ctr"/>
        <c:lblOffset val="100"/>
        <c:noMultiLvlLbl val="0"/>
      </c:catAx>
      <c:valAx>
        <c:axId val="109187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a:t>
                </a:r>
              </a:p>
            </c:rich>
          </c:tx>
          <c:layout>
            <c:manualLayout>
              <c:xMode val="edge"/>
              <c:yMode val="edge"/>
              <c:x val="1.4509519643378007E-2"/>
              <c:y val="0.28784196093135567"/>
            </c:manualLayout>
          </c:layout>
          <c:overlay val="0"/>
          <c:spPr>
            <a:noFill/>
            <a:ln>
              <a:noFill/>
            </a:ln>
            <a:effectLst/>
          </c:sp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4912"/>
        <c:crosses val="autoZero"/>
        <c:crossBetween val="between"/>
      </c:valAx>
      <c:spPr>
        <a:noFill/>
        <a:ln>
          <a:noFill/>
        </a:ln>
        <a:effectLst/>
      </c:spPr>
    </c:plotArea>
    <c:legend>
      <c:legendPos val="t"/>
      <c:layout>
        <c:manualLayout>
          <c:xMode val="edge"/>
          <c:yMode val="edge"/>
          <c:x val="0.21393462180863759"/>
          <c:y val="7.8431372549019607E-2"/>
          <c:w val="0.17232295963004618"/>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33" l="0.70000000000000062" r="0.70000000000000062" t="0.75000000000000333" header="0.30000000000000032" footer="0.30000000000000032"/>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'2.4.3'!$C$5</c:f>
              <c:strCache>
                <c:ptCount val="1"/>
                <c:pt idx="0">
                  <c:v>MASCULINO</c:v>
                </c:pt>
              </c:strCache>
            </c:strRef>
          </c:tx>
          <c:spPr>
            <a:ln w="28575" cap="rnd">
              <a:solidFill>
                <a:schemeClr val="accent1"/>
              </a:solidFill>
              <a:round/>
            </a:ln>
            <a:effectLst/>
          </c:spPr>
          <c:marker>
            <c:symbol val="none"/>
          </c:marker>
          <c:cat>
            <c:numRef>
              <c:f>'2.4.3'!$A$25:$A$109</c:f>
              <c:numCache>
                <c:formatCode>General</c:formatCode>
                <c:ptCount val="85"/>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numCache>
            </c:numRef>
          </c:cat>
          <c:val>
            <c:numRef>
              <c:f>'2.4.3'!$C$25:$C$109</c:f>
              <c:numCache>
                <c:formatCode>#,##0</c:formatCode>
                <c:ptCount val="85"/>
                <c:pt idx="0">
                  <c:v>10</c:v>
                </c:pt>
                <c:pt idx="1">
                  <c:v>6</c:v>
                </c:pt>
                <c:pt idx="2">
                  <c:v>5</c:v>
                </c:pt>
                <c:pt idx="3">
                  <c:v>11</c:v>
                </c:pt>
                <c:pt idx="4">
                  <c:v>9</c:v>
                </c:pt>
                <c:pt idx="5">
                  <c:v>12</c:v>
                </c:pt>
                <c:pt idx="6">
                  <c:v>8</c:v>
                </c:pt>
                <c:pt idx="7">
                  <c:v>13</c:v>
                </c:pt>
                <c:pt idx="8">
                  <c:v>12</c:v>
                </c:pt>
                <c:pt idx="9">
                  <c:v>20</c:v>
                </c:pt>
                <c:pt idx="10">
                  <c:v>22</c:v>
                </c:pt>
                <c:pt idx="11">
                  <c:v>31</c:v>
                </c:pt>
                <c:pt idx="12">
                  <c:v>41</c:v>
                </c:pt>
                <c:pt idx="13">
                  <c:v>37</c:v>
                </c:pt>
                <c:pt idx="14">
                  <c:v>40</c:v>
                </c:pt>
                <c:pt idx="15">
                  <c:v>42</c:v>
                </c:pt>
                <c:pt idx="16">
                  <c:v>43</c:v>
                </c:pt>
                <c:pt idx="17">
                  <c:v>73</c:v>
                </c:pt>
                <c:pt idx="18">
                  <c:v>59</c:v>
                </c:pt>
                <c:pt idx="19">
                  <c:v>68</c:v>
                </c:pt>
                <c:pt idx="20">
                  <c:v>79</c:v>
                </c:pt>
                <c:pt idx="21">
                  <c:v>117</c:v>
                </c:pt>
                <c:pt idx="22">
                  <c:v>101</c:v>
                </c:pt>
                <c:pt idx="23">
                  <c:v>125</c:v>
                </c:pt>
                <c:pt idx="24">
                  <c:v>134</c:v>
                </c:pt>
                <c:pt idx="25">
                  <c:v>154</c:v>
                </c:pt>
                <c:pt idx="26">
                  <c:v>141</c:v>
                </c:pt>
                <c:pt idx="27">
                  <c:v>167</c:v>
                </c:pt>
                <c:pt idx="28">
                  <c:v>191</c:v>
                </c:pt>
                <c:pt idx="29">
                  <c:v>186</c:v>
                </c:pt>
                <c:pt idx="30">
                  <c:v>210</c:v>
                </c:pt>
                <c:pt idx="31">
                  <c:v>206</c:v>
                </c:pt>
                <c:pt idx="32">
                  <c:v>216</c:v>
                </c:pt>
                <c:pt idx="33">
                  <c:v>246</c:v>
                </c:pt>
                <c:pt idx="34">
                  <c:v>236</c:v>
                </c:pt>
                <c:pt idx="35">
                  <c:v>267</c:v>
                </c:pt>
                <c:pt idx="36">
                  <c:v>267</c:v>
                </c:pt>
                <c:pt idx="37">
                  <c:v>272</c:v>
                </c:pt>
                <c:pt idx="38">
                  <c:v>321</c:v>
                </c:pt>
                <c:pt idx="39">
                  <c:v>315</c:v>
                </c:pt>
                <c:pt idx="40">
                  <c:v>366</c:v>
                </c:pt>
                <c:pt idx="41">
                  <c:v>408</c:v>
                </c:pt>
                <c:pt idx="42">
                  <c:v>396</c:v>
                </c:pt>
                <c:pt idx="43">
                  <c:v>471</c:v>
                </c:pt>
                <c:pt idx="44">
                  <c:v>546</c:v>
                </c:pt>
                <c:pt idx="45">
                  <c:v>647</c:v>
                </c:pt>
                <c:pt idx="46">
                  <c:v>691</c:v>
                </c:pt>
                <c:pt idx="47">
                  <c:v>736</c:v>
                </c:pt>
                <c:pt idx="48">
                  <c:v>863</c:v>
                </c:pt>
                <c:pt idx="49">
                  <c:v>951</c:v>
                </c:pt>
                <c:pt idx="50">
                  <c:v>993</c:v>
                </c:pt>
                <c:pt idx="51">
                  <c:v>1126</c:v>
                </c:pt>
                <c:pt idx="52">
                  <c:v>1192</c:v>
                </c:pt>
                <c:pt idx="53">
                  <c:v>1198</c:v>
                </c:pt>
                <c:pt idx="54">
                  <c:v>1261</c:v>
                </c:pt>
                <c:pt idx="55">
                  <c:v>1176</c:v>
                </c:pt>
                <c:pt idx="56">
                  <c:v>1251</c:v>
                </c:pt>
                <c:pt idx="57">
                  <c:v>1183</c:v>
                </c:pt>
                <c:pt idx="58">
                  <c:v>1208</c:v>
                </c:pt>
                <c:pt idx="59">
                  <c:v>1169</c:v>
                </c:pt>
                <c:pt idx="60">
                  <c:v>1169</c:v>
                </c:pt>
                <c:pt idx="61">
                  <c:v>1057</c:v>
                </c:pt>
                <c:pt idx="62">
                  <c:v>1051</c:v>
                </c:pt>
                <c:pt idx="63">
                  <c:v>1051</c:v>
                </c:pt>
                <c:pt idx="64">
                  <c:v>876</c:v>
                </c:pt>
                <c:pt idx="65">
                  <c:v>823</c:v>
                </c:pt>
                <c:pt idx="66">
                  <c:v>774</c:v>
                </c:pt>
                <c:pt idx="67">
                  <c:v>659</c:v>
                </c:pt>
                <c:pt idx="68">
                  <c:v>647</c:v>
                </c:pt>
                <c:pt idx="69">
                  <c:v>580</c:v>
                </c:pt>
                <c:pt idx="70">
                  <c:v>510</c:v>
                </c:pt>
                <c:pt idx="71">
                  <c:v>434</c:v>
                </c:pt>
                <c:pt idx="72">
                  <c:v>346</c:v>
                </c:pt>
                <c:pt idx="73">
                  <c:v>266</c:v>
                </c:pt>
                <c:pt idx="74">
                  <c:v>202</c:v>
                </c:pt>
                <c:pt idx="75">
                  <c:v>142</c:v>
                </c:pt>
                <c:pt idx="76">
                  <c:v>119</c:v>
                </c:pt>
                <c:pt idx="77">
                  <c:v>64</c:v>
                </c:pt>
                <c:pt idx="78">
                  <c:v>44</c:v>
                </c:pt>
                <c:pt idx="79">
                  <c:v>22</c:v>
                </c:pt>
                <c:pt idx="80">
                  <c:v>18</c:v>
                </c:pt>
                <c:pt idx="81">
                  <c:v>9</c:v>
                </c:pt>
                <c:pt idx="82">
                  <c:v>8</c:v>
                </c:pt>
                <c:pt idx="83">
                  <c:v>2</c:v>
                </c:pt>
                <c:pt idx="84">
                  <c:v>1</c:v>
                </c:pt>
              </c:numCache>
            </c:numRef>
          </c:val>
          <c:smooth val="0"/>
          <c:extLst>
            <c:ext xmlns:c16="http://schemas.microsoft.com/office/drawing/2014/chart" uri="{C3380CC4-5D6E-409C-BE32-E72D297353CC}">
              <c16:uniqueId val="{00000000-551C-4A1B-8EB1-88F7F8E02164}"/>
            </c:ext>
          </c:extLst>
        </c:ser>
        <c:ser>
          <c:idx val="1"/>
          <c:order val="1"/>
          <c:tx>
            <c:strRef>
              <c:f>'2.4.3'!$D$5</c:f>
              <c:strCache>
                <c:ptCount val="1"/>
                <c:pt idx="0">
                  <c:v>FEMENINO</c:v>
                </c:pt>
              </c:strCache>
            </c:strRef>
          </c:tx>
          <c:spPr>
            <a:ln w="28575" cap="rnd">
              <a:solidFill>
                <a:srgbClr val="00B0F0"/>
              </a:solidFill>
              <a:round/>
            </a:ln>
            <a:effectLst/>
          </c:spPr>
          <c:marker>
            <c:symbol val="none"/>
          </c:marker>
          <c:cat>
            <c:numRef>
              <c:f>'2.4.3'!$A$25:$A$109</c:f>
              <c:numCache>
                <c:formatCode>General</c:formatCode>
                <c:ptCount val="85"/>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numCache>
            </c:numRef>
          </c:cat>
          <c:val>
            <c:numRef>
              <c:f>'2.4.3'!$D$25:$D$109</c:f>
              <c:numCache>
                <c:formatCode>#,##0</c:formatCode>
                <c:ptCount val="85"/>
                <c:pt idx="0">
                  <c:v>5</c:v>
                </c:pt>
                <c:pt idx="1">
                  <c:v>7</c:v>
                </c:pt>
                <c:pt idx="2">
                  <c:v>11</c:v>
                </c:pt>
                <c:pt idx="3">
                  <c:v>10</c:v>
                </c:pt>
                <c:pt idx="4">
                  <c:v>16</c:v>
                </c:pt>
                <c:pt idx="5">
                  <c:v>24</c:v>
                </c:pt>
                <c:pt idx="6">
                  <c:v>18</c:v>
                </c:pt>
                <c:pt idx="7">
                  <c:v>41</c:v>
                </c:pt>
                <c:pt idx="8">
                  <c:v>48</c:v>
                </c:pt>
                <c:pt idx="9">
                  <c:v>72</c:v>
                </c:pt>
                <c:pt idx="10">
                  <c:v>64</c:v>
                </c:pt>
                <c:pt idx="11">
                  <c:v>86</c:v>
                </c:pt>
                <c:pt idx="12">
                  <c:v>106</c:v>
                </c:pt>
                <c:pt idx="13">
                  <c:v>121</c:v>
                </c:pt>
                <c:pt idx="14">
                  <c:v>137</c:v>
                </c:pt>
                <c:pt idx="15">
                  <c:v>167</c:v>
                </c:pt>
                <c:pt idx="16">
                  <c:v>202</c:v>
                </c:pt>
                <c:pt idx="17">
                  <c:v>216</c:v>
                </c:pt>
                <c:pt idx="18">
                  <c:v>180</c:v>
                </c:pt>
                <c:pt idx="19">
                  <c:v>228</c:v>
                </c:pt>
                <c:pt idx="20">
                  <c:v>295</c:v>
                </c:pt>
                <c:pt idx="21">
                  <c:v>342</c:v>
                </c:pt>
                <c:pt idx="22">
                  <c:v>374</c:v>
                </c:pt>
                <c:pt idx="23">
                  <c:v>451</c:v>
                </c:pt>
                <c:pt idx="24">
                  <c:v>443</c:v>
                </c:pt>
                <c:pt idx="25">
                  <c:v>516</c:v>
                </c:pt>
                <c:pt idx="26">
                  <c:v>591</c:v>
                </c:pt>
                <c:pt idx="27">
                  <c:v>605</c:v>
                </c:pt>
                <c:pt idx="28">
                  <c:v>677</c:v>
                </c:pt>
                <c:pt idx="29">
                  <c:v>698</c:v>
                </c:pt>
                <c:pt idx="30">
                  <c:v>742</c:v>
                </c:pt>
                <c:pt idx="31">
                  <c:v>855</c:v>
                </c:pt>
                <c:pt idx="32">
                  <c:v>943</c:v>
                </c:pt>
                <c:pt idx="33">
                  <c:v>973</c:v>
                </c:pt>
                <c:pt idx="34">
                  <c:v>1028</c:v>
                </c:pt>
                <c:pt idx="35">
                  <c:v>1098</c:v>
                </c:pt>
                <c:pt idx="36">
                  <c:v>1181</c:v>
                </c:pt>
                <c:pt idx="37">
                  <c:v>1282</c:v>
                </c:pt>
                <c:pt idx="38">
                  <c:v>1353</c:v>
                </c:pt>
                <c:pt idx="39">
                  <c:v>1601</c:v>
                </c:pt>
                <c:pt idx="40">
                  <c:v>1673</c:v>
                </c:pt>
                <c:pt idx="41">
                  <c:v>1790</c:v>
                </c:pt>
                <c:pt idx="42">
                  <c:v>1869</c:v>
                </c:pt>
                <c:pt idx="43">
                  <c:v>2035</c:v>
                </c:pt>
                <c:pt idx="44">
                  <c:v>2230</c:v>
                </c:pt>
                <c:pt idx="45">
                  <c:v>2361</c:v>
                </c:pt>
                <c:pt idx="46">
                  <c:v>2538</c:v>
                </c:pt>
                <c:pt idx="47">
                  <c:v>2647</c:v>
                </c:pt>
                <c:pt idx="48">
                  <c:v>2839</c:v>
                </c:pt>
                <c:pt idx="49">
                  <c:v>2945</c:v>
                </c:pt>
                <c:pt idx="50">
                  <c:v>3218</c:v>
                </c:pt>
                <c:pt idx="51">
                  <c:v>3315</c:v>
                </c:pt>
                <c:pt idx="52">
                  <c:v>3338</c:v>
                </c:pt>
                <c:pt idx="53">
                  <c:v>3357</c:v>
                </c:pt>
                <c:pt idx="54">
                  <c:v>3466</c:v>
                </c:pt>
                <c:pt idx="55">
                  <c:v>3466</c:v>
                </c:pt>
                <c:pt idx="56">
                  <c:v>3413</c:v>
                </c:pt>
                <c:pt idx="57">
                  <c:v>3239</c:v>
                </c:pt>
                <c:pt idx="58">
                  <c:v>3126</c:v>
                </c:pt>
                <c:pt idx="59">
                  <c:v>2969</c:v>
                </c:pt>
                <c:pt idx="60">
                  <c:v>2728</c:v>
                </c:pt>
                <c:pt idx="61">
                  <c:v>2538</c:v>
                </c:pt>
                <c:pt idx="62">
                  <c:v>2341</c:v>
                </c:pt>
                <c:pt idx="63">
                  <c:v>2111</c:v>
                </c:pt>
                <c:pt idx="64">
                  <c:v>1863</c:v>
                </c:pt>
                <c:pt idx="65">
                  <c:v>1620</c:v>
                </c:pt>
                <c:pt idx="66">
                  <c:v>1403</c:v>
                </c:pt>
                <c:pt idx="67">
                  <c:v>1277</c:v>
                </c:pt>
                <c:pt idx="68">
                  <c:v>1028</c:v>
                </c:pt>
                <c:pt idx="69">
                  <c:v>808</c:v>
                </c:pt>
                <c:pt idx="70">
                  <c:v>675</c:v>
                </c:pt>
                <c:pt idx="71">
                  <c:v>556</c:v>
                </c:pt>
                <c:pt idx="72">
                  <c:v>390</c:v>
                </c:pt>
                <c:pt idx="73">
                  <c:v>294</c:v>
                </c:pt>
                <c:pt idx="74">
                  <c:v>189</c:v>
                </c:pt>
                <c:pt idx="75">
                  <c:v>123</c:v>
                </c:pt>
                <c:pt idx="76">
                  <c:v>72</c:v>
                </c:pt>
                <c:pt idx="77">
                  <c:v>45</c:v>
                </c:pt>
                <c:pt idx="78">
                  <c:v>29</c:v>
                </c:pt>
                <c:pt idx="79">
                  <c:v>15</c:v>
                </c:pt>
                <c:pt idx="80">
                  <c:v>6</c:v>
                </c:pt>
                <c:pt idx="81">
                  <c:v>4</c:v>
                </c:pt>
                <c:pt idx="82">
                  <c:v>1</c:v>
                </c:pt>
                <c:pt idx="83">
                  <c:v>3</c:v>
                </c:pt>
                <c:pt idx="84">
                  <c:v>1</c:v>
                </c:pt>
              </c:numCache>
            </c:numRef>
          </c:val>
          <c:smooth val="0"/>
          <c:extLst>
            <c:ext xmlns:c16="http://schemas.microsoft.com/office/drawing/2014/chart" uri="{C3380CC4-5D6E-409C-BE32-E72D297353CC}">
              <c16:uniqueId val="{00000001-551C-4A1B-8EB1-88F7F8E02164}"/>
            </c:ext>
          </c:extLst>
        </c:ser>
        <c:dLbls>
          <c:showLegendKey val="0"/>
          <c:showVal val="0"/>
          <c:showCatName val="0"/>
          <c:showSerName val="0"/>
          <c:showPercent val="0"/>
          <c:showBubbleSize val="0"/>
        </c:dLbls>
        <c:smooth val="0"/>
        <c:axId val="1091878720"/>
        <c:axId val="1091876544"/>
      </c:lineChart>
      <c:catAx>
        <c:axId val="10918787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6544"/>
        <c:crosses val="autoZero"/>
        <c:auto val="1"/>
        <c:lblAlgn val="ctr"/>
        <c:lblOffset val="100"/>
        <c:tickLblSkip val="4"/>
        <c:noMultiLvlLbl val="0"/>
      </c:catAx>
      <c:valAx>
        <c:axId val="109187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'2.4.3'!$F$5</c:f>
              <c:strCache>
                <c:ptCount val="1"/>
                <c:pt idx="0">
                  <c:v>MASCULINO</c:v>
                </c:pt>
              </c:strCache>
            </c:strRef>
          </c:tx>
          <c:spPr>
            <a:ln w="28575" cap="rnd">
              <a:solidFill>
                <a:schemeClr val="accent1"/>
              </a:solidFill>
              <a:round/>
            </a:ln>
            <a:effectLst/>
          </c:spPr>
          <c:marker>
            <c:symbol val="none"/>
          </c:marker>
          <c:cat>
            <c:numRef>
              <c:f>'2.4.3'!$A$25:$A$108</c:f>
              <c:numCache>
                <c:formatCode>General</c:formatCode>
                <c:ptCount val="8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numCache>
            </c:numRef>
          </c:cat>
          <c:val>
            <c:numRef>
              <c:f>'2.4.3'!$F$25:$F$108</c:f>
              <c:numCache>
                <c:formatCode>#,##0</c:formatCode>
                <c:ptCount val="84"/>
                <c:pt idx="0">
                  <c:v>3</c:v>
                </c:pt>
                <c:pt idx="1">
                  <c:v>6</c:v>
                </c:pt>
                <c:pt idx="2">
                  <c:v>2</c:v>
                </c:pt>
                <c:pt idx="3">
                  <c:v>6</c:v>
                </c:pt>
                <c:pt idx="4">
                  <c:v>6</c:v>
                </c:pt>
                <c:pt idx="5">
                  <c:v>12</c:v>
                </c:pt>
                <c:pt idx="6">
                  <c:v>5</c:v>
                </c:pt>
                <c:pt idx="7">
                  <c:v>15</c:v>
                </c:pt>
                <c:pt idx="8">
                  <c:v>16</c:v>
                </c:pt>
                <c:pt idx="9">
                  <c:v>10</c:v>
                </c:pt>
                <c:pt idx="10">
                  <c:v>17</c:v>
                </c:pt>
                <c:pt idx="11">
                  <c:v>24</c:v>
                </c:pt>
                <c:pt idx="12">
                  <c:v>31</c:v>
                </c:pt>
                <c:pt idx="13">
                  <c:v>27</c:v>
                </c:pt>
                <c:pt idx="14">
                  <c:v>31</c:v>
                </c:pt>
                <c:pt idx="15">
                  <c:v>41</c:v>
                </c:pt>
                <c:pt idx="16">
                  <c:v>35</c:v>
                </c:pt>
                <c:pt idx="17">
                  <c:v>48</c:v>
                </c:pt>
                <c:pt idx="18">
                  <c:v>47</c:v>
                </c:pt>
                <c:pt idx="19">
                  <c:v>62</c:v>
                </c:pt>
                <c:pt idx="20">
                  <c:v>49</c:v>
                </c:pt>
                <c:pt idx="21">
                  <c:v>84</c:v>
                </c:pt>
                <c:pt idx="22">
                  <c:v>93</c:v>
                </c:pt>
                <c:pt idx="23">
                  <c:v>86</c:v>
                </c:pt>
                <c:pt idx="24">
                  <c:v>116</c:v>
                </c:pt>
                <c:pt idx="25">
                  <c:v>119</c:v>
                </c:pt>
                <c:pt idx="26">
                  <c:v>133</c:v>
                </c:pt>
                <c:pt idx="27">
                  <c:v>138</c:v>
                </c:pt>
                <c:pt idx="28">
                  <c:v>149</c:v>
                </c:pt>
                <c:pt idx="29">
                  <c:v>141</c:v>
                </c:pt>
                <c:pt idx="30">
                  <c:v>145</c:v>
                </c:pt>
                <c:pt idx="31">
                  <c:v>161</c:v>
                </c:pt>
                <c:pt idx="32">
                  <c:v>153</c:v>
                </c:pt>
                <c:pt idx="33">
                  <c:v>160</c:v>
                </c:pt>
                <c:pt idx="34">
                  <c:v>193</c:v>
                </c:pt>
                <c:pt idx="35">
                  <c:v>198</c:v>
                </c:pt>
                <c:pt idx="36">
                  <c:v>190</c:v>
                </c:pt>
                <c:pt idx="37">
                  <c:v>216</c:v>
                </c:pt>
                <c:pt idx="38">
                  <c:v>252</c:v>
                </c:pt>
                <c:pt idx="39">
                  <c:v>255</c:v>
                </c:pt>
                <c:pt idx="40">
                  <c:v>286</c:v>
                </c:pt>
                <c:pt idx="41">
                  <c:v>267</c:v>
                </c:pt>
                <c:pt idx="42">
                  <c:v>345</c:v>
                </c:pt>
                <c:pt idx="43">
                  <c:v>392</c:v>
                </c:pt>
                <c:pt idx="44">
                  <c:v>448</c:v>
                </c:pt>
                <c:pt idx="45">
                  <c:v>518</c:v>
                </c:pt>
                <c:pt idx="46">
                  <c:v>549</c:v>
                </c:pt>
                <c:pt idx="47">
                  <c:v>625</c:v>
                </c:pt>
                <c:pt idx="48">
                  <c:v>736</c:v>
                </c:pt>
                <c:pt idx="49">
                  <c:v>800</c:v>
                </c:pt>
                <c:pt idx="50">
                  <c:v>828</c:v>
                </c:pt>
                <c:pt idx="51">
                  <c:v>914</c:v>
                </c:pt>
                <c:pt idx="52">
                  <c:v>967</c:v>
                </c:pt>
                <c:pt idx="53">
                  <c:v>1037</c:v>
                </c:pt>
                <c:pt idx="54">
                  <c:v>1097</c:v>
                </c:pt>
                <c:pt idx="55">
                  <c:v>1121</c:v>
                </c:pt>
                <c:pt idx="56">
                  <c:v>1171</c:v>
                </c:pt>
                <c:pt idx="57">
                  <c:v>1127</c:v>
                </c:pt>
                <c:pt idx="58">
                  <c:v>1127</c:v>
                </c:pt>
                <c:pt idx="59">
                  <c:v>1142</c:v>
                </c:pt>
                <c:pt idx="60">
                  <c:v>1090</c:v>
                </c:pt>
                <c:pt idx="61">
                  <c:v>970</c:v>
                </c:pt>
                <c:pt idx="62">
                  <c:v>980</c:v>
                </c:pt>
                <c:pt idx="63">
                  <c:v>952</c:v>
                </c:pt>
                <c:pt idx="64">
                  <c:v>978</c:v>
                </c:pt>
                <c:pt idx="65">
                  <c:v>859</c:v>
                </c:pt>
                <c:pt idx="66">
                  <c:v>731</c:v>
                </c:pt>
                <c:pt idx="67">
                  <c:v>703</c:v>
                </c:pt>
                <c:pt idx="68">
                  <c:v>652</c:v>
                </c:pt>
                <c:pt idx="69">
                  <c:v>587</c:v>
                </c:pt>
                <c:pt idx="70">
                  <c:v>502</c:v>
                </c:pt>
                <c:pt idx="71">
                  <c:v>429</c:v>
                </c:pt>
                <c:pt idx="72">
                  <c:v>369</c:v>
                </c:pt>
                <c:pt idx="73">
                  <c:v>309</c:v>
                </c:pt>
                <c:pt idx="74">
                  <c:v>241</c:v>
                </c:pt>
                <c:pt idx="75">
                  <c:v>165</c:v>
                </c:pt>
                <c:pt idx="76">
                  <c:v>104</c:v>
                </c:pt>
                <c:pt idx="77">
                  <c:v>78</c:v>
                </c:pt>
                <c:pt idx="78">
                  <c:v>56</c:v>
                </c:pt>
                <c:pt idx="79">
                  <c:v>26</c:v>
                </c:pt>
                <c:pt idx="80">
                  <c:v>14</c:v>
                </c:pt>
                <c:pt idx="81">
                  <c:v>13</c:v>
                </c:pt>
                <c:pt idx="82">
                  <c:v>1</c:v>
                </c:pt>
                <c:pt idx="83">
                  <c:v>4</c:v>
                </c:pt>
              </c:numCache>
            </c:numRef>
          </c:val>
          <c:smooth val="0"/>
          <c:extLst>
            <c:ext xmlns:c16="http://schemas.microsoft.com/office/drawing/2014/chart" uri="{C3380CC4-5D6E-409C-BE32-E72D297353CC}">
              <c16:uniqueId val="{00000000-28EA-4316-ABDF-E23C81C76FA3}"/>
            </c:ext>
          </c:extLst>
        </c:ser>
        <c:ser>
          <c:idx val="1"/>
          <c:order val="1"/>
          <c:tx>
            <c:strRef>
              <c:f>'2.4.3'!$G$5</c:f>
              <c:strCache>
                <c:ptCount val="1"/>
                <c:pt idx="0">
                  <c:v>FEMENINO</c:v>
                </c:pt>
              </c:strCache>
            </c:strRef>
          </c:tx>
          <c:spPr>
            <a:ln w="28575" cap="rnd">
              <a:solidFill>
                <a:srgbClr val="66CCFF"/>
              </a:solidFill>
              <a:round/>
            </a:ln>
            <a:effectLst/>
          </c:spPr>
          <c:marker>
            <c:symbol val="none"/>
          </c:marker>
          <c:cat>
            <c:numRef>
              <c:f>'2.4.3'!$A$25:$A$108</c:f>
              <c:numCache>
                <c:formatCode>General</c:formatCode>
                <c:ptCount val="8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numCache>
            </c:numRef>
          </c:cat>
          <c:val>
            <c:numRef>
              <c:f>'2.4.3'!$G$25:$G$108</c:f>
              <c:numCache>
                <c:formatCode>#,##0</c:formatCode>
                <c:ptCount val="84"/>
                <c:pt idx="0">
                  <c:v>5</c:v>
                </c:pt>
                <c:pt idx="1">
                  <c:v>7</c:v>
                </c:pt>
                <c:pt idx="2">
                  <c:v>10</c:v>
                </c:pt>
                <c:pt idx="3">
                  <c:v>11</c:v>
                </c:pt>
                <c:pt idx="4">
                  <c:v>14</c:v>
                </c:pt>
                <c:pt idx="5">
                  <c:v>20</c:v>
                </c:pt>
                <c:pt idx="6">
                  <c:v>24</c:v>
                </c:pt>
                <c:pt idx="7">
                  <c:v>25</c:v>
                </c:pt>
                <c:pt idx="8">
                  <c:v>31</c:v>
                </c:pt>
                <c:pt idx="9">
                  <c:v>36</c:v>
                </c:pt>
                <c:pt idx="10">
                  <c:v>39</c:v>
                </c:pt>
                <c:pt idx="11">
                  <c:v>62</c:v>
                </c:pt>
                <c:pt idx="12">
                  <c:v>59</c:v>
                </c:pt>
                <c:pt idx="13">
                  <c:v>72</c:v>
                </c:pt>
                <c:pt idx="14">
                  <c:v>86</c:v>
                </c:pt>
                <c:pt idx="15">
                  <c:v>96</c:v>
                </c:pt>
                <c:pt idx="16">
                  <c:v>108</c:v>
                </c:pt>
                <c:pt idx="17">
                  <c:v>140</c:v>
                </c:pt>
                <c:pt idx="18">
                  <c:v>145</c:v>
                </c:pt>
                <c:pt idx="19">
                  <c:v>164</c:v>
                </c:pt>
                <c:pt idx="20">
                  <c:v>177</c:v>
                </c:pt>
                <c:pt idx="21">
                  <c:v>199</c:v>
                </c:pt>
                <c:pt idx="22">
                  <c:v>247</c:v>
                </c:pt>
                <c:pt idx="23">
                  <c:v>255</c:v>
                </c:pt>
                <c:pt idx="24">
                  <c:v>319</c:v>
                </c:pt>
                <c:pt idx="25">
                  <c:v>327</c:v>
                </c:pt>
                <c:pt idx="26">
                  <c:v>385</c:v>
                </c:pt>
                <c:pt idx="27">
                  <c:v>370</c:v>
                </c:pt>
                <c:pt idx="28">
                  <c:v>422</c:v>
                </c:pt>
                <c:pt idx="29">
                  <c:v>473</c:v>
                </c:pt>
                <c:pt idx="30">
                  <c:v>466</c:v>
                </c:pt>
                <c:pt idx="31">
                  <c:v>548</c:v>
                </c:pt>
                <c:pt idx="32">
                  <c:v>627</c:v>
                </c:pt>
                <c:pt idx="33">
                  <c:v>609</c:v>
                </c:pt>
                <c:pt idx="34">
                  <c:v>684</c:v>
                </c:pt>
                <c:pt idx="35">
                  <c:v>707</c:v>
                </c:pt>
                <c:pt idx="36">
                  <c:v>778</c:v>
                </c:pt>
                <c:pt idx="37">
                  <c:v>842</c:v>
                </c:pt>
                <c:pt idx="38">
                  <c:v>885</c:v>
                </c:pt>
                <c:pt idx="39">
                  <c:v>1063</c:v>
                </c:pt>
                <c:pt idx="40">
                  <c:v>1115</c:v>
                </c:pt>
                <c:pt idx="41">
                  <c:v>1273</c:v>
                </c:pt>
                <c:pt idx="42">
                  <c:v>1308</c:v>
                </c:pt>
                <c:pt idx="43">
                  <c:v>1463</c:v>
                </c:pt>
                <c:pt idx="44">
                  <c:v>1606</c:v>
                </c:pt>
                <c:pt idx="45">
                  <c:v>1699</c:v>
                </c:pt>
                <c:pt idx="46">
                  <c:v>1923</c:v>
                </c:pt>
                <c:pt idx="47">
                  <c:v>2072</c:v>
                </c:pt>
                <c:pt idx="48">
                  <c:v>2233</c:v>
                </c:pt>
                <c:pt idx="49">
                  <c:v>2382</c:v>
                </c:pt>
                <c:pt idx="50">
                  <c:v>2453</c:v>
                </c:pt>
                <c:pt idx="51">
                  <c:v>2551</c:v>
                </c:pt>
                <c:pt idx="52">
                  <c:v>2876</c:v>
                </c:pt>
                <c:pt idx="53">
                  <c:v>2873</c:v>
                </c:pt>
                <c:pt idx="54">
                  <c:v>2927</c:v>
                </c:pt>
                <c:pt idx="55">
                  <c:v>3004</c:v>
                </c:pt>
                <c:pt idx="56">
                  <c:v>3005</c:v>
                </c:pt>
                <c:pt idx="57">
                  <c:v>2906</c:v>
                </c:pt>
                <c:pt idx="58">
                  <c:v>2776</c:v>
                </c:pt>
                <c:pt idx="59">
                  <c:v>2697</c:v>
                </c:pt>
                <c:pt idx="60">
                  <c:v>2642</c:v>
                </c:pt>
                <c:pt idx="61">
                  <c:v>2507</c:v>
                </c:pt>
                <c:pt idx="62">
                  <c:v>2168</c:v>
                </c:pt>
                <c:pt idx="63">
                  <c:v>2099</c:v>
                </c:pt>
                <c:pt idx="64">
                  <c:v>1910</c:v>
                </c:pt>
                <c:pt idx="65">
                  <c:v>1705</c:v>
                </c:pt>
                <c:pt idx="66">
                  <c:v>1416</c:v>
                </c:pt>
                <c:pt idx="67">
                  <c:v>1268</c:v>
                </c:pt>
                <c:pt idx="68">
                  <c:v>1080</c:v>
                </c:pt>
                <c:pt idx="69">
                  <c:v>891</c:v>
                </c:pt>
                <c:pt idx="70">
                  <c:v>682</c:v>
                </c:pt>
                <c:pt idx="71">
                  <c:v>549</c:v>
                </c:pt>
                <c:pt idx="72">
                  <c:v>404</c:v>
                </c:pt>
                <c:pt idx="73">
                  <c:v>291</c:v>
                </c:pt>
                <c:pt idx="74">
                  <c:v>211</c:v>
                </c:pt>
                <c:pt idx="75">
                  <c:v>135</c:v>
                </c:pt>
                <c:pt idx="76">
                  <c:v>99</c:v>
                </c:pt>
                <c:pt idx="77">
                  <c:v>51</c:v>
                </c:pt>
                <c:pt idx="78">
                  <c:v>32</c:v>
                </c:pt>
                <c:pt idx="79">
                  <c:v>27</c:v>
                </c:pt>
                <c:pt idx="80">
                  <c:v>5</c:v>
                </c:pt>
                <c:pt idx="81">
                  <c:v>3</c:v>
                </c:pt>
                <c:pt idx="82">
                  <c:v>2</c:v>
                </c:pt>
                <c:pt idx="83">
                  <c:v>2</c:v>
                </c:pt>
              </c:numCache>
            </c:numRef>
          </c:val>
          <c:smooth val="0"/>
          <c:extLst>
            <c:ext xmlns:c16="http://schemas.microsoft.com/office/drawing/2014/chart" uri="{C3380CC4-5D6E-409C-BE32-E72D297353CC}">
              <c16:uniqueId val="{00000001-28EA-4316-ABDF-E23C81C76FA3}"/>
            </c:ext>
          </c:extLst>
        </c:ser>
        <c:dLbls>
          <c:showLegendKey val="0"/>
          <c:showVal val="0"/>
          <c:showCatName val="0"/>
          <c:showSerName val="0"/>
          <c:showPercent val="0"/>
          <c:showBubbleSize val="0"/>
        </c:dLbls>
        <c:smooth val="0"/>
        <c:axId val="1091877088"/>
        <c:axId val="1091886336"/>
      </c:lineChart>
      <c:catAx>
        <c:axId val="1091877088"/>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86336"/>
        <c:crosses val="autoZero"/>
        <c:auto val="1"/>
        <c:lblAlgn val="ctr"/>
        <c:lblOffset val="100"/>
        <c:tickLblSkip val="4"/>
        <c:noMultiLvlLbl val="0"/>
      </c:catAx>
      <c:valAx>
        <c:axId val="109188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'2.4.3'!$F$5</c:f>
              <c:strCache>
                <c:ptCount val="1"/>
                <c:pt idx="0">
                  <c:v>MASCULINO</c:v>
                </c:pt>
              </c:strCache>
            </c:strRef>
          </c:tx>
          <c:spPr>
            <a:ln w="28575" cap="rnd">
              <a:solidFill>
                <a:schemeClr val="accent1"/>
              </a:solidFill>
              <a:round/>
            </a:ln>
            <a:effectLst/>
          </c:spPr>
          <c:marker>
            <c:symbol val="none"/>
          </c:marker>
          <c:cat>
            <c:numRef>
              <c:f>'2.4.3'!$A$25:$A$110</c:f>
              <c:numCache>
                <c:formatCode>General</c:formatCode>
                <c:ptCount val="8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pt idx="85">
                  <c:v>103</c:v>
                </c:pt>
              </c:numCache>
            </c:numRef>
          </c:cat>
          <c:val>
            <c:numRef>
              <c:f>'2.4.3'!$I$25:$I$110</c:f>
              <c:numCache>
                <c:formatCode>#,##0</c:formatCode>
                <c:ptCount val="86"/>
                <c:pt idx="0">
                  <c:v>3</c:v>
                </c:pt>
                <c:pt idx="1">
                  <c:v>2</c:v>
                </c:pt>
                <c:pt idx="2">
                  <c:v>3</c:v>
                </c:pt>
                <c:pt idx="3">
                  <c:v>4</c:v>
                </c:pt>
                <c:pt idx="4">
                  <c:v>5</c:v>
                </c:pt>
                <c:pt idx="5">
                  <c:v>8</c:v>
                </c:pt>
                <c:pt idx="6">
                  <c:v>4</c:v>
                </c:pt>
                <c:pt idx="7">
                  <c:v>4</c:v>
                </c:pt>
                <c:pt idx="8">
                  <c:v>2</c:v>
                </c:pt>
                <c:pt idx="9">
                  <c:v>3</c:v>
                </c:pt>
                <c:pt idx="10">
                  <c:v>9</c:v>
                </c:pt>
                <c:pt idx="11">
                  <c:v>8</c:v>
                </c:pt>
                <c:pt idx="12">
                  <c:v>9</c:v>
                </c:pt>
                <c:pt idx="13">
                  <c:v>10</c:v>
                </c:pt>
                <c:pt idx="14">
                  <c:v>10</c:v>
                </c:pt>
                <c:pt idx="15">
                  <c:v>11</c:v>
                </c:pt>
                <c:pt idx="16">
                  <c:v>27</c:v>
                </c:pt>
                <c:pt idx="17">
                  <c:v>17</c:v>
                </c:pt>
                <c:pt idx="18">
                  <c:v>17</c:v>
                </c:pt>
                <c:pt idx="19">
                  <c:v>27</c:v>
                </c:pt>
                <c:pt idx="20">
                  <c:v>25</c:v>
                </c:pt>
                <c:pt idx="21">
                  <c:v>33</c:v>
                </c:pt>
                <c:pt idx="22">
                  <c:v>41</c:v>
                </c:pt>
                <c:pt idx="23">
                  <c:v>37</c:v>
                </c:pt>
                <c:pt idx="24">
                  <c:v>49</c:v>
                </c:pt>
                <c:pt idx="25">
                  <c:v>67</c:v>
                </c:pt>
                <c:pt idx="26">
                  <c:v>61</c:v>
                </c:pt>
                <c:pt idx="27">
                  <c:v>56</c:v>
                </c:pt>
                <c:pt idx="28">
                  <c:v>58</c:v>
                </c:pt>
                <c:pt idx="29">
                  <c:v>72</c:v>
                </c:pt>
                <c:pt idx="30">
                  <c:v>80</c:v>
                </c:pt>
                <c:pt idx="31">
                  <c:v>73</c:v>
                </c:pt>
                <c:pt idx="32">
                  <c:v>80</c:v>
                </c:pt>
                <c:pt idx="33">
                  <c:v>89</c:v>
                </c:pt>
                <c:pt idx="34">
                  <c:v>78</c:v>
                </c:pt>
                <c:pt idx="35">
                  <c:v>91</c:v>
                </c:pt>
                <c:pt idx="36">
                  <c:v>103</c:v>
                </c:pt>
                <c:pt idx="37">
                  <c:v>120</c:v>
                </c:pt>
                <c:pt idx="38">
                  <c:v>129</c:v>
                </c:pt>
                <c:pt idx="39">
                  <c:v>144</c:v>
                </c:pt>
                <c:pt idx="40">
                  <c:v>146</c:v>
                </c:pt>
                <c:pt idx="41">
                  <c:v>165</c:v>
                </c:pt>
                <c:pt idx="42">
                  <c:v>202</c:v>
                </c:pt>
                <c:pt idx="43">
                  <c:v>219</c:v>
                </c:pt>
                <c:pt idx="44">
                  <c:v>298</c:v>
                </c:pt>
                <c:pt idx="45">
                  <c:v>347</c:v>
                </c:pt>
                <c:pt idx="46">
                  <c:v>433</c:v>
                </c:pt>
                <c:pt idx="47">
                  <c:v>417</c:v>
                </c:pt>
                <c:pt idx="48">
                  <c:v>530</c:v>
                </c:pt>
                <c:pt idx="49">
                  <c:v>580</c:v>
                </c:pt>
                <c:pt idx="50">
                  <c:v>630</c:v>
                </c:pt>
                <c:pt idx="51">
                  <c:v>650</c:v>
                </c:pt>
                <c:pt idx="52">
                  <c:v>748</c:v>
                </c:pt>
                <c:pt idx="53">
                  <c:v>759</c:v>
                </c:pt>
                <c:pt idx="54">
                  <c:v>814</c:v>
                </c:pt>
                <c:pt idx="55">
                  <c:v>891</c:v>
                </c:pt>
                <c:pt idx="56">
                  <c:v>869</c:v>
                </c:pt>
                <c:pt idx="57">
                  <c:v>898</c:v>
                </c:pt>
                <c:pt idx="58">
                  <c:v>894</c:v>
                </c:pt>
                <c:pt idx="59">
                  <c:v>863</c:v>
                </c:pt>
                <c:pt idx="60">
                  <c:v>859</c:v>
                </c:pt>
                <c:pt idx="61">
                  <c:v>821</c:v>
                </c:pt>
                <c:pt idx="62">
                  <c:v>778</c:v>
                </c:pt>
                <c:pt idx="63">
                  <c:v>717</c:v>
                </c:pt>
                <c:pt idx="64">
                  <c:v>672</c:v>
                </c:pt>
                <c:pt idx="65">
                  <c:v>668</c:v>
                </c:pt>
                <c:pt idx="66">
                  <c:v>614</c:v>
                </c:pt>
                <c:pt idx="67">
                  <c:v>522</c:v>
                </c:pt>
                <c:pt idx="68">
                  <c:v>501</c:v>
                </c:pt>
                <c:pt idx="69">
                  <c:v>446</c:v>
                </c:pt>
                <c:pt idx="70">
                  <c:v>396</c:v>
                </c:pt>
                <c:pt idx="71">
                  <c:v>323</c:v>
                </c:pt>
                <c:pt idx="72">
                  <c:v>230</c:v>
                </c:pt>
                <c:pt idx="73">
                  <c:v>250</c:v>
                </c:pt>
                <c:pt idx="74">
                  <c:v>181</c:v>
                </c:pt>
                <c:pt idx="75">
                  <c:v>127</c:v>
                </c:pt>
                <c:pt idx="76">
                  <c:v>86</c:v>
                </c:pt>
                <c:pt idx="77">
                  <c:v>54</c:v>
                </c:pt>
                <c:pt idx="78">
                  <c:v>40</c:v>
                </c:pt>
                <c:pt idx="79">
                  <c:v>24</c:v>
                </c:pt>
                <c:pt idx="80">
                  <c:v>14</c:v>
                </c:pt>
                <c:pt idx="81">
                  <c:v>6</c:v>
                </c:pt>
                <c:pt idx="82">
                  <c:v>5</c:v>
                </c:pt>
                <c:pt idx="83">
                  <c:v>4</c:v>
                </c:pt>
                <c:pt idx="84">
                  <c:v>1</c:v>
                </c:pt>
                <c:pt idx="85">
                  <c:v>0</c:v>
                </c:pt>
              </c:numCache>
            </c:numRef>
          </c:val>
          <c:smooth val="0"/>
          <c:extLst>
            <c:ext xmlns:c16="http://schemas.microsoft.com/office/drawing/2014/chart" uri="{C3380CC4-5D6E-409C-BE32-E72D297353CC}">
              <c16:uniqueId val="{00000000-C56D-44AF-A0E5-124AD74DD9C6}"/>
            </c:ext>
          </c:extLst>
        </c:ser>
        <c:ser>
          <c:idx val="1"/>
          <c:order val="1"/>
          <c:tx>
            <c:strRef>
              <c:f>'2.4.3'!$G$5</c:f>
              <c:strCache>
                <c:ptCount val="1"/>
                <c:pt idx="0">
                  <c:v>FEMENINO</c:v>
                </c:pt>
              </c:strCache>
            </c:strRef>
          </c:tx>
          <c:spPr>
            <a:ln w="28575" cap="rnd">
              <a:solidFill>
                <a:srgbClr val="66CCFF"/>
              </a:solidFill>
              <a:round/>
            </a:ln>
            <a:effectLst/>
          </c:spPr>
          <c:marker>
            <c:symbol val="none"/>
          </c:marker>
          <c:cat>
            <c:numRef>
              <c:f>'2.4.3'!$A$25:$A$110</c:f>
              <c:numCache>
                <c:formatCode>General</c:formatCode>
                <c:ptCount val="8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pt idx="85">
                  <c:v>103</c:v>
                </c:pt>
              </c:numCache>
            </c:numRef>
          </c:cat>
          <c:val>
            <c:numRef>
              <c:f>'2.4.3'!$J$25:$J$110</c:f>
              <c:numCache>
                <c:formatCode>#,##0</c:formatCode>
                <c:ptCount val="86"/>
                <c:pt idx="0">
                  <c:v>5</c:v>
                </c:pt>
                <c:pt idx="1">
                  <c:v>3</c:v>
                </c:pt>
                <c:pt idx="2">
                  <c:v>3</c:v>
                </c:pt>
                <c:pt idx="3">
                  <c:v>5</c:v>
                </c:pt>
                <c:pt idx="4">
                  <c:v>5</c:v>
                </c:pt>
                <c:pt idx="5">
                  <c:v>5</c:v>
                </c:pt>
                <c:pt idx="6">
                  <c:v>8</c:v>
                </c:pt>
                <c:pt idx="7">
                  <c:v>5</c:v>
                </c:pt>
                <c:pt idx="8">
                  <c:v>16</c:v>
                </c:pt>
                <c:pt idx="9">
                  <c:v>22</c:v>
                </c:pt>
                <c:pt idx="10">
                  <c:v>34</c:v>
                </c:pt>
                <c:pt idx="11">
                  <c:v>42</c:v>
                </c:pt>
                <c:pt idx="12">
                  <c:v>37</c:v>
                </c:pt>
                <c:pt idx="13">
                  <c:v>52</c:v>
                </c:pt>
                <c:pt idx="14">
                  <c:v>48</c:v>
                </c:pt>
                <c:pt idx="15">
                  <c:v>60</c:v>
                </c:pt>
                <c:pt idx="16">
                  <c:v>57</c:v>
                </c:pt>
                <c:pt idx="17">
                  <c:v>70</c:v>
                </c:pt>
                <c:pt idx="18">
                  <c:v>83</c:v>
                </c:pt>
                <c:pt idx="19">
                  <c:v>93</c:v>
                </c:pt>
                <c:pt idx="20">
                  <c:v>112</c:v>
                </c:pt>
                <c:pt idx="21">
                  <c:v>116</c:v>
                </c:pt>
                <c:pt idx="22">
                  <c:v>139</c:v>
                </c:pt>
                <c:pt idx="23">
                  <c:v>167</c:v>
                </c:pt>
                <c:pt idx="24">
                  <c:v>137</c:v>
                </c:pt>
                <c:pt idx="25">
                  <c:v>189</c:v>
                </c:pt>
                <c:pt idx="26">
                  <c:v>222</c:v>
                </c:pt>
                <c:pt idx="27">
                  <c:v>231</c:v>
                </c:pt>
                <c:pt idx="28">
                  <c:v>223</c:v>
                </c:pt>
                <c:pt idx="29">
                  <c:v>265</c:v>
                </c:pt>
                <c:pt idx="30">
                  <c:v>295</c:v>
                </c:pt>
                <c:pt idx="31">
                  <c:v>298</c:v>
                </c:pt>
                <c:pt idx="32">
                  <c:v>351</c:v>
                </c:pt>
                <c:pt idx="33">
                  <c:v>389</c:v>
                </c:pt>
                <c:pt idx="34">
                  <c:v>435</c:v>
                </c:pt>
                <c:pt idx="35">
                  <c:v>457</c:v>
                </c:pt>
                <c:pt idx="36">
                  <c:v>523</c:v>
                </c:pt>
                <c:pt idx="37">
                  <c:v>552</c:v>
                </c:pt>
                <c:pt idx="38">
                  <c:v>586</c:v>
                </c:pt>
                <c:pt idx="39">
                  <c:v>613</c:v>
                </c:pt>
                <c:pt idx="40">
                  <c:v>723</c:v>
                </c:pt>
                <c:pt idx="41">
                  <c:v>843</c:v>
                </c:pt>
                <c:pt idx="42">
                  <c:v>897</c:v>
                </c:pt>
                <c:pt idx="43">
                  <c:v>1011</c:v>
                </c:pt>
                <c:pt idx="44">
                  <c:v>1079</c:v>
                </c:pt>
                <c:pt idx="45">
                  <c:v>1211</c:v>
                </c:pt>
                <c:pt idx="46">
                  <c:v>1323</c:v>
                </c:pt>
                <c:pt idx="47">
                  <c:v>1378</c:v>
                </c:pt>
                <c:pt idx="48">
                  <c:v>1557</c:v>
                </c:pt>
                <c:pt idx="49">
                  <c:v>1754</c:v>
                </c:pt>
                <c:pt idx="50">
                  <c:v>1859</c:v>
                </c:pt>
                <c:pt idx="51">
                  <c:v>2012</c:v>
                </c:pt>
                <c:pt idx="52">
                  <c:v>2092</c:v>
                </c:pt>
                <c:pt idx="53">
                  <c:v>2151</c:v>
                </c:pt>
                <c:pt idx="54">
                  <c:v>2275</c:v>
                </c:pt>
                <c:pt idx="55">
                  <c:v>2233</c:v>
                </c:pt>
                <c:pt idx="56">
                  <c:v>2272</c:v>
                </c:pt>
                <c:pt idx="57">
                  <c:v>2246</c:v>
                </c:pt>
                <c:pt idx="58">
                  <c:v>2222</c:v>
                </c:pt>
                <c:pt idx="59">
                  <c:v>2091</c:v>
                </c:pt>
                <c:pt idx="60">
                  <c:v>2097</c:v>
                </c:pt>
                <c:pt idx="61">
                  <c:v>1878</c:v>
                </c:pt>
                <c:pt idx="62">
                  <c:v>1777</c:v>
                </c:pt>
                <c:pt idx="63">
                  <c:v>1546</c:v>
                </c:pt>
                <c:pt idx="64">
                  <c:v>1433</c:v>
                </c:pt>
                <c:pt idx="65">
                  <c:v>1324</c:v>
                </c:pt>
                <c:pt idx="66">
                  <c:v>1138</c:v>
                </c:pt>
                <c:pt idx="67">
                  <c:v>951</c:v>
                </c:pt>
                <c:pt idx="68">
                  <c:v>836</c:v>
                </c:pt>
                <c:pt idx="69">
                  <c:v>641</c:v>
                </c:pt>
                <c:pt idx="70">
                  <c:v>501</c:v>
                </c:pt>
                <c:pt idx="71">
                  <c:v>407</c:v>
                </c:pt>
                <c:pt idx="72">
                  <c:v>295</c:v>
                </c:pt>
                <c:pt idx="73">
                  <c:v>242</c:v>
                </c:pt>
                <c:pt idx="74">
                  <c:v>146</c:v>
                </c:pt>
                <c:pt idx="75">
                  <c:v>121</c:v>
                </c:pt>
                <c:pt idx="76">
                  <c:v>71</c:v>
                </c:pt>
                <c:pt idx="77">
                  <c:v>40</c:v>
                </c:pt>
                <c:pt idx="78">
                  <c:v>22</c:v>
                </c:pt>
                <c:pt idx="79">
                  <c:v>13</c:v>
                </c:pt>
                <c:pt idx="80">
                  <c:v>4</c:v>
                </c:pt>
                <c:pt idx="81">
                  <c:v>3</c:v>
                </c:pt>
                <c:pt idx="82">
                  <c:v>3</c:v>
                </c:pt>
                <c:pt idx="83">
                  <c:v>2</c:v>
                </c:pt>
                <c:pt idx="84">
                  <c:v>0</c:v>
                </c:pt>
                <c:pt idx="85">
                  <c:v>1</c:v>
                </c:pt>
              </c:numCache>
            </c:numRef>
          </c:val>
          <c:smooth val="0"/>
          <c:extLst>
            <c:ext xmlns:c16="http://schemas.microsoft.com/office/drawing/2014/chart" uri="{C3380CC4-5D6E-409C-BE32-E72D297353CC}">
              <c16:uniqueId val="{00000001-C56D-44AF-A0E5-124AD74DD9C6}"/>
            </c:ext>
          </c:extLst>
        </c:ser>
        <c:dLbls>
          <c:showLegendKey val="0"/>
          <c:showVal val="0"/>
          <c:showCatName val="0"/>
          <c:showSerName val="0"/>
          <c:showPercent val="0"/>
          <c:showBubbleSize val="0"/>
        </c:dLbls>
        <c:smooth val="0"/>
        <c:axId val="1091884704"/>
        <c:axId val="1091877632"/>
      </c:lineChart>
      <c:catAx>
        <c:axId val="1091884704"/>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7632"/>
        <c:crosses val="autoZero"/>
        <c:auto val="1"/>
        <c:lblAlgn val="ctr"/>
        <c:lblOffset val="100"/>
        <c:tickLblSkip val="4"/>
        <c:noMultiLvlLbl val="0"/>
      </c:catAx>
      <c:valAx>
        <c:axId val="109187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8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3875140607494"/>
          <c:y val="4.6687680399496403E-2"/>
          <c:w val="0.85328505811773525"/>
          <c:h val="0.79020562168389008"/>
        </c:manualLayout>
      </c:layout>
      <c:barChart>
        <c:barDir val="bar"/>
        <c:grouping val="stacked"/>
        <c:varyColors val="0"/>
        <c:ser>
          <c:idx val="0"/>
          <c:order val="0"/>
          <c:tx>
            <c:v>Masculino sin Moratoria (incluye anticipadas)</c:v>
          </c:tx>
          <c:spPr>
            <a:solidFill>
              <a:srgbClr val="0070C0"/>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Graf'!$I$4:$I$50</c:f>
              <c:numCache>
                <c:formatCode>General</c:formatCode>
                <c:ptCount val="47"/>
                <c:pt idx="0">
                  <c:v>-185</c:v>
                </c:pt>
                <c:pt idx="1">
                  <c:v>-78</c:v>
                </c:pt>
                <c:pt idx="2">
                  <c:v>-170</c:v>
                </c:pt>
                <c:pt idx="3">
                  <c:v>-266</c:v>
                </c:pt>
                <c:pt idx="4">
                  <c:v>-381</c:v>
                </c:pt>
                <c:pt idx="5">
                  <c:v>-491</c:v>
                </c:pt>
                <c:pt idx="6">
                  <c:v>-823</c:v>
                </c:pt>
                <c:pt idx="7">
                  <c:v>-1867</c:v>
                </c:pt>
                <c:pt idx="8">
                  <c:v>-2838</c:v>
                </c:pt>
                <c:pt idx="9">
                  <c:v>-4231</c:v>
                </c:pt>
                <c:pt idx="10">
                  <c:v>-5546</c:v>
                </c:pt>
                <c:pt idx="11">
                  <c:v>-7392</c:v>
                </c:pt>
                <c:pt idx="12">
                  <c:v>-10475</c:v>
                </c:pt>
                <c:pt idx="13">
                  <c:v>-11868</c:v>
                </c:pt>
                <c:pt idx="14">
                  <c:v>-12480</c:v>
                </c:pt>
                <c:pt idx="15">
                  <c:v>-13744</c:v>
                </c:pt>
                <c:pt idx="16">
                  <c:v>-27694</c:v>
                </c:pt>
                <c:pt idx="17">
                  <c:v>-40999</c:v>
                </c:pt>
                <c:pt idx="18">
                  <c:v>-44666</c:v>
                </c:pt>
                <c:pt idx="19">
                  <c:v>-42651</c:v>
                </c:pt>
                <c:pt idx="20">
                  <c:v>-42222</c:v>
                </c:pt>
                <c:pt idx="21">
                  <c:v>-41871</c:v>
                </c:pt>
                <c:pt idx="22">
                  <c:v>-43673</c:v>
                </c:pt>
                <c:pt idx="23">
                  <c:v>-42215</c:v>
                </c:pt>
                <c:pt idx="24">
                  <c:v>-39927</c:v>
                </c:pt>
                <c:pt idx="25">
                  <c:v>-38523</c:v>
                </c:pt>
                <c:pt idx="26">
                  <c:v>-36884</c:v>
                </c:pt>
                <c:pt idx="27">
                  <c:v>-35244</c:v>
                </c:pt>
                <c:pt idx="28">
                  <c:v>-33446</c:v>
                </c:pt>
                <c:pt idx="29">
                  <c:v>-31335</c:v>
                </c:pt>
                <c:pt idx="30">
                  <c:v>-29698</c:v>
                </c:pt>
                <c:pt idx="31">
                  <c:v>-25855</c:v>
                </c:pt>
                <c:pt idx="32">
                  <c:v>-22794</c:v>
                </c:pt>
                <c:pt idx="33">
                  <c:v>-20935</c:v>
                </c:pt>
                <c:pt idx="34">
                  <c:v>-20087</c:v>
                </c:pt>
                <c:pt idx="35">
                  <c:v>-19614</c:v>
                </c:pt>
                <c:pt idx="36">
                  <c:v>-16756</c:v>
                </c:pt>
                <c:pt idx="37">
                  <c:v>-14654</c:v>
                </c:pt>
                <c:pt idx="38">
                  <c:v>-12681</c:v>
                </c:pt>
                <c:pt idx="39">
                  <c:v>-10767</c:v>
                </c:pt>
                <c:pt idx="40">
                  <c:v>-9275</c:v>
                </c:pt>
                <c:pt idx="41">
                  <c:v>-5704</c:v>
                </c:pt>
                <c:pt idx="42">
                  <c:v>-3529</c:v>
                </c:pt>
                <c:pt idx="43">
                  <c:v>-2556</c:v>
                </c:pt>
                <c:pt idx="44">
                  <c:v>-1894</c:v>
                </c:pt>
                <c:pt idx="45">
                  <c:v>-1203</c:v>
                </c:pt>
                <c:pt idx="46">
                  <c:v>-1089</c:v>
                </c:pt>
              </c:numCache>
            </c:numRef>
          </c:val>
          <c:extLst>
            <c:ext xmlns:c16="http://schemas.microsoft.com/office/drawing/2014/chart" uri="{C3380CC4-5D6E-409C-BE32-E72D297353CC}">
              <c16:uniqueId val="{00000000-D10B-4BC6-BF5C-F0BDAE34F554}"/>
            </c:ext>
          </c:extLst>
        </c:ser>
        <c:ser>
          <c:idx val="1"/>
          <c:order val="1"/>
          <c:tx>
            <c:v>Femenino sin Moratoria (incluye anticipadas)</c:v>
          </c:tx>
          <c:spPr>
            <a:solidFill>
              <a:srgbClr val="00B0F0"/>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Graf'!$J$4:$J$50</c:f>
              <c:numCache>
                <c:formatCode>General</c:formatCode>
                <c:ptCount val="47"/>
                <c:pt idx="0">
                  <c:v>81</c:v>
                </c:pt>
                <c:pt idx="1">
                  <c:v>43</c:v>
                </c:pt>
                <c:pt idx="2">
                  <c:v>64</c:v>
                </c:pt>
                <c:pt idx="3">
                  <c:v>64</c:v>
                </c:pt>
                <c:pt idx="4">
                  <c:v>96</c:v>
                </c:pt>
                <c:pt idx="5">
                  <c:v>104</c:v>
                </c:pt>
                <c:pt idx="6">
                  <c:v>246</c:v>
                </c:pt>
                <c:pt idx="7">
                  <c:v>501</c:v>
                </c:pt>
                <c:pt idx="8">
                  <c:v>639</c:v>
                </c:pt>
                <c:pt idx="9">
                  <c:v>841</c:v>
                </c:pt>
                <c:pt idx="10">
                  <c:v>1019</c:v>
                </c:pt>
                <c:pt idx="11">
                  <c:v>6470</c:v>
                </c:pt>
                <c:pt idx="12">
                  <c:v>12286</c:v>
                </c:pt>
                <c:pt idx="13">
                  <c:v>13330</c:v>
                </c:pt>
                <c:pt idx="14">
                  <c:v>13634</c:v>
                </c:pt>
                <c:pt idx="15">
                  <c:v>14391</c:v>
                </c:pt>
                <c:pt idx="16">
                  <c:v>15224</c:v>
                </c:pt>
                <c:pt idx="17">
                  <c:v>17410</c:v>
                </c:pt>
                <c:pt idx="18">
                  <c:v>18575</c:v>
                </c:pt>
                <c:pt idx="19">
                  <c:v>17698</c:v>
                </c:pt>
                <c:pt idx="20">
                  <c:v>17923</c:v>
                </c:pt>
                <c:pt idx="21">
                  <c:v>18241</c:v>
                </c:pt>
                <c:pt idx="22">
                  <c:v>18945</c:v>
                </c:pt>
                <c:pt idx="23">
                  <c:v>18498</c:v>
                </c:pt>
                <c:pt idx="24">
                  <c:v>18322</c:v>
                </c:pt>
                <c:pt idx="25">
                  <c:v>18018</c:v>
                </c:pt>
                <c:pt idx="26">
                  <c:v>17904</c:v>
                </c:pt>
                <c:pt idx="27">
                  <c:v>17501</c:v>
                </c:pt>
                <c:pt idx="28">
                  <c:v>16966</c:v>
                </c:pt>
                <c:pt idx="29">
                  <c:v>16237</c:v>
                </c:pt>
                <c:pt idx="30">
                  <c:v>15932</c:v>
                </c:pt>
                <c:pt idx="31">
                  <c:v>14970</c:v>
                </c:pt>
                <c:pt idx="32">
                  <c:v>13978</c:v>
                </c:pt>
                <c:pt idx="33">
                  <c:v>13552</c:v>
                </c:pt>
                <c:pt idx="34">
                  <c:v>13423</c:v>
                </c:pt>
                <c:pt idx="35">
                  <c:v>13470</c:v>
                </c:pt>
                <c:pt idx="36">
                  <c:v>10946</c:v>
                </c:pt>
                <c:pt idx="37">
                  <c:v>8890</c:v>
                </c:pt>
                <c:pt idx="38">
                  <c:v>7843</c:v>
                </c:pt>
                <c:pt idx="39">
                  <c:v>7010</c:v>
                </c:pt>
                <c:pt idx="40">
                  <c:v>6550</c:v>
                </c:pt>
                <c:pt idx="41">
                  <c:v>4848</c:v>
                </c:pt>
                <c:pt idx="42">
                  <c:v>3298</c:v>
                </c:pt>
                <c:pt idx="43">
                  <c:v>2501</c:v>
                </c:pt>
                <c:pt idx="44">
                  <c:v>1804</c:v>
                </c:pt>
                <c:pt idx="45">
                  <c:v>1261</c:v>
                </c:pt>
                <c:pt idx="46">
                  <c:v>2327</c:v>
                </c:pt>
              </c:numCache>
            </c:numRef>
          </c:val>
          <c:extLst>
            <c:ext xmlns:c16="http://schemas.microsoft.com/office/drawing/2014/chart" uri="{C3380CC4-5D6E-409C-BE32-E72D297353CC}">
              <c16:uniqueId val="{00000001-D10B-4BC6-BF5C-F0BDAE34F554}"/>
            </c:ext>
          </c:extLst>
        </c:ser>
        <c:ser>
          <c:idx val="2"/>
          <c:order val="2"/>
          <c:tx>
            <c:v>Masculino con Moratoria</c:v>
          </c:tx>
          <c:spPr>
            <a:solidFill>
              <a:schemeClr val="tx2">
                <a:lumMod val="60000"/>
                <a:lumOff val="40000"/>
              </a:schemeClr>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Graf'!$K$4:$K$50</c:f>
              <c:numCache>
                <c:formatCode>General</c:formatCode>
                <c:ptCount val="47"/>
                <c:pt idx="0">
                  <c:v>-2</c:v>
                </c:pt>
                <c:pt idx="1">
                  <c:v>-1</c:v>
                </c:pt>
                <c:pt idx="2">
                  <c:v>-5</c:v>
                </c:pt>
                <c:pt idx="3">
                  <c:v>-9</c:v>
                </c:pt>
                <c:pt idx="4">
                  <c:v>-18</c:v>
                </c:pt>
                <c:pt idx="5">
                  <c:v>-23</c:v>
                </c:pt>
                <c:pt idx="6">
                  <c:v>-50</c:v>
                </c:pt>
                <c:pt idx="7">
                  <c:v>-178</c:v>
                </c:pt>
                <c:pt idx="8">
                  <c:v>-400</c:v>
                </c:pt>
                <c:pt idx="9">
                  <c:v>-697</c:v>
                </c:pt>
                <c:pt idx="10">
                  <c:v>-1127</c:v>
                </c:pt>
                <c:pt idx="11">
                  <c:v>-1875</c:v>
                </c:pt>
                <c:pt idx="12">
                  <c:v>-3237</c:v>
                </c:pt>
                <c:pt idx="13">
                  <c:v>-3744</c:v>
                </c:pt>
                <c:pt idx="14">
                  <c:v>-3955</c:v>
                </c:pt>
                <c:pt idx="15">
                  <c:v>-4759</c:v>
                </c:pt>
                <c:pt idx="16">
                  <c:v>-40993</c:v>
                </c:pt>
                <c:pt idx="17">
                  <c:v>-60614</c:v>
                </c:pt>
                <c:pt idx="18">
                  <c:v>-53382</c:v>
                </c:pt>
                <c:pt idx="19">
                  <c:v>-49826</c:v>
                </c:pt>
                <c:pt idx="20">
                  <c:v>-48901</c:v>
                </c:pt>
                <c:pt idx="21">
                  <c:v>-46279</c:v>
                </c:pt>
                <c:pt idx="22">
                  <c:v>-44790</c:v>
                </c:pt>
                <c:pt idx="23">
                  <c:v>-48611</c:v>
                </c:pt>
                <c:pt idx="24">
                  <c:v>-63555</c:v>
                </c:pt>
                <c:pt idx="25">
                  <c:v>-60414</c:v>
                </c:pt>
                <c:pt idx="26">
                  <c:v>-55540</c:v>
                </c:pt>
                <c:pt idx="27">
                  <c:v>-50360</c:v>
                </c:pt>
                <c:pt idx="28">
                  <c:v>-45763</c:v>
                </c:pt>
                <c:pt idx="29">
                  <c:v>-40951</c:v>
                </c:pt>
                <c:pt idx="30">
                  <c:v>-36958</c:v>
                </c:pt>
                <c:pt idx="31">
                  <c:v>-32024</c:v>
                </c:pt>
                <c:pt idx="32">
                  <c:v>-27877</c:v>
                </c:pt>
                <c:pt idx="33">
                  <c:v>-23348</c:v>
                </c:pt>
                <c:pt idx="34">
                  <c:v>-19358</c:v>
                </c:pt>
                <c:pt idx="35">
                  <c:v>-15685</c:v>
                </c:pt>
                <c:pt idx="36">
                  <c:v>-12043</c:v>
                </c:pt>
                <c:pt idx="37">
                  <c:v>-9468</c:v>
                </c:pt>
                <c:pt idx="38">
                  <c:v>-7273</c:v>
                </c:pt>
                <c:pt idx="39">
                  <c:v>-5364</c:v>
                </c:pt>
                <c:pt idx="40">
                  <c:v>-4080</c:v>
                </c:pt>
                <c:pt idx="41">
                  <c:v>-2906</c:v>
                </c:pt>
                <c:pt idx="42">
                  <c:v>-2165</c:v>
                </c:pt>
                <c:pt idx="43">
                  <c:v>-1699</c:v>
                </c:pt>
                <c:pt idx="44">
                  <c:v>-1171</c:v>
                </c:pt>
                <c:pt idx="45">
                  <c:v>-785</c:v>
                </c:pt>
                <c:pt idx="46">
                  <c:v>-1574</c:v>
                </c:pt>
              </c:numCache>
            </c:numRef>
          </c:val>
          <c:extLst>
            <c:ext xmlns:c16="http://schemas.microsoft.com/office/drawing/2014/chart" uri="{C3380CC4-5D6E-409C-BE32-E72D297353CC}">
              <c16:uniqueId val="{00000002-D10B-4BC6-BF5C-F0BDAE34F554}"/>
            </c:ext>
          </c:extLst>
        </c:ser>
        <c:ser>
          <c:idx val="3"/>
          <c:order val="3"/>
          <c:tx>
            <c:v>Femenino con Moratoria</c:v>
          </c:tx>
          <c:spPr>
            <a:solidFill>
              <a:schemeClr val="accent5">
                <a:lumMod val="60000"/>
                <a:lumOff val="40000"/>
              </a:schemeClr>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Graf'!$L$4:$L$50</c:f>
              <c:numCache>
                <c:formatCode>General</c:formatCode>
                <c:ptCount val="47"/>
                <c:pt idx="0">
                  <c:v>6</c:v>
                </c:pt>
                <c:pt idx="1">
                  <c:v>3</c:v>
                </c:pt>
                <c:pt idx="2">
                  <c:v>1</c:v>
                </c:pt>
                <c:pt idx="3">
                  <c:v>8</c:v>
                </c:pt>
                <c:pt idx="4">
                  <c:v>9</c:v>
                </c:pt>
                <c:pt idx="5">
                  <c:v>10</c:v>
                </c:pt>
                <c:pt idx="6">
                  <c:v>19</c:v>
                </c:pt>
                <c:pt idx="7">
                  <c:v>32</c:v>
                </c:pt>
                <c:pt idx="8">
                  <c:v>37</c:v>
                </c:pt>
                <c:pt idx="9">
                  <c:v>81</c:v>
                </c:pt>
                <c:pt idx="10">
                  <c:v>106</c:v>
                </c:pt>
                <c:pt idx="11">
                  <c:v>54261</c:v>
                </c:pt>
                <c:pt idx="12">
                  <c:v>114660</c:v>
                </c:pt>
                <c:pt idx="13">
                  <c:v>123725</c:v>
                </c:pt>
                <c:pt idx="14">
                  <c:v>124474</c:v>
                </c:pt>
                <c:pt idx="15">
                  <c:v>124814</c:v>
                </c:pt>
                <c:pt idx="16">
                  <c:v>127384</c:v>
                </c:pt>
                <c:pt idx="17">
                  <c:v>123775</c:v>
                </c:pt>
                <c:pt idx="18">
                  <c:v>127226</c:v>
                </c:pt>
                <c:pt idx="19">
                  <c:v>127674</c:v>
                </c:pt>
                <c:pt idx="20">
                  <c:v>127992</c:v>
                </c:pt>
                <c:pt idx="21">
                  <c:v>122612</c:v>
                </c:pt>
                <c:pt idx="22">
                  <c:v>119715</c:v>
                </c:pt>
                <c:pt idx="23">
                  <c:v>113711</c:v>
                </c:pt>
                <c:pt idx="24">
                  <c:v>110339</c:v>
                </c:pt>
                <c:pt idx="25">
                  <c:v>105467</c:v>
                </c:pt>
                <c:pt idx="26">
                  <c:v>101542</c:v>
                </c:pt>
                <c:pt idx="27">
                  <c:v>96410</c:v>
                </c:pt>
                <c:pt idx="28">
                  <c:v>91929</c:v>
                </c:pt>
                <c:pt idx="29">
                  <c:v>85495</c:v>
                </c:pt>
                <c:pt idx="30">
                  <c:v>82076</c:v>
                </c:pt>
                <c:pt idx="31">
                  <c:v>74264</c:v>
                </c:pt>
                <c:pt idx="32">
                  <c:v>66561</c:v>
                </c:pt>
                <c:pt idx="33">
                  <c:v>59609</c:v>
                </c:pt>
                <c:pt idx="34">
                  <c:v>54828</c:v>
                </c:pt>
                <c:pt idx="35">
                  <c:v>50402</c:v>
                </c:pt>
                <c:pt idx="36">
                  <c:v>43495</c:v>
                </c:pt>
                <c:pt idx="37">
                  <c:v>37688</c:v>
                </c:pt>
                <c:pt idx="38">
                  <c:v>32937</c:v>
                </c:pt>
                <c:pt idx="39">
                  <c:v>27614</c:v>
                </c:pt>
                <c:pt idx="40">
                  <c:v>23209</c:v>
                </c:pt>
                <c:pt idx="41">
                  <c:v>18645</c:v>
                </c:pt>
                <c:pt idx="42">
                  <c:v>15511</c:v>
                </c:pt>
                <c:pt idx="43">
                  <c:v>12749</c:v>
                </c:pt>
                <c:pt idx="44">
                  <c:v>10355</c:v>
                </c:pt>
                <c:pt idx="45">
                  <c:v>7856</c:v>
                </c:pt>
                <c:pt idx="46">
                  <c:v>16970</c:v>
                </c:pt>
              </c:numCache>
            </c:numRef>
          </c:val>
          <c:extLst>
            <c:ext xmlns:c16="http://schemas.microsoft.com/office/drawing/2014/chart" uri="{C3380CC4-5D6E-409C-BE32-E72D297353CC}">
              <c16:uniqueId val="{00000003-D10B-4BC6-BF5C-F0BDAE34F554}"/>
            </c:ext>
          </c:extLst>
        </c:ser>
        <c:dLbls>
          <c:showLegendKey val="0"/>
          <c:showVal val="0"/>
          <c:showCatName val="0"/>
          <c:showSerName val="0"/>
          <c:showPercent val="0"/>
          <c:showBubbleSize val="0"/>
        </c:dLbls>
        <c:gapWidth val="25"/>
        <c:overlap val="100"/>
        <c:axId val="1091885248"/>
        <c:axId val="1091886880"/>
      </c:barChart>
      <c:catAx>
        <c:axId val="109188524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86880"/>
        <c:crosses val="autoZero"/>
        <c:auto val="1"/>
        <c:lblAlgn val="ctr"/>
        <c:lblOffset val="100"/>
        <c:tickLblSkip val="1"/>
        <c:noMultiLvlLbl val="0"/>
      </c:catAx>
      <c:valAx>
        <c:axId val="1091886880"/>
        <c:scaling>
          <c:orientation val="minMax"/>
          <c:max val="15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Cantidad de beneficios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85248"/>
        <c:crosses val="autoZero"/>
        <c:crossBetween val="between"/>
      </c:valAx>
      <c:spPr>
        <a:noFill/>
        <a:ln>
          <a:noFill/>
        </a:ln>
        <a:effectLst/>
      </c:spPr>
    </c:plotArea>
    <c:legend>
      <c:legendPos val="t"/>
      <c:layout>
        <c:manualLayout>
          <c:xMode val="edge"/>
          <c:yMode val="edge"/>
          <c:x val="0.21837176602924635"/>
          <c:y val="0.9069153802663743"/>
          <c:w val="0.59710442444694356"/>
          <c:h val="7.7066547482390432E-2"/>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3875140607494"/>
          <c:y val="4.6687680399496403E-2"/>
          <c:w val="0.85328505811773525"/>
          <c:h val="0.79020562168389008"/>
        </c:manualLayout>
      </c:layout>
      <c:barChart>
        <c:barDir val="bar"/>
        <c:grouping val="stacked"/>
        <c:varyColors val="0"/>
        <c:ser>
          <c:idx val="0"/>
          <c:order val="0"/>
          <c:tx>
            <c:v>Masculino sin Moratoria (incluye Anticipadas)</c:v>
          </c:tx>
          <c:spPr>
            <a:solidFill>
              <a:srgbClr val="0070C0"/>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Graf'!$I$4:$I$50</c:f>
              <c:numCache>
                <c:formatCode>_ * #,##0_ ;_ * \-#,##0_ ;_ * "-"??_ ;_ @_ </c:formatCode>
                <c:ptCount val="47"/>
                <c:pt idx="0">
                  <c:v>-50946277</c:v>
                </c:pt>
                <c:pt idx="1">
                  <c:v>-36219841</c:v>
                </c:pt>
                <c:pt idx="2">
                  <c:v>-123365008</c:v>
                </c:pt>
                <c:pt idx="3">
                  <c:v>-232053397</c:v>
                </c:pt>
                <c:pt idx="4">
                  <c:v>-335138303</c:v>
                </c:pt>
                <c:pt idx="5">
                  <c:v>-438319334</c:v>
                </c:pt>
                <c:pt idx="6">
                  <c:v>-685310234</c:v>
                </c:pt>
                <c:pt idx="7">
                  <c:v>-1361282702</c:v>
                </c:pt>
                <c:pt idx="8">
                  <c:v>-1942228291</c:v>
                </c:pt>
                <c:pt idx="9">
                  <c:v>-2663965106</c:v>
                </c:pt>
                <c:pt idx="10">
                  <c:v>-3332667353</c:v>
                </c:pt>
                <c:pt idx="11">
                  <c:v>-4273207313</c:v>
                </c:pt>
                <c:pt idx="12">
                  <c:v>-5909820986</c:v>
                </c:pt>
                <c:pt idx="13">
                  <c:v>-6689993630</c:v>
                </c:pt>
                <c:pt idx="14">
                  <c:v>-7140554622</c:v>
                </c:pt>
                <c:pt idx="15">
                  <c:v>-7882686007</c:v>
                </c:pt>
                <c:pt idx="16">
                  <c:v>-17192492770</c:v>
                </c:pt>
                <c:pt idx="17">
                  <c:v>-25065298038</c:v>
                </c:pt>
                <c:pt idx="18">
                  <c:v>-27319672522</c:v>
                </c:pt>
                <c:pt idx="19">
                  <c:v>-25587532092</c:v>
                </c:pt>
                <c:pt idx="20">
                  <c:v>-24010408343</c:v>
                </c:pt>
                <c:pt idx="21">
                  <c:v>-23866206150</c:v>
                </c:pt>
                <c:pt idx="22">
                  <c:v>-24739279976</c:v>
                </c:pt>
                <c:pt idx="23">
                  <c:v>-23758822421</c:v>
                </c:pt>
                <c:pt idx="24">
                  <c:v>-22722537009</c:v>
                </c:pt>
                <c:pt idx="25">
                  <c:v>-21613142993</c:v>
                </c:pt>
                <c:pt idx="26">
                  <c:v>-20445671662</c:v>
                </c:pt>
                <c:pt idx="27">
                  <c:v>-19467124994</c:v>
                </c:pt>
                <c:pt idx="28">
                  <c:v>-18079403804</c:v>
                </c:pt>
                <c:pt idx="29">
                  <c:v>-17033600052</c:v>
                </c:pt>
                <c:pt idx="30">
                  <c:v>-15939065579</c:v>
                </c:pt>
                <c:pt idx="31">
                  <c:v>-13759150882</c:v>
                </c:pt>
                <c:pt idx="32">
                  <c:v>-11992077495</c:v>
                </c:pt>
                <c:pt idx="33">
                  <c:v>-10616063521</c:v>
                </c:pt>
                <c:pt idx="34">
                  <c:v>-10275434234</c:v>
                </c:pt>
                <c:pt idx="35">
                  <c:v>-9918876745</c:v>
                </c:pt>
                <c:pt idx="36">
                  <c:v>-8495893464</c:v>
                </c:pt>
                <c:pt idx="37">
                  <c:v>-7033849503</c:v>
                </c:pt>
                <c:pt idx="38">
                  <c:v>-6277395958</c:v>
                </c:pt>
                <c:pt idx="39">
                  <c:v>-5294658585</c:v>
                </c:pt>
                <c:pt idx="40">
                  <c:v>-4589006694</c:v>
                </c:pt>
                <c:pt idx="41">
                  <c:v>-2593711545</c:v>
                </c:pt>
                <c:pt idx="42">
                  <c:v>-1464906854</c:v>
                </c:pt>
                <c:pt idx="43">
                  <c:v>-1026603984</c:v>
                </c:pt>
                <c:pt idx="44">
                  <c:v>-708305306</c:v>
                </c:pt>
                <c:pt idx="45">
                  <c:v>-423467202</c:v>
                </c:pt>
                <c:pt idx="46">
                  <c:v>-367256948</c:v>
                </c:pt>
              </c:numCache>
            </c:numRef>
          </c:val>
          <c:extLst>
            <c:ext xmlns:c16="http://schemas.microsoft.com/office/drawing/2014/chart" uri="{C3380CC4-5D6E-409C-BE32-E72D297353CC}">
              <c16:uniqueId val="{00000000-D84B-433F-81F5-00B3D5C28027}"/>
            </c:ext>
          </c:extLst>
        </c:ser>
        <c:ser>
          <c:idx val="1"/>
          <c:order val="1"/>
          <c:tx>
            <c:v>Femenino sin Moratoria (incluye Anticipadas)</c:v>
          </c:tx>
          <c:spPr>
            <a:solidFill>
              <a:srgbClr val="00B0F0"/>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Graf'!$J$4:$J$50</c:f>
              <c:numCache>
                <c:formatCode>_ * #,##0_ ;_ * \-#,##0_ ;_ * "-"??_ ;_ @_ </c:formatCode>
                <c:ptCount val="47"/>
                <c:pt idx="0">
                  <c:v>21228048</c:v>
                </c:pt>
                <c:pt idx="1">
                  <c:v>16734330</c:v>
                </c:pt>
                <c:pt idx="2">
                  <c:v>29968853</c:v>
                </c:pt>
                <c:pt idx="3">
                  <c:v>32420925</c:v>
                </c:pt>
                <c:pt idx="4">
                  <c:v>50046796</c:v>
                </c:pt>
                <c:pt idx="5">
                  <c:v>51536573</c:v>
                </c:pt>
                <c:pt idx="6">
                  <c:v>117854774</c:v>
                </c:pt>
                <c:pt idx="7">
                  <c:v>247689706</c:v>
                </c:pt>
                <c:pt idx="8">
                  <c:v>320665666</c:v>
                </c:pt>
                <c:pt idx="9">
                  <c:v>412144800</c:v>
                </c:pt>
                <c:pt idx="10">
                  <c:v>513663567</c:v>
                </c:pt>
                <c:pt idx="11">
                  <c:v>3602597627</c:v>
                </c:pt>
                <c:pt idx="12">
                  <c:v>6805807344</c:v>
                </c:pt>
                <c:pt idx="13">
                  <c:v>7524123364</c:v>
                </c:pt>
                <c:pt idx="14">
                  <c:v>7972481341</c:v>
                </c:pt>
                <c:pt idx="15">
                  <c:v>8215852873</c:v>
                </c:pt>
                <c:pt idx="16">
                  <c:v>8785340644</c:v>
                </c:pt>
                <c:pt idx="17">
                  <c:v>9869918408</c:v>
                </c:pt>
                <c:pt idx="18">
                  <c:v>10354210858</c:v>
                </c:pt>
                <c:pt idx="19">
                  <c:v>9856269342</c:v>
                </c:pt>
                <c:pt idx="20">
                  <c:v>9772735150</c:v>
                </c:pt>
                <c:pt idx="21">
                  <c:v>9524439506</c:v>
                </c:pt>
                <c:pt idx="22">
                  <c:v>9638806219</c:v>
                </c:pt>
                <c:pt idx="23">
                  <c:v>9117743206</c:v>
                </c:pt>
                <c:pt idx="24">
                  <c:v>8743404373</c:v>
                </c:pt>
                <c:pt idx="25">
                  <c:v>8382141008</c:v>
                </c:pt>
                <c:pt idx="26">
                  <c:v>7917694059</c:v>
                </c:pt>
                <c:pt idx="27">
                  <c:v>7364362280</c:v>
                </c:pt>
                <c:pt idx="28">
                  <c:v>6888807829</c:v>
                </c:pt>
                <c:pt idx="29">
                  <c:v>6739495490</c:v>
                </c:pt>
                <c:pt idx="30">
                  <c:v>6469903283</c:v>
                </c:pt>
                <c:pt idx="31">
                  <c:v>5989503889</c:v>
                </c:pt>
                <c:pt idx="32">
                  <c:v>5408226958</c:v>
                </c:pt>
                <c:pt idx="33">
                  <c:v>5205614277</c:v>
                </c:pt>
                <c:pt idx="34">
                  <c:v>5062015499</c:v>
                </c:pt>
                <c:pt idx="35">
                  <c:v>4956760203</c:v>
                </c:pt>
                <c:pt idx="36">
                  <c:v>3796766461</c:v>
                </c:pt>
                <c:pt idx="37">
                  <c:v>2864358546</c:v>
                </c:pt>
                <c:pt idx="38">
                  <c:v>2474769369</c:v>
                </c:pt>
                <c:pt idx="39">
                  <c:v>2106280909</c:v>
                </c:pt>
                <c:pt idx="40">
                  <c:v>1882157915</c:v>
                </c:pt>
                <c:pt idx="41">
                  <c:v>1351590329</c:v>
                </c:pt>
                <c:pt idx="42">
                  <c:v>909093812</c:v>
                </c:pt>
                <c:pt idx="43">
                  <c:v>670893534</c:v>
                </c:pt>
                <c:pt idx="44">
                  <c:v>473258459</c:v>
                </c:pt>
                <c:pt idx="45">
                  <c:v>319961921</c:v>
                </c:pt>
                <c:pt idx="46">
                  <c:v>567804461</c:v>
                </c:pt>
              </c:numCache>
            </c:numRef>
          </c:val>
          <c:extLst>
            <c:ext xmlns:c16="http://schemas.microsoft.com/office/drawing/2014/chart" uri="{C3380CC4-5D6E-409C-BE32-E72D297353CC}">
              <c16:uniqueId val="{00000001-D84B-433F-81F5-00B3D5C28027}"/>
            </c:ext>
          </c:extLst>
        </c:ser>
        <c:ser>
          <c:idx val="2"/>
          <c:order val="2"/>
          <c:tx>
            <c:v>Masculino con Moratoria</c:v>
          </c:tx>
          <c:spPr>
            <a:solidFill>
              <a:schemeClr val="tx2">
                <a:lumMod val="60000"/>
                <a:lumOff val="40000"/>
              </a:schemeClr>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Graf'!$K$4:$K$50</c:f>
              <c:numCache>
                <c:formatCode>_ * #,##0_ ;_ * \-#,##0_ ;_ * "-"??_ ;_ @_ </c:formatCode>
                <c:ptCount val="47"/>
                <c:pt idx="0">
                  <c:v>-553862</c:v>
                </c:pt>
                <c:pt idx="1">
                  <c:v>-365545</c:v>
                </c:pt>
                <c:pt idx="2">
                  <c:v>-1616317</c:v>
                </c:pt>
                <c:pt idx="3">
                  <c:v>-4153895</c:v>
                </c:pt>
                <c:pt idx="4">
                  <c:v>-8231837</c:v>
                </c:pt>
                <c:pt idx="5">
                  <c:v>-9757374</c:v>
                </c:pt>
                <c:pt idx="6">
                  <c:v>-23909347</c:v>
                </c:pt>
                <c:pt idx="7">
                  <c:v>-72278138</c:v>
                </c:pt>
                <c:pt idx="8">
                  <c:v>-168289738</c:v>
                </c:pt>
                <c:pt idx="9">
                  <c:v>-288427142</c:v>
                </c:pt>
                <c:pt idx="10">
                  <c:v>-450859463</c:v>
                </c:pt>
                <c:pt idx="11">
                  <c:v>-683694278</c:v>
                </c:pt>
                <c:pt idx="12">
                  <c:v>-1057526359</c:v>
                </c:pt>
                <c:pt idx="13">
                  <c:v>-1231694684</c:v>
                </c:pt>
                <c:pt idx="14">
                  <c:v>-1337777025</c:v>
                </c:pt>
                <c:pt idx="15">
                  <c:v>-1572218345</c:v>
                </c:pt>
                <c:pt idx="16">
                  <c:v>-12111004327</c:v>
                </c:pt>
                <c:pt idx="17">
                  <c:v>-17793853519</c:v>
                </c:pt>
                <c:pt idx="18">
                  <c:v>-15791813765</c:v>
                </c:pt>
                <c:pt idx="19">
                  <c:v>-14724727932</c:v>
                </c:pt>
                <c:pt idx="20">
                  <c:v>-14338096170</c:v>
                </c:pt>
                <c:pt idx="21">
                  <c:v>-13555695158</c:v>
                </c:pt>
                <c:pt idx="22">
                  <c:v>-13100419215</c:v>
                </c:pt>
                <c:pt idx="23">
                  <c:v>-14154201559</c:v>
                </c:pt>
                <c:pt idx="24">
                  <c:v>-18285024287</c:v>
                </c:pt>
                <c:pt idx="25">
                  <c:v>-17331331965</c:v>
                </c:pt>
                <c:pt idx="26">
                  <c:v>-15844516257</c:v>
                </c:pt>
                <c:pt idx="27">
                  <c:v>-14319159261</c:v>
                </c:pt>
                <c:pt idx="28">
                  <c:v>-12965375980</c:v>
                </c:pt>
                <c:pt idx="29">
                  <c:v>-11545027460</c:v>
                </c:pt>
                <c:pt idx="30">
                  <c:v>-10356663441</c:v>
                </c:pt>
                <c:pt idx="31">
                  <c:v>-8942685429</c:v>
                </c:pt>
                <c:pt idx="32">
                  <c:v>-7727009690</c:v>
                </c:pt>
                <c:pt idx="33">
                  <c:v>-6450111164</c:v>
                </c:pt>
                <c:pt idx="34">
                  <c:v>-5326718393</c:v>
                </c:pt>
                <c:pt idx="35">
                  <c:v>-4285444746</c:v>
                </c:pt>
                <c:pt idx="36">
                  <c:v>-3265711168</c:v>
                </c:pt>
                <c:pt idx="37">
                  <c:v>-2549131396</c:v>
                </c:pt>
                <c:pt idx="38">
                  <c:v>-1954235550</c:v>
                </c:pt>
                <c:pt idx="39">
                  <c:v>-1432742998</c:v>
                </c:pt>
                <c:pt idx="40">
                  <c:v>-1076745953</c:v>
                </c:pt>
                <c:pt idx="41">
                  <c:v>-768323577</c:v>
                </c:pt>
                <c:pt idx="42">
                  <c:v>-568253347</c:v>
                </c:pt>
                <c:pt idx="43">
                  <c:v>-444563537</c:v>
                </c:pt>
                <c:pt idx="44">
                  <c:v>-304351703</c:v>
                </c:pt>
                <c:pt idx="45">
                  <c:v>-204743494</c:v>
                </c:pt>
                <c:pt idx="46">
                  <c:v>-410126164</c:v>
                </c:pt>
              </c:numCache>
            </c:numRef>
          </c:val>
          <c:extLst>
            <c:ext xmlns:c16="http://schemas.microsoft.com/office/drawing/2014/chart" uri="{C3380CC4-5D6E-409C-BE32-E72D297353CC}">
              <c16:uniqueId val="{00000002-D84B-433F-81F5-00B3D5C28027}"/>
            </c:ext>
          </c:extLst>
        </c:ser>
        <c:ser>
          <c:idx val="3"/>
          <c:order val="3"/>
          <c:tx>
            <c:v>Femenino con Moratoria</c:v>
          </c:tx>
          <c:spPr>
            <a:solidFill>
              <a:schemeClr val="accent5">
                <a:lumMod val="60000"/>
                <a:lumOff val="40000"/>
              </a:schemeClr>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Graf'!$L$4:$L$50</c:f>
              <c:numCache>
                <c:formatCode>_ * #,##0_ ;_ * \-#,##0_ ;_ * "-"??_ ;_ @_ </c:formatCode>
                <c:ptCount val="47"/>
                <c:pt idx="0">
                  <c:v>1451587</c:v>
                </c:pt>
                <c:pt idx="1">
                  <c:v>620793</c:v>
                </c:pt>
                <c:pt idx="2">
                  <c:v>276931</c:v>
                </c:pt>
                <c:pt idx="3">
                  <c:v>2685574</c:v>
                </c:pt>
                <c:pt idx="4">
                  <c:v>3347866</c:v>
                </c:pt>
                <c:pt idx="5">
                  <c:v>3211164</c:v>
                </c:pt>
                <c:pt idx="6">
                  <c:v>6031915</c:v>
                </c:pt>
                <c:pt idx="7">
                  <c:v>11284395</c:v>
                </c:pt>
                <c:pt idx="8">
                  <c:v>13520164</c:v>
                </c:pt>
                <c:pt idx="9">
                  <c:v>28079223</c:v>
                </c:pt>
                <c:pt idx="10">
                  <c:v>34853761</c:v>
                </c:pt>
                <c:pt idx="11">
                  <c:v>15255337860</c:v>
                </c:pt>
                <c:pt idx="12">
                  <c:v>32115110052</c:v>
                </c:pt>
                <c:pt idx="13">
                  <c:v>34581264674</c:v>
                </c:pt>
                <c:pt idx="14">
                  <c:v>34748428242</c:v>
                </c:pt>
                <c:pt idx="15">
                  <c:v>34667112391</c:v>
                </c:pt>
                <c:pt idx="16">
                  <c:v>35263227219</c:v>
                </c:pt>
                <c:pt idx="17">
                  <c:v>34057584566</c:v>
                </c:pt>
                <c:pt idx="18">
                  <c:v>34840954700</c:v>
                </c:pt>
                <c:pt idx="19">
                  <c:v>34751490077</c:v>
                </c:pt>
                <c:pt idx="20">
                  <c:v>34602531198</c:v>
                </c:pt>
                <c:pt idx="21">
                  <c:v>32963675841</c:v>
                </c:pt>
                <c:pt idx="22">
                  <c:v>31951729609</c:v>
                </c:pt>
                <c:pt idx="23">
                  <c:v>30120437692</c:v>
                </c:pt>
                <c:pt idx="24">
                  <c:v>29002943694</c:v>
                </c:pt>
                <c:pt idx="25">
                  <c:v>27546099106</c:v>
                </c:pt>
                <c:pt idx="26">
                  <c:v>26289523096</c:v>
                </c:pt>
                <c:pt idx="27">
                  <c:v>24798213719</c:v>
                </c:pt>
                <c:pt idx="28">
                  <c:v>23410137462</c:v>
                </c:pt>
                <c:pt idx="29">
                  <c:v>21538716126</c:v>
                </c:pt>
                <c:pt idx="30">
                  <c:v>20470907613</c:v>
                </c:pt>
                <c:pt idx="31">
                  <c:v>18315041296</c:v>
                </c:pt>
                <c:pt idx="32">
                  <c:v>16296390986</c:v>
                </c:pt>
                <c:pt idx="33">
                  <c:v>14454258603</c:v>
                </c:pt>
                <c:pt idx="34">
                  <c:v>13188662251</c:v>
                </c:pt>
                <c:pt idx="35">
                  <c:v>12008133235</c:v>
                </c:pt>
                <c:pt idx="36">
                  <c:v>10292757951</c:v>
                </c:pt>
                <c:pt idx="37">
                  <c:v>8838034537</c:v>
                </c:pt>
                <c:pt idx="38">
                  <c:v>7678419841</c:v>
                </c:pt>
                <c:pt idx="39">
                  <c:v>6382291095</c:v>
                </c:pt>
                <c:pt idx="40">
                  <c:v>5335487694</c:v>
                </c:pt>
                <c:pt idx="41">
                  <c:v>4257156467</c:v>
                </c:pt>
                <c:pt idx="42">
                  <c:v>3533545612</c:v>
                </c:pt>
                <c:pt idx="43">
                  <c:v>2886216085</c:v>
                </c:pt>
                <c:pt idx="44">
                  <c:v>2344789909</c:v>
                </c:pt>
                <c:pt idx="45">
                  <c:v>1777039837</c:v>
                </c:pt>
                <c:pt idx="46">
                  <c:v>3835130412</c:v>
                </c:pt>
              </c:numCache>
            </c:numRef>
          </c:val>
          <c:extLst>
            <c:ext xmlns:c16="http://schemas.microsoft.com/office/drawing/2014/chart" uri="{C3380CC4-5D6E-409C-BE32-E72D297353CC}">
              <c16:uniqueId val="{00000003-D84B-433F-81F5-00B3D5C28027}"/>
            </c:ext>
          </c:extLst>
        </c:ser>
        <c:dLbls>
          <c:showLegendKey val="0"/>
          <c:showVal val="0"/>
          <c:showCatName val="0"/>
          <c:showSerName val="0"/>
          <c:showPercent val="0"/>
          <c:showBubbleSize val="0"/>
        </c:dLbls>
        <c:gapWidth val="25"/>
        <c:overlap val="100"/>
        <c:axId val="1091879264"/>
        <c:axId val="1091878176"/>
      </c:barChart>
      <c:catAx>
        <c:axId val="109187926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8176"/>
        <c:crossesAt val="0"/>
        <c:auto val="1"/>
        <c:lblAlgn val="ctr"/>
        <c:lblOffset val="100"/>
        <c:tickLblSkip val="1"/>
        <c:noMultiLvlLbl val="0"/>
      </c:catAx>
      <c:valAx>
        <c:axId val="1091878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Millones de Pesos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9264"/>
        <c:crosses val="autoZero"/>
        <c:crossBetween val="between"/>
      </c:valAx>
      <c:spPr>
        <a:noFill/>
        <a:ln>
          <a:noFill/>
        </a:ln>
        <a:effectLst/>
      </c:spPr>
    </c:plotArea>
    <c:legend>
      <c:legendPos val="t"/>
      <c:layout>
        <c:manualLayout>
          <c:xMode val="edge"/>
          <c:yMode val="edge"/>
          <c:x val="0.21837176602924635"/>
          <c:y val="0.9069153802663743"/>
          <c:w val="0.59710442444694356"/>
          <c:h val="7.7066547482390432E-2"/>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111849049790365E-2"/>
          <c:y val="6.4738186007292073E-2"/>
          <c:w val="0.87503104473293414"/>
          <c:h val="0.84855738055367513"/>
        </c:manualLayout>
      </c:layout>
      <c:barChart>
        <c:barDir val="bar"/>
        <c:grouping val="stacked"/>
        <c:varyColors val="0"/>
        <c:ser>
          <c:idx val="0"/>
          <c:order val="0"/>
          <c:tx>
            <c:strRef>
              <c:f>'2.1.2'!$C$3</c:f>
              <c:strCache>
                <c:ptCount val="1"/>
                <c:pt idx="0">
                  <c:v>Masculino</c:v>
                </c:pt>
              </c:strCache>
            </c:strRef>
          </c:tx>
          <c:spPr>
            <a:solidFill>
              <a:srgbClr val="0070C0"/>
            </a:solidFill>
            <a:ln>
              <a:solidFill>
                <a:schemeClr val="tx1"/>
              </a:solidFill>
            </a:ln>
            <a:effectLst/>
          </c:spPr>
          <c:invertIfNegative val="0"/>
          <c:cat>
            <c:strRef>
              <c:f>'2.1.2'!$A$6:$A$81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más</c:v>
                </c:pt>
              </c:strCache>
            </c:strRef>
          </c:cat>
          <c:val>
            <c:numRef>
              <c:f>'2.1.2'!$I$6:$I$81</c:f>
              <c:numCache>
                <c:formatCode>_ * #,##0_ ;_ * \-#,##0_ ;_ * "-"??_ ;_ @_ </c:formatCode>
                <c:ptCount val="76"/>
                <c:pt idx="0">
                  <c:v>-119</c:v>
                </c:pt>
                <c:pt idx="1">
                  <c:v>-110</c:v>
                </c:pt>
                <c:pt idx="2">
                  <c:v>-140</c:v>
                </c:pt>
                <c:pt idx="3">
                  <c:v>-143</c:v>
                </c:pt>
                <c:pt idx="4">
                  <c:v>-177</c:v>
                </c:pt>
                <c:pt idx="5">
                  <c:v>-182</c:v>
                </c:pt>
                <c:pt idx="6">
                  <c:v>-186</c:v>
                </c:pt>
                <c:pt idx="7">
                  <c:v>-227</c:v>
                </c:pt>
                <c:pt idx="8">
                  <c:v>-286</c:v>
                </c:pt>
                <c:pt idx="9">
                  <c:v>-361</c:v>
                </c:pt>
                <c:pt idx="10">
                  <c:v>-361</c:v>
                </c:pt>
                <c:pt idx="11">
                  <c:v>-359</c:v>
                </c:pt>
                <c:pt idx="12">
                  <c:v>-448</c:v>
                </c:pt>
                <c:pt idx="13">
                  <c:v>-512</c:v>
                </c:pt>
                <c:pt idx="14">
                  <c:v>-582</c:v>
                </c:pt>
                <c:pt idx="15">
                  <c:v>-636</c:v>
                </c:pt>
                <c:pt idx="16">
                  <c:v>-714</c:v>
                </c:pt>
                <c:pt idx="17">
                  <c:v>-841</c:v>
                </c:pt>
                <c:pt idx="18">
                  <c:v>-900</c:v>
                </c:pt>
                <c:pt idx="19">
                  <c:v>-962</c:v>
                </c:pt>
                <c:pt idx="20">
                  <c:v>-1129</c:v>
                </c:pt>
                <c:pt idx="21">
                  <c:v>-1413</c:v>
                </c:pt>
                <c:pt idx="22">
                  <c:v>-1609</c:v>
                </c:pt>
                <c:pt idx="23">
                  <c:v>-1685</c:v>
                </c:pt>
                <c:pt idx="24">
                  <c:v>-1966</c:v>
                </c:pt>
                <c:pt idx="25">
                  <c:v>-2114</c:v>
                </c:pt>
                <c:pt idx="26">
                  <c:v>-2439</c:v>
                </c:pt>
                <c:pt idx="27">
                  <c:v>-2539</c:v>
                </c:pt>
                <c:pt idx="28">
                  <c:v>-2868</c:v>
                </c:pt>
                <c:pt idx="29">
                  <c:v>-3118</c:v>
                </c:pt>
                <c:pt idx="30">
                  <c:v>-3243</c:v>
                </c:pt>
                <c:pt idx="31">
                  <c:v>-3827</c:v>
                </c:pt>
                <c:pt idx="32">
                  <c:v>-4497</c:v>
                </c:pt>
                <c:pt idx="33">
                  <c:v>-4994</c:v>
                </c:pt>
                <c:pt idx="34">
                  <c:v>-5520</c:v>
                </c:pt>
                <c:pt idx="35">
                  <c:v>-6120</c:v>
                </c:pt>
                <c:pt idx="36">
                  <c:v>-7865</c:v>
                </c:pt>
                <c:pt idx="37">
                  <c:v>-9380</c:v>
                </c:pt>
                <c:pt idx="38">
                  <c:v>-11689</c:v>
                </c:pt>
                <c:pt idx="39">
                  <c:v>-14133</c:v>
                </c:pt>
                <c:pt idx="40">
                  <c:v>-17526</c:v>
                </c:pt>
                <c:pt idx="41">
                  <c:v>-23585</c:v>
                </c:pt>
                <c:pt idx="42">
                  <c:v>-26267</c:v>
                </c:pt>
                <c:pt idx="43">
                  <c:v>-27810</c:v>
                </c:pt>
                <c:pt idx="44">
                  <c:v>-30055</c:v>
                </c:pt>
                <c:pt idx="45">
                  <c:v>-79908</c:v>
                </c:pt>
                <c:pt idx="46">
                  <c:v>-111992</c:v>
                </c:pt>
                <c:pt idx="47">
                  <c:v>-108259</c:v>
                </c:pt>
                <c:pt idx="48">
                  <c:v>-102631</c:v>
                </c:pt>
                <c:pt idx="49">
                  <c:v>-101591</c:v>
                </c:pt>
                <c:pt idx="50">
                  <c:v>-98042</c:v>
                </c:pt>
                <c:pt idx="51">
                  <c:v>-98361</c:v>
                </c:pt>
                <c:pt idx="52">
                  <c:v>-100432</c:v>
                </c:pt>
                <c:pt idx="53">
                  <c:v>-111814</c:v>
                </c:pt>
                <c:pt idx="54">
                  <c:v>-107024</c:v>
                </c:pt>
                <c:pt idx="55">
                  <c:v>-100002</c:v>
                </c:pt>
                <c:pt idx="56">
                  <c:v>-92407</c:v>
                </c:pt>
                <c:pt idx="57">
                  <c:v>-85420</c:v>
                </c:pt>
                <c:pt idx="58">
                  <c:v>-78075</c:v>
                </c:pt>
                <c:pt idx="59">
                  <c:v>-72165</c:v>
                </c:pt>
                <c:pt idx="60">
                  <c:v>-62830</c:v>
                </c:pt>
                <c:pt idx="61">
                  <c:v>-55175</c:v>
                </c:pt>
                <c:pt idx="62">
                  <c:v>-48376</c:v>
                </c:pt>
                <c:pt idx="63">
                  <c:v>-43422</c:v>
                </c:pt>
                <c:pt idx="64">
                  <c:v>-39169</c:v>
                </c:pt>
                <c:pt idx="65">
                  <c:v>-32304</c:v>
                </c:pt>
                <c:pt idx="66">
                  <c:v>-27352</c:v>
                </c:pt>
                <c:pt idx="67">
                  <c:v>-23041</c:v>
                </c:pt>
                <c:pt idx="68">
                  <c:v>-18933</c:v>
                </c:pt>
                <c:pt idx="69">
                  <c:v>-16071</c:v>
                </c:pt>
                <c:pt idx="70">
                  <c:v>-12470</c:v>
                </c:pt>
                <c:pt idx="71">
                  <c:v>-10096</c:v>
                </c:pt>
                <c:pt idx="72">
                  <c:v>-8130</c:v>
                </c:pt>
                <c:pt idx="73">
                  <c:v>-6267</c:v>
                </c:pt>
                <c:pt idx="74">
                  <c:v>-4468</c:v>
                </c:pt>
                <c:pt idx="75">
                  <c:v>-9098</c:v>
                </c:pt>
              </c:numCache>
            </c:numRef>
          </c:val>
          <c:extLst>
            <c:ext xmlns:c16="http://schemas.microsoft.com/office/drawing/2014/chart" uri="{C3380CC4-5D6E-409C-BE32-E72D297353CC}">
              <c16:uniqueId val="{00000000-F590-4FF8-92FD-77E4EDC0A8E1}"/>
            </c:ext>
          </c:extLst>
        </c:ser>
        <c:ser>
          <c:idx val="1"/>
          <c:order val="1"/>
          <c:tx>
            <c:strRef>
              <c:f>'2.1.2'!$D$3</c:f>
              <c:strCache>
                <c:ptCount val="1"/>
                <c:pt idx="0">
                  <c:v>Femenino</c:v>
                </c:pt>
              </c:strCache>
            </c:strRef>
          </c:tx>
          <c:spPr>
            <a:solidFill>
              <a:srgbClr val="00B0F0"/>
            </a:solidFill>
            <a:ln>
              <a:solidFill>
                <a:schemeClr val="tx1"/>
              </a:solidFill>
            </a:ln>
            <a:effectLst/>
          </c:spPr>
          <c:invertIfNegative val="0"/>
          <c:cat>
            <c:strRef>
              <c:f>'2.1.2'!$A$6:$A$81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más</c:v>
                </c:pt>
              </c:strCache>
            </c:strRef>
          </c:cat>
          <c:val>
            <c:numRef>
              <c:f>'2.1.2'!$J$6:$J$81</c:f>
              <c:numCache>
                <c:formatCode>_ * #,##0_ ;_ * \-#,##0_ ;_ * "-"??_ ;_ @_ </c:formatCode>
                <c:ptCount val="76"/>
                <c:pt idx="0">
                  <c:v>99</c:v>
                </c:pt>
                <c:pt idx="1">
                  <c:v>113</c:v>
                </c:pt>
                <c:pt idx="2">
                  <c:v>112</c:v>
                </c:pt>
                <c:pt idx="3">
                  <c:v>146</c:v>
                </c:pt>
                <c:pt idx="4">
                  <c:v>158</c:v>
                </c:pt>
                <c:pt idx="5">
                  <c:v>174</c:v>
                </c:pt>
                <c:pt idx="6">
                  <c:v>191</c:v>
                </c:pt>
                <c:pt idx="7">
                  <c:v>267</c:v>
                </c:pt>
                <c:pt idx="8">
                  <c:v>332</c:v>
                </c:pt>
                <c:pt idx="9">
                  <c:v>475</c:v>
                </c:pt>
                <c:pt idx="10">
                  <c:v>513</c:v>
                </c:pt>
                <c:pt idx="11">
                  <c:v>647</c:v>
                </c:pt>
                <c:pt idx="12">
                  <c:v>775</c:v>
                </c:pt>
                <c:pt idx="13">
                  <c:v>959</c:v>
                </c:pt>
                <c:pt idx="14">
                  <c:v>1008</c:v>
                </c:pt>
                <c:pt idx="15">
                  <c:v>1272</c:v>
                </c:pt>
                <c:pt idx="16">
                  <c:v>1415</c:v>
                </c:pt>
                <c:pt idx="17">
                  <c:v>1725</c:v>
                </c:pt>
                <c:pt idx="18">
                  <c:v>1896</c:v>
                </c:pt>
                <c:pt idx="19">
                  <c:v>2114</c:v>
                </c:pt>
                <c:pt idx="20">
                  <c:v>2343</c:v>
                </c:pt>
                <c:pt idx="21">
                  <c:v>2778</c:v>
                </c:pt>
                <c:pt idx="22">
                  <c:v>3163</c:v>
                </c:pt>
                <c:pt idx="23">
                  <c:v>3498</c:v>
                </c:pt>
                <c:pt idx="24">
                  <c:v>4043</c:v>
                </c:pt>
                <c:pt idx="25">
                  <c:v>4509</c:v>
                </c:pt>
                <c:pt idx="26">
                  <c:v>4881</c:v>
                </c:pt>
                <c:pt idx="27">
                  <c:v>5289</c:v>
                </c:pt>
                <c:pt idx="28">
                  <c:v>5659</c:v>
                </c:pt>
                <c:pt idx="29">
                  <c:v>6137</c:v>
                </c:pt>
                <c:pt idx="30">
                  <c:v>6380</c:v>
                </c:pt>
                <c:pt idx="31">
                  <c:v>7297</c:v>
                </c:pt>
                <c:pt idx="32">
                  <c:v>8319</c:v>
                </c:pt>
                <c:pt idx="33">
                  <c:v>8939</c:v>
                </c:pt>
                <c:pt idx="34">
                  <c:v>9512</c:v>
                </c:pt>
                <c:pt idx="35">
                  <c:v>10347</c:v>
                </c:pt>
                <c:pt idx="36">
                  <c:v>11910</c:v>
                </c:pt>
                <c:pt idx="37">
                  <c:v>13969</c:v>
                </c:pt>
                <c:pt idx="38">
                  <c:v>18469</c:v>
                </c:pt>
                <c:pt idx="39">
                  <c:v>21405</c:v>
                </c:pt>
                <c:pt idx="40">
                  <c:v>80088</c:v>
                </c:pt>
                <c:pt idx="41">
                  <c:v>144048</c:v>
                </c:pt>
                <c:pt idx="42">
                  <c:v>153404</c:v>
                </c:pt>
                <c:pt idx="43">
                  <c:v>154425</c:v>
                </c:pt>
                <c:pt idx="44">
                  <c:v>155304</c:v>
                </c:pt>
                <c:pt idx="45">
                  <c:v>158334</c:v>
                </c:pt>
                <c:pt idx="46">
                  <c:v>155983</c:v>
                </c:pt>
                <c:pt idx="47">
                  <c:v>160181</c:v>
                </c:pt>
                <c:pt idx="48">
                  <c:v>158071</c:v>
                </c:pt>
                <c:pt idx="49">
                  <c:v>158299</c:v>
                </c:pt>
                <c:pt idx="50">
                  <c:v>152865</c:v>
                </c:pt>
                <c:pt idx="51">
                  <c:v>150955</c:v>
                </c:pt>
                <c:pt idx="52">
                  <c:v>145243</c:v>
                </c:pt>
                <c:pt idx="53">
                  <c:v>141839</c:v>
                </c:pt>
                <c:pt idx="54">
                  <c:v>136245</c:v>
                </c:pt>
                <c:pt idx="55">
                  <c:v>131582</c:v>
                </c:pt>
                <c:pt idx="56">
                  <c:v>125347</c:v>
                </c:pt>
                <c:pt idx="57">
                  <c:v>119858</c:v>
                </c:pt>
                <c:pt idx="58">
                  <c:v>112470</c:v>
                </c:pt>
                <c:pt idx="59">
                  <c:v>108061</c:v>
                </c:pt>
                <c:pt idx="60">
                  <c:v>98727</c:v>
                </c:pt>
                <c:pt idx="61">
                  <c:v>89487</c:v>
                </c:pt>
                <c:pt idx="62">
                  <c:v>81717</c:v>
                </c:pt>
                <c:pt idx="63">
                  <c:v>76339</c:v>
                </c:pt>
                <c:pt idx="64">
                  <c:v>72105</c:v>
                </c:pt>
                <c:pt idx="65">
                  <c:v>63230</c:v>
                </c:pt>
                <c:pt idx="66">
                  <c:v>55878</c:v>
                </c:pt>
                <c:pt idx="67">
                  <c:v>49721</c:v>
                </c:pt>
                <c:pt idx="68">
                  <c:v>43418</c:v>
                </c:pt>
                <c:pt idx="69">
                  <c:v>38360</c:v>
                </c:pt>
                <c:pt idx="70">
                  <c:v>32081</c:v>
                </c:pt>
                <c:pt idx="71">
                  <c:v>27689</c:v>
                </c:pt>
                <c:pt idx="72">
                  <c:v>23529</c:v>
                </c:pt>
                <c:pt idx="73">
                  <c:v>19710</c:v>
                </c:pt>
                <c:pt idx="74">
                  <c:v>15344</c:v>
                </c:pt>
                <c:pt idx="75">
                  <c:v>37253</c:v>
                </c:pt>
              </c:numCache>
            </c:numRef>
          </c:val>
          <c:extLst>
            <c:ext xmlns:c16="http://schemas.microsoft.com/office/drawing/2014/chart" uri="{C3380CC4-5D6E-409C-BE32-E72D297353CC}">
              <c16:uniqueId val="{00000001-F590-4FF8-92FD-77E4EDC0A8E1}"/>
            </c:ext>
          </c:extLst>
        </c:ser>
        <c:dLbls>
          <c:showLegendKey val="0"/>
          <c:showVal val="0"/>
          <c:showCatName val="0"/>
          <c:showSerName val="0"/>
          <c:showPercent val="0"/>
          <c:showBubbleSize val="0"/>
        </c:dLbls>
        <c:gapWidth val="0"/>
        <c:overlap val="100"/>
        <c:axId val="961222528"/>
        <c:axId val="961223072"/>
      </c:barChart>
      <c:catAx>
        <c:axId val="961222528"/>
        <c:scaling>
          <c:orientation val="minMax"/>
        </c:scaling>
        <c:delete val="0"/>
        <c:axPos val="l"/>
        <c:majorGridlines/>
        <c:title>
          <c:tx>
            <c:rich>
              <a:bodyPr rot="-5400000" vert="horz"/>
              <a:lstStyle/>
              <a:p>
                <a:pPr>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vert="horz"/>
          <a:lstStyle/>
          <a:p>
            <a:pPr>
              <a:defRPr/>
            </a:pPr>
            <a:endParaRPr lang="es-AR"/>
          </a:p>
        </c:txPr>
        <c:crossAx val="961223072"/>
        <c:crosses val="autoZero"/>
        <c:auto val="1"/>
        <c:lblAlgn val="ctr"/>
        <c:lblOffset val="100"/>
        <c:tickLblSkip val="5"/>
        <c:tickMarkSkip val="5"/>
        <c:noMultiLvlLbl val="0"/>
      </c:catAx>
      <c:valAx>
        <c:axId val="961223072"/>
        <c:scaling>
          <c:orientation val="minMax"/>
          <c:min val="-20000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vert="horz"/>
          <a:lstStyle/>
          <a:p>
            <a:pPr>
              <a:defRPr/>
            </a:pPr>
            <a:endParaRPr lang="es-AR"/>
          </a:p>
        </c:txPr>
        <c:crossAx val="961222528"/>
        <c:crosses val="autoZero"/>
        <c:crossBetween val="between"/>
      </c:valAx>
      <c:spPr>
        <a:noFill/>
        <a:ln>
          <a:noFill/>
        </a:ln>
        <a:effectLst/>
      </c:spPr>
    </c:plotArea>
    <c:legend>
      <c:legendPos val="t"/>
      <c:layout>
        <c:manualLayout>
          <c:xMode val="edge"/>
          <c:yMode val="edge"/>
          <c:x val="0.79575280362682232"/>
          <c:y val="0.68635384377857744"/>
          <c:w val="0.13576692913385827"/>
          <c:h val="9.7444210876355394E-2"/>
        </c:manualLayout>
      </c:layout>
      <c:overlay val="0"/>
      <c:spPr>
        <a:solidFill>
          <a:schemeClr val="bg1"/>
        </a:solidFill>
        <a:ln>
          <a:solidFill>
            <a:srgbClr val="00B0F0"/>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'2.2.1'!$C$4</c:f>
              <c:strCache>
                <c:ptCount val="1"/>
                <c:pt idx="0">
                  <c:v>Masculino</c:v>
                </c:pt>
              </c:strCache>
            </c:strRef>
          </c:tx>
          <c:spPr>
            <a:solidFill>
              <a:srgbClr val="0070C0"/>
            </a:solidFill>
            <a:ln>
              <a:solidFill>
                <a:schemeClr val="tx1"/>
              </a:solidFill>
            </a:ln>
            <a:effectLst/>
          </c:spPr>
          <c:invertIfNegative val="0"/>
          <c:cat>
            <c:numRef>
              <c:f>'2.2.1'!$A$5:$A$20</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formatCode="mmm\-yy">
                  <c:v>45444</c:v>
                </c:pt>
              </c:numCache>
            </c:numRef>
          </c:cat>
          <c:val>
            <c:numRef>
              <c:f>'2.2.1'!$C$5:$C$20</c:f>
              <c:numCache>
                <c:formatCode>#,##0_ ;\-#,##0\ </c:formatCode>
                <c:ptCount val="16"/>
                <c:pt idx="0">
                  <c:v>1608093</c:v>
                </c:pt>
                <c:pt idx="1">
                  <c:v>1676437</c:v>
                </c:pt>
                <c:pt idx="2">
                  <c:v>1719085</c:v>
                </c:pt>
                <c:pt idx="3">
                  <c:v>1751268</c:v>
                </c:pt>
                <c:pt idx="4">
                  <c:v>1780170</c:v>
                </c:pt>
                <c:pt idx="5">
                  <c:v>1807154</c:v>
                </c:pt>
                <c:pt idx="6">
                  <c:v>1896819</c:v>
                </c:pt>
                <c:pt idx="7">
                  <c:v>1996921</c:v>
                </c:pt>
                <c:pt idx="8">
                  <c:v>2069873</c:v>
                </c:pt>
                <c:pt idx="9">
                  <c:v>2073619</c:v>
                </c:pt>
                <c:pt idx="10">
                  <c:v>2064637</c:v>
                </c:pt>
                <c:pt idx="11">
                  <c:v>2046220</c:v>
                </c:pt>
                <c:pt idx="12">
                  <c:v>2005250</c:v>
                </c:pt>
                <c:pt idx="13">
                  <c:v>1998904</c:v>
                </c:pt>
                <c:pt idx="14">
                  <c:v>2020889</c:v>
                </c:pt>
                <c:pt idx="15">
                  <c:v>2143716</c:v>
                </c:pt>
              </c:numCache>
            </c:numRef>
          </c:val>
          <c:extLst>
            <c:ext xmlns:c16="http://schemas.microsoft.com/office/drawing/2014/chart" uri="{C3380CC4-5D6E-409C-BE32-E72D297353CC}">
              <c16:uniqueId val="{00000000-B789-4868-91EB-5092BF0C74BF}"/>
            </c:ext>
          </c:extLst>
        </c:ser>
        <c:ser>
          <c:idx val="1"/>
          <c:order val="1"/>
          <c:tx>
            <c:strRef>
              <c:f>'2.2.1'!$D$4</c:f>
              <c:strCache>
                <c:ptCount val="1"/>
                <c:pt idx="0">
                  <c:v>Femenino</c:v>
                </c:pt>
              </c:strCache>
            </c:strRef>
          </c:tx>
          <c:spPr>
            <a:solidFill>
              <a:srgbClr val="00B0F0"/>
            </a:solidFill>
            <a:ln>
              <a:solidFill>
                <a:schemeClr val="tx1"/>
              </a:solidFill>
            </a:ln>
            <a:effectLst/>
          </c:spPr>
          <c:invertIfNegative val="0"/>
          <c:cat>
            <c:numRef>
              <c:f>'2.2.1'!$A$5:$A$20</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formatCode="mmm\-yy">
                  <c:v>45444</c:v>
                </c:pt>
              </c:numCache>
            </c:numRef>
          </c:cat>
          <c:val>
            <c:numRef>
              <c:f>'2.2.1'!$D$5:$D$20</c:f>
              <c:numCache>
                <c:formatCode>#,##0_ ;\-#,##0\ </c:formatCode>
                <c:ptCount val="16"/>
                <c:pt idx="0">
                  <c:v>3053553</c:v>
                </c:pt>
                <c:pt idx="1">
                  <c:v>3135528</c:v>
                </c:pt>
                <c:pt idx="2">
                  <c:v>3135345</c:v>
                </c:pt>
                <c:pt idx="3">
                  <c:v>3112657</c:v>
                </c:pt>
                <c:pt idx="4">
                  <c:v>3095022</c:v>
                </c:pt>
                <c:pt idx="5">
                  <c:v>3074924</c:v>
                </c:pt>
                <c:pt idx="6">
                  <c:v>3365514</c:v>
                </c:pt>
                <c:pt idx="7">
                  <c:v>3525765</c:v>
                </c:pt>
                <c:pt idx="8">
                  <c:v>3581816</c:v>
                </c:pt>
                <c:pt idx="9">
                  <c:v>3589778</c:v>
                </c:pt>
                <c:pt idx="10">
                  <c:v>3600519</c:v>
                </c:pt>
                <c:pt idx="11">
                  <c:v>3592115</c:v>
                </c:pt>
                <c:pt idx="12">
                  <c:v>3565912</c:v>
                </c:pt>
                <c:pt idx="13">
                  <c:v>3666294</c:v>
                </c:pt>
                <c:pt idx="14">
                  <c:v>3753205</c:v>
                </c:pt>
                <c:pt idx="15">
                  <c:v>3882905</c:v>
                </c:pt>
              </c:numCache>
            </c:numRef>
          </c:val>
          <c:extLst>
            <c:ext xmlns:c16="http://schemas.microsoft.com/office/drawing/2014/chart" uri="{C3380CC4-5D6E-409C-BE32-E72D297353CC}">
              <c16:uniqueId val="{00000001-B789-4868-91EB-5092BF0C74BF}"/>
            </c:ext>
          </c:extLst>
        </c:ser>
        <c:dLbls>
          <c:showLegendKey val="0"/>
          <c:showVal val="0"/>
          <c:showCatName val="0"/>
          <c:showSerName val="0"/>
          <c:showPercent val="0"/>
          <c:showBubbleSize val="0"/>
        </c:dLbls>
        <c:gapWidth val="41"/>
        <c:overlap val="100"/>
        <c:axId val="961233952"/>
        <c:axId val="961225792"/>
      </c:barChart>
      <c:catAx>
        <c:axId val="961233952"/>
        <c:scaling>
          <c:orientation val="minMax"/>
        </c:scaling>
        <c:delete val="0"/>
        <c:axPos val="b"/>
        <c:title>
          <c:tx>
            <c:rich>
              <a:bodyPr rot="0" vert="horz"/>
              <a:lstStyle/>
              <a:p>
                <a:pPr>
                  <a:defRPr b="0"/>
                </a:pPr>
                <a:r>
                  <a:rPr lang="es-AR" b="0"/>
                  <a:t>Año</a:t>
                </a:r>
                <a:r>
                  <a:rPr lang="es-AR" b="0" baseline="30000"/>
                  <a:t>(1)</a:t>
                </a:r>
              </a:p>
            </c:rich>
          </c:tx>
          <c:overlay val="0"/>
          <c:spPr>
            <a:noFill/>
            <a:ln>
              <a:noFill/>
            </a:ln>
            <a:effectLst/>
          </c:spPr>
        </c:title>
        <c:numFmt formatCode="0" sourceLinked="1"/>
        <c:majorTickMark val="none"/>
        <c:minorTickMark val="none"/>
        <c:tickLblPos val="nextTo"/>
        <c:spPr>
          <a:noFill/>
          <a:ln w="9525" cap="flat" cmpd="sng" algn="ctr">
            <a:solidFill>
              <a:schemeClr val="tx1"/>
            </a:solidFill>
            <a:round/>
          </a:ln>
          <a:effectLst/>
        </c:spPr>
        <c:txPr>
          <a:bodyPr rot="-5400000"/>
          <a:lstStyle/>
          <a:p>
            <a:pPr>
              <a:defRPr/>
            </a:pPr>
            <a:endParaRPr lang="es-AR"/>
          </a:p>
        </c:txPr>
        <c:crossAx val="961225792"/>
        <c:crosses val="autoZero"/>
        <c:auto val="1"/>
        <c:lblAlgn val="ctr"/>
        <c:lblOffset val="100"/>
        <c:noMultiLvlLbl val="0"/>
      </c:catAx>
      <c:valAx>
        <c:axId val="96122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Beneficiarios</a:t>
                </a:r>
              </a:p>
            </c:rich>
          </c:tx>
          <c:overlay val="0"/>
          <c:spPr>
            <a:noFill/>
            <a:ln>
              <a:noFill/>
            </a:ln>
            <a:effectLst/>
          </c:spPr>
        </c:title>
        <c:numFmt formatCode="#,##0_ ;\-#,##0\ " sourceLinked="1"/>
        <c:majorTickMark val="none"/>
        <c:minorTickMark val="none"/>
        <c:tickLblPos val="nextTo"/>
        <c:spPr>
          <a:noFill/>
          <a:ln>
            <a:solidFill>
              <a:schemeClr val="tx1"/>
            </a:solidFill>
          </a:ln>
          <a:effectLst/>
        </c:spPr>
        <c:txPr>
          <a:bodyPr rot="-60000000" vert="horz"/>
          <a:lstStyle/>
          <a:p>
            <a:pPr>
              <a:defRPr/>
            </a:pPr>
            <a:endParaRPr lang="es-AR"/>
          </a:p>
        </c:txPr>
        <c:crossAx val="961233952"/>
        <c:crosses val="autoZero"/>
        <c:crossBetween val="between"/>
      </c:valAx>
      <c:spPr>
        <a:noFill/>
        <a:ln>
          <a:noFill/>
        </a:ln>
        <a:effectLst/>
      </c:spPr>
    </c:plotArea>
    <c:legend>
      <c:legendPos val="r"/>
      <c:overlay val="0"/>
      <c:spPr>
        <a:noFill/>
        <a:ln>
          <a:solidFill>
            <a:schemeClr val="accent1"/>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111849049790365E-2"/>
          <c:y val="6.4738186007292073E-2"/>
          <c:w val="0.87503104473293414"/>
          <c:h val="0.84855738055367513"/>
        </c:manualLayout>
      </c:layout>
      <c:barChart>
        <c:barDir val="bar"/>
        <c:grouping val="stacked"/>
        <c:varyColors val="0"/>
        <c:ser>
          <c:idx val="0"/>
          <c:order val="0"/>
          <c:tx>
            <c:strRef>
              <c:f>'2.2.2'!$C$3</c:f>
              <c:strCache>
                <c:ptCount val="1"/>
                <c:pt idx="0">
                  <c:v>Masculino</c:v>
                </c:pt>
              </c:strCache>
            </c:strRef>
          </c:tx>
          <c:spPr>
            <a:solidFill>
              <a:srgbClr val="0070C0"/>
            </a:solidFill>
            <a:ln>
              <a:solidFill>
                <a:schemeClr val="tx1"/>
              </a:solidFill>
            </a:ln>
            <a:effectLst/>
          </c:spPr>
          <c:invertIfNegative val="0"/>
          <c:cat>
            <c:strRef>
              <c:f>'2.2.2'!$A$6:$A$81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mas</c:v>
                </c:pt>
              </c:strCache>
            </c:strRef>
          </c:cat>
          <c:val>
            <c:numRef>
              <c:f>'2.2.2'!$I$6:$I$81</c:f>
              <c:numCache>
                <c:formatCode>#,##0</c:formatCode>
                <c:ptCount val="76"/>
                <c:pt idx="0">
                  <c:v>-49</c:v>
                </c:pt>
                <c:pt idx="1">
                  <c:v>-38</c:v>
                </c:pt>
                <c:pt idx="2">
                  <c:v>-54</c:v>
                </c:pt>
                <c:pt idx="3">
                  <c:v>-52</c:v>
                </c:pt>
                <c:pt idx="4">
                  <c:v>-72</c:v>
                </c:pt>
                <c:pt idx="5">
                  <c:v>-94</c:v>
                </c:pt>
                <c:pt idx="6">
                  <c:v>-114</c:v>
                </c:pt>
                <c:pt idx="7">
                  <c:v>-128</c:v>
                </c:pt>
                <c:pt idx="8">
                  <c:v>-151</c:v>
                </c:pt>
                <c:pt idx="9">
                  <c:v>-198</c:v>
                </c:pt>
                <c:pt idx="10">
                  <c:v>-245</c:v>
                </c:pt>
                <c:pt idx="11">
                  <c:v>-262</c:v>
                </c:pt>
                <c:pt idx="12">
                  <c:v>-328</c:v>
                </c:pt>
                <c:pt idx="13">
                  <c:v>-403</c:v>
                </c:pt>
                <c:pt idx="14">
                  <c:v>-459</c:v>
                </c:pt>
                <c:pt idx="15">
                  <c:v>-526</c:v>
                </c:pt>
                <c:pt idx="16">
                  <c:v>-605</c:v>
                </c:pt>
                <c:pt idx="17">
                  <c:v>-718</c:v>
                </c:pt>
                <c:pt idx="18">
                  <c:v>-757</c:v>
                </c:pt>
                <c:pt idx="19">
                  <c:v>-834</c:v>
                </c:pt>
                <c:pt idx="20">
                  <c:v>-981</c:v>
                </c:pt>
                <c:pt idx="21">
                  <c:v>-1241</c:v>
                </c:pt>
                <c:pt idx="22">
                  <c:v>-1436</c:v>
                </c:pt>
                <c:pt idx="23">
                  <c:v>-1527</c:v>
                </c:pt>
                <c:pt idx="24">
                  <c:v>-1818</c:v>
                </c:pt>
                <c:pt idx="25">
                  <c:v>-1957</c:v>
                </c:pt>
                <c:pt idx="26">
                  <c:v>-2276</c:v>
                </c:pt>
                <c:pt idx="27">
                  <c:v>-2397</c:v>
                </c:pt>
                <c:pt idx="28">
                  <c:v>-2717</c:v>
                </c:pt>
                <c:pt idx="29">
                  <c:v>-2957</c:v>
                </c:pt>
                <c:pt idx="30">
                  <c:v>-3127</c:v>
                </c:pt>
                <c:pt idx="31">
                  <c:v>-3717</c:v>
                </c:pt>
                <c:pt idx="32">
                  <c:v>-4349</c:v>
                </c:pt>
                <c:pt idx="33">
                  <c:v>-4867</c:v>
                </c:pt>
                <c:pt idx="34">
                  <c:v>-5391</c:v>
                </c:pt>
                <c:pt idx="35">
                  <c:v>-6002</c:v>
                </c:pt>
                <c:pt idx="36">
                  <c:v>-7755</c:v>
                </c:pt>
                <c:pt idx="37">
                  <c:v>-9290</c:v>
                </c:pt>
                <c:pt idx="38">
                  <c:v>-11605</c:v>
                </c:pt>
                <c:pt idx="39">
                  <c:v>-14043</c:v>
                </c:pt>
                <c:pt idx="40">
                  <c:v>-17465</c:v>
                </c:pt>
                <c:pt idx="41">
                  <c:v>-23521</c:v>
                </c:pt>
                <c:pt idx="42">
                  <c:v>-26192</c:v>
                </c:pt>
                <c:pt idx="43">
                  <c:v>-27750</c:v>
                </c:pt>
                <c:pt idx="44">
                  <c:v>-30008</c:v>
                </c:pt>
                <c:pt idx="45">
                  <c:v>-79865</c:v>
                </c:pt>
                <c:pt idx="46">
                  <c:v>-111954</c:v>
                </c:pt>
                <c:pt idx="47">
                  <c:v>-108230</c:v>
                </c:pt>
                <c:pt idx="48">
                  <c:v>-102606</c:v>
                </c:pt>
                <c:pt idx="49">
                  <c:v>-101571</c:v>
                </c:pt>
                <c:pt idx="50">
                  <c:v>-98022</c:v>
                </c:pt>
                <c:pt idx="51">
                  <c:v>-98344</c:v>
                </c:pt>
                <c:pt idx="52">
                  <c:v>-100422</c:v>
                </c:pt>
                <c:pt idx="53">
                  <c:v>-111810</c:v>
                </c:pt>
                <c:pt idx="54">
                  <c:v>-107021</c:v>
                </c:pt>
                <c:pt idx="55">
                  <c:v>-100000</c:v>
                </c:pt>
                <c:pt idx="56">
                  <c:v>-92402</c:v>
                </c:pt>
                <c:pt idx="57">
                  <c:v>-85416</c:v>
                </c:pt>
                <c:pt idx="58">
                  <c:v>-78072</c:v>
                </c:pt>
                <c:pt idx="59">
                  <c:v>-72165</c:v>
                </c:pt>
                <c:pt idx="60">
                  <c:v>-62830</c:v>
                </c:pt>
                <c:pt idx="61">
                  <c:v>-55175</c:v>
                </c:pt>
                <c:pt idx="62">
                  <c:v>-48376</c:v>
                </c:pt>
                <c:pt idx="63">
                  <c:v>-43420</c:v>
                </c:pt>
                <c:pt idx="64">
                  <c:v>-39169</c:v>
                </c:pt>
                <c:pt idx="65">
                  <c:v>-32303</c:v>
                </c:pt>
                <c:pt idx="66">
                  <c:v>-27351</c:v>
                </c:pt>
                <c:pt idx="67">
                  <c:v>-23041</c:v>
                </c:pt>
                <c:pt idx="68">
                  <c:v>-18933</c:v>
                </c:pt>
                <c:pt idx="69">
                  <c:v>-16071</c:v>
                </c:pt>
                <c:pt idx="70">
                  <c:v>-12470</c:v>
                </c:pt>
                <c:pt idx="71">
                  <c:v>-10096</c:v>
                </c:pt>
                <c:pt idx="72">
                  <c:v>-8129</c:v>
                </c:pt>
                <c:pt idx="73">
                  <c:v>-6267</c:v>
                </c:pt>
                <c:pt idx="74">
                  <c:v>-4468</c:v>
                </c:pt>
                <c:pt idx="75">
                  <c:v>-9098</c:v>
                </c:pt>
              </c:numCache>
            </c:numRef>
          </c:val>
          <c:extLst>
            <c:ext xmlns:c16="http://schemas.microsoft.com/office/drawing/2014/chart" uri="{C3380CC4-5D6E-409C-BE32-E72D297353CC}">
              <c16:uniqueId val="{00000000-F590-4FF8-92FD-77E4EDC0A8E1}"/>
            </c:ext>
          </c:extLst>
        </c:ser>
        <c:ser>
          <c:idx val="1"/>
          <c:order val="1"/>
          <c:tx>
            <c:strRef>
              <c:f>'2.2.2'!$D$3</c:f>
              <c:strCache>
                <c:ptCount val="1"/>
                <c:pt idx="0">
                  <c:v>Femenino</c:v>
                </c:pt>
              </c:strCache>
            </c:strRef>
          </c:tx>
          <c:spPr>
            <a:solidFill>
              <a:srgbClr val="00B0F0"/>
            </a:solidFill>
            <a:ln>
              <a:solidFill>
                <a:schemeClr val="tx1"/>
              </a:solidFill>
            </a:ln>
            <a:effectLst/>
          </c:spPr>
          <c:invertIfNegative val="0"/>
          <c:cat>
            <c:strRef>
              <c:f>'2.2.2'!$A$6:$A$81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mas</c:v>
                </c:pt>
              </c:strCache>
            </c:strRef>
          </c:cat>
          <c:val>
            <c:numRef>
              <c:f>'2.2.2'!$J$6:$J$81</c:f>
              <c:numCache>
                <c:formatCode>#,##0</c:formatCode>
                <c:ptCount val="76"/>
                <c:pt idx="0">
                  <c:v>37</c:v>
                </c:pt>
                <c:pt idx="1">
                  <c:v>50</c:v>
                </c:pt>
                <c:pt idx="2">
                  <c:v>35</c:v>
                </c:pt>
                <c:pt idx="3">
                  <c:v>67</c:v>
                </c:pt>
                <c:pt idx="4">
                  <c:v>78</c:v>
                </c:pt>
                <c:pt idx="5">
                  <c:v>95</c:v>
                </c:pt>
                <c:pt idx="6">
                  <c:v>113</c:v>
                </c:pt>
                <c:pt idx="7">
                  <c:v>159</c:v>
                </c:pt>
                <c:pt idx="8">
                  <c:v>209</c:v>
                </c:pt>
                <c:pt idx="9">
                  <c:v>313</c:v>
                </c:pt>
                <c:pt idx="10">
                  <c:v>369</c:v>
                </c:pt>
                <c:pt idx="11">
                  <c:v>485</c:v>
                </c:pt>
                <c:pt idx="12">
                  <c:v>618</c:v>
                </c:pt>
                <c:pt idx="13">
                  <c:v>778</c:v>
                </c:pt>
                <c:pt idx="14">
                  <c:v>836</c:v>
                </c:pt>
                <c:pt idx="15">
                  <c:v>1090</c:v>
                </c:pt>
                <c:pt idx="16">
                  <c:v>1223</c:v>
                </c:pt>
                <c:pt idx="17">
                  <c:v>1500</c:v>
                </c:pt>
                <c:pt idx="18">
                  <c:v>1683</c:v>
                </c:pt>
                <c:pt idx="19">
                  <c:v>1866</c:v>
                </c:pt>
                <c:pt idx="20">
                  <c:v>2115</c:v>
                </c:pt>
                <c:pt idx="21">
                  <c:v>2535</c:v>
                </c:pt>
                <c:pt idx="22">
                  <c:v>2875</c:v>
                </c:pt>
                <c:pt idx="23">
                  <c:v>3254</c:v>
                </c:pt>
                <c:pt idx="24">
                  <c:v>3796</c:v>
                </c:pt>
                <c:pt idx="25">
                  <c:v>4250</c:v>
                </c:pt>
                <c:pt idx="26">
                  <c:v>4628</c:v>
                </c:pt>
                <c:pt idx="27">
                  <c:v>5050</c:v>
                </c:pt>
                <c:pt idx="28">
                  <c:v>5419</c:v>
                </c:pt>
                <c:pt idx="29">
                  <c:v>5891</c:v>
                </c:pt>
                <c:pt idx="30">
                  <c:v>6171</c:v>
                </c:pt>
                <c:pt idx="31">
                  <c:v>7082</c:v>
                </c:pt>
                <c:pt idx="32">
                  <c:v>8093</c:v>
                </c:pt>
                <c:pt idx="33">
                  <c:v>8701</c:v>
                </c:pt>
                <c:pt idx="34">
                  <c:v>9284</c:v>
                </c:pt>
                <c:pt idx="35">
                  <c:v>10161</c:v>
                </c:pt>
                <c:pt idx="36">
                  <c:v>11734</c:v>
                </c:pt>
                <c:pt idx="37">
                  <c:v>13785</c:v>
                </c:pt>
                <c:pt idx="38">
                  <c:v>18293</c:v>
                </c:pt>
                <c:pt idx="39">
                  <c:v>21220</c:v>
                </c:pt>
                <c:pt idx="40">
                  <c:v>79936</c:v>
                </c:pt>
                <c:pt idx="41">
                  <c:v>143915</c:v>
                </c:pt>
                <c:pt idx="42">
                  <c:v>153304</c:v>
                </c:pt>
                <c:pt idx="43">
                  <c:v>154337</c:v>
                </c:pt>
                <c:pt idx="44">
                  <c:v>155206</c:v>
                </c:pt>
                <c:pt idx="45">
                  <c:v>158235</c:v>
                </c:pt>
                <c:pt idx="46">
                  <c:v>155899</c:v>
                </c:pt>
                <c:pt idx="47">
                  <c:v>160115</c:v>
                </c:pt>
                <c:pt idx="48">
                  <c:v>158024</c:v>
                </c:pt>
                <c:pt idx="49">
                  <c:v>158253</c:v>
                </c:pt>
                <c:pt idx="50">
                  <c:v>152831</c:v>
                </c:pt>
                <c:pt idx="51">
                  <c:v>150924</c:v>
                </c:pt>
                <c:pt idx="52">
                  <c:v>145219</c:v>
                </c:pt>
                <c:pt idx="53">
                  <c:v>141812</c:v>
                </c:pt>
                <c:pt idx="54">
                  <c:v>136221</c:v>
                </c:pt>
                <c:pt idx="55">
                  <c:v>131561</c:v>
                </c:pt>
                <c:pt idx="56">
                  <c:v>125329</c:v>
                </c:pt>
                <c:pt idx="57">
                  <c:v>119838</c:v>
                </c:pt>
                <c:pt idx="58">
                  <c:v>112445</c:v>
                </c:pt>
                <c:pt idx="59">
                  <c:v>108048</c:v>
                </c:pt>
                <c:pt idx="60">
                  <c:v>98712</c:v>
                </c:pt>
                <c:pt idx="61">
                  <c:v>89477</c:v>
                </c:pt>
                <c:pt idx="62">
                  <c:v>81707</c:v>
                </c:pt>
                <c:pt idx="63">
                  <c:v>76324</c:v>
                </c:pt>
                <c:pt idx="64">
                  <c:v>72098</c:v>
                </c:pt>
                <c:pt idx="65">
                  <c:v>63225</c:v>
                </c:pt>
                <c:pt idx="66">
                  <c:v>55875</c:v>
                </c:pt>
                <c:pt idx="67">
                  <c:v>49716</c:v>
                </c:pt>
                <c:pt idx="68">
                  <c:v>43415</c:v>
                </c:pt>
                <c:pt idx="69">
                  <c:v>38351</c:v>
                </c:pt>
                <c:pt idx="70">
                  <c:v>32076</c:v>
                </c:pt>
                <c:pt idx="71">
                  <c:v>27685</c:v>
                </c:pt>
                <c:pt idx="72">
                  <c:v>23525</c:v>
                </c:pt>
                <c:pt idx="73">
                  <c:v>19709</c:v>
                </c:pt>
                <c:pt idx="74">
                  <c:v>15338</c:v>
                </c:pt>
                <c:pt idx="75">
                  <c:v>37248</c:v>
                </c:pt>
              </c:numCache>
            </c:numRef>
          </c:val>
          <c:extLst>
            <c:ext xmlns:c16="http://schemas.microsoft.com/office/drawing/2014/chart" uri="{C3380CC4-5D6E-409C-BE32-E72D297353CC}">
              <c16:uniqueId val="{00000001-F590-4FF8-92FD-77E4EDC0A8E1}"/>
            </c:ext>
          </c:extLst>
        </c:ser>
        <c:dLbls>
          <c:showLegendKey val="0"/>
          <c:showVal val="0"/>
          <c:showCatName val="0"/>
          <c:showSerName val="0"/>
          <c:showPercent val="0"/>
          <c:showBubbleSize val="0"/>
        </c:dLbls>
        <c:gapWidth val="0"/>
        <c:overlap val="100"/>
        <c:axId val="961227968"/>
        <c:axId val="961223616"/>
      </c:barChart>
      <c:catAx>
        <c:axId val="961227968"/>
        <c:scaling>
          <c:orientation val="minMax"/>
        </c:scaling>
        <c:delete val="0"/>
        <c:axPos val="l"/>
        <c:majorGridlines/>
        <c:title>
          <c:tx>
            <c:rich>
              <a:bodyPr rot="-5400000" vert="horz"/>
              <a:lstStyle/>
              <a:p>
                <a:pPr>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vert="horz"/>
          <a:lstStyle/>
          <a:p>
            <a:pPr>
              <a:defRPr/>
            </a:pPr>
            <a:endParaRPr lang="es-AR"/>
          </a:p>
        </c:txPr>
        <c:crossAx val="961223616"/>
        <c:crosses val="autoZero"/>
        <c:auto val="1"/>
        <c:lblAlgn val="ctr"/>
        <c:lblOffset val="100"/>
        <c:tickLblSkip val="5"/>
        <c:tickMarkSkip val="5"/>
        <c:noMultiLvlLbl val="0"/>
      </c:catAx>
      <c:valAx>
        <c:axId val="961223616"/>
        <c:scaling>
          <c:orientation val="minMax"/>
          <c:min val="-20000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vert="horz"/>
          <a:lstStyle/>
          <a:p>
            <a:pPr>
              <a:defRPr/>
            </a:pPr>
            <a:endParaRPr lang="es-AR"/>
          </a:p>
        </c:txPr>
        <c:crossAx val="961227968"/>
        <c:crosses val="autoZero"/>
        <c:crossBetween val="between"/>
      </c:valAx>
      <c:spPr>
        <a:noFill/>
        <a:ln>
          <a:noFill/>
        </a:ln>
        <a:effectLst/>
      </c:spPr>
    </c:plotArea>
    <c:legend>
      <c:legendPos val="t"/>
      <c:layout>
        <c:manualLayout>
          <c:xMode val="edge"/>
          <c:yMode val="edge"/>
          <c:x val="0.79575280362682232"/>
          <c:y val="0.69647370342916126"/>
          <c:w val="0.13576692913385827"/>
          <c:h val="8.7324213579069596E-2"/>
        </c:manualLayout>
      </c:layout>
      <c:overlay val="0"/>
      <c:spPr>
        <a:solidFill>
          <a:schemeClr val="bg1"/>
        </a:solidFill>
        <a:ln>
          <a:solidFill>
            <a:srgbClr val="00B0F0"/>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88760790237494"/>
          <c:y val="0.10991153045524484"/>
          <c:w val="0.86289923517002487"/>
          <c:h val="0.68204211542522697"/>
        </c:manualLayout>
      </c:layout>
      <c:lineChart>
        <c:grouping val="standard"/>
        <c:varyColors val="0"/>
        <c:ser>
          <c:idx val="0"/>
          <c:order val="0"/>
          <c:tx>
            <c:strRef>
              <c:f>'2.2.3'!$C$3</c:f>
              <c:strCache>
                <c:ptCount val="1"/>
                <c:pt idx="0">
                  <c:v>Masculino</c:v>
                </c:pt>
              </c:strCache>
            </c:strRef>
          </c:tx>
          <c:spPr>
            <a:ln w="28575" cap="rnd">
              <a:solidFill>
                <a:schemeClr val="accent1"/>
              </a:solidFill>
              <a:round/>
            </a:ln>
            <a:effectLst/>
          </c:spPr>
          <c:marker>
            <c:symbol val="none"/>
          </c:marker>
          <c:cat>
            <c:strRef>
              <c:f>'2.2.3'!$A$5:$A$81</c:f>
              <c:strCache>
                <c:ptCount val="77"/>
                <c:pt idx="0">
                  <c:v>Hasta 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 y más</c:v>
                </c:pt>
              </c:strCache>
            </c:strRef>
          </c:cat>
          <c:val>
            <c:numRef>
              <c:f>'2.2.3'!$C$5:$C$81</c:f>
              <c:numCache>
                <c:formatCode>#,##0_ ;\-#,##0\ </c:formatCode>
                <c:ptCount val="77"/>
                <c:pt idx="0">
                  <c:v>359832</c:v>
                </c:pt>
                <c:pt idx="1">
                  <c:v>320400</c:v>
                </c:pt>
                <c:pt idx="2">
                  <c:v>441073</c:v>
                </c:pt>
                <c:pt idx="3">
                  <c:v>297139</c:v>
                </c:pt>
                <c:pt idx="4">
                  <c:v>314792</c:v>
                </c:pt>
                <c:pt idx="5">
                  <c:v>336089</c:v>
                </c:pt>
                <c:pt idx="6">
                  <c:v>317575</c:v>
                </c:pt>
                <c:pt idx="7">
                  <c:v>318487</c:v>
                </c:pt>
                <c:pt idx="8">
                  <c:v>319886</c:v>
                </c:pt>
                <c:pt idx="9">
                  <c:v>328543</c:v>
                </c:pt>
                <c:pt idx="10">
                  <c:v>314909</c:v>
                </c:pt>
                <c:pt idx="11">
                  <c:v>327329</c:v>
                </c:pt>
                <c:pt idx="12">
                  <c:v>321568</c:v>
                </c:pt>
                <c:pt idx="13">
                  <c:v>322873</c:v>
                </c:pt>
                <c:pt idx="14">
                  <c:v>335142</c:v>
                </c:pt>
                <c:pt idx="15">
                  <c:v>328400</c:v>
                </c:pt>
                <c:pt idx="16">
                  <c:v>341840</c:v>
                </c:pt>
                <c:pt idx="17">
                  <c:v>331489</c:v>
                </c:pt>
                <c:pt idx="18">
                  <c:v>340440</c:v>
                </c:pt>
                <c:pt idx="19">
                  <c:v>352155</c:v>
                </c:pt>
                <c:pt idx="20">
                  <c:v>369049</c:v>
                </c:pt>
                <c:pt idx="21">
                  <c:v>361782</c:v>
                </c:pt>
                <c:pt idx="22">
                  <c:v>351641</c:v>
                </c:pt>
                <c:pt idx="23">
                  <c:v>356458</c:v>
                </c:pt>
                <c:pt idx="24">
                  <c:v>363689</c:v>
                </c:pt>
                <c:pt idx="25">
                  <c:v>376632</c:v>
                </c:pt>
                <c:pt idx="26">
                  <c:v>390719</c:v>
                </c:pt>
                <c:pt idx="27">
                  <c:v>395658</c:v>
                </c:pt>
                <c:pt idx="28">
                  <c:v>413680</c:v>
                </c:pt>
                <c:pt idx="29">
                  <c:v>429139</c:v>
                </c:pt>
                <c:pt idx="30">
                  <c:v>441690</c:v>
                </c:pt>
                <c:pt idx="31">
                  <c:v>455823</c:v>
                </c:pt>
                <c:pt idx="32">
                  <c:v>470734</c:v>
                </c:pt>
                <c:pt idx="33">
                  <c:v>499154</c:v>
                </c:pt>
                <c:pt idx="34">
                  <c:v>516932</c:v>
                </c:pt>
                <c:pt idx="35">
                  <c:v>525463</c:v>
                </c:pt>
                <c:pt idx="36">
                  <c:v>534517</c:v>
                </c:pt>
                <c:pt idx="37">
                  <c:v>548410</c:v>
                </c:pt>
                <c:pt idx="38">
                  <c:v>555572</c:v>
                </c:pt>
                <c:pt idx="39">
                  <c:v>537836</c:v>
                </c:pt>
                <c:pt idx="40">
                  <c:v>529246</c:v>
                </c:pt>
                <c:pt idx="41">
                  <c:v>523541</c:v>
                </c:pt>
                <c:pt idx="42">
                  <c:v>531618</c:v>
                </c:pt>
                <c:pt idx="43">
                  <c:v>530575</c:v>
                </c:pt>
                <c:pt idx="44">
                  <c:v>536003</c:v>
                </c:pt>
                <c:pt idx="45">
                  <c:v>534323</c:v>
                </c:pt>
                <c:pt idx="46">
                  <c:v>457830</c:v>
                </c:pt>
                <c:pt idx="47">
                  <c:v>448169</c:v>
                </c:pt>
                <c:pt idx="48">
                  <c:v>466682</c:v>
                </c:pt>
                <c:pt idx="49">
                  <c:v>465482</c:v>
                </c:pt>
                <c:pt idx="50">
                  <c:v>452986</c:v>
                </c:pt>
                <c:pt idx="51">
                  <c:v>457610</c:v>
                </c:pt>
                <c:pt idx="52">
                  <c:v>464837</c:v>
                </c:pt>
                <c:pt idx="53">
                  <c:v>454632</c:v>
                </c:pt>
                <c:pt idx="54">
                  <c:v>433670</c:v>
                </c:pt>
                <c:pt idx="55">
                  <c:v>434429</c:v>
                </c:pt>
                <c:pt idx="56">
                  <c:v>434855</c:v>
                </c:pt>
                <c:pt idx="57">
                  <c:v>439203</c:v>
                </c:pt>
                <c:pt idx="58">
                  <c:v>438229</c:v>
                </c:pt>
                <c:pt idx="59">
                  <c:v>447478</c:v>
                </c:pt>
                <c:pt idx="60">
                  <c:v>450912</c:v>
                </c:pt>
                <c:pt idx="61">
                  <c:v>451076</c:v>
                </c:pt>
                <c:pt idx="62">
                  <c:v>455637</c:v>
                </c:pt>
                <c:pt idx="63">
                  <c:v>456615</c:v>
                </c:pt>
                <c:pt idx="64">
                  <c:v>468343</c:v>
                </c:pt>
                <c:pt idx="65">
                  <c:v>479616</c:v>
                </c:pt>
                <c:pt idx="66">
                  <c:v>490604</c:v>
                </c:pt>
                <c:pt idx="67">
                  <c:v>488436</c:v>
                </c:pt>
                <c:pt idx="68">
                  <c:v>505304</c:v>
                </c:pt>
                <c:pt idx="69">
                  <c:v>512918</c:v>
                </c:pt>
                <c:pt idx="70">
                  <c:v>532504</c:v>
                </c:pt>
                <c:pt idx="71">
                  <c:v>544619</c:v>
                </c:pt>
                <c:pt idx="72">
                  <c:v>568151</c:v>
                </c:pt>
                <c:pt idx="73">
                  <c:v>570976</c:v>
                </c:pt>
                <c:pt idx="74">
                  <c:v>565849</c:v>
                </c:pt>
                <c:pt idx="75">
                  <c:v>581087</c:v>
                </c:pt>
                <c:pt idx="76">
                  <c:v>598205</c:v>
                </c:pt>
              </c:numCache>
            </c:numRef>
          </c:val>
          <c:smooth val="0"/>
          <c:extLst>
            <c:ext xmlns:c16="http://schemas.microsoft.com/office/drawing/2014/chart" uri="{C3380CC4-5D6E-409C-BE32-E72D297353CC}">
              <c16:uniqueId val="{00000000-0971-4D82-801F-D8416279694D}"/>
            </c:ext>
          </c:extLst>
        </c:ser>
        <c:ser>
          <c:idx val="1"/>
          <c:order val="1"/>
          <c:tx>
            <c:strRef>
              <c:f>'2.2.3'!$D$3</c:f>
              <c:strCache>
                <c:ptCount val="1"/>
                <c:pt idx="0">
                  <c:v>Femenino</c:v>
                </c:pt>
              </c:strCache>
            </c:strRef>
          </c:tx>
          <c:spPr>
            <a:ln w="28575" cap="rnd">
              <a:solidFill>
                <a:srgbClr val="00B0F0"/>
              </a:solidFill>
              <a:round/>
            </a:ln>
            <a:effectLst/>
          </c:spPr>
          <c:marker>
            <c:symbol val="none"/>
          </c:marker>
          <c:cat>
            <c:strRef>
              <c:f>'2.2.3'!$A$5:$A$81</c:f>
              <c:strCache>
                <c:ptCount val="77"/>
                <c:pt idx="0">
                  <c:v>Hasta 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 y más</c:v>
                </c:pt>
              </c:strCache>
            </c:strRef>
          </c:cat>
          <c:val>
            <c:numRef>
              <c:f>'2.2.3'!$D$5:$D$81</c:f>
              <c:numCache>
                <c:formatCode>#,##0_ ;\-#,##0\ </c:formatCode>
                <c:ptCount val="77"/>
                <c:pt idx="0">
                  <c:v>364780</c:v>
                </c:pt>
                <c:pt idx="1">
                  <c:v>355818</c:v>
                </c:pt>
                <c:pt idx="2">
                  <c:v>377929</c:v>
                </c:pt>
                <c:pt idx="3">
                  <c:v>337386</c:v>
                </c:pt>
                <c:pt idx="4">
                  <c:v>381273</c:v>
                </c:pt>
                <c:pt idx="5">
                  <c:v>336585</c:v>
                </c:pt>
                <c:pt idx="6">
                  <c:v>325556</c:v>
                </c:pt>
                <c:pt idx="7">
                  <c:v>342909</c:v>
                </c:pt>
                <c:pt idx="8">
                  <c:v>338136</c:v>
                </c:pt>
                <c:pt idx="9">
                  <c:v>346786</c:v>
                </c:pt>
                <c:pt idx="10">
                  <c:v>362678</c:v>
                </c:pt>
                <c:pt idx="11">
                  <c:v>362777</c:v>
                </c:pt>
                <c:pt idx="12">
                  <c:v>361918</c:v>
                </c:pt>
                <c:pt idx="13">
                  <c:v>365641</c:v>
                </c:pt>
                <c:pt idx="14">
                  <c:v>371224</c:v>
                </c:pt>
                <c:pt idx="15">
                  <c:v>377807</c:v>
                </c:pt>
                <c:pt idx="16">
                  <c:v>376366</c:v>
                </c:pt>
                <c:pt idx="17">
                  <c:v>381657</c:v>
                </c:pt>
                <c:pt idx="18">
                  <c:v>367217</c:v>
                </c:pt>
                <c:pt idx="19">
                  <c:v>378864</c:v>
                </c:pt>
                <c:pt idx="20">
                  <c:v>369620</c:v>
                </c:pt>
                <c:pt idx="21">
                  <c:v>373489</c:v>
                </c:pt>
                <c:pt idx="22">
                  <c:v>364854</c:v>
                </c:pt>
                <c:pt idx="23">
                  <c:v>362955</c:v>
                </c:pt>
                <c:pt idx="24">
                  <c:v>362064</c:v>
                </c:pt>
                <c:pt idx="25">
                  <c:v>368416</c:v>
                </c:pt>
                <c:pt idx="26">
                  <c:v>364484</c:v>
                </c:pt>
                <c:pt idx="27">
                  <c:v>367897</c:v>
                </c:pt>
                <c:pt idx="28">
                  <c:v>367182</c:v>
                </c:pt>
                <c:pt idx="29">
                  <c:v>377229</c:v>
                </c:pt>
                <c:pt idx="30">
                  <c:v>378757</c:v>
                </c:pt>
                <c:pt idx="31">
                  <c:v>388938</c:v>
                </c:pt>
                <c:pt idx="32">
                  <c:v>392133</c:v>
                </c:pt>
                <c:pt idx="33">
                  <c:v>395494</c:v>
                </c:pt>
                <c:pt idx="34">
                  <c:v>398016</c:v>
                </c:pt>
                <c:pt idx="35">
                  <c:v>400092</c:v>
                </c:pt>
                <c:pt idx="36">
                  <c:v>403283</c:v>
                </c:pt>
                <c:pt idx="37">
                  <c:v>399831</c:v>
                </c:pt>
                <c:pt idx="38">
                  <c:v>475509</c:v>
                </c:pt>
                <c:pt idx="39">
                  <c:v>584261</c:v>
                </c:pt>
                <c:pt idx="40">
                  <c:v>593465</c:v>
                </c:pt>
                <c:pt idx="41">
                  <c:v>394660</c:v>
                </c:pt>
                <c:pt idx="42">
                  <c:v>366504</c:v>
                </c:pt>
                <c:pt idx="43">
                  <c:v>365874</c:v>
                </c:pt>
                <c:pt idx="44">
                  <c:v>368378</c:v>
                </c:pt>
                <c:pt idx="45">
                  <c:v>368232</c:v>
                </c:pt>
                <c:pt idx="46">
                  <c:v>370938</c:v>
                </c:pt>
                <c:pt idx="47">
                  <c:v>376631</c:v>
                </c:pt>
                <c:pt idx="48">
                  <c:v>380743</c:v>
                </c:pt>
                <c:pt idx="49">
                  <c:v>380303</c:v>
                </c:pt>
                <c:pt idx="50">
                  <c:v>382650</c:v>
                </c:pt>
                <c:pt idx="51">
                  <c:v>387624</c:v>
                </c:pt>
                <c:pt idx="52">
                  <c:v>392377</c:v>
                </c:pt>
                <c:pt idx="53">
                  <c:v>398420</c:v>
                </c:pt>
                <c:pt idx="54">
                  <c:v>403256</c:v>
                </c:pt>
                <c:pt idx="55">
                  <c:v>409528</c:v>
                </c:pt>
                <c:pt idx="56">
                  <c:v>410266</c:v>
                </c:pt>
                <c:pt idx="57">
                  <c:v>413873</c:v>
                </c:pt>
                <c:pt idx="58">
                  <c:v>418361</c:v>
                </c:pt>
                <c:pt idx="59">
                  <c:v>427491</c:v>
                </c:pt>
                <c:pt idx="60">
                  <c:v>431262</c:v>
                </c:pt>
                <c:pt idx="61">
                  <c:v>436886</c:v>
                </c:pt>
                <c:pt idx="62">
                  <c:v>444133</c:v>
                </c:pt>
                <c:pt idx="63">
                  <c:v>452003</c:v>
                </c:pt>
                <c:pt idx="64">
                  <c:v>458188</c:v>
                </c:pt>
                <c:pt idx="65">
                  <c:v>465394</c:v>
                </c:pt>
                <c:pt idx="66">
                  <c:v>472724</c:v>
                </c:pt>
                <c:pt idx="67">
                  <c:v>481562</c:v>
                </c:pt>
                <c:pt idx="68">
                  <c:v>487414</c:v>
                </c:pt>
                <c:pt idx="69">
                  <c:v>500117</c:v>
                </c:pt>
                <c:pt idx="70">
                  <c:v>504948</c:v>
                </c:pt>
                <c:pt idx="71">
                  <c:v>511454</c:v>
                </c:pt>
                <c:pt idx="72">
                  <c:v>515729</c:v>
                </c:pt>
                <c:pt idx="73">
                  <c:v>525570</c:v>
                </c:pt>
                <c:pt idx="74">
                  <c:v>524813</c:v>
                </c:pt>
                <c:pt idx="75">
                  <c:v>525928</c:v>
                </c:pt>
                <c:pt idx="76">
                  <c:v>531208</c:v>
                </c:pt>
              </c:numCache>
            </c:numRef>
          </c:val>
          <c:smooth val="0"/>
          <c:extLst>
            <c:ext xmlns:c16="http://schemas.microsoft.com/office/drawing/2014/chart" uri="{C3380CC4-5D6E-409C-BE32-E72D297353CC}">
              <c16:uniqueId val="{00000001-0971-4D82-801F-D8416279694D}"/>
            </c:ext>
          </c:extLst>
        </c:ser>
        <c:dLbls>
          <c:showLegendKey val="0"/>
          <c:showVal val="0"/>
          <c:showCatName val="0"/>
          <c:showSerName val="0"/>
          <c:showPercent val="0"/>
          <c:showBubbleSize val="0"/>
        </c:dLbls>
        <c:smooth val="0"/>
        <c:axId val="961232864"/>
        <c:axId val="961235584"/>
      </c:lineChart>
      <c:catAx>
        <c:axId val="96123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AR" sz="900">
                    <a:latin typeface="Arial" panose="020B0604020202020204" pitchFamily="34" charset="0"/>
                    <a:cs typeface="Arial" panose="020B0604020202020204" pitchFamily="34" charset="0"/>
                  </a:rPr>
                  <a:t>Edad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crossAx val="961235584"/>
        <c:crosses val="autoZero"/>
        <c:auto val="1"/>
        <c:lblAlgn val="ctr"/>
        <c:lblOffset val="100"/>
        <c:noMultiLvlLbl val="0"/>
      </c:catAx>
      <c:valAx>
        <c:axId val="96123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AR" sz="900">
                    <a:latin typeface="Arial" panose="020B0604020202020204" pitchFamily="34" charset="0"/>
                    <a:cs typeface="Arial" panose="020B0604020202020204" pitchFamily="34" charset="0"/>
                  </a:rPr>
                  <a:t>Haber medio (en pesos)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crossAx val="961232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86472933063685"/>
          <c:y val="4.0571686132557017E-2"/>
          <c:w val="0.83611880486264156"/>
          <c:h val="0.7016886185529646"/>
        </c:manualLayout>
      </c:layout>
      <c:areaChart>
        <c:grouping val="stacked"/>
        <c:varyColors val="0"/>
        <c:ser>
          <c:idx val="1"/>
          <c:order val="0"/>
          <c:tx>
            <c:strRef>
              <c:f>'2.3.1'!$G$2</c:f>
              <c:strCache>
                <c:ptCount val="1"/>
                <c:pt idx="0">
                  <c:v>Jubilaciones sin moratoria</c:v>
                </c:pt>
              </c:strCache>
            </c:strRef>
          </c:tx>
          <c:spPr>
            <a:solidFill>
              <a:srgbClr val="002060"/>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'2.3.1'!$G$6:$G$29</c:f>
              <c:numCache>
                <c:formatCode>#,##0</c:formatCode>
                <c:ptCount val="24"/>
                <c:pt idx="0">
                  <c:v>1984587.9166666667</c:v>
                </c:pt>
                <c:pt idx="1">
                  <c:v>1953410.0833333333</c:v>
                </c:pt>
                <c:pt idx="2">
                  <c:v>1925530.75</c:v>
                </c:pt>
                <c:pt idx="3">
                  <c:v>1881671</c:v>
                </c:pt>
                <c:pt idx="4">
                  <c:v>1852155</c:v>
                </c:pt>
                <c:pt idx="5">
                  <c:v>1842055</c:v>
                </c:pt>
                <c:pt idx="6">
                  <c:v>1790011.75</c:v>
                </c:pt>
                <c:pt idx="7">
                  <c:v>1771744.0833333333</c:v>
                </c:pt>
                <c:pt idx="8">
                  <c:v>1916019.6666666667</c:v>
                </c:pt>
                <c:pt idx="9">
                  <c:v>1899421.5</c:v>
                </c:pt>
                <c:pt idx="10">
                  <c:v>1865138.1666666667</c:v>
                </c:pt>
                <c:pt idx="11">
                  <c:v>1839912.5833333333</c:v>
                </c:pt>
                <c:pt idx="12">
                  <c:v>1826652.75</c:v>
                </c:pt>
                <c:pt idx="13">
                  <c:v>1818718.3333333333</c:v>
                </c:pt>
                <c:pt idx="14">
                  <c:v>1814621.9166666667</c:v>
                </c:pt>
                <c:pt idx="15">
                  <c:v>1818029.6666666667</c:v>
                </c:pt>
                <c:pt idx="16">
                  <c:v>1839491</c:v>
                </c:pt>
                <c:pt idx="17">
                  <c:v>1852047</c:v>
                </c:pt>
                <c:pt idx="18">
                  <c:v>1849453.1666666667</c:v>
                </c:pt>
                <c:pt idx="19">
                  <c:v>1843187.3333333333</c:v>
                </c:pt>
                <c:pt idx="20">
                  <c:v>1816205.25</c:v>
                </c:pt>
                <c:pt idx="21">
                  <c:v>1826863.8333333333</c:v>
                </c:pt>
                <c:pt idx="22">
                  <c:v>1829868.1666666667</c:v>
                </c:pt>
                <c:pt idx="23">
                  <c:v>1842171</c:v>
                </c:pt>
              </c:numCache>
            </c:numRef>
          </c:val>
          <c:extLst>
            <c:ext xmlns:c16="http://schemas.microsoft.com/office/drawing/2014/chart" uri="{C3380CC4-5D6E-409C-BE32-E72D297353CC}">
              <c16:uniqueId val="{00000000-A3BD-4258-8EB1-60AF9ABAA0F8}"/>
            </c:ext>
          </c:extLst>
        </c:ser>
        <c:ser>
          <c:idx val="3"/>
          <c:order val="1"/>
          <c:tx>
            <c:strRef>
              <c:f>'2.3.1'!$J$2</c:f>
              <c:strCache>
                <c:ptCount val="1"/>
                <c:pt idx="0">
                  <c:v>Pensiones sin moratoria</c:v>
                </c:pt>
              </c:strCache>
            </c:strRef>
          </c:tx>
          <c:spPr>
            <a:solidFill>
              <a:schemeClr val="accent1"/>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'2.3.1'!$J$6:$J$29</c:f>
              <c:numCache>
                <c:formatCode>#,##0</c:formatCode>
                <c:ptCount val="24"/>
                <c:pt idx="0">
                  <c:v>1327098.25</c:v>
                </c:pt>
                <c:pt idx="1">
                  <c:v>1327077.1666666667</c:v>
                </c:pt>
                <c:pt idx="2">
                  <c:v>1327478.3333333333</c:v>
                </c:pt>
                <c:pt idx="3">
                  <c:v>1319835.1666666667</c:v>
                </c:pt>
                <c:pt idx="4">
                  <c:v>1308347.9166666667</c:v>
                </c:pt>
                <c:pt idx="5">
                  <c:v>1302004.1666666667</c:v>
                </c:pt>
                <c:pt idx="6">
                  <c:v>1283896.0833333333</c:v>
                </c:pt>
                <c:pt idx="7">
                  <c:v>1278525.75</c:v>
                </c:pt>
                <c:pt idx="8">
                  <c:v>1346678.6666666667</c:v>
                </c:pt>
                <c:pt idx="9">
                  <c:v>1349099.4166666667</c:v>
                </c:pt>
                <c:pt idx="10">
                  <c:v>1334976.6666666667</c:v>
                </c:pt>
                <c:pt idx="11">
                  <c:v>1318667.0833333333</c:v>
                </c:pt>
                <c:pt idx="12">
                  <c:v>1310052.3333333333</c:v>
                </c:pt>
                <c:pt idx="13">
                  <c:v>1298997.9166666667</c:v>
                </c:pt>
                <c:pt idx="14">
                  <c:v>1286243.8333333333</c:v>
                </c:pt>
                <c:pt idx="15">
                  <c:v>1271133.0833333333</c:v>
                </c:pt>
                <c:pt idx="16">
                  <c:v>1255487.6666666667</c:v>
                </c:pt>
                <c:pt idx="17">
                  <c:v>1232790.5</c:v>
                </c:pt>
                <c:pt idx="18">
                  <c:v>1208401.5833333333</c:v>
                </c:pt>
                <c:pt idx="19">
                  <c:v>1193447</c:v>
                </c:pt>
                <c:pt idx="20">
                  <c:v>1176593.1666666667</c:v>
                </c:pt>
                <c:pt idx="21">
                  <c:v>1165594.5833333333</c:v>
                </c:pt>
                <c:pt idx="22">
                  <c:v>1150408.9166666667</c:v>
                </c:pt>
                <c:pt idx="23">
                  <c:v>1135747</c:v>
                </c:pt>
              </c:numCache>
            </c:numRef>
          </c:val>
          <c:extLst>
            <c:ext xmlns:c16="http://schemas.microsoft.com/office/drawing/2014/chart" uri="{C3380CC4-5D6E-409C-BE32-E72D297353CC}">
              <c16:uniqueId val="{00000001-A3BD-4258-8EB1-60AF9ABAA0F8}"/>
            </c:ext>
          </c:extLst>
        </c:ser>
        <c:ser>
          <c:idx val="0"/>
          <c:order val="2"/>
          <c:tx>
            <c:strRef>
              <c:f>'2.3.1'!$F$2</c:f>
              <c:strCache>
                <c:ptCount val="1"/>
                <c:pt idx="0">
                  <c:v>Jubilaciones con moratoria</c:v>
                </c:pt>
              </c:strCache>
            </c:strRef>
          </c:tx>
          <c:spPr>
            <a:solidFill>
              <a:schemeClr val="accent1">
                <a:lumMod val="40000"/>
                <a:lumOff val="60000"/>
              </a:schemeClr>
            </a:solidFill>
            <a:ln>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'2.3.1'!$F$6:$F$29</c:f>
              <c:numCache>
                <c:formatCode>#,##0</c:formatCode>
                <c:ptCount val="24"/>
                <c:pt idx="0">
                  <c:v>0</c:v>
                </c:pt>
                <c:pt idx="1">
                  <c:v>0</c:v>
                </c:pt>
                <c:pt idx="2">
                  <c:v>0</c:v>
                </c:pt>
                <c:pt idx="3">
                  <c:v>0</c:v>
                </c:pt>
                <c:pt idx="4">
                  <c:v>4812.166666666667</c:v>
                </c:pt>
                <c:pt idx="5">
                  <c:v>189380.41666666666</c:v>
                </c:pt>
                <c:pt idx="6">
                  <c:v>1377787.6666666667</c:v>
                </c:pt>
                <c:pt idx="7">
                  <c:v>1839418.25</c:v>
                </c:pt>
                <c:pt idx="8">
                  <c:v>2137646</c:v>
                </c:pt>
                <c:pt idx="9">
                  <c:v>2324976.1666666665</c:v>
                </c:pt>
                <c:pt idx="10">
                  <c:v>2416197</c:v>
                </c:pt>
                <c:pt idx="11">
                  <c:v>2469455</c:v>
                </c:pt>
                <c:pt idx="12">
                  <c:v>2505563.0833333335</c:v>
                </c:pt>
                <c:pt idx="13">
                  <c:v>2539028</c:v>
                </c:pt>
                <c:pt idx="14">
                  <c:v>3000779.5</c:v>
                </c:pt>
                <c:pt idx="15">
                  <c:v>3293148</c:v>
                </c:pt>
                <c:pt idx="16">
                  <c:v>3410194.9166666665</c:v>
                </c:pt>
                <c:pt idx="17">
                  <c:v>3413909</c:v>
                </c:pt>
                <c:pt idx="18">
                  <c:v>3417398.9166666665</c:v>
                </c:pt>
                <c:pt idx="19">
                  <c:v>3394385.4166666665</c:v>
                </c:pt>
                <c:pt idx="20">
                  <c:v>3347349.1666666665</c:v>
                </c:pt>
                <c:pt idx="21">
                  <c:v>3425706.75</c:v>
                </c:pt>
                <c:pt idx="22">
                  <c:v>3531422.3333333335</c:v>
                </c:pt>
                <c:pt idx="23">
                  <c:v>3782876</c:v>
                </c:pt>
              </c:numCache>
            </c:numRef>
          </c:val>
          <c:extLst>
            <c:ext xmlns:c16="http://schemas.microsoft.com/office/drawing/2014/chart" uri="{C3380CC4-5D6E-409C-BE32-E72D297353CC}">
              <c16:uniqueId val="{00000002-A3BD-4258-8EB1-60AF9ABAA0F8}"/>
            </c:ext>
          </c:extLst>
        </c:ser>
        <c:ser>
          <c:idx val="2"/>
          <c:order val="3"/>
          <c:tx>
            <c:strRef>
              <c:f>'2.3.1'!$I$2</c:f>
              <c:strCache>
                <c:ptCount val="1"/>
                <c:pt idx="0">
                  <c:v>Pensiones con moratoria</c:v>
                </c:pt>
              </c:strCache>
            </c:strRef>
          </c:tx>
          <c:spPr>
            <a:solidFill>
              <a:schemeClr val="accent1">
                <a:lumMod val="60000"/>
                <a:lumOff val="40000"/>
              </a:schemeClr>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'2.3.1'!$I$6:$I$29</c:f>
              <c:numCache>
                <c:formatCode>#,##0</c:formatCode>
                <c:ptCount val="24"/>
                <c:pt idx="0">
                  <c:v>0</c:v>
                </c:pt>
                <c:pt idx="1">
                  <c:v>0</c:v>
                </c:pt>
                <c:pt idx="2">
                  <c:v>0</c:v>
                </c:pt>
                <c:pt idx="3">
                  <c:v>0</c:v>
                </c:pt>
                <c:pt idx="4">
                  <c:v>21.25</c:v>
                </c:pt>
                <c:pt idx="5">
                  <c:v>507.58333333333331</c:v>
                </c:pt>
                <c:pt idx="6">
                  <c:v>8658.25</c:v>
                </c:pt>
                <c:pt idx="7">
                  <c:v>29707.833333333332</c:v>
                </c:pt>
                <c:pt idx="8">
                  <c:v>61118.583333333336</c:v>
                </c:pt>
                <c:pt idx="9">
                  <c:v>98649.833333333328</c:v>
                </c:pt>
                <c:pt idx="10">
                  <c:v>132546.08333333334</c:v>
                </c:pt>
                <c:pt idx="11">
                  <c:v>164777.33333333334</c:v>
                </c:pt>
                <c:pt idx="12">
                  <c:v>191737.33333333334</c:v>
                </c:pt>
                <c:pt idx="13">
                  <c:v>215933.75</c:v>
                </c:pt>
                <c:pt idx="14">
                  <c:v>240540.75</c:v>
                </c:pt>
                <c:pt idx="15">
                  <c:v>275594.33333333331</c:v>
                </c:pt>
                <c:pt idx="16">
                  <c:v>318776.91666666669</c:v>
                </c:pt>
                <c:pt idx="17">
                  <c:v>355746.33333333331</c:v>
                </c:pt>
                <c:pt idx="18">
                  <c:v>387808.08333333331</c:v>
                </c:pt>
                <c:pt idx="19">
                  <c:v>410100.91666666669</c:v>
                </c:pt>
                <c:pt idx="20">
                  <c:v>433489.91666666669</c:v>
                </c:pt>
                <c:pt idx="21">
                  <c:v>466020.08333333331</c:v>
                </c:pt>
                <c:pt idx="22">
                  <c:v>492577.58333333331</c:v>
                </c:pt>
                <c:pt idx="23">
                  <c:v>510332</c:v>
                </c:pt>
              </c:numCache>
            </c:numRef>
          </c:val>
          <c:extLst>
            <c:ext xmlns:c16="http://schemas.microsoft.com/office/drawing/2014/chart" uri="{C3380CC4-5D6E-409C-BE32-E72D297353CC}">
              <c16:uniqueId val="{00000003-A3BD-4258-8EB1-60AF9ABAA0F8}"/>
            </c:ext>
          </c:extLst>
        </c:ser>
        <c:dLbls>
          <c:showLegendKey val="0"/>
          <c:showVal val="0"/>
          <c:showCatName val="0"/>
          <c:showSerName val="0"/>
          <c:showPercent val="0"/>
          <c:showBubbleSize val="0"/>
        </c:dLbls>
        <c:axId val="961231232"/>
        <c:axId val="961236128"/>
      </c:areaChart>
      <c:catAx>
        <c:axId val="961231232"/>
        <c:scaling>
          <c:orientation val="minMax"/>
        </c:scaling>
        <c:delete val="0"/>
        <c:axPos val="b"/>
        <c:title>
          <c:tx>
            <c:rich>
              <a:bodyPr rot="0" vert="horz"/>
              <a:lstStyle/>
              <a:p>
                <a:pPr>
                  <a:defRPr b="0"/>
                </a:pPr>
                <a:r>
                  <a:rPr lang="es-AR" b="0"/>
                  <a:t>Año</a:t>
                </a:r>
                <a:r>
                  <a:rPr lang="es-AR" b="0" baseline="30000"/>
                  <a:t>(1)</a:t>
                </a:r>
              </a:p>
            </c:rich>
          </c:tx>
          <c:layout>
            <c:manualLayout>
              <c:xMode val="edge"/>
              <c:yMode val="edge"/>
              <c:x val="0.52652399841195185"/>
              <c:y val="0.85818525781171962"/>
            </c:manualLayout>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961236128"/>
        <c:crosses val="autoZero"/>
        <c:auto val="1"/>
        <c:lblAlgn val="ctr"/>
        <c:lblOffset val="100"/>
        <c:noMultiLvlLbl val="0"/>
      </c:catAx>
      <c:valAx>
        <c:axId val="9612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961231232"/>
        <c:crosses val="autoZero"/>
        <c:crossBetween val="midCat"/>
      </c:valAx>
      <c:spPr>
        <a:noFill/>
        <a:ln>
          <a:noFill/>
        </a:ln>
        <a:effectLst/>
      </c:spPr>
    </c:plotArea>
    <c:legend>
      <c:legendPos val="b"/>
      <c:layout>
        <c:manualLayout>
          <c:xMode val="edge"/>
          <c:yMode val="edge"/>
          <c:x val="0.14439477034015349"/>
          <c:y val="0.86801008535445412"/>
          <c:w val="0.80957074156501663"/>
          <c:h val="0.11735834677050246"/>
        </c:manualLayout>
      </c:layout>
      <c:overlay val="0"/>
      <c:spPr>
        <a:noFill/>
        <a:ln>
          <a:noFill/>
        </a:ln>
        <a:effectLst/>
      </c:spPr>
      <c:txPr>
        <a:bodyPr rot="0" vert="horz"/>
        <a:lstStyle/>
        <a:p>
          <a:pPr>
            <a:defRPr b="0"/>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60008533052541"/>
          <c:y val="3.9494761077898823E-2"/>
          <c:w val="0.81675005037606485"/>
          <c:h val="0.6844738941608256"/>
        </c:manualLayout>
      </c:layout>
      <c:areaChart>
        <c:grouping val="stacked"/>
        <c:varyColors val="0"/>
        <c:ser>
          <c:idx val="1"/>
          <c:order val="0"/>
          <c:tx>
            <c:strRef>
              <c:f>'2.3.2'!$J$2</c:f>
              <c:strCache>
                <c:ptCount val="1"/>
                <c:pt idx="0">
                  <c:v>Femenino sin moratoria</c:v>
                </c:pt>
              </c:strCache>
            </c:strRef>
          </c:tx>
          <c:spPr>
            <a:solidFill>
              <a:srgbClr val="002060"/>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'2.3.2'!$J$7:$J$30</c:f>
              <c:numCache>
                <c:formatCode>#,##0</c:formatCode>
                <c:ptCount val="24"/>
                <c:pt idx="0">
                  <c:v>828061.41666666663</c:v>
                </c:pt>
                <c:pt idx="1">
                  <c:v>815705</c:v>
                </c:pt>
                <c:pt idx="2">
                  <c:v>804663.58333333337</c:v>
                </c:pt>
                <c:pt idx="3">
                  <c:v>788007.75</c:v>
                </c:pt>
                <c:pt idx="4">
                  <c:v>779433.66666666663</c:v>
                </c:pt>
                <c:pt idx="5">
                  <c:v>775318.41666666663</c:v>
                </c:pt>
                <c:pt idx="6">
                  <c:v>757211.33333333337</c:v>
                </c:pt>
                <c:pt idx="7">
                  <c:v>746891.33333333337</c:v>
                </c:pt>
                <c:pt idx="8">
                  <c:v>786595.25</c:v>
                </c:pt>
                <c:pt idx="9">
                  <c:v>781154.75</c:v>
                </c:pt>
                <c:pt idx="10">
                  <c:v>765109.25</c:v>
                </c:pt>
                <c:pt idx="11">
                  <c:v>753775.33333333337</c:v>
                </c:pt>
                <c:pt idx="12">
                  <c:v>749246.41666666663</c:v>
                </c:pt>
                <c:pt idx="13">
                  <c:v>750328.83333333337</c:v>
                </c:pt>
                <c:pt idx="14">
                  <c:v>750912.33333333337</c:v>
                </c:pt>
                <c:pt idx="15">
                  <c:v>750146.91666666663</c:v>
                </c:pt>
                <c:pt idx="16">
                  <c:v>756255.41666666663</c:v>
                </c:pt>
                <c:pt idx="17">
                  <c:v>760053.5</c:v>
                </c:pt>
                <c:pt idx="18">
                  <c:v>755944.16666666663</c:v>
                </c:pt>
                <c:pt idx="19">
                  <c:v>751768.66666666663</c:v>
                </c:pt>
                <c:pt idx="20">
                  <c:v>741130.08333333337</c:v>
                </c:pt>
                <c:pt idx="21">
                  <c:v>741826.33333333337</c:v>
                </c:pt>
                <c:pt idx="22">
                  <c:v>741443.75</c:v>
                </c:pt>
                <c:pt idx="23">
                  <c:v>744526</c:v>
                </c:pt>
              </c:numCache>
            </c:numRef>
          </c:val>
          <c:extLst>
            <c:ext xmlns:c16="http://schemas.microsoft.com/office/drawing/2014/chart" uri="{C3380CC4-5D6E-409C-BE32-E72D297353CC}">
              <c16:uniqueId val="{00000000-BCE0-4966-886C-D4A88B49A655}"/>
            </c:ext>
          </c:extLst>
        </c:ser>
        <c:ser>
          <c:idx val="3"/>
          <c:order val="1"/>
          <c:tx>
            <c:strRef>
              <c:f>'2.3.2'!$D$2</c:f>
              <c:strCache>
                <c:ptCount val="1"/>
                <c:pt idx="0">
                  <c:v>Masculino sin moratoria</c:v>
                </c:pt>
              </c:strCache>
            </c:strRef>
          </c:tx>
          <c:spPr>
            <a:solidFill>
              <a:schemeClr val="accent1"/>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'2.3.2'!$D$7:$D$30</c:f>
              <c:numCache>
                <c:formatCode>#,##0</c:formatCode>
                <c:ptCount val="24"/>
                <c:pt idx="0">
                  <c:v>1109809.4166666667</c:v>
                </c:pt>
                <c:pt idx="1">
                  <c:v>1093147.3333333333</c:v>
                </c:pt>
                <c:pt idx="2">
                  <c:v>1078595.5833333333</c:v>
                </c:pt>
                <c:pt idx="3">
                  <c:v>1053304.5833333333</c:v>
                </c:pt>
                <c:pt idx="4">
                  <c:v>1034392.9166666666</c:v>
                </c:pt>
                <c:pt idx="5">
                  <c:v>1030283.8333333334</c:v>
                </c:pt>
                <c:pt idx="6">
                  <c:v>998161.75</c:v>
                </c:pt>
                <c:pt idx="7">
                  <c:v>991910.83333333337</c:v>
                </c:pt>
                <c:pt idx="8">
                  <c:v>1097824</c:v>
                </c:pt>
                <c:pt idx="9">
                  <c:v>1088186.9166666667</c:v>
                </c:pt>
                <c:pt idx="10">
                  <c:v>1071572.1666666667</c:v>
                </c:pt>
                <c:pt idx="11">
                  <c:v>1059202</c:v>
                </c:pt>
                <c:pt idx="12">
                  <c:v>1051997.9166666667</c:v>
                </c:pt>
                <c:pt idx="13">
                  <c:v>1052843.25</c:v>
                </c:pt>
                <c:pt idx="14">
                  <c:v>1053270.25</c:v>
                </c:pt>
                <c:pt idx="15">
                  <c:v>1059357.75</c:v>
                </c:pt>
                <c:pt idx="16">
                  <c:v>1078734</c:v>
                </c:pt>
                <c:pt idx="17">
                  <c:v>1091974.5833333333</c:v>
                </c:pt>
                <c:pt idx="18">
                  <c:v>1093492.5</c:v>
                </c:pt>
                <c:pt idx="19">
                  <c:v>1091404.5</c:v>
                </c:pt>
                <c:pt idx="20">
                  <c:v>1075072.1666666667</c:v>
                </c:pt>
                <c:pt idx="21">
                  <c:v>1085037.1666666667</c:v>
                </c:pt>
                <c:pt idx="22">
                  <c:v>1088422.8333333333</c:v>
                </c:pt>
                <c:pt idx="23">
                  <c:v>1097642</c:v>
                </c:pt>
              </c:numCache>
            </c:numRef>
          </c:val>
          <c:extLst>
            <c:ext xmlns:c16="http://schemas.microsoft.com/office/drawing/2014/chart" uri="{C3380CC4-5D6E-409C-BE32-E72D297353CC}">
              <c16:uniqueId val="{00000001-BCE0-4966-886C-D4A88B49A655}"/>
            </c:ext>
          </c:extLst>
        </c:ser>
        <c:ser>
          <c:idx val="0"/>
          <c:order val="2"/>
          <c:tx>
            <c:strRef>
              <c:f>'2.3.2'!$I$2</c:f>
              <c:strCache>
                <c:ptCount val="1"/>
                <c:pt idx="0">
                  <c:v>Femenino con moratoria</c:v>
                </c:pt>
              </c:strCache>
            </c:strRef>
          </c:tx>
          <c:spPr>
            <a:solidFill>
              <a:schemeClr val="accent1">
                <a:lumMod val="40000"/>
                <a:lumOff val="60000"/>
              </a:schemeClr>
            </a:solidFill>
            <a:ln>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'2.3.2'!$I$7:$I$30</c:f>
              <c:numCache>
                <c:formatCode>#,##0</c:formatCode>
                <c:ptCount val="24"/>
                <c:pt idx="0">
                  <c:v>0</c:v>
                </c:pt>
                <c:pt idx="1">
                  <c:v>0</c:v>
                </c:pt>
                <c:pt idx="2">
                  <c:v>0</c:v>
                </c:pt>
                <c:pt idx="3">
                  <c:v>0</c:v>
                </c:pt>
                <c:pt idx="4">
                  <c:v>3657.75</c:v>
                </c:pt>
                <c:pt idx="5">
                  <c:v>166012.08333333334</c:v>
                </c:pt>
                <c:pt idx="6">
                  <c:v>1198543.0833333333</c:v>
                </c:pt>
                <c:pt idx="7">
                  <c:v>1515689.25</c:v>
                </c:pt>
                <c:pt idx="8">
                  <c:v>1690146.4166666667</c:v>
                </c:pt>
                <c:pt idx="9">
                  <c:v>1802257</c:v>
                </c:pt>
                <c:pt idx="10">
                  <c:v>1837117.5833333333</c:v>
                </c:pt>
                <c:pt idx="11">
                  <c:v>1846787.5833333333</c:v>
                </c:pt>
                <c:pt idx="12">
                  <c:v>1848370.5</c:v>
                </c:pt>
                <c:pt idx="13">
                  <c:v>1851739.9166666667</c:v>
                </c:pt>
                <c:pt idx="14">
                  <c:v>2221624.9166666665</c:v>
                </c:pt>
                <c:pt idx="15">
                  <c:v>2419808.5833333335</c:v>
                </c:pt>
                <c:pt idx="16">
                  <c:v>2484153.5</c:v>
                </c:pt>
                <c:pt idx="17">
                  <c:v>2498008.5</c:v>
                </c:pt>
                <c:pt idx="18">
                  <c:v>2514669.9166666665</c:v>
                </c:pt>
                <c:pt idx="19">
                  <c:v>2510356.25</c:v>
                </c:pt>
                <c:pt idx="20">
                  <c:v>2490583.5</c:v>
                </c:pt>
                <c:pt idx="21">
                  <c:v>2590449.4166666665</c:v>
                </c:pt>
                <c:pt idx="22">
                  <c:v>2680910.25</c:v>
                </c:pt>
                <c:pt idx="23">
                  <c:v>2817236</c:v>
                </c:pt>
              </c:numCache>
            </c:numRef>
          </c:val>
          <c:extLst>
            <c:ext xmlns:c16="http://schemas.microsoft.com/office/drawing/2014/chart" uri="{C3380CC4-5D6E-409C-BE32-E72D297353CC}">
              <c16:uniqueId val="{00000002-BCE0-4966-886C-D4A88B49A655}"/>
            </c:ext>
          </c:extLst>
        </c:ser>
        <c:ser>
          <c:idx val="2"/>
          <c:order val="3"/>
          <c:tx>
            <c:strRef>
              <c:f>'2.3.2'!$C$2</c:f>
              <c:strCache>
                <c:ptCount val="1"/>
                <c:pt idx="0">
                  <c:v>Masculino con moratoria</c:v>
                </c:pt>
              </c:strCache>
            </c:strRef>
          </c:tx>
          <c:spPr>
            <a:solidFill>
              <a:schemeClr val="accent1">
                <a:lumMod val="60000"/>
                <a:lumOff val="40000"/>
              </a:schemeClr>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'2.3.2'!$C$7:$C$30</c:f>
              <c:numCache>
                <c:formatCode>#,##0</c:formatCode>
                <c:ptCount val="24"/>
                <c:pt idx="0">
                  <c:v>0</c:v>
                </c:pt>
                <c:pt idx="1">
                  <c:v>0</c:v>
                </c:pt>
                <c:pt idx="2">
                  <c:v>0</c:v>
                </c:pt>
                <c:pt idx="3">
                  <c:v>0</c:v>
                </c:pt>
                <c:pt idx="4">
                  <c:v>1154.4166666666667</c:v>
                </c:pt>
                <c:pt idx="5">
                  <c:v>23368.333333333332</c:v>
                </c:pt>
                <c:pt idx="6">
                  <c:v>179244.58333333334</c:v>
                </c:pt>
                <c:pt idx="7">
                  <c:v>323728.58333333331</c:v>
                </c:pt>
                <c:pt idx="8">
                  <c:v>447493.25</c:v>
                </c:pt>
                <c:pt idx="9">
                  <c:v>522710</c:v>
                </c:pt>
                <c:pt idx="10">
                  <c:v>579071.16666666663</c:v>
                </c:pt>
                <c:pt idx="11">
                  <c:v>622657.66666666663</c:v>
                </c:pt>
                <c:pt idx="12">
                  <c:v>657183.08333333337</c:v>
                </c:pt>
                <c:pt idx="13">
                  <c:v>687278.16666666663</c:v>
                </c:pt>
                <c:pt idx="14">
                  <c:v>779147.25</c:v>
                </c:pt>
                <c:pt idx="15">
                  <c:v>873333.83333333337</c:v>
                </c:pt>
                <c:pt idx="16">
                  <c:v>926038.66666666663</c:v>
                </c:pt>
                <c:pt idx="17">
                  <c:v>915900.5</c:v>
                </c:pt>
                <c:pt idx="18">
                  <c:v>902729</c:v>
                </c:pt>
                <c:pt idx="19">
                  <c:v>884029.16666666663</c:v>
                </c:pt>
                <c:pt idx="20">
                  <c:v>856765.66666666663</c:v>
                </c:pt>
                <c:pt idx="21">
                  <c:v>835257.33333333337</c:v>
                </c:pt>
                <c:pt idx="22">
                  <c:v>850511.83333333337</c:v>
                </c:pt>
                <c:pt idx="23">
                  <c:v>965637</c:v>
                </c:pt>
              </c:numCache>
            </c:numRef>
          </c:val>
          <c:extLst>
            <c:ext xmlns:c16="http://schemas.microsoft.com/office/drawing/2014/chart" uri="{C3380CC4-5D6E-409C-BE32-E72D297353CC}">
              <c16:uniqueId val="{00000003-BCE0-4966-886C-D4A88B49A655}"/>
            </c:ext>
          </c:extLst>
        </c:ser>
        <c:dLbls>
          <c:showLegendKey val="0"/>
          <c:showVal val="0"/>
          <c:showCatName val="0"/>
          <c:showSerName val="0"/>
          <c:showPercent val="0"/>
          <c:showBubbleSize val="0"/>
        </c:dLbls>
        <c:axId val="961225248"/>
        <c:axId val="961233408"/>
      </c:areaChart>
      <c:catAx>
        <c:axId val="961225248"/>
        <c:scaling>
          <c:orientation val="minMax"/>
        </c:scaling>
        <c:delete val="0"/>
        <c:axPos val="b"/>
        <c:title>
          <c:tx>
            <c:rich>
              <a:bodyPr rot="0" vert="horz"/>
              <a:lstStyle/>
              <a:p>
                <a:pPr>
                  <a:defRPr b="0" i="0"/>
                </a:pPr>
                <a:r>
                  <a:rPr lang="es-AR" b="0" i="0"/>
                  <a:t>Año</a:t>
                </a:r>
                <a:r>
                  <a:rPr lang="es-AR" b="0" i="0" baseline="30000"/>
                  <a:t>(1)</a:t>
                </a:r>
              </a:p>
            </c:rich>
          </c:tx>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961233408"/>
        <c:crosses val="autoZero"/>
        <c:auto val="1"/>
        <c:lblAlgn val="ctr"/>
        <c:lblOffset val="100"/>
        <c:noMultiLvlLbl val="0"/>
      </c:catAx>
      <c:valAx>
        <c:axId val="9612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layout>
            <c:manualLayout>
              <c:xMode val="edge"/>
              <c:yMode val="edge"/>
              <c:x val="2.9566058542436387E-2"/>
              <c:y val="0.29599655842951672"/>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961225248"/>
        <c:crosses val="autoZero"/>
        <c:crossBetween val="midCat"/>
      </c:valAx>
      <c:spPr>
        <a:noFill/>
        <a:ln>
          <a:noFill/>
        </a:ln>
        <a:effectLst/>
      </c:spPr>
    </c:plotArea>
    <c:legend>
      <c:legendPos val="b"/>
      <c:overlay val="0"/>
      <c:spPr>
        <a:noFill/>
        <a:ln>
          <a:noFill/>
        </a:ln>
        <a:effectLst/>
      </c:spPr>
      <c:txPr>
        <a:bodyPr rot="0" vert="horz"/>
        <a:lstStyle/>
        <a:p>
          <a:pPr>
            <a:defRPr/>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74989294401478"/>
          <c:y val="3.9479581680343691E-2"/>
          <c:w val="0.82049922372229545"/>
          <c:h val="0.68100611043318282"/>
        </c:manualLayout>
      </c:layout>
      <c:areaChart>
        <c:grouping val="stacked"/>
        <c:varyColors val="0"/>
        <c:ser>
          <c:idx val="1"/>
          <c:order val="0"/>
          <c:tx>
            <c:strRef>
              <c:f>'2.3.2'!$M$2</c:f>
              <c:strCache>
                <c:ptCount val="1"/>
                <c:pt idx="0">
                  <c:v>Femenino sin moratoria</c:v>
                </c:pt>
              </c:strCache>
            </c:strRef>
          </c:tx>
          <c:spPr>
            <a:solidFill>
              <a:srgbClr val="002060"/>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'2.3.2'!$M$7:$M$30</c:f>
              <c:numCache>
                <c:formatCode>#,##0</c:formatCode>
                <c:ptCount val="24"/>
                <c:pt idx="0">
                  <c:v>1236300.75</c:v>
                </c:pt>
                <c:pt idx="1">
                  <c:v>1236137.5833333333</c:v>
                </c:pt>
                <c:pt idx="2">
                  <c:v>1236305</c:v>
                </c:pt>
                <c:pt idx="3">
                  <c:v>1229040.4166666667</c:v>
                </c:pt>
                <c:pt idx="4">
                  <c:v>1218480.1666666667</c:v>
                </c:pt>
                <c:pt idx="5">
                  <c:v>1212120.0833333333</c:v>
                </c:pt>
                <c:pt idx="6">
                  <c:v>1193630.5</c:v>
                </c:pt>
                <c:pt idx="7">
                  <c:v>1184511.4166666667</c:v>
                </c:pt>
                <c:pt idx="8">
                  <c:v>1242759.1666666667</c:v>
                </c:pt>
                <c:pt idx="9">
                  <c:v>1244013.5833333333</c:v>
                </c:pt>
                <c:pt idx="10">
                  <c:v>1229927.5833333333</c:v>
                </c:pt>
                <c:pt idx="11">
                  <c:v>1212493</c:v>
                </c:pt>
                <c:pt idx="12">
                  <c:v>1200188.9166666667</c:v>
                </c:pt>
                <c:pt idx="13">
                  <c:v>1188117.5833333333</c:v>
                </c:pt>
                <c:pt idx="14">
                  <c:v>1174233.0833333333</c:v>
                </c:pt>
                <c:pt idx="15">
                  <c:v>1159653.1666666667</c:v>
                </c:pt>
                <c:pt idx="16">
                  <c:v>1145818.5833333333</c:v>
                </c:pt>
                <c:pt idx="17">
                  <c:v>1128395.6666666667</c:v>
                </c:pt>
                <c:pt idx="18">
                  <c:v>1108658.8333333333</c:v>
                </c:pt>
                <c:pt idx="19">
                  <c:v>1093845.9166666667</c:v>
                </c:pt>
                <c:pt idx="20">
                  <c:v>1077516.3333333333</c:v>
                </c:pt>
                <c:pt idx="21">
                  <c:v>1064974.3333333333</c:v>
                </c:pt>
                <c:pt idx="22">
                  <c:v>1048050.8333333334</c:v>
                </c:pt>
                <c:pt idx="23">
                  <c:v>1032355</c:v>
                </c:pt>
              </c:numCache>
            </c:numRef>
          </c:val>
          <c:extLst>
            <c:ext xmlns:c16="http://schemas.microsoft.com/office/drawing/2014/chart" uri="{C3380CC4-5D6E-409C-BE32-E72D297353CC}">
              <c16:uniqueId val="{00000000-B09E-4E8B-B86F-DFEAAB38E8ED}"/>
            </c:ext>
          </c:extLst>
        </c:ser>
        <c:ser>
          <c:idx val="3"/>
          <c:order val="1"/>
          <c:tx>
            <c:strRef>
              <c:f>'2.3.2'!$G$2</c:f>
              <c:strCache>
                <c:ptCount val="1"/>
                <c:pt idx="0">
                  <c:v>Masculino sin moratoria</c:v>
                </c:pt>
              </c:strCache>
            </c:strRef>
          </c:tx>
          <c:spPr>
            <a:solidFill>
              <a:schemeClr val="accent1"/>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'2.3.2'!$G$7:$G$30</c:f>
              <c:numCache>
                <c:formatCode>#,##0</c:formatCode>
                <c:ptCount val="24"/>
                <c:pt idx="0">
                  <c:v>79422.5</c:v>
                </c:pt>
                <c:pt idx="1">
                  <c:v>80285.25</c:v>
                </c:pt>
                <c:pt idx="2">
                  <c:v>81416.583333333328</c:v>
                </c:pt>
                <c:pt idx="3">
                  <c:v>81633.666666666672</c:v>
                </c:pt>
                <c:pt idx="4">
                  <c:v>81325.416666666672</c:v>
                </c:pt>
                <c:pt idx="5">
                  <c:v>81811.75</c:v>
                </c:pt>
                <c:pt idx="6">
                  <c:v>82681.333333333328</c:v>
                </c:pt>
                <c:pt idx="7">
                  <c:v>86919.416666666672</c:v>
                </c:pt>
                <c:pt idx="8">
                  <c:v>97204.166666666672</c:v>
                </c:pt>
                <c:pt idx="9">
                  <c:v>98756.75</c:v>
                </c:pt>
                <c:pt idx="10">
                  <c:v>99116.083333333328</c:v>
                </c:pt>
                <c:pt idx="11">
                  <c:v>100615.25</c:v>
                </c:pt>
                <c:pt idx="12">
                  <c:v>104608.75</c:v>
                </c:pt>
                <c:pt idx="13">
                  <c:v>107547.08333333333</c:v>
                </c:pt>
                <c:pt idx="14">
                  <c:v>109185.83333333333</c:v>
                </c:pt>
                <c:pt idx="15">
                  <c:v>109197.66666666667</c:v>
                </c:pt>
                <c:pt idx="16">
                  <c:v>108405.33333333333</c:v>
                </c:pt>
                <c:pt idx="17">
                  <c:v>104357.33333333333</c:v>
                </c:pt>
                <c:pt idx="18">
                  <c:v>99707.5</c:v>
                </c:pt>
                <c:pt idx="19">
                  <c:v>99571.25</c:v>
                </c:pt>
                <c:pt idx="20">
                  <c:v>99073.75</c:v>
                </c:pt>
                <c:pt idx="21">
                  <c:v>100618.91666666667</c:v>
                </c:pt>
                <c:pt idx="22">
                  <c:v>102356.66666666667</c:v>
                </c:pt>
                <c:pt idx="23">
                  <c:v>103391</c:v>
                </c:pt>
              </c:numCache>
            </c:numRef>
          </c:val>
          <c:extLst>
            <c:ext xmlns:c16="http://schemas.microsoft.com/office/drawing/2014/chart" uri="{C3380CC4-5D6E-409C-BE32-E72D297353CC}">
              <c16:uniqueId val="{00000001-B09E-4E8B-B86F-DFEAAB38E8ED}"/>
            </c:ext>
          </c:extLst>
        </c:ser>
        <c:ser>
          <c:idx val="0"/>
          <c:order val="2"/>
          <c:tx>
            <c:strRef>
              <c:f>'2.3.2'!$L$2</c:f>
              <c:strCache>
                <c:ptCount val="1"/>
                <c:pt idx="0">
                  <c:v>Femenino con moratoria</c:v>
                </c:pt>
              </c:strCache>
            </c:strRef>
          </c:tx>
          <c:spPr>
            <a:solidFill>
              <a:schemeClr val="accent1">
                <a:lumMod val="40000"/>
                <a:lumOff val="60000"/>
              </a:schemeClr>
            </a:solidFill>
            <a:ln>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'2.3.2'!$L$7:$L$30</c:f>
              <c:numCache>
                <c:formatCode>#,##0</c:formatCode>
                <c:ptCount val="24"/>
                <c:pt idx="0">
                  <c:v>0</c:v>
                </c:pt>
                <c:pt idx="1">
                  <c:v>0</c:v>
                </c:pt>
                <c:pt idx="2">
                  <c:v>0</c:v>
                </c:pt>
                <c:pt idx="3">
                  <c:v>0</c:v>
                </c:pt>
                <c:pt idx="4">
                  <c:v>19.166666666666668</c:v>
                </c:pt>
                <c:pt idx="5">
                  <c:v>398.66666666666669</c:v>
                </c:pt>
                <c:pt idx="6">
                  <c:v>6749.5</c:v>
                </c:pt>
                <c:pt idx="7">
                  <c:v>22024.916666666668</c:v>
                </c:pt>
                <c:pt idx="8">
                  <c:v>42050.25</c:v>
                </c:pt>
                <c:pt idx="9">
                  <c:v>65471.416666666664</c:v>
                </c:pt>
                <c:pt idx="10">
                  <c:v>86433.583333333328</c:v>
                </c:pt>
                <c:pt idx="11">
                  <c:v>107584.83333333333</c:v>
                </c:pt>
                <c:pt idx="12">
                  <c:v>126660.08333333333</c:v>
                </c:pt>
                <c:pt idx="13">
                  <c:v>143760.58333333334</c:v>
                </c:pt>
                <c:pt idx="14">
                  <c:v>160828</c:v>
                </c:pt>
                <c:pt idx="15">
                  <c:v>184805.25</c:v>
                </c:pt>
                <c:pt idx="16">
                  <c:v>212666.58333333334</c:v>
                </c:pt>
                <c:pt idx="17">
                  <c:v>234946.25</c:v>
                </c:pt>
                <c:pt idx="18">
                  <c:v>254503.25</c:v>
                </c:pt>
                <c:pt idx="19">
                  <c:v>269795.16666666669</c:v>
                </c:pt>
                <c:pt idx="20">
                  <c:v>286931.83333333331</c:v>
                </c:pt>
                <c:pt idx="21">
                  <c:v>309309.5</c:v>
                </c:pt>
                <c:pt idx="22">
                  <c:v>326857.25</c:v>
                </c:pt>
                <c:pt idx="23">
                  <c:v>338633</c:v>
                </c:pt>
              </c:numCache>
            </c:numRef>
          </c:val>
          <c:extLst>
            <c:ext xmlns:c16="http://schemas.microsoft.com/office/drawing/2014/chart" uri="{C3380CC4-5D6E-409C-BE32-E72D297353CC}">
              <c16:uniqueId val="{00000002-B09E-4E8B-B86F-DFEAAB38E8ED}"/>
            </c:ext>
          </c:extLst>
        </c:ser>
        <c:ser>
          <c:idx val="2"/>
          <c:order val="3"/>
          <c:tx>
            <c:strRef>
              <c:f>'2.3.2'!$F$2</c:f>
              <c:strCache>
                <c:ptCount val="1"/>
                <c:pt idx="0">
                  <c:v>Masculino con moratoria</c:v>
                </c:pt>
              </c:strCache>
            </c:strRef>
          </c:tx>
          <c:spPr>
            <a:solidFill>
              <a:schemeClr val="accent1">
                <a:lumMod val="60000"/>
                <a:lumOff val="40000"/>
              </a:schemeClr>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45444</c:v>
                </c:pt>
              </c:numCache>
            </c:numRef>
          </c:cat>
          <c:val>
            <c:numRef>
              <c:f>'2.3.2'!$F$7:$F$30</c:f>
              <c:numCache>
                <c:formatCode>#,##0</c:formatCode>
                <c:ptCount val="24"/>
                <c:pt idx="0">
                  <c:v>0</c:v>
                </c:pt>
                <c:pt idx="1">
                  <c:v>0</c:v>
                </c:pt>
                <c:pt idx="2">
                  <c:v>0</c:v>
                </c:pt>
                <c:pt idx="3">
                  <c:v>0</c:v>
                </c:pt>
                <c:pt idx="4">
                  <c:v>1.0833333333333333</c:v>
                </c:pt>
                <c:pt idx="5">
                  <c:v>107.91666666666667</c:v>
                </c:pt>
                <c:pt idx="6">
                  <c:v>1907.75</c:v>
                </c:pt>
                <c:pt idx="7">
                  <c:v>7681.916666666667</c:v>
                </c:pt>
                <c:pt idx="8">
                  <c:v>19067.333333333332</c:v>
                </c:pt>
                <c:pt idx="9">
                  <c:v>33177.416666666664</c:v>
                </c:pt>
                <c:pt idx="10">
                  <c:v>46111.5</c:v>
                </c:pt>
                <c:pt idx="11">
                  <c:v>57191.5</c:v>
                </c:pt>
                <c:pt idx="12">
                  <c:v>65076.25</c:v>
                </c:pt>
                <c:pt idx="13">
                  <c:v>72173.083333333328</c:v>
                </c:pt>
                <c:pt idx="14">
                  <c:v>79710</c:v>
                </c:pt>
                <c:pt idx="15">
                  <c:v>90786.333333333328</c:v>
                </c:pt>
                <c:pt idx="16">
                  <c:v>106108.58333333333</c:v>
                </c:pt>
                <c:pt idx="17">
                  <c:v>120800.08333333333</c:v>
                </c:pt>
                <c:pt idx="18">
                  <c:v>133304.83333333334</c:v>
                </c:pt>
                <c:pt idx="19">
                  <c:v>140305.75</c:v>
                </c:pt>
                <c:pt idx="20">
                  <c:v>146558.08333333334</c:v>
                </c:pt>
                <c:pt idx="21">
                  <c:v>156710.58333333334</c:v>
                </c:pt>
                <c:pt idx="22">
                  <c:v>165720.33333333334</c:v>
                </c:pt>
                <c:pt idx="23">
                  <c:v>171699</c:v>
                </c:pt>
              </c:numCache>
            </c:numRef>
          </c:val>
          <c:extLst>
            <c:ext xmlns:c16="http://schemas.microsoft.com/office/drawing/2014/chart" uri="{C3380CC4-5D6E-409C-BE32-E72D297353CC}">
              <c16:uniqueId val="{00000003-B09E-4E8B-B86F-DFEAAB38E8ED}"/>
            </c:ext>
          </c:extLst>
        </c:ser>
        <c:dLbls>
          <c:showLegendKey val="0"/>
          <c:showVal val="0"/>
          <c:showCatName val="0"/>
          <c:showSerName val="0"/>
          <c:showPercent val="0"/>
          <c:showBubbleSize val="0"/>
        </c:dLbls>
        <c:axId val="961224160"/>
        <c:axId val="961228512"/>
      </c:areaChart>
      <c:catAx>
        <c:axId val="961224160"/>
        <c:scaling>
          <c:orientation val="minMax"/>
        </c:scaling>
        <c:delete val="0"/>
        <c:axPos val="b"/>
        <c:title>
          <c:tx>
            <c:rich>
              <a:bodyPr rot="0" vert="horz"/>
              <a:lstStyle/>
              <a:p>
                <a:pPr>
                  <a:defRPr b="0"/>
                </a:pPr>
                <a:r>
                  <a:rPr lang="es-AR" b="0"/>
                  <a:t>Año</a:t>
                </a:r>
                <a:r>
                  <a:rPr lang="es-AR" b="0" baseline="30000"/>
                  <a:t>(1)</a:t>
                </a:r>
              </a:p>
            </c:rich>
          </c:tx>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961228512"/>
        <c:crosses val="autoZero"/>
        <c:auto val="1"/>
        <c:lblAlgn val="ctr"/>
        <c:lblOffset val="100"/>
        <c:noMultiLvlLbl val="0"/>
      </c:catAx>
      <c:valAx>
        <c:axId val="9612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961224160"/>
        <c:crosses val="autoZero"/>
        <c:crossBetween val="midCat"/>
      </c:valAx>
      <c:spPr>
        <a:noFill/>
        <a:ln>
          <a:noFill/>
        </a:ln>
        <a:effectLst/>
      </c:spPr>
    </c:plotArea>
    <c:legend>
      <c:legendPos val="b"/>
      <c:overlay val="0"/>
      <c:spPr>
        <a:noFill/>
        <a:ln>
          <a:noFill/>
        </a:ln>
        <a:effectLst/>
      </c:spPr>
      <c:txPr>
        <a:bodyPr rot="0" vert="horz"/>
        <a:lstStyle/>
        <a:p>
          <a:pPr>
            <a:defRPr/>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67837521012055"/>
          <c:y val="7.3787835344111402E-2"/>
          <c:w val="0.82196075490563658"/>
          <c:h val="0.74291671745366195"/>
        </c:manualLayout>
      </c:layout>
      <c:barChart>
        <c:barDir val="col"/>
        <c:grouping val="stacked"/>
        <c:varyColors val="0"/>
        <c:ser>
          <c:idx val="0"/>
          <c:order val="0"/>
          <c:tx>
            <c:strRef>
              <c:f>'2.4.1'!$C$5</c:f>
              <c:strCache>
                <c:ptCount val="1"/>
                <c:pt idx="0">
                  <c:v>Con moratoria</c:v>
                </c:pt>
              </c:strCache>
            </c:strRef>
          </c:tx>
          <c:spPr>
            <a:solidFill>
              <a:srgbClr val="0070C0"/>
            </a:solidFill>
            <a:ln>
              <a:solidFill>
                <a:schemeClr val="tx1"/>
              </a:solidFill>
            </a:ln>
            <a:effectLst/>
          </c:spPr>
          <c:invertIfNegative val="0"/>
          <c:dLbls>
            <c:dLbl>
              <c:idx val="0"/>
              <c:tx>
                <c:rich>
                  <a:bodyPr/>
                  <a:lstStyle/>
                  <a:p>
                    <a:r>
                      <a:rPr lang="en-US" b="1"/>
                      <a:t>73</a:t>
                    </a:r>
                    <a:r>
                      <a:rPr lang="en-US"/>
                      <a:t>%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3498-4A44-9CB2-FA25B2A6B7A1}"/>
                </c:ext>
              </c:extLst>
            </c:dLbl>
            <c:dLbl>
              <c:idx val="1"/>
              <c:tx>
                <c:rich>
                  <a:bodyPr/>
                  <a:lstStyle/>
                  <a:p>
                    <a:r>
                      <a:rPr lang="en-US" b="1"/>
                      <a:t>65</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498-4A44-9CB2-FA25B2A6B7A1}"/>
                </c:ext>
              </c:extLst>
            </c:dLbl>
            <c:dLbl>
              <c:idx val="2"/>
              <c:tx>
                <c:rich>
                  <a:bodyPr/>
                  <a:lstStyle/>
                  <a:p>
                    <a:r>
                      <a:rPr lang="en-US" b="1"/>
                      <a:t>60</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3498-4A44-9CB2-FA25B2A6B7A1}"/>
                </c:ext>
              </c:extLst>
            </c:dLbl>
            <c:dLbl>
              <c:idx val="3"/>
              <c:tx>
                <c:rich>
                  <a:bodyPr/>
                  <a:lstStyle/>
                  <a:p>
                    <a:r>
                      <a:rPr lang="en-US" b="1"/>
                      <a:t>56</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3498-4A44-9CB2-FA25B2A6B7A1}"/>
                </c:ext>
              </c:extLst>
            </c:dLbl>
            <c:dLbl>
              <c:idx val="4"/>
              <c:tx>
                <c:rich>
                  <a:bodyPr/>
                  <a:lstStyle/>
                  <a:p>
                    <a:r>
                      <a:rPr lang="en-US" b="1"/>
                      <a:t>72</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3498-4A44-9CB2-FA25B2A6B7A1}"/>
                </c:ext>
              </c:extLst>
            </c:dLbl>
            <c:dLbl>
              <c:idx val="5"/>
              <c:tx>
                <c:rich>
                  <a:bodyPr/>
                  <a:lstStyle/>
                  <a:p>
                    <a:r>
                      <a:rPr lang="en-US" b="1"/>
                      <a:t>87</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3498-4A44-9CB2-FA25B2A6B7A1}"/>
                </c:ext>
              </c:extLst>
            </c:dLbl>
            <c:dLbl>
              <c:idx val="6"/>
              <c:tx>
                <c:rich>
                  <a:bodyPr/>
                  <a:lstStyle/>
                  <a:p>
                    <a:r>
                      <a:rPr lang="en-US" b="1"/>
                      <a:t>72</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3498-4A44-9CB2-FA25B2A6B7A1}"/>
                </c:ext>
              </c:extLst>
            </c:dLbl>
            <c:dLbl>
              <c:idx val="7"/>
              <c:tx>
                <c:rich>
                  <a:bodyPr/>
                  <a:lstStyle/>
                  <a:p>
                    <a:r>
                      <a:rPr lang="en-US" b="1"/>
                      <a:t>58</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498-4A44-9CB2-FA25B2A6B7A1}"/>
                </c:ext>
              </c:extLst>
            </c:dLbl>
            <c:dLbl>
              <c:idx val="8"/>
              <c:tx>
                <c:rich>
                  <a:bodyPr/>
                  <a:lstStyle/>
                  <a:p>
                    <a:r>
                      <a:rPr lang="en-US" b="1"/>
                      <a:t>54</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498-4A44-9CB2-FA25B2A6B7A1}"/>
                </c:ext>
              </c:extLst>
            </c:dLbl>
            <c:dLbl>
              <c:idx val="9"/>
              <c:tx>
                <c:rich>
                  <a:bodyPr/>
                  <a:lstStyle/>
                  <a:p>
                    <a:r>
                      <a:rPr lang="en-US" b="1"/>
                      <a:t>62</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498-4A44-9CB2-FA25B2A6B7A1}"/>
                </c:ext>
              </c:extLst>
            </c:dLbl>
            <c:dLbl>
              <c:idx val="10"/>
              <c:layout>
                <c:manualLayout>
                  <c:x val="-4.5694163416668649E-4"/>
                  <c:y val="-7.4696545284780582E-3"/>
                </c:manualLayout>
              </c:layout>
              <c:tx>
                <c:rich>
                  <a:bodyPr/>
                  <a:lstStyle/>
                  <a:p>
                    <a:r>
                      <a:rPr lang="en-US"/>
                      <a:t>55%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498-4A44-9CB2-FA25B2A6B7A1}"/>
                </c:ext>
              </c:extLst>
            </c:dLbl>
            <c:dLbl>
              <c:idx val="11"/>
              <c:layout>
                <c:manualLayout>
                  <c:x val="3.447691849811614E-3"/>
                  <c:y val="-4.3090201960049113E-3"/>
                </c:manualLayout>
              </c:layout>
              <c:tx>
                <c:rich>
                  <a:bodyPr/>
                  <a:lstStyle/>
                  <a:p>
                    <a:fld id="{37FF6E3A-05A5-4D7D-9BB8-A005993B711A}" type="CELLREF">
                      <a:rPr lang="en-US"/>
                      <a:pPr/>
                      <a:t>[CELLREF]</a:t>
                    </a:fld>
                    <a:endParaRPr lang="es-AR"/>
                  </a:p>
                </c:rich>
              </c:tx>
              <c:showLegendKey val="0"/>
              <c:showVal val="1"/>
              <c:showCatName val="0"/>
              <c:showSerName val="0"/>
              <c:showPercent val="0"/>
              <c:showBubbleSize val="0"/>
              <c:extLst>
                <c:ext xmlns:c15="http://schemas.microsoft.com/office/drawing/2012/chart" uri="{CE6537A1-D6FC-4f65-9D91-7224C49458BB}">
                  <c15:layout>
                    <c:manualLayout>
                      <c:w val="5.782266461411225E-2"/>
                      <c:h val="5.5775675099436088E-2"/>
                    </c:manualLayout>
                  </c15:layout>
                  <c15:dlblFieldTable>
                    <c15:dlblFTEntry>
                      <c15:txfldGUID>{37FF6E3A-05A5-4D7D-9BB8-A005993B711A}</c15:txfldGUID>
                      <c15:f>'2.4.1'!$H$37</c15:f>
                      <c15:dlblFieldTableCache>
                        <c:ptCount val="1"/>
                        <c:pt idx="0">
                          <c:v>69%</c:v>
                        </c:pt>
                      </c15:dlblFieldTableCache>
                    </c15:dlblFTEntry>
                  </c15:dlblFieldTable>
                  <c15:showDataLabelsRange val="0"/>
                </c:ext>
                <c:ext xmlns:c16="http://schemas.microsoft.com/office/drawing/2014/chart" uri="{C3380CC4-5D6E-409C-BE32-E72D297353CC}">
                  <c16:uniqueId val="{00000002-67FD-4B75-A8F8-FFC4BB0AC34A}"/>
                </c:ext>
              </c:extLst>
            </c:dLbl>
            <c:dLbl>
              <c:idx val="12"/>
              <c:layout>
                <c:manualLayout>
                  <c:x val="-1.2810436750916763E-4"/>
                  <c:y val="0"/>
                </c:manualLayout>
              </c:layout>
              <c:tx>
                <c:rich>
                  <a:bodyPr/>
                  <a:lstStyle/>
                  <a:p>
                    <a:r>
                      <a:rPr lang="en-US"/>
                      <a:t>65%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B42C-4B09-BEF4-DCDAF54BABDA}"/>
                </c:ext>
              </c:extLst>
            </c:dLbl>
            <c:dLbl>
              <c:idx val="13"/>
              <c:layout>
                <c:manualLayout>
                  <c:x val="1.9245015596590848E-3"/>
                  <c:y val="1.8762360587279531E-4"/>
                </c:manualLayout>
              </c:layout>
              <c:tx>
                <c:rich>
                  <a:bodyPr/>
                  <a:lstStyle/>
                  <a:p>
                    <a:r>
                      <a:rPr lang="en-US"/>
                      <a:t>81%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35F2-4167-A102-DB0B178354DE}"/>
                </c:ext>
              </c:extLst>
            </c:dLbl>
            <c:dLbl>
              <c:idx val="14"/>
              <c:layout>
                <c:manualLayout>
                  <c:x val="7.8500625687073639E-3"/>
                  <c:y val="0"/>
                </c:manualLayout>
              </c:layout>
              <c:tx>
                <c:rich>
                  <a:bodyPr/>
                  <a:lstStyle/>
                  <a:p>
                    <a:r>
                      <a:rPr lang="en-US"/>
                      <a:t>74%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BD40-4CA2-8F88-64E78DFE8C65}"/>
                </c:ext>
              </c:extLst>
            </c:dLbl>
            <c:numFmt formatCode="#,##0_ ;\-#,##0\ " sourceLinked="0"/>
            <c:spPr>
              <a:noFill/>
              <a:ln>
                <a:noFill/>
              </a:ln>
              <a:effectLst/>
            </c:spPr>
            <c:txPr>
              <a:bodyPr/>
              <a:lstStyle/>
              <a:p>
                <a:pPr>
                  <a:defRPr b="1"/>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'2.4.1'!$A$6:$A$20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'2.4.1'!$C$6:$C$20</c:f>
              <c:numCache>
                <c:formatCode>#,##0_ ;\-#,##0\ </c:formatCode>
                <c:ptCount val="15"/>
                <c:pt idx="0">
                  <c:v>215149</c:v>
                </c:pt>
                <c:pt idx="1">
                  <c:v>145529</c:v>
                </c:pt>
                <c:pt idx="2">
                  <c:v>137424</c:v>
                </c:pt>
                <c:pt idx="3">
                  <c:v>116465</c:v>
                </c:pt>
                <c:pt idx="4">
                  <c:v>265437</c:v>
                </c:pt>
                <c:pt idx="5">
                  <c:v>604732</c:v>
                </c:pt>
                <c:pt idx="6">
                  <c:v>309623</c:v>
                </c:pt>
                <c:pt idx="7">
                  <c:v>169087</c:v>
                </c:pt>
                <c:pt idx="8">
                  <c:v>121272</c:v>
                </c:pt>
                <c:pt idx="9">
                  <c:v>141884</c:v>
                </c:pt>
                <c:pt idx="10">
                  <c:v>65928</c:v>
                </c:pt>
                <c:pt idx="11">
                  <c:v>209337</c:v>
                </c:pt>
                <c:pt idx="12">
                  <c:v>238662</c:v>
                </c:pt>
                <c:pt idx="13">
                  <c:v>394470</c:v>
                </c:pt>
                <c:pt idx="14">
                  <c:v>158350</c:v>
                </c:pt>
              </c:numCache>
            </c:numRef>
          </c:val>
          <c:extLst>
            <c:ext xmlns:c16="http://schemas.microsoft.com/office/drawing/2014/chart" uri="{C3380CC4-5D6E-409C-BE32-E72D297353CC}">
              <c16:uniqueId val="{0000000B-3498-4A44-9CB2-FA25B2A6B7A1}"/>
            </c:ext>
          </c:extLst>
        </c:ser>
        <c:ser>
          <c:idx val="1"/>
          <c:order val="1"/>
          <c:tx>
            <c:strRef>
              <c:f>'2.4.1'!$D$5</c:f>
              <c:strCache>
                <c:ptCount val="1"/>
                <c:pt idx="0">
                  <c:v>Sin moratoria</c:v>
                </c:pt>
              </c:strCache>
            </c:strRef>
          </c:tx>
          <c:spPr>
            <a:solidFill>
              <a:srgbClr val="00B0F0"/>
            </a:solidFill>
            <a:ln>
              <a:solidFill>
                <a:schemeClr val="tx1"/>
              </a:solidFill>
            </a:ln>
            <a:effectLst/>
          </c:spPr>
          <c:invertIfNegative val="0"/>
          <c:dLbls>
            <c:dLbl>
              <c:idx val="0"/>
              <c:tx>
                <c:rich>
                  <a:bodyPr/>
                  <a:lstStyle/>
                  <a:p>
                    <a:r>
                      <a:rPr lang="en-US" b="1"/>
                      <a:t>27</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3498-4A44-9CB2-FA25B2A6B7A1}"/>
                </c:ext>
              </c:extLst>
            </c:dLbl>
            <c:dLbl>
              <c:idx val="1"/>
              <c:tx>
                <c:rich>
                  <a:bodyPr/>
                  <a:lstStyle/>
                  <a:p>
                    <a:r>
                      <a:rPr lang="en-US" b="1"/>
                      <a:t>35</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3498-4A44-9CB2-FA25B2A6B7A1}"/>
                </c:ext>
              </c:extLst>
            </c:dLbl>
            <c:dLbl>
              <c:idx val="2"/>
              <c:tx>
                <c:rich>
                  <a:bodyPr/>
                  <a:lstStyle/>
                  <a:p>
                    <a:r>
                      <a:rPr lang="en-US" b="1"/>
                      <a:t>40</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3498-4A44-9CB2-FA25B2A6B7A1}"/>
                </c:ext>
              </c:extLst>
            </c:dLbl>
            <c:dLbl>
              <c:idx val="3"/>
              <c:tx>
                <c:rich>
                  <a:bodyPr/>
                  <a:lstStyle/>
                  <a:p>
                    <a:r>
                      <a:rPr lang="en-US" b="1"/>
                      <a:t>44</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3498-4A44-9CB2-FA25B2A6B7A1}"/>
                </c:ext>
              </c:extLst>
            </c:dLbl>
            <c:dLbl>
              <c:idx val="4"/>
              <c:tx>
                <c:rich>
                  <a:bodyPr/>
                  <a:lstStyle/>
                  <a:p>
                    <a:r>
                      <a:rPr lang="en-US" b="1"/>
                      <a:t>28</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3498-4A44-9CB2-FA25B2A6B7A1}"/>
                </c:ext>
              </c:extLst>
            </c:dLbl>
            <c:dLbl>
              <c:idx val="5"/>
              <c:tx>
                <c:rich>
                  <a:bodyPr/>
                  <a:lstStyle/>
                  <a:p>
                    <a:r>
                      <a:rPr lang="en-US" b="1"/>
                      <a:t>13</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3498-4A44-9CB2-FA25B2A6B7A1}"/>
                </c:ext>
              </c:extLst>
            </c:dLbl>
            <c:dLbl>
              <c:idx val="6"/>
              <c:tx>
                <c:rich>
                  <a:bodyPr/>
                  <a:lstStyle/>
                  <a:p>
                    <a:r>
                      <a:rPr lang="en-US" b="1"/>
                      <a:t>28</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3498-4A44-9CB2-FA25B2A6B7A1}"/>
                </c:ext>
              </c:extLst>
            </c:dLbl>
            <c:dLbl>
              <c:idx val="7"/>
              <c:tx>
                <c:rich>
                  <a:bodyPr/>
                  <a:lstStyle/>
                  <a:p>
                    <a:r>
                      <a:rPr lang="en-US" b="1"/>
                      <a:t>42</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3498-4A44-9CB2-FA25B2A6B7A1}"/>
                </c:ext>
              </c:extLst>
            </c:dLbl>
            <c:dLbl>
              <c:idx val="8"/>
              <c:tx>
                <c:rich>
                  <a:bodyPr/>
                  <a:lstStyle/>
                  <a:p>
                    <a:r>
                      <a:rPr lang="en-US" b="1"/>
                      <a:t>46</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3498-4A44-9CB2-FA25B2A6B7A1}"/>
                </c:ext>
              </c:extLst>
            </c:dLbl>
            <c:dLbl>
              <c:idx val="9"/>
              <c:tx>
                <c:rich>
                  <a:bodyPr/>
                  <a:lstStyle/>
                  <a:p>
                    <a:r>
                      <a:rPr lang="en-US" b="1"/>
                      <a:t>38</a:t>
                    </a:r>
                    <a:r>
                      <a:rPr lang="en-US"/>
                      <a: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3498-4A44-9CB2-FA25B2A6B7A1}"/>
                </c:ext>
              </c:extLst>
            </c:dLbl>
            <c:dLbl>
              <c:idx val="10"/>
              <c:layout>
                <c:manualLayout>
                  <c:x val="-1.7307224560929619E-4"/>
                  <c:y val="-1.3694208438878649E-16"/>
                </c:manualLayout>
              </c:layout>
              <c:tx>
                <c:rich>
                  <a:bodyPr/>
                  <a:lstStyle/>
                  <a:p>
                    <a:r>
                      <a:rPr lang="en-US"/>
                      <a:t>45%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3498-4A44-9CB2-FA25B2A6B7A1}"/>
                </c:ext>
              </c:extLst>
            </c:dLbl>
            <c:dLbl>
              <c:idx val="11"/>
              <c:layout>
                <c:manualLayout>
                  <c:x val="1.962515642176697E-3"/>
                  <c:y val="3.565142592470059E-3"/>
                </c:manualLayout>
              </c:layout>
              <c:tx>
                <c:rich>
                  <a:bodyPr/>
                  <a:lstStyle/>
                  <a:p>
                    <a:fld id="{A9C4E543-9571-46E3-BBED-272376D69B6C}" type="CELLREF">
                      <a:rPr lang="en-US"/>
                      <a:pPr/>
                      <a:t>[CELLREF]</a:t>
                    </a:fld>
                    <a:endParaRPr lang="es-AR"/>
                  </a:p>
                </c:rich>
              </c:tx>
              <c:showLegendKey val="0"/>
              <c:showVal val="1"/>
              <c:showCatName val="0"/>
              <c:showSerName val="0"/>
              <c:showPercent val="0"/>
              <c:showBubbleSize val="0"/>
              <c:extLst>
                <c:ext xmlns:c15="http://schemas.microsoft.com/office/drawing/2012/chart" uri="{CE6537A1-D6FC-4f65-9D91-7224C49458BB}">
                  <c15:dlblFieldTable>
                    <c15:dlblFTEntry>
                      <c15:txfldGUID>{A9C4E543-9571-46E3-BBED-272376D69B6C}</c15:txfldGUID>
                      <c15:f>'2.4.1'!$I$37</c15:f>
                      <c15:dlblFieldTableCache>
                        <c:ptCount val="1"/>
                        <c:pt idx="0">
                          <c:v>31%</c:v>
                        </c:pt>
                      </c15:dlblFieldTableCache>
                    </c15:dlblFTEntry>
                  </c15:dlblFieldTable>
                  <c15:showDataLabelsRange val="0"/>
                </c:ext>
                <c:ext xmlns:c16="http://schemas.microsoft.com/office/drawing/2014/chart" uri="{C3380CC4-5D6E-409C-BE32-E72D297353CC}">
                  <c16:uniqueId val="{00000001-67FD-4B75-A8F8-FFC4BB0AC34A}"/>
                </c:ext>
              </c:extLst>
            </c:dLbl>
            <c:dLbl>
              <c:idx val="12"/>
              <c:layout>
                <c:manualLayout>
                  <c:x val="1.8344112746678171E-3"/>
                  <c:y val="-7.7096245322275892E-3"/>
                </c:manualLayout>
              </c:layout>
              <c:tx>
                <c:rich>
                  <a:bodyPr/>
                  <a:lstStyle/>
                  <a:p>
                    <a:r>
                      <a:rPr lang="en-US"/>
                      <a:t>35%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42C-4B09-BEF4-DCDAF54BABDA}"/>
                </c:ext>
              </c:extLst>
            </c:dLbl>
            <c:dLbl>
              <c:idx val="13"/>
              <c:layout>
                <c:manualLayout>
                  <c:x val="1.8504822689028222E-3"/>
                  <c:y val="-1.0028746406699162E-2"/>
                </c:manualLayout>
              </c:layout>
              <c:tx>
                <c:rich>
                  <a:bodyPr/>
                  <a:lstStyle/>
                  <a:p>
                    <a:r>
                      <a:rPr lang="en-US"/>
                      <a:t>19%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5F2-4167-A102-DB0B178354DE}"/>
                </c:ext>
              </c:extLst>
            </c:dLbl>
            <c:dLbl>
              <c:idx val="14"/>
              <c:layout>
                <c:manualLayout>
                  <c:x val="6.2177749523045448E-3"/>
                  <c:y val="-1.1197129770543388E-2"/>
                </c:manualLayout>
              </c:layout>
              <c:tx>
                <c:rich>
                  <a:bodyPr/>
                  <a:lstStyle/>
                  <a:p>
                    <a:r>
                      <a:rPr lang="en-US"/>
                      <a:t>26%</a:t>
                    </a:r>
                  </a:p>
                </c:rich>
              </c:tx>
              <c:showLegendKey val="0"/>
              <c:showVal val="1"/>
              <c:showCatName val="0"/>
              <c:showSerName val="0"/>
              <c:showPercent val="0"/>
              <c:showBubbleSize val="0"/>
              <c:extLst>
                <c:ext xmlns:c15="http://schemas.microsoft.com/office/drawing/2012/chart" uri="{CE6537A1-D6FC-4f65-9D91-7224C49458BB}">
                  <c15:layout>
                    <c:manualLayout>
                      <c:w val="5.5630364660130924E-2"/>
                      <c:h val="3.1760735790379142E-2"/>
                    </c:manualLayout>
                  </c15:layout>
                  <c15:showDataLabelsRange val="0"/>
                </c:ext>
                <c:ext xmlns:c16="http://schemas.microsoft.com/office/drawing/2014/chart" uri="{C3380CC4-5D6E-409C-BE32-E72D297353CC}">
                  <c16:uniqueId val="{00000001-BD40-4CA2-8F88-64E78DFE8C65}"/>
                </c:ext>
              </c:extLst>
            </c:dLbl>
            <c:spPr>
              <a:noFill/>
              <a:ln>
                <a:noFill/>
              </a:ln>
              <a:effectLst/>
            </c:spPr>
            <c:txPr>
              <a:bodyPr/>
              <a:lstStyle/>
              <a:p>
                <a:pPr>
                  <a:defRPr b="1"/>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'2.4.1'!$A$6:$A$20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'2.4.1'!$D$6:$D$20</c:f>
              <c:numCache>
                <c:formatCode>#,##0_ ;\-#,##0\ </c:formatCode>
                <c:ptCount val="15"/>
                <c:pt idx="0">
                  <c:v>79137</c:v>
                </c:pt>
                <c:pt idx="1">
                  <c:v>78472</c:v>
                </c:pt>
                <c:pt idx="2">
                  <c:v>89938</c:v>
                </c:pt>
                <c:pt idx="3">
                  <c:v>90267</c:v>
                </c:pt>
                <c:pt idx="4">
                  <c:v>103584</c:v>
                </c:pt>
                <c:pt idx="5">
                  <c:v>90731</c:v>
                </c:pt>
                <c:pt idx="6">
                  <c:v>117779</c:v>
                </c:pt>
                <c:pt idx="7">
                  <c:v>120413</c:v>
                </c:pt>
                <c:pt idx="8">
                  <c:v>102822</c:v>
                </c:pt>
                <c:pt idx="9">
                  <c:v>88706</c:v>
                </c:pt>
                <c:pt idx="10">
                  <c:v>53912</c:v>
                </c:pt>
                <c:pt idx="11">
                  <c:v>95888</c:v>
                </c:pt>
                <c:pt idx="12">
                  <c:v>128068</c:v>
                </c:pt>
                <c:pt idx="13">
                  <c:v>91857</c:v>
                </c:pt>
                <c:pt idx="14">
                  <c:v>55620</c:v>
                </c:pt>
              </c:numCache>
            </c:numRef>
          </c:val>
          <c:extLst>
            <c:ext xmlns:c16="http://schemas.microsoft.com/office/drawing/2014/chart" uri="{C3380CC4-5D6E-409C-BE32-E72D297353CC}">
              <c16:uniqueId val="{00000017-3498-4A44-9CB2-FA25B2A6B7A1}"/>
            </c:ext>
          </c:extLst>
        </c:ser>
        <c:dLbls>
          <c:showLegendKey val="0"/>
          <c:showVal val="0"/>
          <c:showCatName val="0"/>
          <c:showSerName val="0"/>
          <c:showPercent val="0"/>
          <c:showBubbleSize val="0"/>
        </c:dLbls>
        <c:gapWidth val="75"/>
        <c:overlap val="100"/>
        <c:axId val="1091885792"/>
        <c:axId val="1091876000"/>
      </c:barChart>
      <c:catAx>
        <c:axId val="109188579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76000"/>
        <c:crosses val="autoZero"/>
        <c:auto val="1"/>
        <c:lblAlgn val="ctr"/>
        <c:lblOffset val="100"/>
        <c:noMultiLvlLbl val="0"/>
      </c:catAx>
      <c:valAx>
        <c:axId val="1091876000"/>
        <c:scaling>
          <c:orientation val="minMax"/>
          <c:max val="7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a:t>
                </a:r>
              </a:p>
            </c:rich>
          </c:tx>
          <c:layout>
            <c:manualLayout>
              <c:xMode val="edge"/>
              <c:yMode val="edge"/>
              <c:x val="1.4509519643378007E-2"/>
              <c:y val="0.28784196093135567"/>
            </c:manualLayout>
          </c:layout>
          <c:overlay val="0"/>
          <c:spPr>
            <a:noFill/>
            <a:ln>
              <a:noFill/>
            </a:ln>
            <a:effectLst/>
          </c:sp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91885792"/>
        <c:crosses val="autoZero"/>
        <c:crossBetween val="between"/>
      </c:valAx>
      <c:spPr>
        <a:noFill/>
        <a:ln>
          <a:noFill/>
        </a:ln>
        <a:effectLst/>
      </c:spPr>
    </c:plotArea>
    <c:legend>
      <c:legendPos val="t"/>
      <c:layout>
        <c:manualLayout>
          <c:xMode val="edge"/>
          <c:yMode val="edge"/>
          <c:x val="0.21393462180863759"/>
          <c:y val="7.8431372549019607E-2"/>
          <c:w val="0.17232295963004618"/>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3</xdr:row>
      <xdr:rowOff>0</xdr:rowOff>
    </xdr:to>
    <xdr:sp macro="" textlink="">
      <xdr:nvSpPr>
        <xdr:cNvPr id="166979" name="Line 1">
          <a:extLst>
            <a:ext uri="{FF2B5EF4-FFF2-40B4-BE49-F238E27FC236}">
              <a16:creationId xmlns:a16="http://schemas.microsoft.com/office/drawing/2014/main" id="{00000000-0008-0000-1700-0000438C0200}"/>
            </a:ext>
          </a:extLst>
        </xdr:cNvPr>
        <xdr:cNvSpPr>
          <a:spLocks noChangeShapeType="1"/>
        </xdr:cNvSpPr>
      </xdr:nvSpPr>
      <xdr:spPr bwMode="auto">
        <a:xfrm>
          <a:off x="914400" y="8229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32</xdr:row>
      <xdr:rowOff>156882</xdr:rowOff>
    </xdr:from>
    <xdr:to>
      <xdr:col>10</xdr:col>
      <xdr:colOff>723899</xdr:colOff>
      <xdr:row>52</xdr:row>
      <xdr:rowOff>0</xdr:rowOff>
    </xdr:to>
    <xdr:graphicFrame macro="">
      <xdr:nvGraphicFramePr>
        <xdr:cNvPr id="3" name="Gráfico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22861</xdr:colOff>
      <xdr:row>5</xdr:row>
      <xdr:rowOff>0</xdr:rowOff>
    </xdr:from>
    <xdr:to>
      <xdr:col>17</xdr:col>
      <xdr:colOff>819150</xdr:colOff>
      <xdr:row>24</xdr:row>
      <xdr:rowOff>67236</xdr:rowOff>
    </xdr:to>
    <xdr:graphicFrame macro="">
      <xdr:nvGraphicFramePr>
        <xdr:cNvPr id="2" name="Gráfico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31</xdr:row>
      <xdr:rowOff>0</xdr:rowOff>
    </xdr:from>
    <xdr:to>
      <xdr:col>17</xdr:col>
      <xdr:colOff>809625</xdr:colOff>
      <xdr:row>50</xdr:row>
      <xdr:rowOff>67236</xdr:rowOff>
    </xdr:to>
    <xdr:graphicFrame macro="">
      <xdr:nvGraphicFramePr>
        <xdr:cNvPr id="3" name="Gráfico 2">
          <a:extLst>
            <a:ext uri="{FF2B5EF4-FFF2-40B4-BE49-F238E27FC236}">
              <a16:creationId xmlns:a16="http://schemas.microsoft.com/office/drawing/2014/main" id="{00000000-0008-0000-2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57</xdr:row>
      <xdr:rowOff>0</xdr:rowOff>
    </xdr:from>
    <xdr:to>
      <xdr:col>17</xdr:col>
      <xdr:colOff>809625</xdr:colOff>
      <xdr:row>77</xdr:row>
      <xdr:rowOff>162486</xdr:rowOff>
    </xdr:to>
    <xdr:graphicFrame macro="">
      <xdr:nvGraphicFramePr>
        <xdr:cNvPr id="4" name="Gráfico 3">
          <a:extLst>
            <a:ext uri="{FF2B5EF4-FFF2-40B4-BE49-F238E27FC236}">
              <a16:creationId xmlns:a16="http://schemas.microsoft.com/office/drawing/2014/main" id="{14EA2F4E-45E1-4E55-B34D-59752396C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190499</xdr:rowOff>
    </xdr:from>
    <xdr:to>
      <xdr:col>6</xdr:col>
      <xdr:colOff>0</xdr:colOff>
      <xdr:row>52</xdr:row>
      <xdr:rowOff>133350</xdr:rowOff>
    </xdr:to>
    <xdr:graphicFrame macro="">
      <xdr:nvGraphicFramePr>
        <xdr:cNvPr id="2" name="Gráfico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190499</xdr:rowOff>
    </xdr:from>
    <xdr:to>
      <xdr:col>6</xdr:col>
      <xdr:colOff>219075</xdr:colOff>
      <xdr:row>52</xdr:row>
      <xdr:rowOff>133350</xdr:rowOff>
    </xdr:to>
    <xdr:graphicFrame macro="">
      <xdr:nvGraphicFramePr>
        <xdr:cNvPr id="2" name="Gráfico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44</xdr:col>
      <xdr:colOff>1988820</xdr:colOff>
      <xdr:row>2</xdr:row>
      <xdr:rowOff>0</xdr:rowOff>
    </xdr:from>
    <xdr:to>
      <xdr:col>53</xdr:col>
      <xdr:colOff>487680</xdr:colOff>
      <xdr:row>6</xdr:row>
      <xdr:rowOff>332590</xdr:rowOff>
    </xdr:to>
    <xdr:sp macro="" textlink="">
      <xdr:nvSpPr>
        <xdr:cNvPr id="2" name="AutoShape 6">
          <a:extLst>
            <a:ext uri="{FF2B5EF4-FFF2-40B4-BE49-F238E27FC236}">
              <a16:creationId xmlns:a16="http://schemas.microsoft.com/office/drawing/2014/main" id="{00000000-0008-0000-1F00-000002000000}"/>
            </a:ext>
          </a:extLst>
        </xdr:cNvPr>
        <xdr:cNvSpPr>
          <a:spLocks noChangeAspect="1" noChangeArrowheads="1"/>
        </xdr:cNvSpPr>
      </xdr:nvSpPr>
      <xdr:spPr bwMode="auto">
        <a:xfrm>
          <a:off x="52273200" y="739140"/>
          <a:ext cx="10972800" cy="14451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86</xdr:row>
      <xdr:rowOff>60961</xdr:rowOff>
    </xdr:from>
    <xdr:to>
      <xdr:col>5</xdr:col>
      <xdr:colOff>56029</xdr:colOff>
      <xdr:row>112</xdr:row>
      <xdr:rowOff>60961</xdr:rowOff>
    </xdr:to>
    <xdr:graphicFrame macro="">
      <xdr:nvGraphicFramePr>
        <xdr:cNvPr id="2" name="Gráfico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0</xdr:colOff>
      <xdr:row>47</xdr:row>
      <xdr:rowOff>0</xdr:rowOff>
    </xdr:to>
    <xdr:graphicFrame macro="">
      <xdr:nvGraphicFramePr>
        <xdr:cNvPr id="2" name="Gráfico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87</xdr:row>
      <xdr:rowOff>22860</xdr:rowOff>
    </xdr:from>
    <xdr:to>
      <xdr:col>5</xdr:col>
      <xdr:colOff>68580</xdr:colOff>
      <xdr:row>117</xdr:row>
      <xdr:rowOff>144088</xdr:rowOff>
    </xdr:to>
    <xdr:graphicFrame macro="">
      <xdr:nvGraphicFramePr>
        <xdr:cNvPr id="2" name="Gráfico 5">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90</xdr:row>
      <xdr:rowOff>91439</xdr:rowOff>
    </xdr:from>
    <xdr:to>
      <xdr:col>8</xdr:col>
      <xdr:colOff>411480</xdr:colOff>
      <xdr:row>108</xdr:row>
      <xdr:rowOff>161924</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513521</xdr:colOff>
      <xdr:row>38</xdr:row>
      <xdr:rowOff>165005</xdr:rowOff>
    </xdr:from>
    <xdr:to>
      <xdr:col>9</xdr:col>
      <xdr:colOff>485774</xdr:colOff>
      <xdr:row>60</xdr:row>
      <xdr:rowOff>62753</xdr:rowOff>
    </xdr:to>
    <xdr:graphicFrame macro="">
      <xdr:nvGraphicFramePr>
        <xdr:cNvPr id="2" name="Gráfico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42</xdr:row>
      <xdr:rowOff>52386</xdr:rowOff>
    </xdr:from>
    <xdr:to>
      <xdr:col>11</xdr:col>
      <xdr:colOff>19050</xdr:colOff>
      <xdr:row>66</xdr:row>
      <xdr:rowOff>27214</xdr:rowOff>
    </xdr:to>
    <xdr:graphicFrame macro="">
      <xdr:nvGraphicFramePr>
        <xdr:cNvPr id="2" name="Gráfico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70</xdr:row>
      <xdr:rowOff>38100</xdr:rowOff>
    </xdr:from>
    <xdr:to>
      <xdr:col>11</xdr:col>
      <xdr:colOff>19050</xdr:colOff>
      <xdr:row>94</xdr:row>
      <xdr:rowOff>38100</xdr:rowOff>
    </xdr:to>
    <xdr:graphicFrame macro="">
      <xdr:nvGraphicFramePr>
        <xdr:cNvPr id="3" name="Gráfico 2">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23</xdr:row>
      <xdr:rowOff>106680</xdr:rowOff>
    </xdr:from>
    <xdr:to>
      <xdr:col>5</xdr:col>
      <xdr:colOff>1038226</xdr:colOff>
      <xdr:row>44</xdr:row>
      <xdr:rowOff>106680</xdr:rowOff>
    </xdr:to>
    <xdr:graphicFrame macro="">
      <xdr:nvGraphicFramePr>
        <xdr:cNvPr id="2" name="Gráfico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23</xdr:row>
      <xdr:rowOff>0</xdr:rowOff>
    </xdr:from>
    <xdr:to>
      <xdr:col>5</xdr:col>
      <xdr:colOff>990600</xdr:colOff>
      <xdr:row>42</xdr:row>
      <xdr:rowOff>114300</xdr:rowOff>
    </xdr:to>
    <xdr:graphicFrame macro="">
      <xdr:nvGraphicFramePr>
        <xdr:cNvPr id="2" name="Gráfico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abajo\Area%20Seguimiento%20y%20Monitoreo%20de%20Estadisticas\BESS\PROCESOS\2019\BESS%20201909%20SEPTIEMBRE\Aportantes\Cuadros%20de%20Altas%20pasivos%20seg&#250;n%20apor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abajo\SSS_DNPEYN\Area%20Seguimiento%20y%20Monitoreo%20de%20Estadisticas\BESS\BESS%202020\MARZO%202020\PROCESOS\Altas\Cuadros%20de%20Altas%20pasivos%20seg&#250;n%20apor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rabajo\sss\DNPEyN\Area%20Seguimiento%20y%20Monitoreo%20de%20Estadisticas\BESS\BESS%202021\SEPTIEMBRE%202021\PROCESOS\PASIVOS\ALTAS\01.%20Cuadros%20de%20Altas%20pasivos%20seg&#250;n%20aportes.%202021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rabajo\sss\DNPEyN\Area%20Seguimiento%20y%20Monitoreo%20de%20Estadisticas\BESS\BESS%202022\DICIEMBRE%202022\PROCESOS\PASIVOS\ALTAS\01.%20Cuadros%20de%20Altas%20pasivos%20seg&#250;n%20aportes.%202022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Area%20Seguimiento%20y%20Monitoreo%20de%20Estadisticas\BESS\BESS%202023\DICIEMBRE%202023\PROCESOS\PASIVOS\ALTAS\01.%20Cuadros%20de%20Altas%20pasivos%20seg&#250;n%20aportes.%202023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efreshError="1">
        <row r="6">
          <cell r="B6">
            <v>10377</v>
          </cell>
        </row>
        <row r="67">
          <cell r="B67">
            <v>13990</v>
          </cell>
        </row>
        <row r="129">
          <cell r="B129">
            <v>14515</v>
          </cell>
        </row>
      </sheetData>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efreshError="1">
        <row r="6">
          <cell r="B6">
            <v>2238</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sheetData sheetId="1"/>
      <sheetData sheetId="2"/>
      <sheetData sheetId="3"/>
      <sheetData sheetId="4">
        <row r="6">
          <cell r="B6">
            <v>8939</v>
          </cell>
        </row>
      </sheetData>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ow r="6">
          <cell r="B6">
            <v>15962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sheetData sheetId="1"/>
      <sheetData sheetId="2"/>
      <sheetData sheetId="3"/>
      <sheetData sheetId="4">
        <row r="6">
          <cell r="B6">
            <v>13623</v>
          </cell>
        </row>
      </sheetData>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G136"/>
  <sheetViews>
    <sheetView showGridLines="0" topLeftCell="A7" zoomScaleNormal="100" workbookViewId="0">
      <selection activeCell="A32" sqref="A32:XFD32"/>
    </sheetView>
  </sheetViews>
  <sheetFormatPr baseColWidth="10" defaultColWidth="108.88671875" defaultRowHeight="13.2"/>
  <cols>
    <col min="1" max="1" width="132.33203125" style="323" customWidth="1"/>
    <col min="2" max="2" width="22.33203125" style="21" customWidth="1"/>
    <col min="3" max="16384" width="108.88671875" style="21"/>
  </cols>
  <sheetData>
    <row r="1" spans="1:5" ht="12.75" customHeight="1">
      <c r="A1" s="319" t="s">
        <v>72</v>
      </c>
      <c r="B1" s="55"/>
      <c r="C1" s="55"/>
    </row>
    <row r="2" spans="1:5" ht="8.1" customHeight="1">
      <c r="A2" s="202"/>
    </row>
    <row r="3" spans="1:5" s="22" customFormat="1" ht="12.75" customHeight="1">
      <c r="A3" s="190" t="s">
        <v>104</v>
      </c>
      <c r="B3" s="502"/>
    </row>
    <row r="4" spans="1:5" s="22" customFormat="1" ht="12.75" customHeight="1">
      <c r="A4" s="202" t="s">
        <v>179</v>
      </c>
      <c r="B4" s="502"/>
    </row>
    <row r="5" spans="1:5" s="144" customFormat="1">
      <c r="A5" s="320"/>
    </row>
    <row r="6" spans="1:5">
      <c r="A6" s="535" t="s">
        <v>196</v>
      </c>
      <c r="B6" s="492"/>
    </row>
    <row r="7" spans="1:5" ht="12.75" customHeight="1">
      <c r="A7" s="321" t="s">
        <v>103</v>
      </c>
    </row>
    <row r="8" spans="1:5" ht="12.75" customHeight="1">
      <c r="A8" s="348" t="s">
        <v>528</v>
      </c>
      <c r="B8" s="349"/>
    </row>
    <row r="9" spans="1:5" ht="12.75" customHeight="1">
      <c r="A9" s="348" t="s">
        <v>594</v>
      </c>
      <c r="B9"/>
    </row>
    <row r="10" spans="1:5" ht="12.75" customHeight="1">
      <c r="A10" s="348" t="s">
        <v>595</v>
      </c>
      <c r="B10"/>
    </row>
    <row r="11" spans="1:5" ht="8.1" customHeight="1">
      <c r="A11" s="202"/>
      <c r="B11" s="23"/>
    </row>
    <row r="12" spans="1:5" ht="12.75" customHeight="1">
      <c r="A12" s="321" t="s">
        <v>105</v>
      </c>
    </row>
    <row r="13" spans="1:5" ht="12.75" customHeight="1">
      <c r="A13" s="348" t="s">
        <v>529</v>
      </c>
      <c r="B13"/>
      <c r="C13"/>
    </row>
    <row r="14" spans="1:5" ht="12.75" customHeight="1">
      <c r="A14" s="348" t="s">
        <v>596</v>
      </c>
      <c r="B14"/>
      <c r="C14"/>
      <c r="D14"/>
      <c r="E14"/>
    </row>
    <row r="15" spans="1:5" ht="12.75" customHeight="1">
      <c r="A15" s="348" t="s">
        <v>597</v>
      </c>
      <c r="B15"/>
      <c r="C15"/>
      <c r="D15"/>
    </row>
    <row r="16" spans="1:5" ht="12.75" customHeight="1">
      <c r="A16" s="348" t="s">
        <v>598</v>
      </c>
      <c r="B16"/>
      <c r="C16"/>
      <c r="D16"/>
    </row>
    <row r="17" spans="1:7" ht="12.75" customHeight="1">
      <c r="A17" s="348" t="s">
        <v>599</v>
      </c>
      <c r="B17"/>
      <c r="C17"/>
      <c r="D17"/>
      <c r="E17"/>
    </row>
    <row r="18" spans="1:7" ht="12.75" customHeight="1">
      <c r="A18" s="348" t="s">
        <v>600</v>
      </c>
      <c r="B18"/>
      <c r="C18"/>
      <c r="D18"/>
    </row>
    <row r="19" spans="1:7" ht="8.1" customHeight="1">
      <c r="A19" s="202"/>
      <c r="B19" s="23"/>
    </row>
    <row r="20" spans="1:7" ht="12.75" customHeight="1">
      <c r="A20" s="322" t="s">
        <v>106</v>
      </c>
    </row>
    <row r="21" spans="1:7" ht="12.75" customHeight="1">
      <c r="A21" s="348" t="s">
        <v>530</v>
      </c>
      <c r="B21" s="349"/>
      <c r="E21" s="349"/>
      <c r="F21" s="349"/>
      <c r="G21" s="349"/>
    </row>
    <row r="22" spans="1:7" s="1227" customFormat="1" ht="12.75" customHeight="1">
      <c r="A22" s="1225" t="s">
        <v>531</v>
      </c>
      <c r="B22" s="1226"/>
      <c r="E22" s="1228"/>
      <c r="F22" s="1228"/>
      <c r="G22" s="1228"/>
    </row>
    <row r="23" spans="1:7" ht="12.75" customHeight="1">
      <c r="A23" s="348" t="s">
        <v>601</v>
      </c>
      <c r="B23"/>
      <c r="E23" s="349"/>
      <c r="F23" s="349"/>
      <c r="G23" s="349"/>
    </row>
    <row r="24" spans="1:7" ht="12.75" customHeight="1">
      <c r="A24" s="348" t="s">
        <v>602</v>
      </c>
      <c r="B24" s="349"/>
      <c r="E24" s="349"/>
      <c r="F24" s="349"/>
      <c r="G24" s="349"/>
    </row>
    <row r="25" spans="1:7" ht="12.75" customHeight="1">
      <c r="A25" s="348" t="s">
        <v>532</v>
      </c>
      <c r="B25" s="349"/>
      <c r="C25"/>
      <c r="D25"/>
      <c r="E25"/>
      <c r="F25"/>
      <c r="G25"/>
    </row>
    <row r="26" spans="1:7" s="45" customFormat="1" ht="12.75" customHeight="1">
      <c r="A26" s="348" t="s">
        <v>603</v>
      </c>
      <c r="B26" s="349"/>
      <c r="C26" s="21"/>
      <c r="D26" s="21"/>
      <c r="E26" s="349"/>
      <c r="F26" s="349"/>
      <c r="G26" s="349"/>
    </row>
    <row r="27" spans="1:7" s="45" customFormat="1" ht="12.75" customHeight="1">
      <c r="A27" s="348" t="s">
        <v>604</v>
      </c>
      <c r="B27" s="349"/>
      <c r="C27" s="21"/>
      <c r="D27" s="21"/>
      <c r="E27" s="349"/>
      <c r="F27" s="349"/>
      <c r="G27" s="349"/>
    </row>
    <row r="28" spans="1:7" s="45" customFormat="1" ht="12.75" customHeight="1">
      <c r="A28" s="348" t="s">
        <v>605</v>
      </c>
      <c r="B28" s="349"/>
      <c r="C28" s="21"/>
      <c r="D28" s="21"/>
      <c r="E28" s="349"/>
      <c r="F28" s="349"/>
      <c r="G28" s="349"/>
    </row>
    <row r="29" spans="1:7" s="45" customFormat="1" ht="12.75" customHeight="1">
      <c r="A29" s="348" t="s">
        <v>606</v>
      </c>
      <c r="B29"/>
      <c r="C29"/>
      <c r="D29"/>
      <c r="E29"/>
      <c r="F29"/>
      <c r="G29" s="349"/>
    </row>
    <row r="30" spans="1:7" ht="12.75" customHeight="1">
      <c r="A30" s="348" t="s">
        <v>607</v>
      </c>
      <c r="B30"/>
      <c r="C30"/>
      <c r="D30"/>
      <c r="E30" s="349"/>
      <c r="F30" s="349"/>
      <c r="G30" s="349"/>
    </row>
    <row r="31" spans="1:7" ht="12.75" customHeight="1">
      <c r="A31" s="348" t="s">
        <v>608</v>
      </c>
      <c r="B31"/>
      <c r="C31"/>
      <c r="D31"/>
      <c r="E31" s="349"/>
      <c r="F31" s="349"/>
      <c r="G31" s="349"/>
    </row>
    <row r="32" spans="1:7" s="1227" customFormat="1" ht="12.75" customHeight="1">
      <c r="A32" s="1225" t="s">
        <v>609</v>
      </c>
      <c r="B32" s="1226"/>
      <c r="C32" s="1226"/>
      <c r="D32" s="1226"/>
      <c r="E32" s="1228"/>
      <c r="F32" s="1228"/>
      <c r="G32" s="1228"/>
    </row>
    <row r="33" spans="1:7" ht="12.75" customHeight="1">
      <c r="A33" s="202"/>
      <c r="B33"/>
      <c r="C33"/>
      <c r="D33"/>
      <c r="E33" s="23"/>
      <c r="F33" s="23"/>
      <c r="G33" s="23"/>
    </row>
    <row r="34" spans="1:7" ht="12.75" customHeight="1">
      <c r="A34" s="322" t="s">
        <v>203</v>
      </c>
    </row>
    <row r="35" spans="1:7">
      <c r="A35" s="348" t="s">
        <v>533</v>
      </c>
    </row>
    <row r="36" spans="1:7">
      <c r="A36" s="348" t="s">
        <v>534</v>
      </c>
    </row>
    <row r="37" spans="1:7">
      <c r="A37" s="348" t="s">
        <v>535</v>
      </c>
    </row>
    <row r="38" spans="1:7" ht="12.75" customHeight="1">
      <c r="A38" s="202"/>
      <c r="B38" s="23"/>
      <c r="E38" s="23"/>
      <c r="F38" s="23"/>
      <c r="G38" s="23"/>
    </row>
    <row r="39" spans="1:7" ht="12.75" customHeight="1">
      <c r="A39" s="535" t="s">
        <v>197</v>
      </c>
      <c r="B39" s="23"/>
      <c r="E39" s="23"/>
      <c r="F39" s="23"/>
      <c r="G39" s="23"/>
    </row>
    <row r="40" spans="1:7" s="45" customFormat="1" ht="12.75" customHeight="1">
      <c r="A40" s="322" t="s">
        <v>204</v>
      </c>
      <c r="B40" s="23"/>
      <c r="C40" s="21"/>
      <c r="D40" s="21"/>
      <c r="E40" s="23"/>
      <c r="F40" s="23"/>
      <c r="G40" s="23"/>
    </row>
    <row r="41" spans="1:7" ht="12.75" customHeight="1">
      <c r="A41" s="437" t="s">
        <v>640</v>
      </c>
      <c r="B41"/>
      <c r="C41"/>
      <c r="D41"/>
      <c r="E41"/>
      <c r="F41"/>
      <c r="G41" s="349"/>
    </row>
    <row r="42" spans="1:7" ht="12.75" customHeight="1">
      <c r="A42" s="437" t="s">
        <v>641</v>
      </c>
      <c r="B42"/>
      <c r="C42"/>
      <c r="E42" s="349"/>
      <c r="F42" s="349"/>
      <c r="G42" s="349"/>
    </row>
    <row r="43" spans="1:7" ht="12.75" customHeight="1">
      <c r="A43" s="437" t="s">
        <v>642</v>
      </c>
      <c r="B43" s="349"/>
      <c r="E43" s="349"/>
      <c r="F43" s="349"/>
      <c r="G43" s="349"/>
    </row>
    <row r="44" spans="1:7">
      <c r="A44" s="437" t="s">
        <v>643</v>
      </c>
    </row>
    <row r="45" spans="1:7">
      <c r="A45" s="202"/>
    </row>
    <row r="46" spans="1:7">
      <c r="A46" s="322" t="s">
        <v>205</v>
      </c>
    </row>
    <row r="47" spans="1:7">
      <c r="A47" s="95" t="s">
        <v>184</v>
      </c>
    </row>
    <row r="48" spans="1:7">
      <c r="A48" s="437" t="s">
        <v>644</v>
      </c>
    </row>
    <row r="49" spans="1:1">
      <c r="A49" s="437" t="s">
        <v>645</v>
      </c>
    </row>
    <row r="50" spans="1:1">
      <c r="A50" s="437" t="s">
        <v>646</v>
      </c>
    </row>
    <row r="51" spans="1:1">
      <c r="A51" s="437" t="s">
        <v>647</v>
      </c>
    </row>
    <row r="52" spans="1:1">
      <c r="A52" s="95" t="s">
        <v>122</v>
      </c>
    </row>
    <row r="53" spans="1:1">
      <c r="A53" s="348" t="s">
        <v>648</v>
      </c>
    </row>
    <row r="54" spans="1:1">
      <c r="A54" s="348" t="s">
        <v>649</v>
      </c>
    </row>
    <row r="55" spans="1:1">
      <c r="A55" s="348" t="s">
        <v>650</v>
      </c>
    </row>
    <row r="56" spans="1:1">
      <c r="A56" s="95" t="s">
        <v>181</v>
      </c>
    </row>
    <row r="57" spans="1:1">
      <c r="A57" s="437" t="s">
        <v>651</v>
      </c>
    </row>
    <row r="58" spans="1:1">
      <c r="A58" s="437" t="s">
        <v>652</v>
      </c>
    </row>
    <row r="59" spans="1:1">
      <c r="A59" s="437" t="s">
        <v>653</v>
      </c>
    </row>
    <row r="60" spans="1:1">
      <c r="A60" s="437" t="s">
        <v>654</v>
      </c>
    </row>
    <row r="61" spans="1:1">
      <c r="A61" s="95" t="s">
        <v>182</v>
      </c>
    </row>
    <row r="62" spans="1:1">
      <c r="A62" s="348" t="s">
        <v>655</v>
      </c>
    </row>
    <row r="63" spans="1:1">
      <c r="A63" s="348" t="s">
        <v>656</v>
      </c>
    </row>
    <row r="64" spans="1:1">
      <c r="A64" s="348" t="s">
        <v>657</v>
      </c>
    </row>
    <row r="65" spans="1:1">
      <c r="A65" s="95" t="s">
        <v>183</v>
      </c>
    </row>
    <row r="66" spans="1:1">
      <c r="A66" s="348" t="s">
        <v>658</v>
      </c>
    </row>
    <row r="67" spans="1:1">
      <c r="A67" s="348" t="s">
        <v>659</v>
      </c>
    </row>
    <row r="68" spans="1:1">
      <c r="A68" s="348" t="s">
        <v>660</v>
      </c>
    </row>
    <row r="69" spans="1:1">
      <c r="A69" s="95" t="s">
        <v>185</v>
      </c>
    </row>
    <row r="70" spans="1:1">
      <c r="A70" s="348" t="s">
        <v>661</v>
      </c>
    </row>
    <row r="71" spans="1:1">
      <c r="A71" s="348" t="s">
        <v>662</v>
      </c>
    </row>
    <row r="72" spans="1:1">
      <c r="A72" s="348" t="s">
        <v>663</v>
      </c>
    </row>
    <row r="73" spans="1:1">
      <c r="A73" s="95" t="s">
        <v>186</v>
      </c>
    </row>
    <row r="74" spans="1:1">
      <c r="A74" s="437" t="s">
        <v>664</v>
      </c>
    </row>
    <row r="75" spans="1:1">
      <c r="A75" s="437" t="s">
        <v>665</v>
      </c>
    </row>
    <row r="76" spans="1:1">
      <c r="A76" s="437" t="s">
        <v>666</v>
      </c>
    </row>
    <row r="77" spans="1:1">
      <c r="A77" s="437" t="s">
        <v>667</v>
      </c>
    </row>
    <row r="79" spans="1:1">
      <c r="A79" s="322" t="s">
        <v>206</v>
      </c>
    </row>
    <row r="80" spans="1:1">
      <c r="A80" s="95" t="s">
        <v>180</v>
      </c>
    </row>
    <row r="81" spans="1:1">
      <c r="A81" s="323" t="s">
        <v>610</v>
      </c>
    </row>
    <row r="82" spans="1:1">
      <c r="A82" s="323" t="s">
        <v>611</v>
      </c>
    </row>
    <row r="83" spans="1:1">
      <c r="A83" s="323" t="s">
        <v>612</v>
      </c>
    </row>
    <row r="84" spans="1:1">
      <c r="A84" s="95" t="s">
        <v>187</v>
      </c>
    </row>
    <row r="85" spans="1:1">
      <c r="A85" s="348" t="s">
        <v>613</v>
      </c>
    </row>
    <row r="86" spans="1:1">
      <c r="A86" s="348" t="s">
        <v>614</v>
      </c>
    </row>
    <row r="87" spans="1:1">
      <c r="A87" s="348" t="s">
        <v>615</v>
      </c>
    </row>
    <row r="88" spans="1:1">
      <c r="A88" s="95" t="s">
        <v>188</v>
      </c>
    </row>
    <row r="89" spans="1:1">
      <c r="A89" s="348" t="s">
        <v>616</v>
      </c>
    </row>
    <row r="90" spans="1:1">
      <c r="A90" s="348" t="s">
        <v>617</v>
      </c>
    </row>
    <row r="91" spans="1:1">
      <c r="A91" s="348" t="s">
        <v>618</v>
      </c>
    </row>
    <row r="92" spans="1:1">
      <c r="A92" s="95" t="s">
        <v>189</v>
      </c>
    </row>
    <row r="93" spans="1:1">
      <c r="A93" s="348" t="s">
        <v>619</v>
      </c>
    </row>
    <row r="94" spans="1:1">
      <c r="A94" s="348" t="s">
        <v>620</v>
      </c>
    </row>
    <row r="95" spans="1:1">
      <c r="A95" s="348" t="s">
        <v>621</v>
      </c>
    </row>
    <row r="96" spans="1:1">
      <c r="A96" s="95" t="s">
        <v>190</v>
      </c>
    </row>
    <row r="97" spans="1:1">
      <c r="A97" s="348" t="s">
        <v>622</v>
      </c>
    </row>
    <row r="98" spans="1:1">
      <c r="A98" s="348" t="s">
        <v>623</v>
      </c>
    </row>
    <row r="99" spans="1:1">
      <c r="A99" s="348" t="s">
        <v>624</v>
      </c>
    </row>
    <row r="100" spans="1:1">
      <c r="A100" s="95" t="s">
        <v>191</v>
      </c>
    </row>
    <row r="101" spans="1:1">
      <c r="A101" s="348" t="s">
        <v>625</v>
      </c>
    </row>
    <row r="102" spans="1:1">
      <c r="A102" s="348" t="s">
        <v>626</v>
      </c>
    </row>
    <row r="103" spans="1:1">
      <c r="A103" s="348" t="s">
        <v>627</v>
      </c>
    </row>
    <row r="104" spans="1:1">
      <c r="A104" s="95" t="s">
        <v>192</v>
      </c>
    </row>
    <row r="105" spans="1:1">
      <c r="A105" s="348" t="s">
        <v>628</v>
      </c>
    </row>
    <row r="106" spans="1:1">
      <c r="A106" s="348" t="s">
        <v>629</v>
      </c>
    </row>
    <row r="107" spans="1:1">
      <c r="A107" s="348" t="s">
        <v>630</v>
      </c>
    </row>
    <row r="108" spans="1:1">
      <c r="A108" s="95" t="s">
        <v>193</v>
      </c>
    </row>
    <row r="109" spans="1:1">
      <c r="A109" s="348" t="s">
        <v>631</v>
      </c>
    </row>
    <row r="110" spans="1:1">
      <c r="A110" s="348" t="s">
        <v>632</v>
      </c>
    </row>
    <row r="111" spans="1:1">
      <c r="A111" s="348" t="s">
        <v>633</v>
      </c>
    </row>
    <row r="112" spans="1:1">
      <c r="A112" s="95" t="s">
        <v>194</v>
      </c>
    </row>
    <row r="113" spans="1:1">
      <c r="A113" s="348" t="s">
        <v>634</v>
      </c>
    </row>
    <row r="114" spans="1:1">
      <c r="A114" s="348" t="s">
        <v>635</v>
      </c>
    </row>
    <row r="115" spans="1:1">
      <c r="A115" s="348" t="s">
        <v>636</v>
      </c>
    </row>
    <row r="116" spans="1:1">
      <c r="A116" s="95" t="s">
        <v>195</v>
      </c>
    </row>
    <row r="117" spans="1:1">
      <c r="A117" s="348" t="s">
        <v>637</v>
      </c>
    </row>
    <row r="118" spans="1:1">
      <c r="A118" s="348" t="s">
        <v>638</v>
      </c>
    </row>
    <row r="119" spans="1:1">
      <c r="A119" s="348" t="s">
        <v>639</v>
      </c>
    </row>
    <row r="121" spans="1:1">
      <c r="A121" s="206" t="s">
        <v>207</v>
      </c>
    </row>
    <row r="122" spans="1:1">
      <c r="A122" s="437" t="s">
        <v>454</v>
      </c>
    </row>
    <row r="123" spans="1:1">
      <c r="A123" s="437" t="s">
        <v>455</v>
      </c>
    </row>
    <row r="124" spans="1:1">
      <c r="A124" s="437" t="s">
        <v>456</v>
      </c>
    </row>
    <row r="125" spans="1:1">
      <c r="A125" s="437" t="s">
        <v>457</v>
      </c>
    </row>
    <row r="126" spans="1:1">
      <c r="A126" s="437" t="s">
        <v>458</v>
      </c>
    </row>
    <row r="127" spans="1:1">
      <c r="A127" s="437" t="s">
        <v>459</v>
      </c>
    </row>
    <row r="128" spans="1:1">
      <c r="A128" s="437" t="s">
        <v>460</v>
      </c>
    </row>
    <row r="129" spans="1:1">
      <c r="A129" s="437" t="s">
        <v>461</v>
      </c>
    </row>
    <row r="130" spans="1:1">
      <c r="A130" s="437" t="s">
        <v>462</v>
      </c>
    </row>
    <row r="131" spans="1:1">
      <c r="A131" s="437" t="s">
        <v>463</v>
      </c>
    </row>
    <row r="132" spans="1:1">
      <c r="A132" s="437" t="s">
        <v>464</v>
      </c>
    </row>
    <row r="133" spans="1:1">
      <c r="A133" s="437" t="s">
        <v>465</v>
      </c>
    </row>
    <row r="134" spans="1:1">
      <c r="A134" s="437" t="s">
        <v>466</v>
      </c>
    </row>
    <row r="135" spans="1:1">
      <c r="A135" s="437" t="s">
        <v>467</v>
      </c>
    </row>
    <row r="136" spans="1:1">
      <c r="A136" s="437" t="s">
        <v>468</v>
      </c>
    </row>
  </sheetData>
  <hyperlinks>
    <hyperlink ref="A8" location="'2.1.1'!Área_de_impresión" display="2.1.1 Beneficiarios del SIPA según sexo. 2001 - 2020" xr:uid="{00000000-0004-0000-0000-000000000000}"/>
    <hyperlink ref="A21" location="'2.3.1'!A1" display="2.3.1 Beneficios del SIPA según tipo de beneficio. 2001 - 2020" xr:uid="{00000000-0004-0000-0000-000001000000}"/>
    <hyperlink ref="A24" location="'2.3.4'!Área_de_impresión" display="2.3.4 Pensiones del SIPA según sexo y grupos de edad. Diciembre 2020" xr:uid="{00000000-0004-0000-0000-000002000000}"/>
    <hyperlink ref="A26:F26" display="2.3.6 Beneficios en vigor del SIPA por intervalo de haber según tipo de beneficio. Jubilaciones y pensiones sin y con moratoria. Septiembre 2020" xr:uid="{00000000-0004-0000-0000-000003000000}"/>
    <hyperlink ref="A28" location="'2.3.8'!Área_de_impresión" display="2.3.8 Beneficios, masa de haberes brutos liquidados, y haber medio del SIPA según tipo de beneficio y régimen. Diciembre 2020" xr:uid="{00000000-0004-0000-0000-000004000000}"/>
    <hyperlink ref="A43" location="'2.5.3'!Área_de_impresión" display="2.5.3 Masa de haberes brutos liquidados de jubilaciones por vejez Ley 24.241 según sexo y edad. Diciembre 2020" xr:uid="{00000000-0004-0000-0000-000005000000}"/>
    <hyperlink ref="A30" location="'2.3.10'!A1" display="2.3.10 Beneficios en vigor y haber medio del SIPA por provincia. Diciembre 2012 - Diciembre 2020" xr:uid="{00000000-0004-0000-0000-000006000000}"/>
    <hyperlink ref="A3" display="Capítulo II - PASIVOS SISTEMA INTEGRADO PREVISIONAL ARGENTINO (SIPA)…………………………………………………………………………………………" xr:uid="{00000000-0004-0000-0000-000007000000}"/>
    <hyperlink ref="A44" location="'2.5.4'!Área_de_impresión" display="2.5.4 Haber medio de jubilaciones por vejez Ley 24.241 según sexo y edad. Diciembre 2020" xr:uid="{00000000-0004-0000-0000-000008000000}"/>
    <hyperlink ref="A122" location="'2.8.1.a'!Área_de_impresión" display="2.8.1.a Altas de jubilación por vejez según sector con mayor cantidad de aportes. Año 2018" xr:uid="{00000000-0004-0000-0000-000009000000}"/>
    <hyperlink ref="A123" location="'2.8.1.b'!Área_de_impresión" display="2.8.1.b Altas de jubilación por vejez según sector con mayor cantidad de aportes. Año 2019" xr:uid="{00000000-0004-0000-0000-00000A000000}"/>
    <hyperlink ref="A125" location="'2.8.2.a'!Área_de_impresión" display="2.8.2.a Altas de jubilación por vejez y haber medio según régimen y sector con mayor cantidad de aportes. Año 2018" xr:uid="{00000000-0004-0000-0000-00000B000000}"/>
    <hyperlink ref="A126" location="'2.8.2.b'!Área_de_impresión" display="2.8.2.b Altas de jubilación por vejez y haber medio según régimen y sector con mayor cantidad de aportes. Año 2019" xr:uid="{00000000-0004-0000-0000-00000C000000}"/>
    <hyperlink ref="A128" location="'2.8.3.a'!Área_de_impresión" display="2.8.3.a Altas de jubilación por vejez ley 24.241 según sexo y edad. Año 2018" xr:uid="{00000000-0004-0000-0000-00000D000000}"/>
    <hyperlink ref="A129" location="'2.8.3.b'!Área_de_impresión" display="2.8.3.b Altas de jubilación por vejez ley 24.241 según sexo y edad. Año 2019" xr:uid="{00000000-0004-0000-0000-00000E000000}"/>
    <hyperlink ref="A131" location="'2.8.4.a'!Área_de_impresión" display="2.8.4.a Altas de jubilación por invalidez ley 24.241 según sexo y edad. Año 2018" xr:uid="{00000000-0004-0000-0000-00000F000000}"/>
    <hyperlink ref="A132" location="'2.8.4.b'!Área_de_impresión" display="2.8.4.b Altas de jubilación por invalidez ley 24.241 según sexo y edad. Año 2019" xr:uid="{00000000-0004-0000-0000-000010000000}"/>
    <hyperlink ref="A134" location="'2.8.5.a'!Área_de_impresión" display="2.8.5.a Altas de jubilación de regímenes especiales y policía según sexo y edad. Año 2018" xr:uid="{00000000-0004-0000-0000-000011000000}"/>
    <hyperlink ref="A135" location="'2.8.5.b'!Área_de_impresión" display="2.8.5.b Altas de jubilación de regímenes especiales y policía según sexo y edad. Año 2019" xr:uid="{00000000-0004-0000-0000-000012000000}"/>
    <hyperlink ref="A27" location="'2.3.7'!Área_de_impresión" display="2.3.7 Beneficios en vigor del SIPA por intervalo de haber según régimen. Diciembre 2020" xr:uid="{00000000-0004-0000-0000-000013000000}"/>
    <hyperlink ref="A9" location="'2.1.2'!A1" display="2.1.2 Beneficiarios del SIPA según sexo y grupos de edad. Diciembre 2020" xr:uid="{00000000-0004-0000-0000-000014000000}"/>
    <hyperlink ref="A13" location="'2.2.1'!Área_de_impresión" display="2.2.1 Beneficiarios titulares de Jubilaciones y Pensiones del SIPA según sexo. 2009 - 2020" xr:uid="{00000000-0004-0000-0000-000015000000}"/>
    <hyperlink ref="A14" location="'2.2.2'!A1" display="2.2.2 Beneficiarios titulares de Jubilaciones y Pensiones del SIPA según sexo y grupos de edad. Diciembre 2020" xr:uid="{00000000-0004-0000-0000-000016000000}"/>
    <hyperlink ref="A15" location="'2.2.3'!A1" display="2.2.3 Haber medio de Beneficiarios Titulares del SIPA, según sexo y grupos de edad. Diciembre 2020" xr:uid="{00000000-0004-0000-0000-000017000000}"/>
    <hyperlink ref="A16" location="'2.2.4'!Área_de_impresión" display="2.2.4 Beneficiarios titulares del SIPA según tipo de beneficio y grupos de edad. Diciembre 2020" xr:uid="{00000000-0004-0000-0000-000018000000}"/>
    <hyperlink ref="A17" location="'2.2.5'!Área_de_impresión" display="2.2.5 Haber medio de beneficiarios titulares del SIPA según tipo de beneficio y grupos de edad. Diciembre 2020" xr:uid="{00000000-0004-0000-0000-000019000000}"/>
    <hyperlink ref="A18" location="'2.2.6'!Área_de_impresión" display="2.2.6.Beneficiarios titulares del SIPA según tipo de beneficio por intervalo de haber. Diciembre 2020" xr:uid="{00000000-0004-0000-0000-00001A000000}"/>
    <hyperlink ref="A22" location="'2.3.2'!Área_de_impresión" display="2.3.2 Beneficios del SIPA según tipo de beneficio y sexo. 2001 - 2020" xr:uid="{00000000-0004-0000-0000-00001B000000}"/>
    <hyperlink ref="A23" location="'2.3.3'!Área_de_impresión" display="2.3.3 Jubilaciones del SIPA según sexo y grupos de edad. Diciembre 2020" xr:uid="{00000000-0004-0000-0000-00001C000000}"/>
    <hyperlink ref="A25" location="'2.3.5'!Área_de_impresión" display="2.3.5 Haber medio del SIPA. 2001 - 2020" xr:uid="{00000000-0004-0000-0000-00001D000000}"/>
    <hyperlink ref="A26" location="'2.3.6'!Área_de_impresión" display="2.3.6 Beneficios en vigor del SIPA por intervalo de haber según tipo de beneficio. Jubilaciones y pensiones sin y con moratoria. Diciembre 2020" xr:uid="{00000000-0004-0000-0000-00001E000000}"/>
    <hyperlink ref="A29" location="'2.3.9'!Área_de_impresión" display="2.3.9 Masa de Haberes brutos liquidados según concepto. Diciembre 2020" xr:uid="{00000000-0004-0000-0000-00001F000000}"/>
    <hyperlink ref="A42" location="'2.5.2'!Área_de_impresión" display="2.5.2 Beneficios de jubilaciones por vejez Ley 24.241 según sexo y edad. Diciembre 2020" xr:uid="{00000000-0004-0000-0000-000020000000}"/>
    <hyperlink ref="A4" location="'Consid. Metodol.'!A1" display="Consideraciones metodológicas" xr:uid="{00000000-0004-0000-0000-000021000000}"/>
    <hyperlink ref="A41" location="'2.5.1'!Área_de_impresión" display="2.5.1 Beneficios de jubilaciones, masa de haberes brutos liquidados y haber medio del SIPA según tipo de jubilación. Diciembre 2020" xr:uid="{00000000-0004-0000-0000-000022000000}"/>
    <hyperlink ref="A35" location="'2.4.1'!Área_de_impresión" display="2.4.1 Altas anuales de jubilación del SIPA según tipo de beneficio. 2010 - 2020" xr:uid="{00000000-0004-0000-0000-000023000000}"/>
    <hyperlink ref="A36" location="'2.4.2'!Área_de_impresión" display="2.4.2 Altas anuales de pensión del SIPA según tipo de beneficio. 2010 - 2020" xr:uid="{00000000-0004-0000-0000-000024000000}"/>
    <hyperlink ref="A37" location="'2.4.3'!Área_de_impresión" display="2.4.3 Altas anuales de pensión según sexo y edad. 2018 - 2020" xr:uid="{00000000-0004-0000-0000-000025000000}"/>
    <hyperlink ref="A124" location="'2.8.1.c'!Área_de_impresión" display="2.8.1.c Altas de jubilación por vejez según sector con mayor cantidad de aportes. Año 2020" xr:uid="{00000000-0004-0000-0000-000026000000}"/>
    <hyperlink ref="A127" location="'2.8.2.c'!Área_de_impresión" display="2.8.2.c Altas de jubilación por vejez y haber medio según régimen y sector con mayor cantidad de aportes. Año 2020" xr:uid="{00000000-0004-0000-0000-000027000000}"/>
    <hyperlink ref="A130" location="'2.8.3.c'!Área_de_impresión" display="2.8.3.c Altas de jubilación por vejez ley 24.241 según sexo y edad. Año 2020" xr:uid="{00000000-0004-0000-0000-000028000000}"/>
    <hyperlink ref="A133" location="'2.8.4.c'!Área_de_impresión" display="2.8.4.c Altas de jubilación por invalidez ley 24.241 según sexo y edad. Año 2020" xr:uid="{00000000-0004-0000-0000-000029000000}"/>
    <hyperlink ref="A136" location="'2.8.5.c'!Área_de_impresión" display="2.8.5.c Altas de jubilación de regímenes especiales y policía según sexo y edad. Año 2020" xr:uid="{00000000-0004-0000-0000-00002A000000}"/>
    <hyperlink ref="A10" location="'2.1.3'!Área_de_impresión" display="2.1.3 Beneficiarios del SIPA según sexo y jurisdicción. Marzo 2022" xr:uid="{00000000-0004-0000-0000-00002B000000}"/>
    <hyperlink ref="A31" location="'2.3.11-12'!Área_de_impresión" display="2.3.11 Beneficios en vigor del SIPA según tipo de beneficio, sexo y jurisdicción. Marzo 2022" xr:uid="{00000000-0004-0000-0000-00002C000000}"/>
    <hyperlink ref="A32" location="'2.3.11-12'!Área_de_impresión" display="2.3.12 Haber medio previsional del SIPA según tipo de beneficio, sexo y jurisdicción. Marzo 2022" xr:uid="{00000000-0004-0000-0000-00002D000000}"/>
    <hyperlink ref="A81:A83" location="'2.7.1.a-b-c'!Área_de_impresión" display="2.7.1 Evolución del régimen especial Fuerza de Seguridad de Salta. Beneficios y haber medio. Enero 2010 - Marzo 2023" xr:uid="{00000000-0004-0000-0000-00002E000000}"/>
    <hyperlink ref="A48:A51" location="'2.6.1.a-b-c-d'!Área_de_impresión" display="2.6.1.a Evolución del régimen especial Docentes no universitarios. Beneficios y haber medio. Enero 2010 - Junio 2024" xr:uid="{00000000-0004-0000-0000-00002F000000}"/>
    <hyperlink ref="A53:A55" location="'2.6.2.a-b-c'!Área_de_impresión" display="2.6.2.a Evolución del régimen especial Luz y Fuerza. Beneficios y haber medio. Enero 2011 - Junio 2024" xr:uid="{00000000-0004-0000-0000-000030000000}"/>
    <hyperlink ref="A57:A60" location="'2.6.3.a-b-c-d'!Área_de_impresión" display="2.6.3.a Evolución del régimen especial Investigadores Científicos y Tecnológicos. Beneficios y haber medio. Enero 2010 - Junio 2024" xr:uid="{00000000-0004-0000-0000-000031000000}"/>
    <hyperlink ref="A62:A64" location="'2.6.4.a-b-c'!Área_de_impresión" display="2.6.4.a Evolución del régimen especial Poder Judicial. Beneficios y haber medio. Enero 2015 - Junio 2024" xr:uid="{00000000-0004-0000-0000-000032000000}"/>
    <hyperlink ref="A66:A68" location="'2.6.5.a-b-c'!Área_de_impresión" display="2.6.5.a Evolución del régimen especial Docentes Universitarios Nacionales. Beneficios y haber medio. Enero 2012 - Junio 2024" xr:uid="{00000000-0004-0000-0000-000033000000}"/>
    <hyperlink ref="A70:A72" location="'2.6.6.a-b-c'!Área_de_impresión" display="2.6.6.a Evolución del régimen especial Servicio Exterior. Beneficios y haber medio. Enero 2010 - Junio 2024" xr:uid="{00000000-0004-0000-0000-000034000000}"/>
    <hyperlink ref="A74:A77" location="'2.6.7.a-b-c-d'!Área_de_impresión" display="2.6.7.a Evolución del régimen especial Yac.Carbon.Fisc.Río Turbio. Beneficios y haber medio. Enero 2010 - Junio 2024" xr:uid="{00000000-0004-0000-0000-000035000000}"/>
    <hyperlink ref="A85:A87" location="'2.7.2.a-b-c'!Área_de_impresión" display="2.7.2.a Evolución del régimen especial Fuerza de Seguridad de Catamarca. Beneficios y haber medio. Enero 2010 - Junio 2024" xr:uid="{00000000-0004-0000-0000-000036000000}"/>
    <hyperlink ref="A89:A91" location="'2.7.3.a-b-c'!Área_de_impresión" display="2.7.3.a Evolución del régimen especial Fuerza de Seguridad de Jujuy. Beneficios y haber medio. Enero 2010 - Junio 2024" xr:uid="{00000000-0004-0000-0000-000037000000}"/>
    <hyperlink ref="A93:A95" location="'2.7.4.a-b-c'!Área_de_impresión" display="2.7.4.a Evolución del régimen especial Fuerza de Seguridad de La Rioja. Beneficios y haber medio. Enero 2010 - Junio 2024" xr:uid="{00000000-0004-0000-0000-000038000000}"/>
    <hyperlink ref="A97:A99" location="'2.7.5.a-b-c'!Área_de_impresión" display="2.7.5.a Evolución del régimen especial Fuerza de Seguridad de Mendoza. Beneficios y haber medio. Enero 2010 - Junio 2024" xr:uid="{00000000-0004-0000-0000-000039000000}"/>
    <hyperlink ref="A101:A103" location="'2.7.6.a-b-c'!Área_de_impresión" display="2.7.6.a Evolución del régimen especial Fuerza de Seguridad de Río Negro. Beneficios y haber medio. Enero 2010 - Junio 2024" xr:uid="{00000000-0004-0000-0000-00003A000000}"/>
    <hyperlink ref="A105:A107" location="'2.7.7.a-b-c'!Área_de_impresión" display="2.7.7.a Evolución del régimen especial Fuerza de Seguridad de San Juan. Beneficios y haber medio. Enero 2010 - Junio 2024" xr:uid="{00000000-0004-0000-0000-00003B000000}"/>
    <hyperlink ref="A109:A111" location="'2.7.8.a-b-c'!Área_de_impresión" display="2.7.8.a Evolución del régimen especial Fuerza de Seguridad de San Luis. Beneficios y haber medio. Enero 2010 - Junio 2024" xr:uid="{00000000-0004-0000-0000-00003C000000}"/>
    <hyperlink ref="A113:A115" location="'2.7.9.a-b-c'!Área_de_impresión" display="2.7.9.a Evolución del régimen especial Fuerza de Seguridad de Tucumán. Beneficios y haber medio. Enero 2010 - Junio 2024" xr:uid="{00000000-0004-0000-0000-00003D000000}"/>
    <hyperlink ref="A117:A119" location="'2.7.10.a-b-c'!Área_de_impresión" display="2.7.10.a Evolución del régimen especial Fuerza de Seguridad de Santiago del Estero. Beneficios y haber medio. Enero 2010 - Junio 2024" xr:uid="{00000000-0004-0000-0000-00003E000000}"/>
  </hyperlinks>
  <printOptions horizontalCentered="1"/>
  <pageMargins left="0.70866141732283472" right="0.70866141732283472" top="0.74803149606299213" bottom="0.74803149606299213" header="0.31496062992125984" footer="0.31496062992125984"/>
  <pageSetup paperSize="9" scale="67" fitToHeight="0" orientation="portrait" r:id="rId1"/>
  <headerFooter>
    <oddFooter xml:space="preserve">&amp;RBoletín Estadístico de la Seguridad Social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59999389629810485"/>
    <pageSetUpPr fitToPage="1"/>
  </sheetPr>
  <dimension ref="A1:P102"/>
  <sheetViews>
    <sheetView showGridLines="0" zoomScaleNormal="100" workbookViewId="0">
      <selection sqref="A1:J1"/>
    </sheetView>
  </sheetViews>
  <sheetFormatPr baseColWidth="10" defaultColWidth="11.44140625" defaultRowHeight="13.2"/>
  <cols>
    <col min="1" max="1" width="16.33203125" style="8" customWidth="1"/>
    <col min="2" max="10" width="16.6640625" style="8" customWidth="1"/>
    <col min="11" max="11" width="8.109375" customWidth="1"/>
    <col min="12" max="16384" width="11.44140625" style="8"/>
  </cols>
  <sheetData>
    <row r="1" spans="1:16" ht="33" customHeight="1" thickBot="1">
      <c r="A1" s="941" t="s">
        <v>766</v>
      </c>
      <c r="B1" s="941"/>
      <c r="C1" s="941"/>
      <c r="D1" s="941"/>
      <c r="E1" s="941"/>
      <c r="F1" s="941"/>
      <c r="G1" s="941"/>
      <c r="H1" s="941"/>
      <c r="I1" s="941"/>
      <c r="J1" s="941"/>
      <c r="K1" s="318" t="s">
        <v>73</v>
      </c>
      <c r="L1" s="7"/>
    </row>
    <row r="2" spans="1:16" s="7" customFormat="1" ht="12.75" customHeight="1">
      <c r="A2" s="29"/>
      <c r="B2" s="29"/>
      <c r="C2" s="11"/>
      <c r="D2" s="11"/>
      <c r="E2" s="11"/>
      <c r="F2" s="11"/>
      <c r="G2" s="11"/>
      <c r="H2" s="11"/>
      <c r="I2" s="11"/>
      <c r="J2" s="11"/>
    </row>
    <row r="3" spans="1:16" ht="33" customHeight="1" thickBot="1">
      <c r="A3" s="954" t="s">
        <v>291</v>
      </c>
      <c r="B3" s="956" t="s">
        <v>5</v>
      </c>
      <c r="C3" s="957" t="s">
        <v>12</v>
      </c>
      <c r="D3" s="957"/>
      <c r="E3" s="957"/>
      <c r="F3" s="957" t="s">
        <v>13</v>
      </c>
      <c r="G3" s="957"/>
      <c r="H3" s="957"/>
      <c r="I3" s="957" t="s">
        <v>14</v>
      </c>
      <c r="J3" s="958"/>
      <c r="K3" s="8"/>
    </row>
    <row r="4" spans="1:16" ht="27" thickBot="1">
      <c r="A4" s="955"/>
      <c r="B4" s="957"/>
      <c r="C4" s="106" t="s">
        <v>15</v>
      </c>
      <c r="D4" s="101" t="s">
        <v>16</v>
      </c>
      <c r="E4" s="100" t="s">
        <v>17</v>
      </c>
      <c r="F4" s="106" t="s">
        <v>15</v>
      </c>
      <c r="G4" s="101" t="s">
        <v>16</v>
      </c>
      <c r="H4" s="100" t="s">
        <v>17</v>
      </c>
      <c r="I4" s="121" t="s">
        <v>15</v>
      </c>
      <c r="J4" s="101" t="s">
        <v>16</v>
      </c>
      <c r="K4" s="8"/>
      <c r="M4" s="12"/>
      <c r="N4" s="12"/>
      <c r="O4" s="12"/>
      <c r="P4" s="12"/>
    </row>
    <row r="5" spans="1:16" ht="18" customHeight="1" thickBot="1">
      <c r="A5" s="402" t="s">
        <v>0</v>
      </c>
      <c r="B5" s="123">
        <v>429465</v>
      </c>
      <c r="C5" s="123">
        <v>811725</v>
      </c>
      <c r="D5" s="122">
        <v>692262</v>
      </c>
      <c r="E5" s="143">
        <v>613203</v>
      </c>
      <c r="F5" s="122">
        <v>534070</v>
      </c>
      <c r="G5" s="122">
        <v>429450</v>
      </c>
      <c r="H5" s="143">
        <v>285114</v>
      </c>
      <c r="I5" s="122">
        <v>395968</v>
      </c>
      <c r="J5" s="122">
        <v>260978</v>
      </c>
      <c r="K5" s="124"/>
      <c r="L5" s="124"/>
      <c r="M5" s="352"/>
      <c r="N5" s="12"/>
      <c r="O5" s="12"/>
      <c r="P5" s="12"/>
    </row>
    <row r="6" spans="1:16">
      <c r="A6" s="401" t="s">
        <v>2</v>
      </c>
      <c r="B6" s="189">
        <v>362280</v>
      </c>
      <c r="C6" s="404">
        <v>0</v>
      </c>
      <c r="D6" s="404">
        <v>0</v>
      </c>
      <c r="E6" s="405">
        <v>660160</v>
      </c>
      <c r="F6" s="404">
        <v>0</v>
      </c>
      <c r="G6" s="404">
        <v>0</v>
      </c>
      <c r="H6" s="405">
        <v>0</v>
      </c>
      <c r="I6" s="404">
        <v>369244</v>
      </c>
      <c r="J6" s="404">
        <v>296520</v>
      </c>
      <c r="K6" s="148"/>
      <c r="L6" s="148"/>
      <c r="M6" s="352"/>
      <c r="N6" s="12"/>
      <c r="O6" s="12"/>
      <c r="P6" s="12"/>
    </row>
    <row r="7" spans="1:16">
      <c r="A7" s="401">
        <v>20</v>
      </c>
      <c r="B7" s="189">
        <v>335638</v>
      </c>
      <c r="C7" s="404">
        <v>0</v>
      </c>
      <c r="D7" s="404">
        <v>0</v>
      </c>
      <c r="E7" s="405">
        <v>302608</v>
      </c>
      <c r="F7" s="404">
        <v>0</v>
      </c>
      <c r="G7" s="404">
        <v>0</v>
      </c>
      <c r="H7" s="405">
        <v>0</v>
      </c>
      <c r="I7" s="404">
        <v>356946</v>
      </c>
      <c r="J7" s="404">
        <v>270754</v>
      </c>
      <c r="K7" s="148"/>
      <c r="L7" s="148"/>
      <c r="M7" s="352"/>
      <c r="N7" s="12"/>
      <c r="O7" s="12"/>
      <c r="P7" s="12"/>
    </row>
    <row r="8" spans="1:16">
      <c r="A8" s="401">
        <v>21</v>
      </c>
      <c r="B8" s="189">
        <v>405196</v>
      </c>
      <c r="C8" s="404">
        <v>0</v>
      </c>
      <c r="D8" s="404">
        <v>0</v>
      </c>
      <c r="E8" s="405">
        <v>276931</v>
      </c>
      <c r="F8" s="404">
        <v>0</v>
      </c>
      <c r="G8" s="404">
        <v>0</v>
      </c>
      <c r="H8" s="405">
        <v>0</v>
      </c>
      <c r="I8" s="404">
        <v>446573</v>
      </c>
      <c r="J8" s="404">
        <v>253711</v>
      </c>
      <c r="K8" s="148"/>
      <c r="L8" s="148"/>
      <c r="M8" s="352"/>
      <c r="N8" s="12"/>
      <c r="O8" s="12"/>
      <c r="P8" s="12"/>
    </row>
    <row r="9" spans="1:16">
      <c r="A9" s="401">
        <v>22</v>
      </c>
      <c r="B9" s="189">
        <v>312966</v>
      </c>
      <c r="C9" s="404">
        <v>0</v>
      </c>
      <c r="D9" s="404">
        <v>0</v>
      </c>
      <c r="E9" s="405">
        <v>253598</v>
      </c>
      <c r="F9" s="404">
        <v>0</v>
      </c>
      <c r="G9" s="404">
        <v>0</v>
      </c>
      <c r="H9" s="405">
        <v>0</v>
      </c>
      <c r="I9" s="404">
        <v>322705</v>
      </c>
      <c r="J9" s="404">
        <v>287999</v>
      </c>
      <c r="K9" s="148"/>
      <c r="L9" s="148"/>
      <c r="M9" s="352"/>
      <c r="N9" s="12"/>
      <c r="O9" s="12"/>
      <c r="P9" s="12"/>
    </row>
    <row r="10" spans="1:16">
      <c r="A10" s="401">
        <v>23</v>
      </c>
      <c r="B10" s="189">
        <v>352222</v>
      </c>
      <c r="C10" s="404">
        <v>0</v>
      </c>
      <c r="D10" s="404">
        <v>0</v>
      </c>
      <c r="E10" s="405">
        <v>276931</v>
      </c>
      <c r="F10" s="404">
        <v>0</v>
      </c>
      <c r="G10" s="404">
        <v>0</v>
      </c>
      <c r="H10" s="405">
        <v>0</v>
      </c>
      <c r="I10" s="404">
        <v>380416</v>
      </c>
      <c r="J10" s="404">
        <v>267298</v>
      </c>
      <c r="K10" s="148"/>
      <c r="L10" s="148"/>
      <c r="M10" s="352"/>
      <c r="N10" s="12"/>
      <c r="O10" s="12"/>
      <c r="P10" s="12"/>
    </row>
    <row r="11" spans="1:16">
      <c r="A11" s="401">
        <v>24</v>
      </c>
      <c r="B11" s="189">
        <v>336347</v>
      </c>
      <c r="C11" s="404">
        <v>0</v>
      </c>
      <c r="D11" s="404">
        <v>0</v>
      </c>
      <c r="E11" s="405">
        <v>282551</v>
      </c>
      <c r="F11" s="404">
        <v>0</v>
      </c>
      <c r="G11" s="404">
        <v>0</v>
      </c>
      <c r="H11" s="405">
        <v>0</v>
      </c>
      <c r="I11" s="404">
        <v>360617</v>
      </c>
      <c r="J11" s="404">
        <v>250455</v>
      </c>
      <c r="K11" s="148"/>
      <c r="L11" s="148"/>
      <c r="M11" s="352"/>
      <c r="N11" s="12"/>
      <c r="O11" s="12"/>
      <c r="P11" s="12"/>
    </row>
    <row r="12" spans="1:16">
      <c r="A12" s="401">
        <v>25</v>
      </c>
      <c r="B12" s="189">
        <v>321587</v>
      </c>
      <c r="C12" s="404">
        <v>0</v>
      </c>
      <c r="D12" s="404">
        <v>0</v>
      </c>
      <c r="E12" s="405">
        <v>299013</v>
      </c>
      <c r="F12" s="404">
        <v>0</v>
      </c>
      <c r="G12" s="404">
        <v>0</v>
      </c>
      <c r="H12" s="405">
        <v>276931</v>
      </c>
      <c r="I12" s="404">
        <v>338271</v>
      </c>
      <c r="J12" s="404">
        <v>270744</v>
      </c>
      <c r="K12" s="148"/>
      <c r="L12" s="148"/>
      <c r="M12" s="352"/>
      <c r="N12" s="12"/>
      <c r="O12" s="12"/>
      <c r="P12" s="12"/>
    </row>
    <row r="13" spans="1:16">
      <c r="A13" s="401">
        <v>26</v>
      </c>
      <c r="B13" s="189">
        <v>330644</v>
      </c>
      <c r="C13" s="404">
        <v>0</v>
      </c>
      <c r="D13" s="404">
        <v>0</v>
      </c>
      <c r="E13" s="405">
        <v>317938</v>
      </c>
      <c r="F13" s="404">
        <v>0</v>
      </c>
      <c r="G13" s="404">
        <v>0</v>
      </c>
      <c r="H13" s="405">
        <v>0</v>
      </c>
      <c r="I13" s="404">
        <v>346697</v>
      </c>
      <c r="J13" s="404">
        <v>281635</v>
      </c>
      <c r="K13" s="148"/>
      <c r="L13" s="148"/>
      <c r="M13" s="352"/>
      <c r="N13" s="12"/>
      <c r="O13" s="12"/>
      <c r="P13" s="12"/>
    </row>
    <row r="14" spans="1:16">
      <c r="A14" s="401">
        <v>27</v>
      </c>
      <c r="B14" s="189">
        <v>329997</v>
      </c>
      <c r="C14" s="404">
        <v>0</v>
      </c>
      <c r="D14" s="404">
        <v>0</v>
      </c>
      <c r="E14" s="405">
        <v>317925</v>
      </c>
      <c r="F14" s="404">
        <v>0</v>
      </c>
      <c r="G14" s="404">
        <v>0</v>
      </c>
      <c r="H14" s="405">
        <v>0</v>
      </c>
      <c r="I14" s="404">
        <v>353762</v>
      </c>
      <c r="J14" s="404">
        <v>256923</v>
      </c>
      <c r="K14" s="148"/>
      <c r="L14" s="148"/>
      <c r="M14" s="352"/>
      <c r="N14" s="12"/>
      <c r="O14" s="12"/>
      <c r="P14" s="12"/>
    </row>
    <row r="15" spans="1:16">
      <c r="A15" s="401">
        <v>28</v>
      </c>
      <c r="B15" s="189">
        <v>339134</v>
      </c>
      <c r="C15" s="404">
        <v>0</v>
      </c>
      <c r="D15" s="404">
        <v>0</v>
      </c>
      <c r="E15" s="405">
        <v>316387</v>
      </c>
      <c r="F15" s="404">
        <v>0</v>
      </c>
      <c r="G15" s="404">
        <v>0</v>
      </c>
      <c r="H15" s="405">
        <v>0</v>
      </c>
      <c r="I15" s="404">
        <v>357293</v>
      </c>
      <c r="J15" s="404">
        <v>275654</v>
      </c>
      <c r="K15" s="148"/>
      <c r="L15" s="148"/>
      <c r="M15" s="352"/>
      <c r="N15" s="12"/>
      <c r="O15" s="12"/>
      <c r="P15" s="12"/>
    </row>
    <row r="16" spans="1:16">
      <c r="A16" s="401">
        <v>29</v>
      </c>
      <c r="B16" s="189">
        <v>344168</v>
      </c>
      <c r="C16" s="404">
        <v>0</v>
      </c>
      <c r="D16" s="404">
        <v>0</v>
      </c>
      <c r="E16" s="405">
        <v>316619</v>
      </c>
      <c r="F16" s="404">
        <v>0</v>
      </c>
      <c r="G16" s="404">
        <v>0</v>
      </c>
      <c r="H16" s="405">
        <v>0</v>
      </c>
      <c r="I16" s="404">
        <v>362899</v>
      </c>
      <c r="J16" s="404">
        <v>282046</v>
      </c>
      <c r="K16" s="148"/>
      <c r="L16" s="148"/>
      <c r="M16" s="352"/>
    </row>
    <row r="17" spans="1:13">
      <c r="A17" s="401">
        <v>30</v>
      </c>
      <c r="B17" s="189">
        <v>348632</v>
      </c>
      <c r="C17" s="404">
        <v>0</v>
      </c>
      <c r="D17" s="404">
        <v>0</v>
      </c>
      <c r="E17" s="405">
        <v>344390</v>
      </c>
      <c r="F17" s="404">
        <v>0</v>
      </c>
      <c r="G17" s="404">
        <v>0</v>
      </c>
      <c r="H17" s="405">
        <v>0</v>
      </c>
      <c r="I17" s="404">
        <v>366587</v>
      </c>
      <c r="J17" s="404">
        <v>264311</v>
      </c>
      <c r="K17" s="148"/>
      <c r="L17" s="148"/>
      <c r="M17" s="352"/>
    </row>
    <row r="18" spans="1:13">
      <c r="A18" s="401">
        <v>31</v>
      </c>
      <c r="B18" s="189">
        <v>347765</v>
      </c>
      <c r="C18" s="404">
        <v>533281</v>
      </c>
      <c r="D18" s="404">
        <v>0</v>
      </c>
      <c r="E18" s="405">
        <v>321129</v>
      </c>
      <c r="F18" s="404">
        <v>438853</v>
      </c>
      <c r="G18" s="404">
        <v>0</v>
      </c>
      <c r="H18" s="405">
        <v>0</v>
      </c>
      <c r="I18" s="404">
        <v>363874</v>
      </c>
      <c r="J18" s="404">
        <v>275098</v>
      </c>
      <c r="K18" s="148"/>
      <c r="L18" s="124"/>
      <c r="M18" s="352"/>
    </row>
    <row r="19" spans="1:13">
      <c r="A19" s="401">
        <v>32</v>
      </c>
      <c r="B19" s="189">
        <v>350812</v>
      </c>
      <c r="C19" s="404">
        <v>0</v>
      </c>
      <c r="D19" s="404">
        <v>0</v>
      </c>
      <c r="E19" s="405">
        <v>309772</v>
      </c>
      <c r="F19" s="404">
        <v>0</v>
      </c>
      <c r="G19" s="404">
        <v>0</v>
      </c>
      <c r="H19" s="405">
        <v>206931</v>
      </c>
      <c r="I19" s="404">
        <v>375284</v>
      </c>
      <c r="J19" s="404">
        <v>255760</v>
      </c>
      <c r="K19" s="148"/>
      <c r="M19" s="352"/>
    </row>
    <row r="20" spans="1:13">
      <c r="A20" s="401">
        <v>33</v>
      </c>
      <c r="B20" s="189">
        <v>358911</v>
      </c>
      <c r="C20" s="404">
        <v>814764</v>
      </c>
      <c r="D20" s="404">
        <v>413862</v>
      </c>
      <c r="E20" s="405">
        <v>318495</v>
      </c>
      <c r="F20" s="404">
        <v>0</v>
      </c>
      <c r="G20" s="404">
        <v>0</v>
      </c>
      <c r="H20" s="405">
        <v>0</v>
      </c>
      <c r="I20" s="404">
        <v>383445</v>
      </c>
      <c r="J20" s="404">
        <v>261029</v>
      </c>
      <c r="K20" s="148"/>
      <c r="M20" s="352"/>
    </row>
    <row r="21" spans="1:13">
      <c r="A21" s="401">
        <v>34</v>
      </c>
      <c r="B21" s="189">
        <v>360295</v>
      </c>
      <c r="C21" s="404">
        <v>629970</v>
      </c>
      <c r="D21" s="404">
        <v>0</v>
      </c>
      <c r="E21" s="405">
        <v>333389</v>
      </c>
      <c r="F21" s="404">
        <v>0</v>
      </c>
      <c r="G21" s="404">
        <v>0</v>
      </c>
      <c r="H21" s="405">
        <v>0</v>
      </c>
      <c r="I21" s="404">
        <v>382542</v>
      </c>
      <c r="J21" s="404">
        <v>265662</v>
      </c>
      <c r="K21" s="148"/>
      <c r="M21" s="352"/>
    </row>
    <row r="22" spans="1:13">
      <c r="A22" s="401">
        <v>35</v>
      </c>
      <c r="B22" s="189">
        <v>365128</v>
      </c>
      <c r="C22" s="404">
        <v>0</v>
      </c>
      <c r="D22" s="404">
        <v>0</v>
      </c>
      <c r="E22" s="405">
        <v>341789</v>
      </c>
      <c r="F22" s="404">
        <v>0</v>
      </c>
      <c r="G22" s="404">
        <v>0</v>
      </c>
      <c r="H22" s="405">
        <v>276931</v>
      </c>
      <c r="I22" s="404">
        <v>384399</v>
      </c>
      <c r="J22" s="404">
        <v>278577</v>
      </c>
      <c r="K22" s="148"/>
      <c r="M22" s="352"/>
    </row>
    <row r="23" spans="1:13">
      <c r="A23" s="401">
        <v>36</v>
      </c>
      <c r="B23" s="189">
        <v>365053</v>
      </c>
      <c r="C23" s="404">
        <v>0</v>
      </c>
      <c r="D23" s="404">
        <v>0</v>
      </c>
      <c r="E23" s="405">
        <v>333863</v>
      </c>
      <c r="F23" s="404">
        <v>0</v>
      </c>
      <c r="G23" s="404">
        <v>413862</v>
      </c>
      <c r="H23" s="405">
        <v>0</v>
      </c>
      <c r="I23" s="404">
        <v>385722</v>
      </c>
      <c r="J23" s="404">
        <v>274753</v>
      </c>
      <c r="K23" s="148"/>
      <c r="M23" s="352"/>
    </row>
    <row r="24" spans="1:13">
      <c r="A24" s="401">
        <v>37</v>
      </c>
      <c r="B24" s="189">
        <v>358549</v>
      </c>
      <c r="C24" s="404">
        <v>746761</v>
      </c>
      <c r="D24" s="404">
        <v>0</v>
      </c>
      <c r="E24" s="405">
        <v>337127</v>
      </c>
      <c r="F24" s="404">
        <v>0</v>
      </c>
      <c r="G24" s="404">
        <v>0</v>
      </c>
      <c r="H24" s="405">
        <v>0</v>
      </c>
      <c r="I24" s="404">
        <v>377676</v>
      </c>
      <c r="J24" s="404">
        <v>281250</v>
      </c>
      <c r="K24" s="148"/>
      <c r="M24" s="352"/>
    </row>
    <row r="25" spans="1:13">
      <c r="A25" s="401">
        <v>38</v>
      </c>
      <c r="B25" s="189">
        <v>370578</v>
      </c>
      <c r="C25" s="404">
        <v>861373</v>
      </c>
      <c r="D25" s="404">
        <v>1041929</v>
      </c>
      <c r="E25" s="405">
        <v>350749</v>
      </c>
      <c r="F25" s="404">
        <v>0</v>
      </c>
      <c r="G25" s="404">
        <v>0</v>
      </c>
      <c r="H25" s="405">
        <v>0</v>
      </c>
      <c r="I25" s="404">
        <v>386199</v>
      </c>
      <c r="J25" s="404">
        <v>289182</v>
      </c>
      <c r="K25" s="148"/>
      <c r="M25" s="352"/>
    </row>
    <row r="26" spans="1:13">
      <c r="A26" s="401">
        <v>39</v>
      </c>
      <c r="B26" s="189">
        <v>369443</v>
      </c>
      <c r="C26" s="404">
        <v>609147</v>
      </c>
      <c r="D26" s="404">
        <v>516590</v>
      </c>
      <c r="E26" s="405">
        <v>364530</v>
      </c>
      <c r="F26" s="404">
        <v>0</v>
      </c>
      <c r="G26" s="404">
        <v>0</v>
      </c>
      <c r="H26" s="405">
        <v>442190</v>
      </c>
      <c r="I26" s="404">
        <v>381061</v>
      </c>
      <c r="J26" s="404">
        <v>289050</v>
      </c>
      <c r="K26" s="148"/>
      <c r="M26" s="352"/>
    </row>
    <row r="27" spans="1:13">
      <c r="A27" s="401">
        <v>40</v>
      </c>
      <c r="B27" s="189">
        <v>369780</v>
      </c>
      <c r="C27" s="404">
        <v>687689</v>
      </c>
      <c r="D27" s="404">
        <v>0</v>
      </c>
      <c r="E27" s="405">
        <v>370140</v>
      </c>
      <c r="F27" s="404">
        <v>0</v>
      </c>
      <c r="G27" s="404">
        <v>0</v>
      </c>
      <c r="H27" s="405">
        <v>0</v>
      </c>
      <c r="I27" s="404">
        <v>380712</v>
      </c>
      <c r="J27" s="404">
        <v>286539</v>
      </c>
      <c r="K27" s="148"/>
      <c r="M27" s="352"/>
    </row>
    <row r="28" spans="1:13">
      <c r="A28" s="401">
        <v>41</v>
      </c>
      <c r="B28" s="189">
        <v>360512</v>
      </c>
      <c r="C28" s="404">
        <v>805453</v>
      </c>
      <c r="D28" s="404">
        <v>447350</v>
      </c>
      <c r="E28" s="405">
        <v>354432</v>
      </c>
      <c r="F28" s="404">
        <v>0</v>
      </c>
      <c r="G28" s="404">
        <v>0</v>
      </c>
      <c r="H28" s="405">
        <v>368142</v>
      </c>
      <c r="I28" s="404">
        <v>374109</v>
      </c>
      <c r="J28" s="404">
        <v>282975</v>
      </c>
      <c r="K28" s="148"/>
      <c r="M28" s="352"/>
    </row>
    <row r="29" spans="1:13">
      <c r="A29" s="401">
        <v>42</v>
      </c>
      <c r="B29" s="189">
        <v>360791</v>
      </c>
      <c r="C29" s="404">
        <v>521893</v>
      </c>
      <c r="D29" s="404">
        <v>511794</v>
      </c>
      <c r="E29" s="405">
        <v>361277</v>
      </c>
      <c r="F29" s="404">
        <v>0</v>
      </c>
      <c r="G29" s="404">
        <v>0</v>
      </c>
      <c r="H29" s="405">
        <v>276931</v>
      </c>
      <c r="I29" s="404">
        <v>372866</v>
      </c>
      <c r="J29" s="404">
        <v>280756</v>
      </c>
      <c r="K29" s="148"/>
      <c r="M29" s="352"/>
    </row>
    <row r="30" spans="1:13">
      <c r="A30" s="401">
        <v>43</v>
      </c>
      <c r="B30" s="189">
        <v>362589</v>
      </c>
      <c r="C30" s="404">
        <v>626228</v>
      </c>
      <c r="D30" s="404">
        <v>413862</v>
      </c>
      <c r="E30" s="405">
        <v>373996</v>
      </c>
      <c r="F30" s="404">
        <v>0</v>
      </c>
      <c r="G30" s="404">
        <v>0</v>
      </c>
      <c r="H30" s="405">
        <v>276931</v>
      </c>
      <c r="I30" s="404">
        <v>369661</v>
      </c>
      <c r="J30" s="404">
        <v>281748</v>
      </c>
      <c r="K30" s="148"/>
      <c r="M30" s="352"/>
    </row>
    <row r="31" spans="1:13">
      <c r="A31" s="401">
        <v>44</v>
      </c>
      <c r="B31" s="189">
        <v>371077</v>
      </c>
      <c r="C31" s="404">
        <v>779474</v>
      </c>
      <c r="D31" s="404">
        <v>530692</v>
      </c>
      <c r="E31" s="405">
        <v>385265</v>
      </c>
      <c r="F31" s="404">
        <v>530135</v>
      </c>
      <c r="G31" s="404">
        <v>0</v>
      </c>
      <c r="H31" s="405">
        <v>276931</v>
      </c>
      <c r="I31" s="404">
        <v>378239</v>
      </c>
      <c r="J31" s="404">
        <v>284627</v>
      </c>
      <c r="K31" s="148"/>
      <c r="M31" s="352"/>
    </row>
    <row r="32" spans="1:13">
      <c r="A32" s="401">
        <v>45</v>
      </c>
      <c r="B32" s="189">
        <v>372756</v>
      </c>
      <c r="C32" s="404">
        <v>664709</v>
      </c>
      <c r="D32" s="404">
        <v>455248</v>
      </c>
      <c r="E32" s="405">
        <v>416515</v>
      </c>
      <c r="F32" s="404">
        <v>0</v>
      </c>
      <c r="G32" s="404">
        <v>0</v>
      </c>
      <c r="H32" s="405">
        <v>276931</v>
      </c>
      <c r="I32" s="404">
        <v>370193</v>
      </c>
      <c r="J32" s="404">
        <v>290336</v>
      </c>
      <c r="K32" s="148"/>
      <c r="M32" s="352"/>
    </row>
    <row r="33" spans="1:13">
      <c r="A33" s="401">
        <v>46</v>
      </c>
      <c r="B33" s="189">
        <v>377049</v>
      </c>
      <c r="C33" s="404">
        <v>632190</v>
      </c>
      <c r="D33" s="404">
        <v>465595</v>
      </c>
      <c r="E33" s="405">
        <v>427519</v>
      </c>
      <c r="F33" s="404">
        <v>0</v>
      </c>
      <c r="G33" s="404">
        <v>0</v>
      </c>
      <c r="H33" s="405">
        <v>421451</v>
      </c>
      <c r="I33" s="404">
        <v>372332</v>
      </c>
      <c r="J33" s="404">
        <v>286560</v>
      </c>
      <c r="K33" s="148"/>
      <c r="M33" s="352"/>
    </row>
    <row r="34" spans="1:13">
      <c r="A34" s="401">
        <v>47</v>
      </c>
      <c r="B34" s="189">
        <v>382149</v>
      </c>
      <c r="C34" s="404">
        <v>657065</v>
      </c>
      <c r="D34" s="404">
        <v>439721</v>
      </c>
      <c r="E34" s="405">
        <v>446168</v>
      </c>
      <c r="F34" s="404">
        <v>0</v>
      </c>
      <c r="G34" s="404">
        <v>0</v>
      </c>
      <c r="H34" s="405">
        <v>307719</v>
      </c>
      <c r="I34" s="404">
        <v>371798</v>
      </c>
      <c r="J34" s="404">
        <v>285363</v>
      </c>
      <c r="K34" s="148"/>
      <c r="M34" s="352"/>
    </row>
    <row r="35" spans="1:13">
      <c r="A35" s="401">
        <v>48</v>
      </c>
      <c r="B35" s="189">
        <v>394564</v>
      </c>
      <c r="C35" s="404">
        <v>617310</v>
      </c>
      <c r="D35" s="404">
        <v>466249</v>
      </c>
      <c r="E35" s="405">
        <v>484271</v>
      </c>
      <c r="F35" s="404">
        <v>0</v>
      </c>
      <c r="G35" s="404">
        <v>0</v>
      </c>
      <c r="H35" s="405">
        <v>414282</v>
      </c>
      <c r="I35" s="404">
        <v>375844</v>
      </c>
      <c r="J35" s="404">
        <v>286035</v>
      </c>
      <c r="K35" s="148"/>
      <c r="M35" s="352"/>
    </row>
    <row r="36" spans="1:13">
      <c r="A36" s="401">
        <v>49</v>
      </c>
      <c r="B36" s="189">
        <v>399789</v>
      </c>
      <c r="C36" s="404">
        <v>807685</v>
      </c>
      <c r="D36" s="404">
        <v>518134</v>
      </c>
      <c r="E36" s="405">
        <v>493797</v>
      </c>
      <c r="F36" s="404">
        <v>0</v>
      </c>
      <c r="G36" s="404">
        <v>0</v>
      </c>
      <c r="H36" s="405">
        <v>349351</v>
      </c>
      <c r="I36" s="404">
        <v>375877</v>
      </c>
      <c r="J36" s="404">
        <v>287268</v>
      </c>
      <c r="K36" s="148"/>
      <c r="M36" s="352"/>
    </row>
    <row r="37" spans="1:13">
      <c r="A37" s="401">
        <v>50</v>
      </c>
      <c r="B37" s="189">
        <v>411432</v>
      </c>
      <c r="C37" s="404">
        <v>687488</v>
      </c>
      <c r="D37" s="404">
        <v>632677</v>
      </c>
      <c r="E37" s="405">
        <v>527898</v>
      </c>
      <c r="F37" s="404">
        <v>0</v>
      </c>
      <c r="G37" s="404">
        <v>0</v>
      </c>
      <c r="H37" s="405">
        <v>458493</v>
      </c>
      <c r="I37" s="404">
        <v>376178</v>
      </c>
      <c r="J37" s="404">
        <v>280947</v>
      </c>
      <c r="K37" s="148"/>
      <c r="M37" s="352"/>
    </row>
    <row r="38" spans="1:13">
      <c r="A38" s="401">
        <v>51</v>
      </c>
      <c r="B38" s="189">
        <v>419188</v>
      </c>
      <c r="C38" s="404">
        <v>1004040</v>
      </c>
      <c r="D38" s="404">
        <v>482159</v>
      </c>
      <c r="E38" s="405">
        <v>553242</v>
      </c>
      <c r="F38" s="404">
        <v>0</v>
      </c>
      <c r="G38" s="404">
        <v>0</v>
      </c>
      <c r="H38" s="405">
        <v>378932</v>
      </c>
      <c r="I38" s="404">
        <v>369324</v>
      </c>
      <c r="J38" s="404">
        <v>282936</v>
      </c>
      <c r="K38" s="148"/>
      <c r="M38" s="352"/>
    </row>
    <row r="39" spans="1:13">
      <c r="A39" s="401">
        <v>52</v>
      </c>
      <c r="B39" s="189">
        <v>431728</v>
      </c>
      <c r="C39" s="404">
        <v>771641</v>
      </c>
      <c r="D39" s="404">
        <v>433652</v>
      </c>
      <c r="E39" s="405">
        <v>587937</v>
      </c>
      <c r="F39" s="404">
        <v>475925</v>
      </c>
      <c r="G39" s="404">
        <v>413862</v>
      </c>
      <c r="H39" s="405">
        <v>397568</v>
      </c>
      <c r="I39" s="404">
        <v>370061</v>
      </c>
      <c r="J39" s="404">
        <v>285684</v>
      </c>
      <c r="K39" s="148"/>
      <c r="M39" s="352"/>
    </row>
    <row r="40" spans="1:13">
      <c r="A40" s="401">
        <v>53</v>
      </c>
      <c r="B40" s="189">
        <v>440673</v>
      </c>
      <c r="C40" s="404">
        <v>843757</v>
      </c>
      <c r="D40" s="404">
        <v>535728</v>
      </c>
      <c r="E40" s="405">
        <v>608064</v>
      </c>
      <c r="F40" s="404">
        <v>0</v>
      </c>
      <c r="G40" s="404">
        <v>0</v>
      </c>
      <c r="H40" s="405">
        <v>402527</v>
      </c>
      <c r="I40" s="404">
        <v>368798</v>
      </c>
      <c r="J40" s="404">
        <v>282760</v>
      </c>
      <c r="K40" s="148"/>
      <c r="M40" s="352"/>
    </row>
    <row r="41" spans="1:13">
      <c r="A41" s="401">
        <v>54</v>
      </c>
      <c r="B41" s="189">
        <v>446148</v>
      </c>
      <c r="C41" s="404">
        <v>782830</v>
      </c>
      <c r="D41" s="404">
        <v>481101</v>
      </c>
      <c r="E41" s="405">
        <v>607388</v>
      </c>
      <c r="F41" s="404">
        <v>0</v>
      </c>
      <c r="G41" s="404">
        <v>0</v>
      </c>
      <c r="H41" s="405">
        <v>367151</v>
      </c>
      <c r="I41" s="404">
        <v>374939</v>
      </c>
      <c r="J41" s="404">
        <v>281969</v>
      </c>
      <c r="K41" s="148"/>
      <c r="M41" s="352"/>
    </row>
    <row r="42" spans="1:13">
      <c r="A42" s="401">
        <v>55</v>
      </c>
      <c r="B42" s="189">
        <v>452005</v>
      </c>
      <c r="C42" s="404">
        <v>801191</v>
      </c>
      <c r="D42" s="404">
        <v>498746</v>
      </c>
      <c r="E42" s="405">
        <v>616823</v>
      </c>
      <c r="F42" s="404">
        <v>713420</v>
      </c>
      <c r="G42" s="404">
        <v>0</v>
      </c>
      <c r="H42" s="405">
        <v>362990</v>
      </c>
      <c r="I42" s="404">
        <v>370604</v>
      </c>
      <c r="J42" s="404">
        <v>281242</v>
      </c>
      <c r="K42" s="148"/>
      <c r="M42" s="352"/>
    </row>
    <row r="43" spans="1:13">
      <c r="A43" s="401">
        <v>56</v>
      </c>
      <c r="B43" s="189">
        <v>458953</v>
      </c>
      <c r="C43" s="404">
        <v>819623</v>
      </c>
      <c r="D43" s="404">
        <v>554977</v>
      </c>
      <c r="E43" s="405">
        <v>615752</v>
      </c>
      <c r="F43" s="404">
        <v>784402</v>
      </c>
      <c r="G43" s="404">
        <v>413862</v>
      </c>
      <c r="H43" s="405">
        <v>367752</v>
      </c>
      <c r="I43" s="404">
        <v>368472</v>
      </c>
      <c r="J43" s="404">
        <v>281603</v>
      </c>
      <c r="K43" s="148"/>
      <c r="M43" s="352"/>
    </row>
    <row r="44" spans="1:13">
      <c r="A44" s="401">
        <v>57</v>
      </c>
      <c r="B44" s="189">
        <v>507743</v>
      </c>
      <c r="C44" s="404">
        <v>1058708</v>
      </c>
      <c r="D44" s="404">
        <v>831391</v>
      </c>
      <c r="E44" s="405">
        <v>682662</v>
      </c>
      <c r="F44" s="404">
        <v>529433</v>
      </c>
      <c r="G44" s="404">
        <v>565215</v>
      </c>
      <c r="H44" s="405">
        <v>391943</v>
      </c>
      <c r="I44" s="404">
        <v>368758</v>
      </c>
      <c r="J44" s="404">
        <v>279855</v>
      </c>
      <c r="K44" s="148"/>
      <c r="M44" s="352"/>
    </row>
    <row r="45" spans="1:13">
      <c r="A45" s="401">
        <v>58</v>
      </c>
      <c r="B45" s="189">
        <v>566241</v>
      </c>
      <c r="C45" s="404">
        <v>1220543</v>
      </c>
      <c r="D45" s="404">
        <v>800046</v>
      </c>
      <c r="E45" s="405">
        <v>746893</v>
      </c>
      <c r="F45" s="404">
        <v>537037</v>
      </c>
      <c r="G45" s="404">
        <v>441292</v>
      </c>
      <c r="H45" s="405">
        <v>393603</v>
      </c>
      <c r="I45" s="404">
        <v>368799</v>
      </c>
      <c r="J45" s="404">
        <v>281467</v>
      </c>
      <c r="K45" s="148"/>
      <c r="M45" s="352"/>
    </row>
    <row r="46" spans="1:13">
      <c r="A46" s="401">
        <v>59</v>
      </c>
      <c r="B46" s="189">
        <v>567891</v>
      </c>
      <c r="C46" s="404">
        <v>1161994</v>
      </c>
      <c r="D46" s="404">
        <v>908461</v>
      </c>
      <c r="E46" s="405">
        <v>738153</v>
      </c>
      <c r="F46" s="404">
        <v>560430</v>
      </c>
      <c r="G46" s="404">
        <v>601014</v>
      </c>
      <c r="H46" s="405">
        <v>386869</v>
      </c>
      <c r="I46" s="404">
        <v>369594</v>
      </c>
      <c r="J46" s="404">
        <v>278409</v>
      </c>
      <c r="K46" s="148"/>
      <c r="M46" s="352"/>
    </row>
    <row r="47" spans="1:13">
      <c r="A47" s="401">
        <v>60</v>
      </c>
      <c r="B47" s="189">
        <v>417770</v>
      </c>
      <c r="C47" s="404">
        <v>1098902</v>
      </c>
      <c r="D47" s="404">
        <v>745440</v>
      </c>
      <c r="E47" s="405">
        <v>682400</v>
      </c>
      <c r="F47" s="404">
        <v>467833</v>
      </c>
      <c r="G47" s="404">
        <v>427922</v>
      </c>
      <c r="H47" s="405">
        <v>287907</v>
      </c>
      <c r="I47" s="404">
        <v>380098</v>
      </c>
      <c r="J47" s="404">
        <v>276742</v>
      </c>
      <c r="K47" s="148"/>
      <c r="M47" s="352"/>
    </row>
    <row r="48" spans="1:13">
      <c r="A48" s="401">
        <v>61</v>
      </c>
      <c r="B48" s="189">
        <v>389699</v>
      </c>
      <c r="C48" s="404">
        <v>1008174</v>
      </c>
      <c r="D48" s="404">
        <v>739759</v>
      </c>
      <c r="E48" s="405">
        <v>673177</v>
      </c>
      <c r="F48" s="404">
        <v>477468</v>
      </c>
      <c r="G48" s="404">
        <v>430501</v>
      </c>
      <c r="H48" s="405">
        <v>285580</v>
      </c>
      <c r="I48" s="404">
        <v>397440</v>
      </c>
      <c r="J48" s="404">
        <v>276346</v>
      </c>
      <c r="K48" s="148"/>
      <c r="M48" s="352"/>
    </row>
    <row r="49" spans="1:13">
      <c r="A49" s="401">
        <v>62</v>
      </c>
      <c r="B49" s="189">
        <v>389911</v>
      </c>
      <c r="C49" s="404">
        <v>1027637</v>
      </c>
      <c r="D49" s="404">
        <v>759496</v>
      </c>
      <c r="E49" s="405">
        <v>667552</v>
      </c>
      <c r="F49" s="404">
        <v>478101</v>
      </c>
      <c r="G49" s="404">
        <v>429756</v>
      </c>
      <c r="H49" s="405">
        <v>285721</v>
      </c>
      <c r="I49" s="404">
        <v>404709</v>
      </c>
      <c r="J49" s="404">
        <v>275486</v>
      </c>
      <c r="K49" s="148"/>
      <c r="M49" s="352"/>
    </row>
    <row r="50" spans="1:13">
      <c r="A50" s="401">
        <v>63</v>
      </c>
      <c r="B50" s="189">
        <v>393924</v>
      </c>
      <c r="C50" s="404">
        <v>1020698</v>
      </c>
      <c r="D50" s="404">
        <v>744417</v>
      </c>
      <c r="E50" s="405">
        <v>668471</v>
      </c>
      <c r="F50" s="404">
        <v>485982</v>
      </c>
      <c r="G50" s="404">
        <v>431410</v>
      </c>
      <c r="H50" s="405">
        <v>286641</v>
      </c>
      <c r="I50" s="404">
        <v>405688</v>
      </c>
      <c r="J50" s="404">
        <v>276039</v>
      </c>
      <c r="K50" s="148"/>
      <c r="M50" s="352"/>
    </row>
    <row r="51" spans="1:13">
      <c r="A51" s="401">
        <v>64</v>
      </c>
      <c r="B51" s="189">
        <v>395142</v>
      </c>
      <c r="C51" s="404">
        <v>1024614</v>
      </c>
      <c r="D51" s="404">
        <v>766697</v>
      </c>
      <c r="E51" s="405">
        <v>656228</v>
      </c>
      <c r="F51" s="404">
        <v>491839</v>
      </c>
      <c r="G51" s="404">
        <v>431656</v>
      </c>
      <c r="H51" s="405">
        <v>286000</v>
      </c>
      <c r="I51" s="404">
        <v>412342</v>
      </c>
      <c r="J51" s="404">
        <v>275817</v>
      </c>
      <c r="K51" s="148"/>
      <c r="M51" s="352"/>
    </row>
    <row r="52" spans="1:13">
      <c r="A52" s="401">
        <v>65</v>
      </c>
      <c r="B52" s="189">
        <v>400083</v>
      </c>
      <c r="C52" s="404">
        <v>1000898</v>
      </c>
      <c r="D52" s="404">
        <v>757514</v>
      </c>
      <c r="E52" s="405">
        <v>666783</v>
      </c>
      <c r="F52" s="404">
        <v>499560</v>
      </c>
      <c r="G52" s="404">
        <v>433226</v>
      </c>
      <c r="H52" s="405">
        <v>287274</v>
      </c>
      <c r="I52" s="404">
        <v>413140</v>
      </c>
      <c r="J52" s="404">
        <v>272736</v>
      </c>
      <c r="K52" s="148"/>
      <c r="M52" s="352"/>
    </row>
    <row r="53" spans="1:13">
      <c r="A53" s="401">
        <v>66</v>
      </c>
      <c r="B53" s="189">
        <v>406532</v>
      </c>
      <c r="C53" s="404">
        <v>958962</v>
      </c>
      <c r="D53" s="404">
        <v>749043</v>
      </c>
      <c r="E53" s="405">
        <v>650098</v>
      </c>
      <c r="F53" s="404">
        <v>501958</v>
      </c>
      <c r="G53" s="404">
        <v>432196</v>
      </c>
      <c r="H53" s="405">
        <v>287704</v>
      </c>
      <c r="I53" s="404">
        <v>415166</v>
      </c>
      <c r="J53" s="404">
        <v>266783</v>
      </c>
      <c r="K53" s="148"/>
      <c r="M53" s="352"/>
    </row>
    <row r="54" spans="1:13">
      <c r="A54" s="401">
        <v>67</v>
      </c>
      <c r="B54" s="189">
        <v>415405</v>
      </c>
      <c r="C54" s="404">
        <v>934122</v>
      </c>
      <c r="D54" s="404">
        <v>727893</v>
      </c>
      <c r="E54" s="405">
        <v>650515</v>
      </c>
      <c r="F54" s="404">
        <v>508565</v>
      </c>
      <c r="G54" s="404">
        <v>432553</v>
      </c>
      <c r="H54" s="405">
        <v>288218</v>
      </c>
      <c r="I54" s="404">
        <v>419139</v>
      </c>
      <c r="J54" s="404">
        <v>264917</v>
      </c>
      <c r="K54" s="148"/>
      <c r="M54" s="352"/>
    </row>
    <row r="55" spans="1:13">
      <c r="A55" s="401">
        <v>68</v>
      </c>
      <c r="B55" s="189">
        <v>413837</v>
      </c>
      <c r="C55" s="404">
        <v>913706</v>
      </c>
      <c r="D55" s="404">
        <v>720300</v>
      </c>
      <c r="E55" s="405">
        <v>643149</v>
      </c>
      <c r="F55" s="404">
        <v>515981</v>
      </c>
      <c r="G55" s="404">
        <v>432285</v>
      </c>
      <c r="H55" s="405">
        <v>287840</v>
      </c>
      <c r="I55" s="404">
        <v>423260</v>
      </c>
      <c r="J55" s="404">
        <v>260669</v>
      </c>
      <c r="K55" s="148"/>
      <c r="M55" s="352"/>
    </row>
    <row r="56" spans="1:13">
      <c r="A56" s="401">
        <v>69</v>
      </c>
      <c r="B56" s="189">
        <v>410146</v>
      </c>
      <c r="C56" s="404">
        <v>920923</v>
      </c>
      <c r="D56" s="404">
        <v>717974</v>
      </c>
      <c r="E56" s="405">
        <v>620536</v>
      </c>
      <c r="F56" s="404">
        <v>514897</v>
      </c>
      <c r="G56" s="404">
        <v>432854</v>
      </c>
      <c r="H56" s="405">
        <v>286888</v>
      </c>
      <c r="I56" s="404">
        <v>431961</v>
      </c>
      <c r="J56" s="404">
        <v>255852</v>
      </c>
      <c r="K56" s="148"/>
      <c r="M56" s="352"/>
    </row>
    <row r="57" spans="1:13">
      <c r="A57" s="401">
        <v>70</v>
      </c>
      <c r="B57" s="189">
        <v>414971</v>
      </c>
      <c r="C57" s="404">
        <v>899282</v>
      </c>
      <c r="D57" s="404">
        <v>715378</v>
      </c>
      <c r="E57" s="405">
        <v>619529</v>
      </c>
      <c r="F57" s="404">
        <v>515641</v>
      </c>
      <c r="G57" s="404">
        <v>432728</v>
      </c>
      <c r="H57" s="405">
        <v>286826</v>
      </c>
      <c r="I57" s="404">
        <v>435538</v>
      </c>
      <c r="J57" s="404">
        <v>253852</v>
      </c>
      <c r="K57" s="148"/>
      <c r="M57" s="352"/>
    </row>
    <row r="58" spans="1:13">
      <c r="A58" s="401">
        <v>71</v>
      </c>
      <c r="B58" s="189">
        <v>420964</v>
      </c>
      <c r="C58" s="404">
        <v>859544</v>
      </c>
      <c r="D58" s="404">
        <v>703412</v>
      </c>
      <c r="E58" s="405">
        <v>620490</v>
      </c>
      <c r="F58" s="404">
        <v>519847</v>
      </c>
      <c r="G58" s="404">
        <v>430797</v>
      </c>
      <c r="H58" s="405">
        <v>286477</v>
      </c>
      <c r="I58" s="404">
        <v>434268</v>
      </c>
      <c r="J58" s="404">
        <v>254404</v>
      </c>
      <c r="K58" s="148"/>
      <c r="M58" s="352"/>
    </row>
    <row r="59" spans="1:13">
      <c r="A59" s="401">
        <v>72</v>
      </c>
      <c r="B59" s="189">
        <v>421400</v>
      </c>
      <c r="C59" s="404">
        <v>853932</v>
      </c>
      <c r="D59" s="404">
        <v>700783</v>
      </c>
      <c r="E59" s="405">
        <v>616919</v>
      </c>
      <c r="F59" s="404">
        <v>520207</v>
      </c>
      <c r="G59" s="404">
        <v>431309</v>
      </c>
      <c r="H59" s="405">
        <v>286249</v>
      </c>
      <c r="I59" s="404">
        <v>421143</v>
      </c>
      <c r="J59" s="404">
        <v>249190</v>
      </c>
      <c r="K59" s="148"/>
      <c r="M59" s="352"/>
    </row>
    <row r="60" spans="1:13">
      <c r="A60" s="401">
        <v>73</v>
      </c>
      <c r="B60" s="189">
        <v>416664</v>
      </c>
      <c r="C60" s="404">
        <v>872232</v>
      </c>
      <c r="D60" s="404">
        <v>712655</v>
      </c>
      <c r="E60" s="405">
        <v>619886</v>
      </c>
      <c r="F60" s="404">
        <v>524045</v>
      </c>
      <c r="G60" s="404">
        <v>429911</v>
      </c>
      <c r="H60" s="405">
        <v>285546</v>
      </c>
      <c r="I60" s="404">
        <v>429683</v>
      </c>
      <c r="J60" s="404">
        <v>242206</v>
      </c>
      <c r="K60" s="148"/>
      <c r="M60" s="352"/>
    </row>
    <row r="61" spans="1:13">
      <c r="A61" s="401">
        <v>74</v>
      </c>
      <c r="B61" s="189">
        <v>420484</v>
      </c>
      <c r="C61" s="404">
        <v>848867</v>
      </c>
      <c r="D61" s="404">
        <v>715706</v>
      </c>
      <c r="E61" s="405">
        <v>618036</v>
      </c>
      <c r="F61" s="404">
        <v>530070</v>
      </c>
      <c r="G61" s="404">
        <v>430735</v>
      </c>
      <c r="H61" s="405">
        <v>285315</v>
      </c>
      <c r="I61" s="404">
        <v>426863</v>
      </c>
      <c r="J61" s="404">
        <v>234716</v>
      </c>
      <c r="K61" s="148"/>
      <c r="M61" s="352"/>
    </row>
    <row r="62" spans="1:13">
      <c r="A62" s="401">
        <v>75</v>
      </c>
      <c r="B62" s="189">
        <v>420885</v>
      </c>
      <c r="C62" s="404">
        <v>813544</v>
      </c>
      <c r="D62" s="404">
        <v>695177</v>
      </c>
      <c r="E62" s="405">
        <v>609199</v>
      </c>
      <c r="F62" s="404">
        <v>529484</v>
      </c>
      <c r="G62" s="404">
        <v>430175</v>
      </c>
      <c r="H62" s="405">
        <v>284352</v>
      </c>
      <c r="I62" s="404">
        <v>408208</v>
      </c>
      <c r="J62" s="404">
        <v>235139</v>
      </c>
      <c r="K62" s="148"/>
      <c r="M62" s="352"/>
    </row>
    <row r="63" spans="1:13">
      <c r="A63" s="401">
        <v>76</v>
      </c>
      <c r="B63" s="189">
        <v>424623</v>
      </c>
      <c r="C63" s="404">
        <v>795948</v>
      </c>
      <c r="D63" s="404">
        <v>704558</v>
      </c>
      <c r="E63" s="405">
        <v>605055</v>
      </c>
      <c r="F63" s="404">
        <v>533260</v>
      </c>
      <c r="G63" s="404">
        <v>429128</v>
      </c>
      <c r="H63" s="405">
        <v>283982</v>
      </c>
      <c r="I63" s="404">
        <v>417895</v>
      </c>
      <c r="J63" s="404">
        <v>234549</v>
      </c>
      <c r="K63" s="148"/>
      <c r="M63" s="352"/>
    </row>
    <row r="64" spans="1:13">
      <c r="A64" s="401">
        <v>77</v>
      </c>
      <c r="B64" s="189">
        <v>426629</v>
      </c>
      <c r="C64" s="404">
        <v>796379</v>
      </c>
      <c r="D64" s="404">
        <v>697723</v>
      </c>
      <c r="E64" s="405">
        <v>591955</v>
      </c>
      <c r="F64" s="404">
        <v>536874</v>
      </c>
      <c r="G64" s="404">
        <v>429017</v>
      </c>
      <c r="H64" s="405">
        <v>283204</v>
      </c>
      <c r="I64" s="404">
        <v>413377</v>
      </c>
      <c r="J64" s="404">
        <v>230044</v>
      </c>
      <c r="K64" s="148"/>
      <c r="M64" s="352"/>
    </row>
    <row r="65" spans="1:13">
      <c r="A65" s="401">
        <v>78</v>
      </c>
      <c r="B65" s="189">
        <v>435681</v>
      </c>
      <c r="C65" s="404">
        <v>836625</v>
      </c>
      <c r="D65" s="404">
        <v>693693</v>
      </c>
      <c r="E65" s="405">
        <v>595557</v>
      </c>
      <c r="F65" s="404">
        <v>540689</v>
      </c>
      <c r="G65" s="404">
        <v>429328</v>
      </c>
      <c r="H65" s="405">
        <v>282565</v>
      </c>
      <c r="I65" s="404">
        <v>401236</v>
      </c>
      <c r="J65" s="404">
        <v>227388</v>
      </c>
      <c r="K65" s="148"/>
      <c r="M65" s="352"/>
    </row>
    <row r="66" spans="1:13">
      <c r="A66" s="401">
        <v>79</v>
      </c>
      <c r="B66" s="189">
        <v>439131</v>
      </c>
      <c r="C66" s="404">
        <v>846687</v>
      </c>
      <c r="D66" s="404">
        <v>694270</v>
      </c>
      <c r="E66" s="405">
        <v>584414</v>
      </c>
      <c r="F66" s="404">
        <v>540154</v>
      </c>
      <c r="G66" s="404">
        <v>428934</v>
      </c>
      <c r="H66" s="405">
        <v>281731</v>
      </c>
      <c r="I66" s="404">
        <v>409591</v>
      </c>
      <c r="J66" s="404">
        <v>231098</v>
      </c>
      <c r="K66" s="148"/>
      <c r="M66" s="352"/>
    </row>
    <row r="67" spans="1:13">
      <c r="A67" s="401">
        <v>80</v>
      </c>
      <c r="B67" s="189">
        <v>442405</v>
      </c>
      <c r="C67" s="404">
        <v>843748</v>
      </c>
      <c r="D67" s="404">
        <v>694540</v>
      </c>
      <c r="E67" s="405">
        <v>573189</v>
      </c>
      <c r="F67" s="404">
        <v>539174</v>
      </c>
      <c r="G67" s="404">
        <v>428307</v>
      </c>
      <c r="H67" s="405">
        <v>281123</v>
      </c>
      <c r="I67" s="404">
        <v>399653</v>
      </c>
      <c r="J67" s="404">
        <v>228157</v>
      </c>
      <c r="K67" s="148"/>
      <c r="M67" s="352"/>
    </row>
    <row r="68" spans="1:13">
      <c r="A68" s="401">
        <v>81</v>
      </c>
      <c r="B68" s="189">
        <v>448521</v>
      </c>
      <c r="C68" s="404">
        <v>844701</v>
      </c>
      <c r="D68" s="404">
        <v>691038</v>
      </c>
      <c r="E68" s="405">
        <v>570777</v>
      </c>
      <c r="F68" s="404">
        <v>541663</v>
      </c>
      <c r="G68" s="404">
        <v>427951</v>
      </c>
      <c r="H68" s="405">
        <v>280491</v>
      </c>
      <c r="I68" s="404">
        <v>407891</v>
      </c>
      <c r="J68" s="404">
        <v>224932</v>
      </c>
      <c r="K68" s="148"/>
      <c r="M68" s="352"/>
    </row>
    <row r="69" spans="1:13">
      <c r="A69" s="401">
        <v>82</v>
      </c>
      <c r="B69" s="189">
        <v>453718</v>
      </c>
      <c r="C69" s="404">
        <v>833530</v>
      </c>
      <c r="D69" s="404">
        <v>676308</v>
      </c>
      <c r="E69" s="405">
        <v>554763</v>
      </c>
      <c r="F69" s="404">
        <v>541395</v>
      </c>
      <c r="G69" s="404">
        <v>427102</v>
      </c>
      <c r="H69" s="405">
        <v>279841</v>
      </c>
      <c r="I69" s="404">
        <v>419055</v>
      </c>
      <c r="J69" s="404">
        <v>226620</v>
      </c>
      <c r="K69" s="148"/>
      <c r="M69" s="352"/>
    </row>
    <row r="70" spans="1:13">
      <c r="A70" s="401">
        <v>83</v>
      </c>
      <c r="B70" s="189">
        <v>461870</v>
      </c>
      <c r="C70" s="404">
        <v>806876</v>
      </c>
      <c r="D70" s="404">
        <v>684389</v>
      </c>
      <c r="E70" s="405">
        <v>552383</v>
      </c>
      <c r="F70" s="404">
        <v>542807</v>
      </c>
      <c r="G70" s="404">
        <v>426319</v>
      </c>
      <c r="H70" s="405">
        <v>279106</v>
      </c>
      <c r="I70" s="404">
        <v>412277</v>
      </c>
      <c r="J70" s="404">
        <v>224694</v>
      </c>
      <c r="K70" s="148"/>
      <c r="M70" s="352"/>
    </row>
    <row r="71" spans="1:13">
      <c r="A71" s="401">
        <v>84</v>
      </c>
      <c r="B71" s="189">
        <v>470400</v>
      </c>
      <c r="C71" s="404">
        <v>801377</v>
      </c>
      <c r="D71" s="404">
        <v>671935</v>
      </c>
      <c r="E71" s="405">
        <v>540120</v>
      </c>
      <c r="F71" s="404">
        <v>544972</v>
      </c>
      <c r="G71" s="404">
        <v>426615</v>
      </c>
      <c r="H71" s="405">
        <v>277620</v>
      </c>
      <c r="I71" s="404">
        <v>407261</v>
      </c>
      <c r="J71" s="404">
        <v>226257</v>
      </c>
      <c r="K71" s="148"/>
      <c r="M71" s="352"/>
    </row>
    <row r="72" spans="1:13">
      <c r="A72" s="401">
        <v>85</v>
      </c>
      <c r="B72" s="189">
        <v>478770</v>
      </c>
      <c r="C72" s="404">
        <v>790849</v>
      </c>
      <c r="D72" s="404">
        <v>659927</v>
      </c>
      <c r="E72" s="405">
        <v>547172</v>
      </c>
      <c r="F72" s="404">
        <v>542325</v>
      </c>
      <c r="G72" s="404">
        <v>425568</v>
      </c>
      <c r="H72" s="405">
        <v>276727</v>
      </c>
      <c r="I72" s="404">
        <v>414096</v>
      </c>
      <c r="J72" s="404">
        <v>223716</v>
      </c>
      <c r="K72" s="148"/>
      <c r="M72" s="352"/>
    </row>
    <row r="73" spans="1:13">
      <c r="A73" s="401">
        <v>86</v>
      </c>
      <c r="B73" s="189">
        <v>483821</v>
      </c>
      <c r="C73" s="404">
        <v>777392</v>
      </c>
      <c r="D73" s="404">
        <v>657346</v>
      </c>
      <c r="E73" s="405">
        <v>523198</v>
      </c>
      <c r="F73" s="404">
        <v>547644</v>
      </c>
      <c r="G73" s="404">
        <v>425234</v>
      </c>
      <c r="H73" s="405">
        <v>275691</v>
      </c>
      <c r="I73" s="404">
        <v>427114</v>
      </c>
      <c r="J73" s="404">
        <v>224858</v>
      </c>
      <c r="K73" s="148"/>
      <c r="M73" s="352"/>
    </row>
    <row r="74" spans="1:13">
      <c r="A74" s="401">
        <v>87</v>
      </c>
      <c r="B74" s="189">
        <v>493080</v>
      </c>
      <c r="C74" s="404">
        <v>765994</v>
      </c>
      <c r="D74" s="404">
        <v>688276</v>
      </c>
      <c r="E74" s="405">
        <v>524230</v>
      </c>
      <c r="F74" s="404">
        <v>548139</v>
      </c>
      <c r="G74" s="404">
        <v>426149</v>
      </c>
      <c r="H74" s="405">
        <v>274930</v>
      </c>
      <c r="I74" s="404">
        <v>449675</v>
      </c>
      <c r="J74" s="404">
        <v>226330</v>
      </c>
      <c r="K74" s="148"/>
      <c r="M74" s="352"/>
    </row>
    <row r="75" spans="1:13">
      <c r="A75" s="401">
        <v>88</v>
      </c>
      <c r="B75" s="189">
        <v>504004</v>
      </c>
      <c r="C75" s="404">
        <v>759463</v>
      </c>
      <c r="D75" s="404">
        <v>662382</v>
      </c>
      <c r="E75" s="405">
        <v>516220</v>
      </c>
      <c r="F75" s="404">
        <v>556916</v>
      </c>
      <c r="G75" s="404">
        <v>426218</v>
      </c>
      <c r="H75" s="405">
        <v>273971</v>
      </c>
      <c r="I75" s="404">
        <v>448075</v>
      </c>
      <c r="J75" s="404">
        <v>226644</v>
      </c>
      <c r="K75" s="148"/>
      <c r="M75" s="352"/>
    </row>
    <row r="76" spans="1:13">
      <c r="A76" s="401">
        <v>89</v>
      </c>
      <c r="B76" s="189">
        <v>513086</v>
      </c>
      <c r="C76" s="404">
        <v>745160</v>
      </c>
      <c r="D76" s="404">
        <v>675620</v>
      </c>
      <c r="E76" s="405">
        <v>514604</v>
      </c>
      <c r="F76" s="404">
        <v>557999</v>
      </c>
      <c r="G76" s="404">
        <v>425847</v>
      </c>
      <c r="H76" s="405">
        <v>272563</v>
      </c>
      <c r="I76" s="404">
        <v>444931</v>
      </c>
      <c r="J76" s="404">
        <v>225494</v>
      </c>
      <c r="K76" s="148"/>
      <c r="M76" s="352"/>
    </row>
    <row r="77" spans="1:13">
      <c r="A77" s="401">
        <v>90</v>
      </c>
      <c r="B77" s="189">
        <v>520738</v>
      </c>
      <c r="C77" s="404">
        <v>741175</v>
      </c>
      <c r="D77" s="404">
        <v>668787</v>
      </c>
      <c r="E77" s="405">
        <v>510995</v>
      </c>
      <c r="F77" s="404">
        <v>554977</v>
      </c>
      <c r="G77" s="404">
        <v>426001</v>
      </c>
      <c r="H77" s="405">
        <v>272112</v>
      </c>
      <c r="I77" s="404">
        <v>463602</v>
      </c>
      <c r="J77" s="404">
        <v>227244</v>
      </c>
      <c r="K77" s="148"/>
      <c r="M77" s="352"/>
    </row>
    <row r="78" spans="1:13">
      <c r="A78" s="401">
        <v>91</v>
      </c>
      <c r="B78" s="189">
        <v>529738</v>
      </c>
      <c r="C78" s="404">
        <v>736824</v>
      </c>
      <c r="D78" s="404">
        <v>683659</v>
      </c>
      <c r="E78" s="405">
        <v>516748</v>
      </c>
      <c r="F78" s="404">
        <v>557844</v>
      </c>
      <c r="G78" s="404">
        <v>424589</v>
      </c>
      <c r="H78" s="405">
        <v>271489</v>
      </c>
      <c r="I78" s="404">
        <v>451649</v>
      </c>
      <c r="J78" s="404">
        <v>232432</v>
      </c>
      <c r="K78" s="148"/>
      <c r="M78" s="352"/>
    </row>
    <row r="79" spans="1:13">
      <c r="A79" s="401">
        <v>92</v>
      </c>
      <c r="B79" s="189">
        <v>537231</v>
      </c>
      <c r="C79" s="404">
        <v>726717</v>
      </c>
      <c r="D79" s="404">
        <v>679278</v>
      </c>
      <c r="E79" s="405">
        <v>526868</v>
      </c>
      <c r="F79" s="404">
        <v>561681</v>
      </c>
      <c r="G79" s="404">
        <v>425168</v>
      </c>
      <c r="H79" s="405">
        <v>269449</v>
      </c>
      <c r="I79" s="404">
        <v>473639</v>
      </c>
      <c r="J79" s="404">
        <v>228296</v>
      </c>
      <c r="K79" s="148"/>
      <c r="M79" s="352"/>
    </row>
    <row r="80" spans="1:13">
      <c r="A80" s="401">
        <v>93</v>
      </c>
      <c r="B80" s="189">
        <v>534713</v>
      </c>
      <c r="C80" s="404">
        <v>718991</v>
      </c>
      <c r="D80" s="404">
        <v>664604</v>
      </c>
      <c r="E80" s="405">
        <v>503431</v>
      </c>
      <c r="F80" s="404">
        <v>557211</v>
      </c>
      <c r="G80" s="404">
        <v>426438</v>
      </c>
      <c r="H80" s="405">
        <v>269924</v>
      </c>
      <c r="I80" s="404">
        <v>458939</v>
      </c>
      <c r="J80" s="404">
        <v>227668</v>
      </c>
      <c r="K80" s="148"/>
      <c r="M80" s="352"/>
    </row>
    <row r="81" spans="1:13">
      <c r="A81" s="401">
        <v>94</v>
      </c>
      <c r="B81" s="189">
        <v>538371</v>
      </c>
      <c r="C81" s="404">
        <v>705653</v>
      </c>
      <c r="D81" s="404">
        <v>667722</v>
      </c>
      <c r="E81" s="405">
        <v>501053</v>
      </c>
      <c r="F81" s="404">
        <v>558417</v>
      </c>
      <c r="G81" s="404">
        <v>426963</v>
      </c>
      <c r="H81" s="405">
        <v>268969</v>
      </c>
      <c r="I81" s="404">
        <v>477619</v>
      </c>
      <c r="J81" s="404">
        <v>229408</v>
      </c>
      <c r="K81" s="148"/>
      <c r="M81" s="352"/>
    </row>
    <row r="82" spans="1:13">
      <c r="A82" s="109" t="s">
        <v>11</v>
      </c>
      <c r="B82" s="189">
        <v>544360</v>
      </c>
      <c r="C82" s="404">
        <v>699081</v>
      </c>
      <c r="D82" s="404">
        <v>658438</v>
      </c>
      <c r="E82" s="405">
        <v>497468</v>
      </c>
      <c r="F82" s="404">
        <v>556074</v>
      </c>
      <c r="G82" s="404">
        <v>425406</v>
      </c>
      <c r="H82" s="405">
        <v>268257</v>
      </c>
      <c r="I82" s="404">
        <v>480196</v>
      </c>
      <c r="J82" s="404">
        <v>227975</v>
      </c>
      <c r="K82" s="148"/>
      <c r="M82" s="352"/>
    </row>
    <row r="83" spans="1:13" ht="13.8" thickBot="1">
      <c r="A83" s="7"/>
      <c r="B83" s="13"/>
      <c r="C83" s="59"/>
      <c r="D83" s="46"/>
      <c r="E83" s="13"/>
      <c r="F83" s="13"/>
      <c r="G83" s="13"/>
      <c r="H83" s="13"/>
      <c r="I83" s="13"/>
      <c r="J83" s="13"/>
    </row>
    <row r="84" spans="1:13">
      <c r="A84" s="56" t="s">
        <v>18</v>
      </c>
      <c r="B84" s="13"/>
      <c r="C84" s="13"/>
      <c r="D84" s="13"/>
      <c r="E84" s="13"/>
      <c r="F84" s="13"/>
      <c r="G84" s="13"/>
      <c r="H84" s="13"/>
      <c r="I84" s="13"/>
      <c r="J84" s="13"/>
    </row>
    <row r="85" spans="1:13">
      <c r="A85" s="9" t="s">
        <v>19</v>
      </c>
      <c r="B85" s="9"/>
      <c r="C85" s="9"/>
      <c r="D85" s="9"/>
      <c r="E85" s="9"/>
      <c r="F85" s="9"/>
      <c r="G85" s="9"/>
      <c r="H85" s="9"/>
      <c r="I85" s="9"/>
      <c r="J85" s="9"/>
    </row>
    <row r="86" spans="1:13">
      <c r="A86" s="54" t="s">
        <v>588</v>
      </c>
      <c r="B86" s="9"/>
      <c r="C86" s="9"/>
      <c r="D86" s="9"/>
      <c r="E86" s="9"/>
      <c r="F86" s="9"/>
      <c r="G86" s="9"/>
      <c r="H86" s="9"/>
      <c r="I86" s="9"/>
      <c r="J86" s="9"/>
    </row>
    <row r="87" spans="1:13">
      <c r="A87" s="54"/>
      <c r="B87" s="9"/>
      <c r="C87" s="9"/>
      <c r="D87" s="9"/>
      <c r="E87" s="9"/>
      <c r="F87" s="9"/>
      <c r="G87" s="9"/>
      <c r="H87" s="9"/>
      <c r="I87" s="9"/>
      <c r="J87" s="9"/>
    </row>
    <row r="88" spans="1:13">
      <c r="A88" s="9" t="s">
        <v>74</v>
      </c>
      <c r="B88" s="9"/>
      <c r="C88" s="9"/>
      <c r="D88" s="9"/>
      <c r="E88" s="9"/>
      <c r="F88" s="9"/>
      <c r="G88" s="7"/>
      <c r="H88" s="7"/>
      <c r="I88" s="7"/>
      <c r="J88" s="7"/>
    </row>
    <row r="90" spans="1:13">
      <c r="B90" s="12"/>
      <c r="D90" s="12"/>
      <c r="E90" s="12"/>
      <c r="F90" s="12"/>
      <c r="G90" s="12"/>
    </row>
    <row r="91" spans="1:13">
      <c r="B91" s="12"/>
      <c r="E91" s="12"/>
      <c r="G91" s="12"/>
    </row>
    <row r="92" spans="1:13">
      <c r="B92" s="12"/>
      <c r="D92" s="12"/>
      <c r="E92" s="12"/>
      <c r="F92" s="12"/>
      <c r="G92" s="12"/>
    </row>
    <row r="93" spans="1:13">
      <c r="B93" s="12"/>
      <c r="D93" s="12"/>
      <c r="E93" s="12"/>
      <c r="F93" s="12"/>
      <c r="G93" s="12"/>
    </row>
    <row r="94" spans="1:13">
      <c r="B94" s="12"/>
      <c r="D94" s="12"/>
      <c r="E94" s="12"/>
      <c r="F94" s="12"/>
      <c r="G94" s="12"/>
    </row>
    <row r="95" spans="1:13">
      <c r="B95" s="12"/>
      <c r="D95" s="12"/>
      <c r="E95" s="12"/>
      <c r="F95" s="12"/>
      <c r="G95" s="12"/>
    </row>
    <row r="96" spans="1:13">
      <c r="B96" s="12"/>
      <c r="D96" s="12"/>
      <c r="E96" s="12"/>
      <c r="F96" s="12"/>
      <c r="G96" s="12"/>
    </row>
    <row r="97" spans="2:7">
      <c r="B97" s="12"/>
      <c r="D97" s="12"/>
      <c r="E97" s="12"/>
      <c r="F97" s="12"/>
      <c r="G97" s="12"/>
    </row>
    <row r="98" spans="2:7">
      <c r="B98" s="12"/>
      <c r="D98" s="12"/>
      <c r="E98" s="12"/>
      <c r="F98" s="12"/>
      <c r="G98" s="12"/>
    </row>
    <row r="99" spans="2:7">
      <c r="B99" s="12"/>
      <c r="D99" s="12"/>
      <c r="E99" s="12"/>
      <c r="F99" s="12"/>
      <c r="G99" s="12"/>
    </row>
    <row r="100" spans="2:7">
      <c r="B100" s="12"/>
      <c r="D100" s="12"/>
      <c r="E100" s="12"/>
      <c r="F100" s="12"/>
      <c r="G100" s="12"/>
    </row>
    <row r="101" spans="2:7">
      <c r="B101" s="12"/>
      <c r="D101" s="12"/>
      <c r="E101" s="12"/>
      <c r="F101" s="12"/>
      <c r="G101" s="12"/>
    </row>
    <row r="102" spans="2:7">
      <c r="B102" s="12"/>
      <c r="D102" s="12"/>
      <c r="E102" s="12"/>
      <c r="F102" s="12"/>
      <c r="G102" s="12"/>
    </row>
  </sheetData>
  <mergeCells count="6">
    <mergeCell ref="C3:E3"/>
    <mergeCell ref="F3:H3"/>
    <mergeCell ref="I3:J3"/>
    <mergeCell ref="A1:J1"/>
    <mergeCell ref="A3:A4"/>
    <mergeCell ref="B3:B4"/>
  </mergeCells>
  <hyperlinks>
    <hyperlink ref="K1" location="Indice!Área_de_impresión" display="volver al índice" xr:uid="{00000000-0004-0000-0900-000000000000}"/>
  </hyperlinks>
  <printOptions horizontalCentered="1"/>
  <pageMargins left="0.70866141732283472" right="0.70866141732283472" top="0.74803149606299213" bottom="0.74803149606299213" header="0.31496062992125984" footer="0.31496062992125984"/>
  <pageSetup paperSize="9" scale="54" orientation="portrait" r:id="rId1"/>
  <headerFooter>
    <oddFooter xml:space="preserve">&amp;RBoletín Estadístico de la Seguridad Social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59999389629810485"/>
    <pageSetUpPr fitToPage="1"/>
  </sheetPr>
  <dimension ref="A1:AE193"/>
  <sheetViews>
    <sheetView showGridLines="0" zoomScaleNormal="100" workbookViewId="0">
      <selection sqref="A1:K1"/>
    </sheetView>
  </sheetViews>
  <sheetFormatPr baseColWidth="10" defaultColWidth="11.44140625" defaultRowHeight="13.2"/>
  <cols>
    <col min="1" max="1" width="13.88671875" customWidth="1"/>
    <col min="2" max="2" width="28" customWidth="1"/>
    <col min="3" max="11" width="15.6640625" customWidth="1"/>
    <col min="12" max="12" width="11.6640625" customWidth="1"/>
    <col min="13" max="13" width="13.5546875" bestFit="1" customWidth="1"/>
    <col min="14" max="14" width="13.109375" bestFit="1" customWidth="1"/>
    <col min="15" max="15" width="23" bestFit="1" customWidth="1"/>
    <col min="17" max="17" width="9.109375" customWidth="1"/>
    <col min="19" max="19" width="15.44140625" bestFit="1" customWidth="1"/>
    <col min="20" max="20" width="11.88671875" bestFit="1" customWidth="1"/>
    <col min="21" max="21" width="8.6640625" customWidth="1"/>
    <col min="22" max="22" width="12.6640625" bestFit="1" customWidth="1"/>
    <col min="23" max="23" width="12.33203125" bestFit="1" customWidth="1"/>
  </cols>
  <sheetData>
    <row r="1" spans="1:30" ht="33" customHeight="1" thickBot="1">
      <c r="A1" s="941" t="s">
        <v>557</v>
      </c>
      <c r="B1" s="941"/>
      <c r="C1" s="941"/>
      <c r="D1" s="941"/>
      <c r="E1" s="941"/>
      <c r="F1" s="941"/>
      <c r="G1" s="941"/>
      <c r="H1" s="941"/>
      <c r="I1" s="941"/>
      <c r="J1" s="941"/>
      <c r="K1" s="941"/>
      <c r="L1" s="318" t="s">
        <v>73</v>
      </c>
      <c r="M1" s="148"/>
    </row>
    <row r="2" spans="1:30" ht="18.75" customHeight="1" thickBot="1">
      <c r="B2" s="36"/>
      <c r="C2" s="427"/>
      <c r="D2" s="376"/>
      <c r="E2" s="376"/>
      <c r="F2" s="376"/>
      <c r="G2" s="376"/>
      <c r="H2" s="376"/>
      <c r="I2" s="376"/>
      <c r="J2" s="428"/>
      <c r="K2" s="428"/>
      <c r="N2" s="148"/>
    </row>
    <row r="3" spans="1:30" ht="36.75" customHeight="1" thickBot="1">
      <c r="A3" s="979" t="s">
        <v>107</v>
      </c>
      <c r="B3" s="980"/>
      <c r="C3" s="981" t="s">
        <v>5</v>
      </c>
      <c r="D3" s="958" t="s">
        <v>12</v>
      </c>
      <c r="E3" s="970"/>
      <c r="F3" s="971"/>
      <c r="G3" s="970" t="s">
        <v>13</v>
      </c>
      <c r="H3" s="970"/>
      <c r="I3" s="970"/>
      <c r="J3" s="972" t="s">
        <v>90</v>
      </c>
      <c r="K3" s="973"/>
    </row>
    <row r="4" spans="1:30" ht="58.5" customHeight="1" thickBot="1">
      <c r="A4" s="958"/>
      <c r="B4" s="971"/>
      <c r="C4" s="970"/>
      <c r="D4" s="106" t="s">
        <v>15</v>
      </c>
      <c r="E4" s="101" t="s">
        <v>16</v>
      </c>
      <c r="F4" s="105" t="s">
        <v>17</v>
      </c>
      <c r="G4" s="103" t="s">
        <v>15</v>
      </c>
      <c r="H4" s="101" t="s">
        <v>16</v>
      </c>
      <c r="I4" s="100" t="s">
        <v>17</v>
      </c>
      <c r="J4" s="121" t="s">
        <v>15</v>
      </c>
      <c r="K4" s="101" t="s">
        <v>16</v>
      </c>
      <c r="L4" s="68"/>
      <c r="V4" s="28"/>
      <c r="W4" s="28"/>
      <c r="X4" s="28"/>
      <c r="Y4" s="28"/>
      <c r="Z4" s="28"/>
      <c r="AA4" s="28"/>
      <c r="AB4" s="28"/>
      <c r="AC4" s="28"/>
    </row>
    <row r="5" spans="1:30" ht="18.75" customHeight="1" thickBot="1">
      <c r="A5" s="977" t="s">
        <v>0</v>
      </c>
      <c r="B5" s="978"/>
      <c r="C5" s="728">
        <v>5892560</v>
      </c>
      <c r="D5" s="729">
        <v>231737</v>
      </c>
      <c r="E5" s="730">
        <v>100181</v>
      </c>
      <c r="F5" s="730">
        <v>1465774</v>
      </c>
      <c r="G5" s="729">
        <v>528365</v>
      </c>
      <c r="H5" s="730">
        <v>296512</v>
      </c>
      <c r="I5" s="730">
        <v>2878584</v>
      </c>
      <c r="J5" s="729">
        <v>310978</v>
      </c>
      <c r="K5" s="730">
        <v>80429</v>
      </c>
      <c r="L5" s="28"/>
      <c r="M5" s="188"/>
      <c r="N5" s="28"/>
      <c r="O5" s="28"/>
      <c r="P5" s="28"/>
      <c r="Q5" s="28"/>
      <c r="R5" s="28"/>
      <c r="S5" s="28"/>
      <c r="T5" s="28"/>
      <c r="U5" s="28"/>
      <c r="V5" s="28"/>
      <c r="W5" s="28"/>
      <c r="X5" s="28"/>
      <c r="Y5" s="28"/>
      <c r="Z5" s="28"/>
      <c r="AA5" s="28"/>
      <c r="AB5" s="28"/>
      <c r="AC5" s="28"/>
    </row>
    <row r="6" spans="1:30" ht="12.75" customHeight="1">
      <c r="A6" s="974" t="s">
        <v>547</v>
      </c>
      <c r="B6" s="611" t="s">
        <v>556</v>
      </c>
      <c r="C6" s="731">
        <v>19830</v>
      </c>
      <c r="D6" s="732">
        <v>19</v>
      </c>
      <c r="E6" s="732">
        <v>1</v>
      </c>
      <c r="F6" s="732">
        <v>6657</v>
      </c>
      <c r="G6" s="733">
        <v>6</v>
      </c>
      <c r="H6" s="732">
        <v>2</v>
      </c>
      <c r="I6" s="732">
        <v>1201</v>
      </c>
      <c r="J6" s="733">
        <v>11253</v>
      </c>
      <c r="K6" s="732">
        <v>691</v>
      </c>
      <c r="L6" s="148"/>
      <c r="M6" s="188"/>
      <c r="N6" s="28"/>
      <c r="O6" s="28"/>
      <c r="P6" s="28"/>
      <c r="Q6" s="28"/>
      <c r="R6" s="28"/>
      <c r="S6" s="28"/>
      <c r="T6" s="28"/>
      <c r="U6" s="28"/>
      <c r="V6" s="28"/>
      <c r="W6" s="28"/>
      <c r="X6" s="28"/>
      <c r="Y6" s="28"/>
      <c r="Z6" s="28"/>
      <c r="AA6" s="28"/>
      <c r="AB6" s="28"/>
      <c r="AC6" s="28"/>
    </row>
    <row r="7" spans="1:30" ht="15.6">
      <c r="A7" s="975"/>
      <c r="B7" s="120" t="s">
        <v>558</v>
      </c>
      <c r="C7" s="734">
        <v>144854</v>
      </c>
      <c r="D7" s="735">
        <v>1</v>
      </c>
      <c r="E7" s="735">
        <v>0</v>
      </c>
      <c r="F7" s="715">
        <v>16434</v>
      </c>
      <c r="G7" s="735">
        <v>7</v>
      </c>
      <c r="H7" s="735">
        <v>0</v>
      </c>
      <c r="I7" s="715">
        <v>72305</v>
      </c>
      <c r="J7" s="735">
        <v>26100</v>
      </c>
      <c r="K7" s="735">
        <v>30007</v>
      </c>
      <c r="L7" s="148"/>
      <c r="M7" s="188"/>
      <c r="N7" s="352"/>
      <c r="O7" s="28"/>
      <c r="P7" s="28"/>
      <c r="Q7" s="28"/>
      <c r="R7" s="28"/>
      <c r="S7" s="28"/>
      <c r="T7" s="28"/>
      <c r="V7" s="28"/>
      <c r="W7" s="28"/>
      <c r="X7" s="28"/>
      <c r="Y7" s="28"/>
      <c r="Z7" s="28"/>
      <c r="AA7" s="28"/>
      <c r="AB7" s="28"/>
      <c r="AC7" s="28"/>
      <c r="AD7" s="28"/>
    </row>
    <row r="8" spans="1:30">
      <c r="A8" s="975"/>
      <c r="B8" s="120" t="s">
        <v>544</v>
      </c>
      <c r="C8" s="734">
        <v>3616</v>
      </c>
      <c r="D8" s="735">
        <v>1</v>
      </c>
      <c r="E8" s="735">
        <v>0</v>
      </c>
      <c r="F8" s="715">
        <v>708</v>
      </c>
      <c r="G8" s="735">
        <v>1</v>
      </c>
      <c r="H8" s="735">
        <v>0</v>
      </c>
      <c r="I8" s="715">
        <v>570</v>
      </c>
      <c r="J8" s="735">
        <v>2244</v>
      </c>
      <c r="K8" s="735">
        <v>92</v>
      </c>
      <c r="L8" s="148"/>
      <c r="M8" s="188"/>
      <c r="N8" s="352"/>
      <c r="O8" s="28"/>
      <c r="P8" s="28"/>
      <c r="Q8" s="28"/>
      <c r="R8" s="28"/>
      <c r="S8" s="28"/>
      <c r="T8" s="28"/>
      <c r="U8" s="28"/>
      <c r="V8" s="28"/>
      <c r="W8" s="28"/>
      <c r="X8" s="28"/>
      <c r="Y8" s="28"/>
      <c r="Z8" s="28"/>
      <c r="AA8" s="28"/>
      <c r="AB8" s="28"/>
      <c r="AC8" s="28"/>
      <c r="AD8" s="28"/>
    </row>
    <row r="9" spans="1:30">
      <c r="A9" s="975"/>
      <c r="B9" s="510" t="s">
        <v>309</v>
      </c>
      <c r="C9" s="734">
        <v>9642</v>
      </c>
      <c r="D9" s="714">
        <v>8</v>
      </c>
      <c r="E9" s="714">
        <v>4</v>
      </c>
      <c r="F9" s="715">
        <v>1297</v>
      </c>
      <c r="G9" s="714">
        <v>19</v>
      </c>
      <c r="H9" s="714">
        <v>2</v>
      </c>
      <c r="I9" s="715">
        <v>1410</v>
      </c>
      <c r="J9" s="714">
        <v>5955</v>
      </c>
      <c r="K9" s="714">
        <v>947</v>
      </c>
      <c r="L9" s="148"/>
      <c r="M9" s="188"/>
      <c r="N9" s="28"/>
      <c r="O9" s="28"/>
      <c r="P9" s="28"/>
      <c r="Q9" s="28"/>
      <c r="R9" s="28"/>
      <c r="S9" s="28"/>
      <c r="T9" s="28"/>
      <c r="U9" s="28"/>
      <c r="V9" s="28"/>
      <c r="W9" s="28"/>
      <c r="X9" s="28"/>
      <c r="Y9" s="28"/>
      <c r="Z9" s="28"/>
      <c r="AA9" s="28"/>
      <c r="AB9" s="28"/>
      <c r="AC9" s="28"/>
      <c r="AD9" s="28"/>
    </row>
    <row r="10" spans="1:30">
      <c r="A10" s="975"/>
      <c r="B10" s="512" t="s">
        <v>209</v>
      </c>
      <c r="C10" s="712">
        <v>5444</v>
      </c>
      <c r="D10" s="735">
        <v>8</v>
      </c>
      <c r="E10" s="735">
        <v>4</v>
      </c>
      <c r="F10" s="736">
        <v>1927</v>
      </c>
      <c r="G10" s="735">
        <v>29</v>
      </c>
      <c r="H10" s="735">
        <v>1</v>
      </c>
      <c r="I10" s="736">
        <v>1358</v>
      </c>
      <c r="J10" s="735">
        <v>1977</v>
      </c>
      <c r="K10" s="735">
        <v>140</v>
      </c>
      <c r="L10" s="148"/>
      <c r="M10" s="188"/>
      <c r="N10" s="28"/>
      <c r="O10" s="28"/>
      <c r="P10" s="28"/>
      <c r="Q10" s="28"/>
      <c r="R10" s="28"/>
      <c r="S10" s="28"/>
      <c r="T10" s="28"/>
      <c r="U10" s="28"/>
      <c r="V10" s="28"/>
      <c r="W10" s="28"/>
      <c r="X10" s="28"/>
      <c r="Y10" s="28"/>
      <c r="Z10" s="28"/>
      <c r="AA10" s="28"/>
      <c r="AB10" s="28"/>
      <c r="AC10" s="28"/>
      <c r="AD10" s="28"/>
    </row>
    <row r="11" spans="1:30">
      <c r="A11" s="975"/>
      <c r="B11" s="120" t="s">
        <v>210</v>
      </c>
      <c r="C11" s="734">
        <v>5577</v>
      </c>
      <c r="D11" s="735">
        <v>10</v>
      </c>
      <c r="E11" s="735">
        <v>6</v>
      </c>
      <c r="F11" s="715">
        <v>1760</v>
      </c>
      <c r="G11" s="735">
        <v>35</v>
      </c>
      <c r="H11" s="735">
        <v>4</v>
      </c>
      <c r="I11" s="715">
        <v>1343</v>
      </c>
      <c r="J11" s="735">
        <v>1998</v>
      </c>
      <c r="K11" s="735">
        <v>421</v>
      </c>
      <c r="L11" s="148"/>
      <c r="M11" s="188"/>
      <c r="N11" s="28"/>
      <c r="O11" s="28"/>
      <c r="P11" s="28"/>
      <c r="Q11" s="28"/>
      <c r="R11" s="28"/>
      <c r="S11" s="28"/>
      <c r="T11" s="28"/>
      <c r="U11" s="28"/>
      <c r="V11" s="28"/>
      <c r="W11" s="28"/>
      <c r="X11" s="28"/>
      <c r="Y11" s="28"/>
      <c r="Z11" s="28"/>
      <c r="AA11" s="28"/>
      <c r="AB11" s="28"/>
      <c r="AC11" s="28"/>
      <c r="AD11" s="28"/>
    </row>
    <row r="12" spans="1:30">
      <c r="A12" s="975"/>
      <c r="B12" s="510" t="s">
        <v>211</v>
      </c>
      <c r="C12" s="734">
        <v>4268</v>
      </c>
      <c r="D12" s="714">
        <v>21</v>
      </c>
      <c r="E12" s="714">
        <v>2</v>
      </c>
      <c r="F12" s="715">
        <v>1559</v>
      </c>
      <c r="G12" s="714">
        <v>38</v>
      </c>
      <c r="H12" s="714">
        <v>5</v>
      </c>
      <c r="I12" s="715">
        <v>780</v>
      </c>
      <c r="J12" s="714">
        <v>1742</v>
      </c>
      <c r="K12" s="714">
        <v>121</v>
      </c>
      <c r="L12" s="148"/>
      <c r="M12" s="188"/>
      <c r="N12" s="28"/>
      <c r="O12" s="28"/>
      <c r="P12" s="28"/>
      <c r="Q12" s="28"/>
      <c r="R12" s="28"/>
      <c r="S12" s="28"/>
      <c r="T12" s="28"/>
      <c r="U12" s="28"/>
      <c r="V12" s="28"/>
      <c r="W12" s="28"/>
      <c r="X12" s="28"/>
      <c r="Y12" s="28"/>
      <c r="Z12" s="28"/>
      <c r="AA12" s="28"/>
      <c r="AB12" s="28"/>
      <c r="AC12" s="28"/>
      <c r="AD12" s="28"/>
    </row>
    <row r="13" spans="1:30" ht="12.75" customHeight="1">
      <c r="A13" s="975"/>
      <c r="B13" s="512" t="s">
        <v>313</v>
      </c>
      <c r="C13" s="712">
        <v>4113</v>
      </c>
      <c r="D13" s="735">
        <v>42</v>
      </c>
      <c r="E13" s="735">
        <v>28</v>
      </c>
      <c r="F13" s="736">
        <v>1495</v>
      </c>
      <c r="G13" s="713">
        <v>45</v>
      </c>
      <c r="H13" s="735">
        <v>5</v>
      </c>
      <c r="I13" s="736">
        <v>573</v>
      </c>
      <c r="J13" s="735">
        <v>1811</v>
      </c>
      <c r="K13" s="735">
        <v>114</v>
      </c>
      <c r="L13" s="148"/>
      <c r="M13" s="188"/>
      <c r="N13" s="28"/>
      <c r="O13" s="28"/>
      <c r="P13" s="28"/>
      <c r="Q13" s="28"/>
      <c r="R13" s="28"/>
      <c r="S13" s="28"/>
      <c r="T13" s="28"/>
      <c r="U13" s="28"/>
      <c r="V13" s="28"/>
      <c r="W13" s="28"/>
      <c r="X13" s="28"/>
      <c r="Y13" s="28"/>
      <c r="Z13" s="28"/>
      <c r="AA13" s="28"/>
      <c r="AB13" s="28"/>
      <c r="AC13" s="28"/>
      <c r="AD13" s="28"/>
    </row>
    <row r="14" spans="1:30" ht="12.75" customHeight="1">
      <c r="A14" s="975"/>
      <c r="B14" s="510" t="s">
        <v>212</v>
      </c>
      <c r="C14" s="734">
        <v>5986</v>
      </c>
      <c r="D14" s="737">
        <v>25</v>
      </c>
      <c r="E14" s="714">
        <v>8</v>
      </c>
      <c r="F14" s="715">
        <v>3396</v>
      </c>
      <c r="G14" s="714">
        <v>92</v>
      </c>
      <c r="H14" s="714">
        <v>5</v>
      </c>
      <c r="I14" s="715">
        <v>606</v>
      </c>
      <c r="J14" s="737">
        <v>1753</v>
      </c>
      <c r="K14" s="714">
        <v>101</v>
      </c>
      <c r="L14" s="148"/>
      <c r="M14" s="188"/>
      <c r="N14" s="28"/>
      <c r="O14" s="28"/>
      <c r="P14" s="28"/>
      <c r="Q14" s="28"/>
      <c r="R14" s="28"/>
      <c r="S14" s="28"/>
      <c r="T14" s="28"/>
      <c r="U14" s="28"/>
      <c r="V14" s="28"/>
      <c r="W14" s="28"/>
      <c r="X14" s="28"/>
      <c r="Y14" s="28"/>
      <c r="Z14" s="28"/>
      <c r="AA14" s="28"/>
      <c r="AB14" s="28"/>
      <c r="AC14" s="28"/>
      <c r="AD14" s="28"/>
    </row>
    <row r="15" spans="1:30" ht="12.75" customHeight="1">
      <c r="A15" s="975"/>
      <c r="B15" s="512" t="s">
        <v>545</v>
      </c>
      <c r="C15" s="712">
        <v>4888</v>
      </c>
      <c r="D15" s="735">
        <v>16</v>
      </c>
      <c r="E15" s="735">
        <v>6</v>
      </c>
      <c r="F15" s="736">
        <v>2439</v>
      </c>
      <c r="G15" s="735">
        <v>58</v>
      </c>
      <c r="H15" s="735">
        <v>8</v>
      </c>
      <c r="I15" s="736">
        <v>528</v>
      </c>
      <c r="J15" s="735">
        <v>1717</v>
      </c>
      <c r="K15" s="735">
        <v>116</v>
      </c>
      <c r="L15" s="148"/>
      <c r="M15" s="188"/>
      <c r="N15" s="28"/>
      <c r="O15" s="28"/>
      <c r="P15" s="28"/>
      <c r="Q15" s="28"/>
      <c r="R15" s="28"/>
      <c r="S15" s="28"/>
      <c r="T15" s="28"/>
      <c r="U15" s="28"/>
      <c r="V15" s="28"/>
      <c r="W15" s="28"/>
      <c r="X15" s="28"/>
      <c r="Y15" s="28"/>
      <c r="Z15" s="28"/>
      <c r="AA15" s="28"/>
      <c r="AB15" s="28"/>
      <c r="AC15" s="28"/>
      <c r="AD15" s="28"/>
    </row>
    <row r="16" spans="1:30" ht="15.6">
      <c r="A16" s="975"/>
      <c r="B16" s="120" t="s">
        <v>559</v>
      </c>
      <c r="C16" s="734">
        <v>2973803</v>
      </c>
      <c r="D16" s="735">
        <v>154</v>
      </c>
      <c r="E16" s="735">
        <v>51</v>
      </c>
      <c r="F16" s="715">
        <v>332832</v>
      </c>
      <c r="G16" s="735">
        <v>710</v>
      </c>
      <c r="H16" s="735">
        <v>7</v>
      </c>
      <c r="I16" s="715">
        <v>2513747</v>
      </c>
      <c r="J16" s="735">
        <v>88703</v>
      </c>
      <c r="K16" s="735">
        <v>37599</v>
      </c>
      <c r="L16" s="148"/>
      <c r="M16" s="188"/>
      <c r="N16" s="28"/>
      <c r="O16" s="28"/>
      <c r="P16" s="28"/>
      <c r="Q16" s="28"/>
      <c r="R16" s="28"/>
      <c r="S16" s="28"/>
      <c r="T16" s="28"/>
      <c r="U16" s="28"/>
      <c r="V16" s="28"/>
      <c r="W16" s="28"/>
      <c r="X16" s="28"/>
      <c r="Y16" s="28"/>
      <c r="Z16" s="28"/>
      <c r="AA16" s="28"/>
      <c r="AB16" s="28"/>
      <c r="AC16" s="28"/>
      <c r="AD16" s="28"/>
    </row>
    <row r="17" spans="1:30">
      <c r="A17" s="975"/>
      <c r="B17" s="120" t="s">
        <v>546</v>
      </c>
      <c r="C17" s="734">
        <v>29399</v>
      </c>
      <c r="D17" s="735">
        <v>11</v>
      </c>
      <c r="E17" s="735">
        <v>6</v>
      </c>
      <c r="F17" s="715">
        <v>15431</v>
      </c>
      <c r="G17" s="735">
        <v>63</v>
      </c>
      <c r="H17" s="735">
        <v>4</v>
      </c>
      <c r="I17" s="715">
        <v>10111</v>
      </c>
      <c r="J17" s="735">
        <v>3650</v>
      </c>
      <c r="K17" s="735">
        <v>123</v>
      </c>
      <c r="L17" s="148"/>
      <c r="M17" s="188"/>
      <c r="N17" s="28"/>
      <c r="O17" s="28"/>
      <c r="P17" s="28"/>
      <c r="Q17" s="28"/>
      <c r="R17" s="28"/>
      <c r="S17" s="28"/>
      <c r="T17" s="28"/>
      <c r="U17" s="28"/>
      <c r="V17" s="28"/>
      <c r="W17" s="28"/>
      <c r="X17" s="28"/>
      <c r="Y17" s="28"/>
      <c r="Z17" s="28"/>
      <c r="AA17" s="28"/>
      <c r="AB17" s="28"/>
      <c r="AC17" s="28"/>
      <c r="AD17" s="28"/>
    </row>
    <row r="18" spans="1:30">
      <c r="A18" s="975"/>
      <c r="B18" s="120" t="s">
        <v>213</v>
      </c>
      <c r="C18" s="734">
        <v>49289</v>
      </c>
      <c r="D18" s="735">
        <v>35</v>
      </c>
      <c r="E18" s="735">
        <v>12</v>
      </c>
      <c r="F18" s="715">
        <v>22906</v>
      </c>
      <c r="G18" s="735">
        <v>148</v>
      </c>
      <c r="H18" s="735">
        <v>19</v>
      </c>
      <c r="I18" s="715">
        <v>17052</v>
      </c>
      <c r="J18" s="735">
        <v>7000</v>
      </c>
      <c r="K18" s="735">
        <v>2117</v>
      </c>
      <c r="L18" s="148"/>
      <c r="M18" s="188"/>
      <c r="N18" s="28"/>
      <c r="O18" s="28"/>
      <c r="P18" s="28"/>
      <c r="Q18" s="28"/>
      <c r="R18" s="28"/>
      <c r="S18" s="28"/>
      <c r="T18" s="28"/>
      <c r="V18" s="28"/>
      <c r="W18" s="28"/>
      <c r="X18" s="28"/>
      <c r="Y18" s="28"/>
      <c r="Z18" s="28"/>
      <c r="AA18" s="28"/>
      <c r="AB18" s="28"/>
      <c r="AC18" s="28"/>
      <c r="AD18" s="28"/>
    </row>
    <row r="19" spans="1:30">
      <c r="A19" s="976"/>
      <c r="B19" s="511" t="s">
        <v>324</v>
      </c>
      <c r="C19" s="738">
        <v>36746</v>
      </c>
      <c r="D19" s="739">
        <v>45</v>
      </c>
      <c r="E19" s="739">
        <v>9</v>
      </c>
      <c r="F19" s="740">
        <v>21167</v>
      </c>
      <c r="G19" s="739">
        <v>172</v>
      </c>
      <c r="H19" s="739">
        <v>9</v>
      </c>
      <c r="I19" s="740">
        <v>10331</v>
      </c>
      <c r="J19" s="739">
        <v>4841</v>
      </c>
      <c r="K19" s="739">
        <v>172</v>
      </c>
      <c r="L19" s="148"/>
      <c r="M19" s="188"/>
      <c r="N19" s="28"/>
      <c r="O19" s="28"/>
      <c r="P19" s="28"/>
      <c r="Q19" s="28"/>
      <c r="R19" s="28"/>
      <c r="S19" s="28"/>
      <c r="T19" s="28"/>
      <c r="U19" s="28"/>
      <c r="V19" s="28"/>
      <c r="W19" s="28"/>
      <c r="X19" s="28"/>
      <c r="Y19" s="28"/>
      <c r="Z19" s="28"/>
      <c r="AA19" s="28"/>
      <c r="AB19" s="28"/>
      <c r="AC19" s="28"/>
      <c r="AD19" s="28"/>
    </row>
    <row r="20" spans="1:30" ht="12.75" customHeight="1">
      <c r="A20" s="982" t="s">
        <v>320</v>
      </c>
      <c r="B20" s="608" t="s">
        <v>214</v>
      </c>
      <c r="C20" s="741">
        <v>35745</v>
      </c>
      <c r="D20" s="742">
        <v>42</v>
      </c>
      <c r="E20" s="742">
        <v>7</v>
      </c>
      <c r="F20" s="743">
        <v>20573</v>
      </c>
      <c r="G20" s="742">
        <v>221</v>
      </c>
      <c r="H20" s="742">
        <v>22</v>
      </c>
      <c r="I20" s="743">
        <v>9155</v>
      </c>
      <c r="J20" s="742">
        <v>5458</v>
      </c>
      <c r="K20" s="742">
        <v>267</v>
      </c>
      <c r="L20" s="148"/>
      <c r="M20" s="188"/>
      <c r="N20" s="28"/>
      <c r="O20" s="28"/>
      <c r="P20" s="28"/>
      <c r="Q20" s="28"/>
      <c r="R20" s="28"/>
      <c r="S20" s="28"/>
      <c r="T20" s="28"/>
      <c r="U20" s="28"/>
      <c r="V20" s="28"/>
      <c r="W20" s="28"/>
      <c r="X20" s="28"/>
      <c r="Y20" s="28"/>
      <c r="Z20" s="28"/>
      <c r="AA20" s="28"/>
      <c r="AB20" s="28"/>
      <c r="AC20" s="28"/>
      <c r="AD20" s="28"/>
    </row>
    <row r="21" spans="1:30">
      <c r="A21" s="975"/>
      <c r="B21" s="510" t="s">
        <v>215</v>
      </c>
      <c r="C21" s="734">
        <v>33577</v>
      </c>
      <c r="D21" s="714">
        <v>111</v>
      </c>
      <c r="E21" s="714">
        <v>22</v>
      </c>
      <c r="F21" s="715">
        <v>20220</v>
      </c>
      <c r="G21" s="714">
        <v>529</v>
      </c>
      <c r="H21" s="714">
        <v>138</v>
      </c>
      <c r="I21" s="715">
        <v>7949</v>
      </c>
      <c r="J21" s="714">
        <v>4447</v>
      </c>
      <c r="K21" s="714">
        <v>161</v>
      </c>
      <c r="L21" s="148"/>
      <c r="M21" s="188"/>
      <c r="N21" s="28"/>
      <c r="O21" s="28"/>
      <c r="P21" s="28"/>
      <c r="Q21" s="28"/>
      <c r="R21" s="28"/>
      <c r="S21" s="28"/>
      <c r="T21" s="28"/>
      <c r="U21" s="28"/>
      <c r="V21" s="28"/>
      <c r="W21" s="28"/>
      <c r="X21" s="28"/>
      <c r="Y21" s="28"/>
      <c r="Z21" s="28"/>
      <c r="AA21" s="28"/>
      <c r="AB21" s="28"/>
      <c r="AC21" s="28"/>
      <c r="AD21" s="28"/>
    </row>
    <row r="22" spans="1:30" ht="12.75" customHeight="1">
      <c r="A22" s="975"/>
      <c r="B22" s="512" t="s">
        <v>216</v>
      </c>
      <c r="C22" s="712">
        <v>32693</v>
      </c>
      <c r="D22" s="713">
        <v>59</v>
      </c>
      <c r="E22" s="735">
        <v>15</v>
      </c>
      <c r="F22" s="736">
        <v>20038</v>
      </c>
      <c r="G22" s="735">
        <v>408</v>
      </c>
      <c r="H22" s="735">
        <v>82</v>
      </c>
      <c r="I22" s="736">
        <v>7202</v>
      </c>
      <c r="J22" s="735">
        <v>4749</v>
      </c>
      <c r="K22" s="735">
        <v>140</v>
      </c>
      <c r="L22" s="148"/>
      <c r="M22" s="188"/>
      <c r="N22" s="28"/>
      <c r="O22" s="28"/>
      <c r="P22" s="28"/>
      <c r="Q22" s="28"/>
      <c r="R22" s="28"/>
      <c r="S22" s="28"/>
      <c r="T22" s="28"/>
      <c r="U22" s="28"/>
      <c r="V22" s="28"/>
      <c r="W22" s="28"/>
      <c r="X22" s="28"/>
      <c r="Y22" s="28"/>
      <c r="Z22" s="28"/>
      <c r="AA22" s="28"/>
      <c r="AB22" s="28"/>
      <c r="AC22" s="28"/>
      <c r="AD22" s="28"/>
    </row>
    <row r="23" spans="1:30">
      <c r="A23" s="975"/>
      <c r="B23" s="512" t="s">
        <v>327</v>
      </c>
      <c r="C23" s="712">
        <v>31156</v>
      </c>
      <c r="D23" s="735">
        <v>50</v>
      </c>
      <c r="E23" s="735">
        <v>11</v>
      </c>
      <c r="F23" s="715">
        <v>20042</v>
      </c>
      <c r="G23" s="735">
        <v>239</v>
      </c>
      <c r="H23" s="735">
        <v>62</v>
      </c>
      <c r="I23" s="715">
        <v>6394</v>
      </c>
      <c r="J23" s="735">
        <v>4243</v>
      </c>
      <c r="K23" s="735">
        <v>115</v>
      </c>
      <c r="L23" s="148"/>
      <c r="M23" s="188"/>
      <c r="N23" s="28"/>
      <c r="O23" s="28"/>
      <c r="P23" s="28"/>
      <c r="Q23" s="28"/>
      <c r="R23" s="28"/>
      <c r="S23" s="28"/>
      <c r="T23" s="28"/>
      <c r="U23" s="28"/>
      <c r="V23" s="28"/>
      <c r="W23" s="28"/>
      <c r="X23" s="28"/>
      <c r="Y23" s="28"/>
      <c r="Z23" s="28"/>
      <c r="AA23" s="28"/>
      <c r="AB23" s="28"/>
      <c r="AC23" s="28"/>
      <c r="AD23" s="28"/>
    </row>
    <row r="24" spans="1:30" ht="12.75" customHeight="1">
      <c r="A24" s="975"/>
      <c r="B24" s="510" t="s">
        <v>217</v>
      </c>
      <c r="C24" s="734">
        <v>38112</v>
      </c>
      <c r="D24" s="735">
        <v>48</v>
      </c>
      <c r="E24" s="735">
        <v>20</v>
      </c>
      <c r="F24" s="715">
        <v>19324</v>
      </c>
      <c r="G24" s="735">
        <v>224</v>
      </c>
      <c r="H24" s="735">
        <v>59</v>
      </c>
      <c r="I24" s="715">
        <v>5508</v>
      </c>
      <c r="J24" s="735">
        <v>11682</v>
      </c>
      <c r="K24" s="735">
        <v>1247</v>
      </c>
      <c r="L24" s="148"/>
      <c r="M24" s="188"/>
      <c r="N24" s="28"/>
      <c r="O24" s="28"/>
      <c r="P24" s="28"/>
      <c r="Q24" s="28"/>
      <c r="R24" s="28"/>
      <c r="S24" s="28"/>
      <c r="T24" s="28"/>
      <c r="U24" s="28"/>
      <c r="V24" s="28"/>
      <c r="W24" s="28"/>
      <c r="X24" s="28"/>
      <c r="Y24" s="28"/>
      <c r="Z24" s="28"/>
      <c r="AA24" s="28"/>
      <c r="AB24" s="28"/>
      <c r="AC24" s="28"/>
      <c r="AD24" s="28"/>
    </row>
    <row r="25" spans="1:30">
      <c r="A25" s="975"/>
      <c r="B25" s="510" t="s">
        <v>218</v>
      </c>
      <c r="C25" s="734">
        <v>184914</v>
      </c>
      <c r="D25" s="735">
        <v>165</v>
      </c>
      <c r="E25" s="735">
        <v>50</v>
      </c>
      <c r="F25" s="715">
        <v>33134</v>
      </c>
      <c r="G25" s="735">
        <v>1776</v>
      </c>
      <c r="H25" s="735">
        <v>742</v>
      </c>
      <c r="I25" s="715">
        <v>134981</v>
      </c>
      <c r="J25" s="735">
        <v>11938</v>
      </c>
      <c r="K25" s="735">
        <v>2128</v>
      </c>
      <c r="L25" s="148"/>
      <c r="M25" s="188"/>
      <c r="N25" s="28"/>
      <c r="O25" s="28"/>
      <c r="P25" s="28"/>
      <c r="Q25" s="28"/>
      <c r="R25" s="28"/>
      <c r="S25" s="28"/>
      <c r="T25" s="28"/>
      <c r="U25" s="28"/>
      <c r="V25" s="28"/>
      <c r="W25" s="28"/>
      <c r="X25" s="28"/>
      <c r="Y25" s="28"/>
      <c r="Z25" s="28"/>
      <c r="AA25" s="28"/>
      <c r="AB25" s="28"/>
      <c r="AC25" s="28"/>
      <c r="AD25" s="28"/>
    </row>
    <row r="26" spans="1:30">
      <c r="A26" s="975"/>
      <c r="B26" s="510" t="s">
        <v>219</v>
      </c>
      <c r="C26" s="734">
        <v>36073</v>
      </c>
      <c r="D26" s="714">
        <v>105</v>
      </c>
      <c r="E26" s="714">
        <v>29</v>
      </c>
      <c r="F26" s="715">
        <v>21361</v>
      </c>
      <c r="G26" s="714">
        <v>405</v>
      </c>
      <c r="H26" s="714">
        <v>52</v>
      </c>
      <c r="I26" s="715">
        <v>10130</v>
      </c>
      <c r="J26" s="714">
        <v>3830</v>
      </c>
      <c r="K26" s="714">
        <v>161</v>
      </c>
      <c r="L26" s="148"/>
      <c r="M26" s="188"/>
      <c r="N26" s="28"/>
      <c r="O26" s="28"/>
      <c r="P26" s="28"/>
      <c r="Q26" s="28"/>
      <c r="R26" s="28"/>
      <c r="S26" s="28"/>
      <c r="T26" s="28"/>
      <c r="U26" s="28"/>
      <c r="V26" s="28"/>
      <c r="W26" s="28"/>
      <c r="X26" s="28"/>
      <c r="Y26" s="28"/>
      <c r="Z26" s="28"/>
      <c r="AA26" s="28"/>
      <c r="AB26" s="28"/>
      <c r="AC26" s="28"/>
      <c r="AD26" s="28"/>
    </row>
    <row r="27" spans="1:30" ht="12.75" customHeight="1">
      <c r="A27" s="975"/>
      <c r="B27" s="512" t="s">
        <v>220</v>
      </c>
      <c r="C27" s="712">
        <v>32864</v>
      </c>
      <c r="D27" s="735">
        <v>84</v>
      </c>
      <c r="E27" s="735">
        <v>18</v>
      </c>
      <c r="F27" s="736">
        <v>20752</v>
      </c>
      <c r="G27" s="735">
        <v>304</v>
      </c>
      <c r="H27" s="735">
        <v>33</v>
      </c>
      <c r="I27" s="736">
        <v>7847</v>
      </c>
      <c r="J27" s="735">
        <v>3687</v>
      </c>
      <c r="K27" s="735">
        <v>139</v>
      </c>
      <c r="L27" s="148"/>
      <c r="M27" s="188"/>
      <c r="N27" s="28"/>
      <c r="O27" s="28"/>
      <c r="P27" s="28"/>
      <c r="Q27" s="28"/>
      <c r="R27" s="28"/>
      <c r="S27" s="28"/>
      <c r="T27" s="28"/>
      <c r="U27" s="28"/>
      <c r="V27" s="28"/>
      <c r="W27" s="28"/>
      <c r="X27" s="28"/>
      <c r="Y27" s="28"/>
      <c r="Z27" s="28"/>
      <c r="AA27" s="28"/>
      <c r="AB27" s="28"/>
      <c r="AC27" s="28"/>
      <c r="AD27" s="28"/>
    </row>
    <row r="28" spans="1:30">
      <c r="A28" s="975"/>
      <c r="B28" s="510" t="s">
        <v>221</v>
      </c>
      <c r="C28" s="734">
        <v>30070</v>
      </c>
      <c r="D28" s="735">
        <v>97</v>
      </c>
      <c r="E28" s="735">
        <v>20</v>
      </c>
      <c r="F28" s="715">
        <v>20143</v>
      </c>
      <c r="G28" s="735">
        <v>396</v>
      </c>
      <c r="H28" s="735">
        <v>50</v>
      </c>
      <c r="I28" s="715">
        <v>6032</v>
      </c>
      <c r="J28" s="735">
        <v>3219</v>
      </c>
      <c r="K28" s="735">
        <v>113</v>
      </c>
      <c r="L28" s="148"/>
      <c r="M28" s="188"/>
      <c r="N28" s="28"/>
      <c r="O28" s="28"/>
      <c r="P28" s="28"/>
      <c r="Q28" s="28"/>
      <c r="R28" s="28"/>
      <c r="S28" s="28"/>
      <c r="T28" s="28"/>
      <c r="U28" s="28"/>
      <c r="V28" s="28"/>
      <c r="W28" s="28"/>
      <c r="X28" s="28"/>
      <c r="Y28" s="28"/>
      <c r="Z28" s="28"/>
      <c r="AA28" s="28"/>
      <c r="AB28" s="28"/>
      <c r="AC28" s="28"/>
      <c r="AD28" s="28"/>
    </row>
    <row r="29" spans="1:30">
      <c r="A29" s="976"/>
      <c r="B29" s="612" t="s">
        <v>337</v>
      </c>
      <c r="C29" s="738">
        <v>25341</v>
      </c>
      <c r="D29" s="739">
        <v>73</v>
      </c>
      <c r="E29" s="739">
        <v>24</v>
      </c>
      <c r="F29" s="740">
        <v>18152</v>
      </c>
      <c r="G29" s="739">
        <v>290</v>
      </c>
      <c r="H29" s="739">
        <v>36</v>
      </c>
      <c r="I29" s="740">
        <v>3688</v>
      </c>
      <c r="J29" s="739">
        <v>3001</v>
      </c>
      <c r="K29" s="739">
        <v>77</v>
      </c>
      <c r="L29" s="148"/>
      <c r="M29" s="188"/>
      <c r="N29" s="28"/>
      <c r="O29" s="28"/>
      <c r="P29" s="28"/>
      <c r="Q29" s="28"/>
      <c r="R29" s="28"/>
      <c r="S29" s="28"/>
      <c r="T29" s="28"/>
      <c r="U29" s="28"/>
      <c r="V29" s="28"/>
      <c r="W29" s="28"/>
      <c r="X29" s="28"/>
      <c r="Y29" s="28"/>
      <c r="Z29" s="28"/>
      <c r="AA29" s="28"/>
      <c r="AB29" s="28"/>
      <c r="AC29" s="28"/>
      <c r="AD29" s="28"/>
    </row>
    <row r="30" spans="1:30" ht="12.75" customHeight="1">
      <c r="A30" s="975" t="s">
        <v>338</v>
      </c>
      <c r="B30" s="512" t="s">
        <v>339</v>
      </c>
      <c r="C30" s="712">
        <v>24596</v>
      </c>
      <c r="D30" s="735">
        <v>93</v>
      </c>
      <c r="E30" s="735">
        <v>14</v>
      </c>
      <c r="F30" s="736">
        <v>17678</v>
      </c>
      <c r="G30" s="735">
        <v>318</v>
      </c>
      <c r="H30" s="735">
        <v>25</v>
      </c>
      <c r="I30" s="736">
        <v>3574</v>
      </c>
      <c r="J30" s="735">
        <v>2825</v>
      </c>
      <c r="K30" s="735">
        <v>69</v>
      </c>
      <c r="L30" s="148"/>
      <c r="M30" s="188"/>
      <c r="N30" s="28"/>
      <c r="O30" s="28"/>
      <c r="P30" s="28"/>
      <c r="Q30" s="28"/>
      <c r="R30" s="28"/>
      <c r="S30" s="28"/>
      <c r="T30" s="28"/>
      <c r="U30" s="28"/>
      <c r="V30" s="28"/>
      <c r="W30" s="28"/>
      <c r="X30" s="28"/>
      <c r="Y30" s="28"/>
      <c r="Z30" s="28"/>
      <c r="AA30" s="28"/>
      <c r="AB30" s="28"/>
      <c r="AC30" s="28"/>
      <c r="AD30" s="28"/>
    </row>
    <row r="31" spans="1:30">
      <c r="A31" s="975"/>
      <c r="B31" s="510" t="s">
        <v>340</v>
      </c>
      <c r="C31" s="734">
        <v>607587</v>
      </c>
      <c r="D31" s="714">
        <v>40700</v>
      </c>
      <c r="E31" s="714">
        <v>20953</v>
      </c>
      <c r="F31" s="715">
        <v>17183</v>
      </c>
      <c r="G31" s="714">
        <v>254040</v>
      </c>
      <c r="H31" s="714">
        <v>257302</v>
      </c>
      <c r="I31" s="715">
        <v>3198</v>
      </c>
      <c r="J31" s="714">
        <v>12345</v>
      </c>
      <c r="K31" s="714">
        <v>1866</v>
      </c>
      <c r="L31" s="148"/>
      <c r="M31" s="188"/>
      <c r="N31" s="28"/>
      <c r="O31" s="28"/>
      <c r="P31" s="28"/>
      <c r="Q31" s="28"/>
      <c r="R31" s="28"/>
      <c r="S31" s="28"/>
      <c r="T31" s="28"/>
      <c r="U31" s="28"/>
      <c r="V31" s="28"/>
      <c r="W31" s="28"/>
      <c r="X31" s="28"/>
      <c r="Y31" s="28"/>
      <c r="Z31" s="28"/>
      <c r="AA31" s="28"/>
      <c r="AB31" s="28"/>
      <c r="AC31" s="28"/>
      <c r="AD31" s="28"/>
    </row>
    <row r="32" spans="1:30" ht="12.75" customHeight="1">
      <c r="A32" s="975"/>
      <c r="B32" s="512" t="s">
        <v>341</v>
      </c>
      <c r="C32" s="712">
        <v>43088</v>
      </c>
      <c r="D32" s="735">
        <v>3409</v>
      </c>
      <c r="E32" s="735">
        <v>1753</v>
      </c>
      <c r="F32" s="736">
        <v>17259</v>
      </c>
      <c r="G32" s="735">
        <v>11021</v>
      </c>
      <c r="H32" s="735">
        <v>3294</v>
      </c>
      <c r="I32" s="736">
        <v>2840</v>
      </c>
      <c r="J32" s="735">
        <v>3390</v>
      </c>
      <c r="K32" s="735">
        <v>122</v>
      </c>
      <c r="L32" s="148"/>
      <c r="M32" s="188"/>
      <c r="N32" s="28"/>
      <c r="O32" s="28"/>
      <c r="P32" s="28"/>
      <c r="Q32" s="28"/>
      <c r="R32" s="28"/>
      <c r="S32" s="28"/>
      <c r="T32" s="28"/>
      <c r="U32" s="28"/>
      <c r="V32" s="28"/>
      <c r="W32" s="28"/>
      <c r="X32" s="28"/>
      <c r="Y32" s="28"/>
      <c r="Z32" s="28"/>
      <c r="AA32" s="28"/>
      <c r="AB32" s="28"/>
      <c r="AC32" s="28"/>
      <c r="AD32" s="28"/>
    </row>
    <row r="33" spans="1:30" ht="12.75" customHeight="1">
      <c r="A33" s="975"/>
      <c r="B33" s="510" t="s">
        <v>342</v>
      </c>
      <c r="C33" s="734">
        <v>39511</v>
      </c>
      <c r="D33" s="735">
        <v>3277</v>
      </c>
      <c r="E33" s="735">
        <v>1718</v>
      </c>
      <c r="F33" s="715">
        <v>16155</v>
      </c>
      <c r="G33" s="735">
        <v>10147</v>
      </c>
      <c r="H33" s="735">
        <v>2688</v>
      </c>
      <c r="I33" s="715">
        <v>2701</v>
      </c>
      <c r="J33" s="735">
        <v>2767</v>
      </c>
      <c r="K33" s="735">
        <v>58</v>
      </c>
      <c r="L33" s="148"/>
      <c r="M33" s="188"/>
      <c r="N33" s="28"/>
      <c r="O33" s="28"/>
      <c r="P33" s="28"/>
      <c r="Q33" s="28"/>
      <c r="R33" s="28"/>
      <c r="S33" s="28"/>
      <c r="T33" s="28"/>
      <c r="U33" s="28"/>
      <c r="V33" s="28"/>
      <c r="W33" s="28"/>
      <c r="X33" s="28"/>
      <c r="Y33" s="28"/>
      <c r="Z33" s="28"/>
      <c r="AA33" s="28"/>
      <c r="AB33" s="28"/>
      <c r="AC33" s="28"/>
      <c r="AD33" s="28"/>
    </row>
    <row r="34" spans="1:30">
      <c r="A34" s="975"/>
      <c r="B34" s="510" t="s">
        <v>343</v>
      </c>
      <c r="C34" s="734">
        <v>38129</v>
      </c>
      <c r="D34" s="735">
        <v>3276</v>
      </c>
      <c r="E34" s="735">
        <v>1846</v>
      </c>
      <c r="F34" s="715">
        <v>16005</v>
      </c>
      <c r="G34" s="735">
        <v>9733</v>
      </c>
      <c r="H34" s="735">
        <v>2281</v>
      </c>
      <c r="I34" s="715">
        <v>2385</v>
      </c>
      <c r="J34" s="735">
        <v>2549</v>
      </c>
      <c r="K34" s="735">
        <v>54</v>
      </c>
      <c r="L34" s="148"/>
      <c r="M34" s="188"/>
      <c r="N34" s="28"/>
      <c r="O34" s="28"/>
      <c r="P34" s="28"/>
      <c r="Q34" s="28"/>
      <c r="R34" s="28"/>
      <c r="S34" s="28"/>
      <c r="T34" s="28"/>
      <c r="U34" s="28"/>
      <c r="V34" s="28"/>
      <c r="W34" s="28"/>
      <c r="X34" s="28"/>
      <c r="Y34" s="28"/>
      <c r="Z34" s="28"/>
      <c r="AA34" s="28"/>
      <c r="AB34" s="28"/>
      <c r="AC34" s="28"/>
    </row>
    <row r="35" spans="1:30">
      <c r="A35" s="975"/>
      <c r="B35" s="510" t="s">
        <v>344</v>
      </c>
      <c r="C35" s="712">
        <v>37900</v>
      </c>
      <c r="D35" s="735">
        <v>3419</v>
      </c>
      <c r="E35" s="735">
        <v>1789</v>
      </c>
      <c r="F35" s="715">
        <v>15680</v>
      </c>
      <c r="G35" s="735">
        <v>9511</v>
      </c>
      <c r="H35" s="735">
        <v>1942</v>
      </c>
      <c r="I35" s="715">
        <v>2461</v>
      </c>
      <c r="J35" s="735">
        <v>3043</v>
      </c>
      <c r="K35" s="735">
        <v>55</v>
      </c>
      <c r="L35" s="148"/>
      <c r="M35" s="188"/>
      <c r="N35" s="28"/>
      <c r="O35" s="28"/>
      <c r="P35" s="28"/>
      <c r="Q35" s="28"/>
      <c r="R35" s="28"/>
      <c r="S35" s="28"/>
      <c r="T35" s="28"/>
      <c r="U35" s="28"/>
      <c r="V35" s="28"/>
      <c r="W35" s="28"/>
      <c r="X35" s="28"/>
      <c r="Y35" s="28"/>
      <c r="Z35" s="28"/>
      <c r="AA35" s="28"/>
      <c r="AB35" s="28"/>
      <c r="AC35" s="28"/>
    </row>
    <row r="36" spans="1:30" ht="12.75" customHeight="1">
      <c r="A36" s="975"/>
      <c r="B36" s="510" t="s">
        <v>345</v>
      </c>
      <c r="C36" s="734">
        <v>36684</v>
      </c>
      <c r="D36" s="714">
        <v>3953</v>
      </c>
      <c r="E36" s="714">
        <v>2044</v>
      </c>
      <c r="F36" s="715">
        <v>15399</v>
      </c>
      <c r="G36" s="714">
        <v>8923</v>
      </c>
      <c r="H36" s="714">
        <v>1680</v>
      </c>
      <c r="I36" s="715">
        <v>2010</v>
      </c>
      <c r="J36" s="714">
        <v>2630</v>
      </c>
      <c r="K36" s="714">
        <v>45</v>
      </c>
      <c r="L36" s="148"/>
      <c r="M36" s="188"/>
      <c r="N36" s="28"/>
      <c r="O36" s="28"/>
      <c r="P36" s="28"/>
      <c r="Q36" s="28"/>
      <c r="R36" s="28"/>
      <c r="S36" s="28"/>
      <c r="T36" s="28"/>
      <c r="U36" s="28"/>
      <c r="V36" s="28"/>
      <c r="W36" s="28"/>
      <c r="X36" s="28"/>
      <c r="Y36" s="28"/>
      <c r="Z36" s="28"/>
      <c r="AA36" s="28"/>
      <c r="AB36" s="28"/>
      <c r="AC36" s="28"/>
    </row>
    <row r="37" spans="1:30" ht="12.75" customHeight="1">
      <c r="A37" s="975"/>
      <c r="B37" s="512" t="s">
        <v>398</v>
      </c>
      <c r="C37" s="712">
        <v>34221</v>
      </c>
      <c r="D37" s="735">
        <v>3667</v>
      </c>
      <c r="E37" s="735">
        <v>1942</v>
      </c>
      <c r="F37" s="736">
        <v>14948</v>
      </c>
      <c r="G37" s="735">
        <v>8255</v>
      </c>
      <c r="H37" s="735">
        <v>1282</v>
      </c>
      <c r="I37" s="736">
        <v>1862</v>
      </c>
      <c r="J37" s="735">
        <v>2231</v>
      </c>
      <c r="K37" s="735">
        <v>34</v>
      </c>
      <c r="L37" s="148"/>
      <c r="M37" s="188"/>
      <c r="N37" s="28"/>
      <c r="O37" s="28"/>
      <c r="P37" s="28"/>
      <c r="Q37" s="28"/>
      <c r="R37" s="28"/>
      <c r="S37" s="28"/>
      <c r="T37" s="28"/>
      <c r="U37" s="28"/>
      <c r="V37" s="28"/>
      <c r="W37" s="28"/>
      <c r="X37" s="28"/>
      <c r="Y37" s="28"/>
      <c r="Z37" s="28"/>
      <c r="AA37" s="28"/>
      <c r="AB37" s="28"/>
      <c r="AC37" s="28"/>
    </row>
    <row r="38" spans="1:30">
      <c r="A38" s="975"/>
      <c r="B38" s="510" t="s">
        <v>346</v>
      </c>
      <c r="C38" s="734">
        <v>37758</v>
      </c>
      <c r="D38" s="735">
        <v>4452</v>
      </c>
      <c r="E38" s="735">
        <v>1882</v>
      </c>
      <c r="F38" s="715">
        <v>14648</v>
      </c>
      <c r="G38" s="735">
        <v>10711</v>
      </c>
      <c r="H38" s="735">
        <v>1513</v>
      </c>
      <c r="I38" s="715">
        <v>1772</v>
      </c>
      <c r="J38" s="735">
        <v>2694</v>
      </c>
      <c r="K38" s="735">
        <v>86</v>
      </c>
      <c r="L38" s="148"/>
      <c r="M38" s="188"/>
      <c r="N38" s="28"/>
      <c r="O38" s="28"/>
      <c r="P38" s="28"/>
      <c r="Q38" s="28"/>
      <c r="R38" s="28"/>
      <c r="S38" s="28"/>
      <c r="T38" s="28"/>
      <c r="U38" s="28"/>
      <c r="V38" s="28"/>
      <c r="W38" s="28"/>
      <c r="X38" s="28"/>
      <c r="Y38" s="28"/>
      <c r="Z38" s="28"/>
      <c r="AA38" s="28"/>
      <c r="AB38" s="28"/>
      <c r="AC38" s="28"/>
    </row>
    <row r="39" spans="1:30">
      <c r="A39" s="976"/>
      <c r="B39" s="580" t="s">
        <v>347</v>
      </c>
      <c r="C39" s="738">
        <v>32514</v>
      </c>
      <c r="D39" s="739">
        <v>3399</v>
      </c>
      <c r="E39" s="739">
        <v>1907</v>
      </c>
      <c r="F39" s="740">
        <v>14257</v>
      </c>
      <c r="G39" s="739">
        <v>7504</v>
      </c>
      <c r="H39" s="739">
        <v>1380</v>
      </c>
      <c r="I39" s="740">
        <v>1602</v>
      </c>
      <c r="J39" s="739">
        <v>2408</v>
      </c>
      <c r="K39" s="739">
        <v>57</v>
      </c>
      <c r="L39" s="148"/>
      <c r="M39" s="188"/>
      <c r="N39" s="28"/>
      <c r="O39" s="28"/>
      <c r="P39" s="28"/>
      <c r="Q39" s="28"/>
      <c r="R39" s="28"/>
      <c r="S39" s="28"/>
      <c r="T39" s="28"/>
      <c r="U39" s="28"/>
      <c r="V39" s="28"/>
      <c r="W39" s="28"/>
      <c r="X39" s="28"/>
      <c r="Y39" s="28"/>
      <c r="Z39" s="28"/>
      <c r="AA39" s="28"/>
      <c r="AB39" s="28"/>
      <c r="AC39" s="28"/>
    </row>
    <row r="40" spans="1:30" ht="12.75" customHeight="1">
      <c r="A40" s="961" t="s">
        <v>408</v>
      </c>
      <c r="B40" s="603" t="s">
        <v>399</v>
      </c>
      <c r="C40" s="712">
        <v>29908</v>
      </c>
      <c r="D40" s="735">
        <v>3332</v>
      </c>
      <c r="E40" s="735">
        <v>1821</v>
      </c>
      <c r="F40" s="736">
        <v>13788</v>
      </c>
      <c r="G40" s="735">
        <v>6548</v>
      </c>
      <c r="H40" s="735">
        <v>844</v>
      </c>
      <c r="I40" s="736">
        <v>1543</v>
      </c>
      <c r="J40" s="735">
        <v>1997</v>
      </c>
      <c r="K40" s="735">
        <v>35</v>
      </c>
      <c r="L40" s="148"/>
      <c r="M40" s="188"/>
      <c r="N40" s="28"/>
      <c r="O40" s="28"/>
      <c r="P40" s="28"/>
      <c r="Q40" s="28"/>
      <c r="R40" s="28"/>
      <c r="S40" s="28"/>
      <c r="T40" s="28"/>
      <c r="U40" s="28"/>
      <c r="V40" s="28"/>
      <c r="W40" s="28"/>
      <c r="X40" s="28"/>
      <c r="Y40" s="28"/>
      <c r="Z40" s="28"/>
      <c r="AA40" s="28"/>
      <c r="AB40" s="28"/>
      <c r="AC40" s="28"/>
    </row>
    <row r="41" spans="1:30">
      <c r="A41" s="961"/>
      <c r="B41" s="603" t="s">
        <v>400</v>
      </c>
      <c r="C41" s="734">
        <v>29067</v>
      </c>
      <c r="D41" s="714">
        <v>3263</v>
      </c>
      <c r="E41" s="714">
        <v>1771</v>
      </c>
      <c r="F41" s="715">
        <v>13433</v>
      </c>
      <c r="G41" s="714">
        <v>6536</v>
      </c>
      <c r="H41" s="714">
        <v>721</v>
      </c>
      <c r="I41" s="715">
        <v>1379</v>
      </c>
      <c r="J41" s="714">
        <v>1926</v>
      </c>
      <c r="K41" s="714">
        <v>38</v>
      </c>
      <c r="L41" s="148"/>
      <c r="M41" s="188"/>
      <c r="N41" s="28"/>
      <c r="O41" s="28"/>
      <c r="P41" s="28"/>
      <c r="Q41" s="28"/>
      <c r="R41" s="28"/>
      <c r="S41" s="28"/>
      <c r="T41" s="28"/>
      <c r="U41" s="28"/>
      <c r="V41" s="28"/>
      <c r="W41" s="28"/>
      <c r="X41" s="28"/>
      <c r="Y41" s="28"/>
      <c r="Z41" s="28"/>
      <c r="AA41" s="28"/>
      <c r="AB41" s="28"/>
      <c r="AC41" s="28"/>
    </row>
    <row r="42" spans="1:30" ht="12.75" customHeight="1">
      <c r="A42" s="961"/>
      <c r="B42" s="603" t="s">
        <v>401</v>
      </c>
      <c r="C42" s="712">
        <v>27776</v>
      </c>
      <c r="D42" s="735">
        <v>3197</v>
      </c>
      <c r="E42" s="735">
        <v>1740</v>
      </c>
      <c r="F42" s="736">
        <v>12959</v>
      </c>
      <c r="G42" s="735">
        <v>6160</v>
      </c>
      <c r="H42" s="735">
        <v>649</v>
      </c>
      <c r="I42" s="736">
        <v>1300</v>
      </c>
      <c r="J42" s="735">
        <v>1741</v>
      </c>
      <c r="K42" s="735">
        <v>30</v>
      </c>
      <c r="L42" s="148"/>
      <c r="M42" s="188"/>
      <c r="N42" s="28"/>
      <c r="O42" s="28"/>
      <c r="P42" s="28"/>
      <c r="Q42" s="28"/>
      <c r="R42" s="28"/>
      <c r="S42" s="28"/>
      <c r="T42" s="28"/>
      <c r="U42" s="28"/>
      <c r="V42" s="28"/>
      <c r="W42" s="28"/>
      <c r="X42" s="28"/>
      <c r="Y42" s="28"/>
      <c r="Z42" s="28"/>
      <c r="AA42" s="28"/>
      <c r="AB42" s="28"/>
      <c r="AC42" s="28"/>
    </row>
    <row r="43" spans="1:30" ht="12.75" customHeight="1">
      <c r="A43" s="961"/>
      <c r="B43" s="603" t="s">
        <v>402</v>
      </c>
      <c r="C43" s="712">
        <v>29661</v>
      </c>
      <c r="D43" s="735">
        <v>3607</v>
      </c>
      <c r="E43" s="735">
        <v>1643</v>
      </c>
      <c r="F43" s="715">
        <v>13201</v>
      </c>
      <c r="G43" s="735">
        <v>7472</v>
      </c>
      <c r="H43" s="735">
        <v>611</v>
      </c>
      <c r="I43" s="715">
        <v>1236</v>
      </c>
      <c r="J43" s="735">
        <v>1858</v>
      </c>
      <c r="K43" s="735">
        <v>33</v>
      </c>
      <c r="L43" s="148"/>
      <c r="M43" s="188"/>
      <c r="N43" s="28"/>
      <c r="O43" s="28"/>
      <c r="P43" s="28"/>
      <c r="Q43" s="28"/>
      <c r="R43" s="28"/>
      <c r="S43" s="28"/>
      <c r="T43" s="28"/>
      <c r="U43" s="28"/>
      <c r="V43" s="28"/>
      <c r="W43" s="28"/>
      <c r="X43" s="28"/>
      <c r="Y43" s="28"/>
      <c r="Z43" s="28"/>
      <c r="AA43" s="28"/>
      <c r="AB43" s="28"/>
      <c r="AC43" s="28"/>
    </row>
    <row r="44" spans="1:30">
      <c r="A44" s="961"/>
      <c r="B44" s="603" t="s">
        <v>403</v>
      </c>
      <c r="C44" s="712">
        <v>27016</v>
      </c>
      <c r="D44" s="735">
        <v>3440</v>
      </c>
      <c r="E44" s="735">
        <v>1604</v>
      </c>
      <c r="F44" s="715">
        <v>12368</v>
      </c>
      <c r="G44" s="735">
        <v>6356</v>
      </c>
      <c r="H44" s="735">
        <v>462</v>
      </c>
      <c r="I44" s="715">
        <v>1159</v>
      </c>
      <c r="J44" s="735">
        <v>1605</v>
      </c>
      <c r="K44" s="735">
        <v>22</v>
      </c>
      <c r="L44" s="148"/>
      <c r="M44" s="188"/>
      <c r="N44" s="28"/>
      <c r="O44" s="28"/>
      <c r="P44" s="28"/>
      <c r="Q44" s="28"/>
      <c r="R44" s="28"/>
      <c r="S44" s="28"/>
      <c r="T44" s="28"/>
      <c r="U44" s="28"/>
      <c r="V44" s="28"/>
      <c r="W44" s="28"/>
      <c r="X44" s="28"/>
      <c r="Y44" s="28"/>
      <c r="Z44" s="28"/>
      <c r="AA44" s="28"/>
      <c r="AB44" s="28"/>
      <c r="AC44" s="28"/>
    </row>
    <row r="45" spans="1:30">
      <c r="A45" s="961"/>
      <c r="B45" s="603" t="s">
        <v>404</v>
      </c>
      <c r="C45" s="712">
        <v>38559</v>
      </c>
      <c r="D45" s="735">
        <v>4992</v>
      </c>
      <c r="E45" s="735">
        <v>2265</v>
      </c>
      <c r="F45" s="715">
        <v>12578</v>
      </c>
      <c r="G45" s="735">
        <v>14491</v>
      </c>
      <c r="H45" s="735">
        <v>917</v>
      </c>
      <c r="I45" s="715">
        <v>1040</v>
      </c>
      <c r="J45" s="735">
        <v>2238</v>
      </c>
      <c r="K45" s="735">
        <v>38</v>
      </c>
      <c r="L45" s="148"/>
      <c r="M45" s="188"/>
      <c r="N45" s="28"/>
      <c r="O45" s="28"/>
      <c r="P45" s="28"/>
      <c r="Q45" s="28"/>
      <c r="R45" s="28"/>
      <c r="S45" s="28"/>
      <c r="T45" s="28"/>
      <c r="U45" s="28"/>
      <c r="V45" s="28"/>
      <c r="W45" s="28"/>
      <c r="X45" s="28"/>
      <c r="Y45" s="28"/>
      <c r="Z45" s="28"/>
      <c r="AA45" s="28"/>
      <c r="AB45" s="28"/>
      <c r="AC45" s="28"/>
    </row>
    <row r="46" spans="1:30">
      <c r="A46" s="961"/>
      <c r="B46" s="603" t="s">
        <v>405</v>
      </c>
      <c r="C46" s="734">
        <v>26930</v>
      </c>
      <c r="D46" s="714">
        <v>3406</v>
      </c>
      <c r="E46" s="714">
        <v>1534</v>
      </c>
      <c r="F46" s="715">
        <v>12114</v>
      </c>
      <c r="G46" s="714">
        <v>6870</v>
      </c>
      <c r="H46" s="714">
        <v>374</v>
      </c>
      <c r="I46" s="715">
        <v>1020</v>
      </c>
      <c r="J46" s="714">
        <v>1582</v>
      </c>
      <c r="K46" s="714">
        <v>30</v>
      </c>
      <c r="L46" s="148"/>
      <c r="M46" s="188"/>
      <c r="N46" s="28"/>
      <c r="O46" s="28"/>
      <c r="P46" s="28"/>
      <c r="Q46" s="28"/>
      <c r="R46" s="28"/>
      <c r="S46" s="28"/>
      <c r="T46" s="28"/>
      <c r="U46" s="28"/>
      <c r="V46" s="28"/>
      <c r="W46" s="28"/>
      <c r="X46" s="28"/>
      <c r="Y46" s="28"/>
      <c r="Z46" s="28"/>
      <c r="AA46" s="28"/>
      <c r="AB46" s="28"/>
      <c r="AC46" s="28"/>
    </row>
    <row r="47" spans="1:30" ht="12.75" customHeight="1">
      <c r="A47" s="961"/>
      <c r="B47" s="609" t="s">
        <v>406</v>
      </c>
      <c r="C47" s="712">
        <v>48494</v>
      </c>
      <c r="D47" s="735">
        <v>4839</v>
      </c>
      <c r="E47" s="735">
        <v>2433</v>
      </c>
      <c r="F47" s="736">
        <v>12214</v>
      </c>
      <c r="G47" s="735">
        <v>14648</v>
      </c>
      <c r="H47" s="735">
        <v>11760</v>
      </c>
      <c r="I47" s="736">
        <v>845</v>
      </c>
      <c r="J47" s="735">
        <v>1684</v>
      </c>
      <c r="K47" s="735">
        <v>71</v>
      </c>
      <c r="L47" s="148"/>
      <c r="M47" s="188"/>
      <c r="N47" s="28"/>
      <c r="O47" s="28"/>
      <c r="P47" s="28"/>
      <c r="Q47" s="28"/>
      <c r="R47" s="28"/>
      <c r="S47" s="28"/>
      <c r="T47" s="28"/>
      <c r="U47" s="28"/>
      <c r="V47" s="28"/>
      <c r="W47" s="28"/>
      <c r="X47" s="28"/>
      <c r="Y47" s="28"/>
      <c r="Z47" s="28"/>
      <c r="AA47" s="28"/>
      <c r="AB47" s="28"/>
      <c r="AC47" s="28"/>
    </row>
    <row r="48" spans="1:30">
      <c r="A48" s="961"/>
      <c r="B48" s="591" t="s">
        <v>414</v>
      </c>
      <c r="C48" s="712">
        <v>23445</v>
      </c>
      <c r="D48" s="735">
        <v>2769</v>
      </c>
      <c r="E48" s="735">
        <v>1475</v>
      </c>
      <c r="F48" s="715">
        <v>11683</v>
      </c>
      <c r="G48" s="735">
        <v>4874</v>
      </c>
      <c r="H48" s="735">
        <v>442</v>
      </c>
      <c r="I48" s="715">
        <v>855</v>
      </c>
      <c r="J48" s="735">
        <v>1331</v>
      </c>
      <c r="K48" s="735">
        <v>16</v>
      </c>
      <c r="L48" s="148"/>
      <c r="M48" s="188"/>
      <c r="N48" s="28"/>
      <c r="O48" s="28"/>
      <c r="P48" s="28"/>
      <c r="Q48" s="28"/>
      <c r="R48" s="28"/>
      <c r="S48" s="28"/>
      <c r="T48" s="28"/>
      <c r="U48" s="28"/>
      <c r="V48" s="28"/>
      <c r="W48" s="28"/>
      <c r="X48" s="28"/>
      <c r="Y48" s="28"/>
      <c r="Z48" s="28"/>
      <c r="AA48" s="28"/>
      <c r="AB48" s="28"/>
      <c r="AC48" s="28"/>
    </row>
    <row r="49" spans="1:29">
      <c r="A49" s="962"/>
      <c r="B49" s="580" t="s">
        <v>407</v>
      </c>
      <c r="C49" s="738">
        <v>22742</v>
      </c>
      <c r="D49" s="739">
        <v>2582</v>
      </c>
      <c r="E49" s="739">
        <v>1421</v>
      </c>
      <c r="F49" s="740">
        <v>11878</v>
      </c>
      <c r="G49" s="739">
        <v>4369</v>
      </c>
      <c r="H49" s="739">
        <v>398</v>
      </c>
      <c r="I49" s="740">
        <v>743</v>
      </c>
      <c r="J49" s="739">
        <v>1329</v>
      </c>
      <c r="K49" s="739">
        <v>22</v>
      </c>
      <c r="L49" s="148"/>
      <c r="M49" s="188"/>
      <c r="N49" s="28"/>
      <c r="O49" s="28"/>
      <c r="P49" s="28"/>
      <c r="Q49" s="28"/>
      <c r="R49" s="28"/>
      <c r="S49" s="28"/>
      <c r="T49" s="28"/>
      <c r="U49" s="28"/>
      <c r="V49" s="28"/>
      <c r="W49" s="28"/>
      <c r="X49" s="28"/>
      <c r="Y49" s="28"/>
      <c r="Z49" s="28"/>
      <c r="AA49" s="28"/>
      <c r="AB49" s="28"/>
      <c r="AC49" s="28"/>
    </row>
    <row r="50" spans="1:29" ht="12.75" customHeight="1">
      <c r="A50" s="961" t="s">
        <v>415</v>
      </c>
      <c r="B50" s="603" t="s">
        <v>416</v>
      </c>
      <c r="C50" s="712">
        <v>22721</v>
      </c>
      <c r="D50" s="735">
        <v>2666</v>
      </c>
      <c r="E50" s="735">
        <v>1350</v>
      </c>
      <c r="F50" s="736">
        <v>11729</v>
      </c>
      <c r="G50" s="735">
        <v>4611</v>
      </c>
      <c r="H50" s="735">
        <v>337</v>
      </c>
      <c r="I50" s="736">
        <v>697</v>
      </c>
      <c r="J50" s="735">
        <v>1310</v>
      </c>
      <c r="K50" s="735">
        <v>21</v>
      </c>
      <c r="L50" s="148"/>
      <c r="M50" s="188"/>
      <c r="N50" s="28"/>
      <c r="O50" s="28"/>
      <c r="P50" s="28"/>
      <c r="Q50" s="28"/>
      <c r="R50" s="28"/>
      <c r="S50" s="28"/>
      <c r="T50" s="28"/>
      <c r="U50" s="28"/>
      <c r="V50" s="28"/>
      <c r="W50" s="28"/>
      <c r="X50" s="28"/>
      <c r="Y50" s="28"/>
      <c r="Z50" s="28"/>
      <c r="AA50" s="28"/>
      <c r="AB50" s="28"/>
      <c r="AC50" s="28"/>
    </row>
    <row r="51" spans="1:29">
      <c r="A51" s="961"/>
      <c r="B51" s="591" t="s">
        <v>417</v>
      </c>
      <c r="C51" s="734">
        <v>21790</v>
      </c>
      <c r="D51" s="714">
        <v>2555</v>
      </c>
      <c r="E51" s="714">
        <v>1291</v>
      </c>
      <c r="F51" s="715">
        <v>11570</v>
      </c>
      <c r="G51" s="714">
        <v>4079</v>
      </c>
      <c r="H51" s="714">
        <v>325</v>
      </c>
      <c r="I51" s="715">
        <v>659</v>
      </c>
      <c r="J51" s="714">
        <v>1295</v>
      </c>
      <c r="K51" s="714">
        <v>16</v>
      </c>
      <c r="L51" s="148"/>
      <c r="M51" s="188"/>
      <c r="N51" s="28"/>
      <c r="O51" s="28"/>
      <c r="P51" s="28"/>
      <c r="Q51" s="28"/>
      <c r="R51" s="28"/>
      <c r="S51" s="28"/>
      <c r="T51" s="28"/>
      <c r="U51" s="28"/>
      <c r="V51" s="28"/>
      <c r="W51" s="28"/>
      <c r="X51" s="28"/>
      <c r="Y51" s="28"/>
      <c r="Z51" s="28"/>
      <c r="AA51" s="28"/>
      <c r="AB51" s="28"/>
      <c r="AC51" s="28"/>
    </row>
    <row r="52" spans="1:29" ht="12.75" customHeight="1">
      <c r="A52" s="961"/>
      <c r="B52" s="591" t="s">
        <v>418</v>
      </c>
      <c r="C52" s="734">
        <v>26146</v>
      </c>
      <c r="D52" s="714">
        <v>3696</v>
      </c>
      <c r="E52" s="714">
        <v>1354</v>
      </c>
      <c r="F52" s="715">
        <v>10690</v>
      </c>
      <c r="G52" s="714">
        <v>7869</v>
      </c>
      <c r="H52" s="714">
        <v>685</v>
      </c>
      <c r="I52" s="715">
        <v>575</v>
      </c>
      <c r="J52" s="714">
        <v>1262</v>
      </c>
      <c r="K52" s="714">
        <v>15</v>
      </c>
      <c r="L52" s="148"/>
      <c r="M52" s="188"/>
      <c r="N52" s="28"/>
      <c r="O52" s="28"/>
      <c r="P52" s="28"/>
      <c r="Q52" s="28"/>
      <c r="R52" s="28"/>
      <c r="S52" s="28"/>
      <c r="T52" s="28"/>
      <c r="U52" s="28"/>
      <c r="V52" s="28"/>
      <c r="W52" s="28"/>
      <c r="X52" s="28"/>
      <c r="Y52" s="28"/>
      <c r="Z52" s="28"/>
      <c r="AA52" s="28"/>
      <c r="AB52" s="28"/>
      <c r="AC52" s="28"/>
    </row>
    <row r="53" spans="1:29">
      <c r="A53" s="961"/>
      <c r="B53" s="591" t="s">
        <v>419</v>
      </c>
      <c r="C53" s="734">
        <v>20118</v>
      </c>
      <c r="D53" s="714">
        <v>2495</v>
      </c>
      <c r="E53" s="714">
        <v>1264</v>
      </c>
      <c r="F53" s="715">
        <v>10319</v>
      </c>
      <c r="G53" s="714">
        <v>4106</v>
      </c>
      <c r="H53" s="714">
        <v>260</v>
      </c>
      <c r="I53" s="715">
        <v>556</v>
      </c>
      <c r="J53" s="714">
        <v>1111</v>
      </c>
      <c r="K53" s="714">
        <v>7</v>
      </c>
      <c r="L53" s="148"/>
      <c r="M53" s="188"/>
      <c r="N53" s="28"/>
      <c r="O53" s="28"/>
      <c r="P53" s="28"/>
      <c r="Q53" s="28"/>
      <c r="R53" s="28"/>
      <c r="S53" s="28"/>
      <c r="T53" s="28"/>
      <c r="U53" s="28"/>
      <c r="V53" s="28"/>
      <c r="W53" s="28"/>
      <c r="X53" s="28"/>
      <c r="Y53" s="28"/>
      <c r="Z53" s="28"/>
      <c r="AA53" s="28"/>
      <c r="AB53" s="28"/>
      <c r="AC53" s="28"/>
    </row>
    <row r="54" spans="1:29">
      <c r="A54" s="961"/>
      <c r="B54" s="591" t="s">
        <v>420</v>
      </c>
      <c r="C54" s="734">
        <v>19885</v>
      </c>
      <c r="D54" s="714">
        <v>2373</v>
      </c>
      <c r="E54" s="714">
        <v>1273</v>
      </c>
      <c r="F54" s="715">
        <v>10521</v>
      </c>
      <c r="G54" s="714">
        <v>3718</v>
      </c>
      <c r="H54" s="714">
        <v>273</v>
      </c>
      <c r="I54" s="715">
        <v>544</v>
      </c>
      <c r="J54" s="714">
        <v>1175</v>
      </c>
      <c r="K54" s="714">
        <v>8</v>
      </c>
      <c r="L54" s="148"/>
      <c r="M54" s="188"/>
      <c r="N54" s="28"/>
      <c r="O54" s="28"/>
      <c r="P54" s="28"/>
      <c r="Q54" s="28"/>
      <c r="R54" s="28"/>
      <c r="S54" s="28"/>
      <c r="T54" s="28"/>
      <c r="U54" s="28"/>
      <c r="V54" s="28"/>
      <c r="W54" s="28"/>
      <c r="X54" s="28"/>
      <c r="Y54" s="28"/>
      <c r="Z54" s="28"/>
      <c r="AA54" s="28"/>
      <c r="AB54" s="28"/>
      <c r="AC54" s="28"/>
    </row>
    <row r="55" spans="1:29">
      <c r="A55" s="961"/>
      <c r="B55" s="591" t="s">
        <v>421</v>
      </c>
      <c r="C55" s="734">
        <v>18707</v>
      </c>
      <c r="D55" s="714">
        <v>2330</v>
      </c>
      <c r="E55" s="714">
        <v>1137</v>
      </c>
      <c r="F55" s="715">
        <v>9979</v>
      </c>
      <c r="G55" s="714">
        <v>3495</v>
      </c>
      <c r="H55" s="714">
        <v>225</v>
      </c>
      <c r="I55" s="715">
        <v>520</v>
      </c>
      <c r="J55" s="714">
        <v>1007</v>
      </c>
      <c r="K55" s="714">
        <v>14</v>
      </c>
      <c r="L55" s="148"/>
      <c r="M55" s="188"/>
      <c r="N55" s="28"/>
      <c r="O55" s="28"/>
      <c r="P55" s="28"/>
      <c r="Q55" s="28"/>
      <c r="R55" s="28"/>
      <c r="S55" s="28"/>
      <c r="T55" s="28"/>
      <c r="U55" s="28"/>
      <c r="V55" s="28"/>
      <c r="W55" s="28"/>
      <c r="X55" s="28"/>
      <c r="Y55" s="28"/>
      <c r="Z55" s="28"/>
      <c r="AA55" s="28"/>
      <c r="AB55" s="28"/>
      <c r="AC55" s="28"/>
    </row>
    <row r="56" spans="1:29">
      <c r="A56" s="961"/>
      <c r="B56" s="591" t="s">
        <v>422</v>
      </c>
      <c r="C56" s="734">
        <v>19718</v>
      </c>
      <c r="D56" s="714">
        <v>2669</v>
      </c>
      <c r="E56" s="714">
        <v>1281</v>
      </c>
      <c r="F56" s="715">
        <v>9452</v>
      </c>
      <c r="G56" s="714">
        <v>4552</v>
      </c>
      <c r="H56" s="714">
        <v>207</v>
      </c>
      <c r="I56" s="715">
        <v>456</v>
      </c>
      <c r="J56" s="714">
        <v>1092</v>
      </c>
      <c r="K56" s="714">
        <v>9</v>
      </c>
      <c r="L56" s="148"/>
      <c r="M56" s="188"/>
      <c r="N56" s="28"/>
      <c r="O56" s="28"/>
      <c r="P56" s="28"/>
      <c r="Q56" s="28"/>
      <c r="R56" s="28"/>
      <c r="S56" s="28"/>
      <c r="T56" s="28"/>
      <c r="U56" s="28"/>
      <c r="V56" s="28"/>
      <c r="W56" s="28"/>
      <c r="X56" s="28"/>
      <c r="Y56" s="28"/>
      <c r="Z56" s="28"/>
      <c r="AA56" s="28"/>
      <c r="AB56" s="28"/>
      <c r="AC56" s="28"/>
    </row>
    <row r="57" spans="1:29" ht="12.75" customHeight="1">
      <c r="A57" s="961"/>
      <c r="B57" s="603" t="s">
        <v>423</v>
      </c>
      <c r="C57" s="712">
        <v>17744</v>
      </c>
      <c r="D57" s="735">
        <v>2272</v>
      </c>
      <c r="E57" s="735">
        <v>1136</v>
      </c>
      <c r="F57" s="736">
        <v>9353</v>
      </c>
      <c r="G57" s="735">
        <v>3377</v>
      </c>
      <c r="H57" s="735">
        <v>170</v>
      </c>
      <c r="I57" s="736">
        <v>460</v>
      </c>
      <c r="J57" s="735">
        <v>969</v>
      </c>
      <c r="K57" s="735">
        <v>7</v>
      </c>
      <c r="L57" s="148"/>
      <c r="M57" s="188"/>
      <c r="N57" s="28"/>
      <c r="O57" s="28"/>
      <c r="P57" s="28"/>
      <c r="Q57" s="28"/>
      <c r="R57" s="28"/>
      <c r="S57" s="28"/>
      <c r="T57" s="28"/>
      <c r="U57" s="28"/>
      <c r="V57" s="28"/>
      <c r="W57" s="28"/>
      <c r="X57" s="28"/>
      <c r="Y57" s="28"/>
      <c r="Z57" s="28"/>
      <c r="AA57" s="28"/>
      <c r="AB57" s="28"/>
      <c r="AC57" s="28"/>
    </row>
    <row r="58" spans="1:29">
      <c r="A58" s="961"/>
      <c r="B58" s="591" t="s">
        <v>424</v>
      </c>
      <c r="C58" s="734">
        <v>16913</v>
      </c>
      <c r="D58" s="714">
        <v>2163</v>
      </c>
      <c r="E58" s="714">
        <v>1027</v>
      </c>
      <c r="F58" s="715">
        <v>9186</v>
      </c>
      <c r="G58" s="714">
        <v>3073</v>
      </c>
      <c r="H58" s="714">
        <v>153</v>
      </c>
      <c r="I58" s="715">
        <v>372</v>
      </c>
      <c r="J58" s="714">
        <v>926</v>
      </c>
      <c r="K58" s="714">
        <v>13</v>
      </c>
      <c r="L58" s="148"/>
      <c r="M58" s="188"/>
      <c r="N58" s="28"/>
      <c r="O58" s="28"/>
      <c r="P58" s="28"/>
      <c r="Q58" s="28"/>
      <c r="R58" s="28"/>
      <c r="S58" s="28"/>
      <c r="T58" s="28"/>
      <c r="U58" s="28"/>
      <c r="V58" s="28"/>
      <c r="W58" s="28"/>
      <c r="X58" s="28"/>
      <c r="Y58" s="28"/>
      <c r="Z58" s="28"/>
      <c r="AA58" s="28"/>
      <c r="AB58" s="28"/>
      <c r="AC58" s="28"/>
    </row>
    <row r="59" spans="1:29">
      <c r="A59" s="962"/>
      <c r="B59" s="580" t="s">
        <v>425</v>
      </c>
      <c r="C59" s="738">
        <v>16624</v>
      </c>
      <c r="D59" s="739">
        <v>2115</v>
      </c>
      <c r="E59" s="739">
        <v>994</v>
      </c>
      <c r="F59" s="740">
        <v>9254</v>
      </c>
      <c r="G59" s="739">
        <v>2819</v>
      </c>
      <c r="H59" s="739">
        <v>111</v>
      </c>
      <c r="I59" s="740">
        <v>382</v>
      </c>
      <c r="J59" s="739">
        <v>931</v>
      </c>
      <c r="K59" s="739">
        <v>18</v>
      </c>
      <c r="L59" s="148"/>
      <c r="M59" s="188"/>
      <c r="N59" s="28"/>
      <c r="O59" s="28"/>
      <c r="P59" s="28"/>
      <c r="Q59" s="28"/>
      <c r="R59" s="28"/>
      <c r="S59" s="28"/>
      <c r="T59" s="28"/>
      <c r="U59" s="28"/>
      <c r="V59" s="28"/>
      <c r="W59" s="28"/>
      <c r="X59" s="28"/>
      <c r="Y59" s="28"/>
      <c r="Z59" s="28"/>
      <c r="AA59" s="28"/>
      <c r="AB59" s="28"/>
      <c r="AC59" s="28"/>
    </row>
    <row r="60" spans="1:29" ht="12.75" customHeight="1">
      <c r="A60" s="961" t="s">
        <v>435</v>
      </c>
      <c r="B60" s="603" t="s">
        <v>426</v>
      </c>
      <c r="C60" s="712">
        <v>16072</v>
      </c>
      <c r="D60" s="735">
        <v>2176</v>
      </c>
      <c r="E60" s="735">
        <v>951</v>
      </c>
      <c r="F60" s="736">
        <v>8761</v>
      </c>
      <c r="G60" s="735">
        <v>2766</v>
      </c>
      <c r="H60" s="735">
        <v>137</v>
      </c>
      <c r="I60" s="736">
        <v>360</v>
      </c>
      <c r="J60" s="735">
        <v>908</v>
      </c>
      <c r="K60" s="735">
        <v>13</v>
      </c>
      <c r="L60" s="148"/>
      <c r="M60" s="188"/>
      <c r="N60" s="28"/>
      <c r="O60" s="28"/>
      <c r="P60" s="28"/>
      <c r="Q60" s="28"/>
      <c r="R60" s="28"/>
      <c r="S60" s="28"/>
      <c r="T60" s="28"/>
      <c r="U60" s="28"/>
      <c r="V60" s="28"/>
      <c r="W60" s="28"/>
      <c r="X60" s="28"/>
      <c r="Y60" s="28"/>
      <c r="Z60" s="28"/>
      <c r="AA60" s="28"/>
      <c r="AB60" s="28"/>
      <c r="AC60" s="28"/>
    </row>
    <row r="61" spans="1:29">
      <c r="A61" s="961"/>
      <c r="B61" s="591" t="s">
        <v>479</v>
      </c>
      <c r="C61" s="734">
        <v>15578</v>
      </c>
      <c r="D61" s="714">
        <v>2025</v>
      </c>
      <c r="E61" s="714">
        <v>909</v>
      </c>
      <c r="F61" s="715">
        <v>8790</v>
      </c>
      <c r="G61" s="714">
        <v>2545</v>
      </c>
      <c r="H61" s="714">
        <v>120</v>
      </c>
      <c r="I61" s="715">
        <v>354</v>
      </c>
      <c r="J61" s="714">
        <v>819</v>
      </c>
      <c r="K61" s="714">
        <v>16</v>
      </c>
      <c r="L61" s="148"/>
      <c r="M61" s="188"/>
      <c r="N61" s="28"/>
      <c r="O61" s="28"/>
      <c r="P61" s="28"/>
      <c r="Q61" s="28"/>
      <c r="R61" s="28"/>
      <c r="S61" s="28"/>
      <c r="T61" s="28"/>
      <c r="U61" s="28"/>
      <c r="V61" s="28"/>
      <c r="W61" s="28"/>
      <c r="X61" s="28"/>
      <c r="Y61" s="28"/>
      <c r="Z61" s="28"/>
      <c r="AA61" s="28"/>
      <c r="AB61" s="28"/>
      <c r="AC61" s="28"/>
    </row>
    <row r="62" spans="1:29" ht="12.75" customHeight="1">
      <c r="A62" s="961"/>
      <c r="B62" s="591" t="s">
        <v>427</v>
      </c>
      <c r="C62" s="734">
        <v>14669</v>
      </c>
      <c r="D62" s="714">
        <v>1900</v>
      </c>
      <c r="E62" s="714">
        <v>934</v>
      </c>
      <c r="F62" s="715">
        <v>8119</v>
      </c>
      <c r="G62" s="714">
        <v>2453</v>
      </c>
      <c r="H62" s="714">
        <v>95</v>
      </c>
      <c r="I62" s="715">
        <v>325</v>
      </c>
      <c r="J62" s="714">
        <v>834</v>
      </c>
      <c r="K62" s="714">
        <v>9</v>
      </c>
      <c r="L62" s="148"/>
      <c r="M62" s="188"/>
      <c r="N62" s="28"/>
      <c r="O62" s="28"/>
      <c r="P62" s="28"/>
      <c r="Q62" s="28"/>
      <c r="R62" s="28"/>
      <c r="S62" s="28"/>
      <c r="T62" s="28"/>
      <c r="U62" s="28"/>
      <c r="V62" s="28"/>
      <c r="W62" s="28"/>
      <c r="X62" s="28"/>
      <c r="Y62" s="28"/>
      <c r="Z62" s="28"/>
      <c r="AA62" s="28"/>
      <c r="AB62" s="28"/>
      <c r="AC62" s="28"/>
    </row>
    <row r="63" spans="1:29">
      <c r="A63" s="961"/>
      <c r="B63" s="591" t="s">
        <v>428</v>
      </c>
      <c r="C63" s="734">
        <v>14627</v>
      </c>
      <c r="D63" s="714">
        <v>1864</v>
      </c>
      <c r="E63" s="714">
        <v>856</v>
      </c>
      <c r="F63" s="715">
        <v>8317</v>
      </c>
      <c r="G63" s="714">
        <v>2369</v>
      </c>
      <c r="H63" s="714">
        <v>103</v>
      </c>
      <c r="I63" s="715">
        <v>310</v>
      </c>
      <c r="J63" s="714">
        <v>796</v>
      </c>
      <c r="K63" s="714">
        <v>12</v>
      </c>
      <c r="L63" s="148"/>
      <c r="M63" s="188"/>
      <c r="N63" s="28"/>
      <c r="O63" s="28"/>
      <c r="P63" s="28"/>
      <c r="Q63" s="28"/>
      <c r="R63" s="28"/>
      <c r="S63" s="28"/>
      <c r="T63" s="28"/>
      <c r="U63" s="28"/>
      <c r="V63" s="28"/>
      <c r="W63" s="28"/>
      <c r="X63" s="28"/>
      <c r="Y63" s="28"/>
      <c r="Z63" s="28"/>
      <c r="AA63" s="28"/>
      <c r="AB63" s="28"/>
      <c r="AC63" s="28"/>
    </row>
    <row r="64" spans="1:29">
      <c r="A64" s="961"/>
      <c r="B64" s="591" t="s">
        <v>429</v>
      </c>
      <c r="C64" s="734">
        <v>14562</v>
      </c>
      <c r="D64" s="714">
        <v>1968</v>
      </c>
      <c r="E64" s="714">
        <v>944</v>
      </c>
      <c r="F64" s="715">
        <v>8095</v>
      </c>
      <c r="G64" s="714">
        <v>2374</v>
      </c>
      <c r="H64" s="714">
        <v>100</v>
      </c>
      <c r="I64" s="715">
        <v>295</v>
      </c>
      <c r="J64" s="714">
        <v>777</v>
      </c>
      <c r="K64" s="714">
        <v>9</v>
      </c>
      <c r="L64" s="148"/>
      <c r="M64" s="188"/>
      <c r="N64" s="28"/>
      <c r="O64" s="28"/>
      <c r="P64" s="28"/>
      <c r="Q64" s="28"/>
      <c r="R64" s="28"/>
      <c r="S64" s="28"/>
      <c r="T64" s="28"/>
      <c r="U64" s="28"/>
      <c r="V64" s="28"/>
      <c r="W64" s="28"/>
      <c r="X64" s="28"/>
      <c r="Y64" s="28"/>
      <c r="Z64" s="28"/>
      <c r="AA64" s="28"/>
      <c r="AB64" s="28"/>
      <c r="AC64" s="28"/>
    </row>
    <row r="65" spans="1:29">
      <c r="A65" s="961"/>
      <c r="B65" s="591" t="s">
        <v>430</v>
      </c>
      <c r="C65" s="734">
        <v>13748</v>
      </c>
      <c r="D65" s="714">
        <v>1746</v>
      </c>
      <c r="E65" s="714">
        <v>780</v>
      </c>
      <c r="F65" s="715">
        <v>7876</v>
      </c>
      <c r="G65" s="714">
        <v>2213</v>
      </c>
      <c r="H65" s="714">
        <v>89</v>
      </c>
      <c r="I65" s="715">
        <v>297</v>
      </c>
      <c r="J65" s="714">
        <v>741</v>
      </c>
      <c r="K65" s="714">
        <v>6</v>
      </c>
      <c r="L65" s="148"/>
      <c r="M65" s="188"/>
      <c r="N65" s="28"/>
      <c r="O65" s="28"/>
      <c r="P65" s="28"/>
      <c r="Q65" s="28"/>
      <c r="R65" s="28"/>
      <c r="S65" s="28"/>
      <c r="T65" s="28"/>
      <c r="U65" s="28"/>
      <c r="V65" s="28"/>
      <c r="W65" s="28"/>
      <c r="X65" s="28"/>
      <c r="Y65" s="28"/>
      <c r="Z65" s="28"/>
      <c r="AA65" s="28"/>
      <c r="AB65" s="28"/>
      <c r="AC65" s="28"/>
    </row>
    <row r="66" spans="1:29">
      <c r="A66" s="961"/>
      <c r="B66" s="591" t="s">
        <v>431</v>
      </c>
      <c r="C66" s="734">
        <v>13583</v>
      </c>
      <c r="D66" s="714">
        <v>1844</v>
      </c>
      <c r="E66" s="714">
        <v>824</v>
      </c>
      <c r="F66" s="715">
        <v>7526</v>
      </c>
      <c r="G66" s="714">
        <v>2373</v>
      </c>
      <c r="H66" s="714">
        <v>76</v>
      </c>
      <c r="I66" s="715">
        <v>221</v>
      </c>
      <c r="J66" s="714">
        <v>713</v>
      </c>
      <c r="K66" s="714">
        <v>6</v>
      </c>
      <c r="L66" s="148"/>
      <c r="M66" s="188"/>
      <c r="N66" s="28"/>
      <c r="O66" s="28"/>
      <c r="P66" s="28"/>
      <c r="Q66" s="28"/>
      <c r="R66" s="28"/>
      <c r="S66" s="28"/>
      <c r="T66" s="28"/>
      <c r="U66" s="28"/>
      <c r="V66" s="28"/>
      <c r="W66" s="28"/>
      <c r="X66" s="28"/>
      <c r="Y66" s="28"/>
      <c r="Z66" s="28"/>
      <c r="AA66" s="28"/>
      <c r="AB66" s="28"/>
      <c r="AC66" s="28"/>
    </row>
    <row r="67" spans="1:29" ht="12.75" customHeight="1">
      <c r="A67" s="961"/>
      <c r="B67" s="603" t="s">
        <v>432</v>
      </c>
      <c r="C67" s="712">
        <v>13099</v>
      </c>
      <c r="D67" s="735">
        <v>1652</v>
      </c>
      <c r="E67" s="735">
        <v>800</v>
      </c>
      <c r="F67" s="736">
        <v>7591</v>
      </c>
      <c r="G67" s="735">
        <v>2017</v>
      </c>
      <c r="H67" s="735">
        <v>61</v>
      </c>
      <c r="I67" s="736">
        <v>251</v>
      </c>
      <c r="J67" s="735">
        <v>720</v>
      </c>
      <c r="K67" s="735">
        <v>7</v>
      </c>
      <c r="L67" s="148"/>
      <c r="M67" s="188"/>
      <c r="N67" s="28"/>
      <c r="O67" s="28"/>
      <c r="P67" s="28"/>
      <c r="Q67" s="28"/>
      <c r="R67" s="28"/>
      <c r="S67" s="28"/>
      <c r="T67" s="28"/>
      <c r="U67" s="28"/>
      <c r="V67" s="28"/>
      <c r="W67" s="28"/>
      <c r="X67" s="28"/>
      <c r="Y67" s="28"/>
      <c r="Z67" s="28"/>
      <c r="AA67" s="28"/>
      <c r="AB67" s="28"/>
      <c r="AC67" s="28"/>
    </row>
    <row r="68" spans="1:29">
      <c r="A68" s="961"/>
      <c r="B68" s="591" t="s">
        <v>433</v>
      </c>
      <c r="C68" s="734">
        <v>13157</v>
      </c>
      <c r="D68" s="714">
        <v>1770</v>
      </c>
      <c r="E68" s="714">
        <v>770</v>
      </c>
      <c r="F68" s="715">
        <v>7424</v>
      </c>
      <c r="G68" s="714">
        <v>2181</v>
      </c>
      <c r="H68" s="714">
        <v>75</v>
      </c>
      <c r="I68" s="715">
        <v>234</v>
      </c>
      <c r="J68" s="714">
        <v>696</v>
      </c>
      <c r="K68" s="714">
        <v>7</v>
      </c>
      <c r="L68" s="148"/>
      <c r="M68" s="188"/>
      <c r="N68" s="28"/>
      <c r="O68" s="28"/>
      <c r="P68" s="28"/>
      <c r="Q68" s="28"/>
      <c r="R68" s="28"/>
      <c r="S68" s="28"/>
      <c r="T68" s="28"/>
      <c r="U68" s="28"/>
      <c r="V68" s="28"/>
      <c r="W68" s="28"/>
      <c r="X68" s="28"/>
      <c r="Y68" s="28"/>
      <c r="Z68" s="28"/>
      <c r="AA68" s="28"/>
      <c r="AB68" s="28"/>
      <c r="AC68" s="28"/>
    </row>
    <row r="69" spans="1:29">
      <c r="A69" s="962"/>
      <c r="B69" s="580" t="s">
        <v>434</v>
      </c>
      <c r="C69" s="738">
        <v>11942</v>
      </c>
      <c r="D69" s="739">
        <v>1557</v>
      </c>
      <c r="E69" s="739">
        <v>712</v>
      </c>
      <c r="F69" s="740">
        <v>6916</v>
      </c>
      <c r="G69" s="739">
        <v>1810</v>
      </c>
      <c r="H69" s="739">
        <v>63</v>
      </c>
      <c r="I69" s="740">
        <v>222</v>
      </c>
      <c r="J69" s="739">
        <v>661</v>
      </c>
      <c r="K69" s="739">
        <v>1</v>
      </c>
      <c r="L69" s="148"/>
      <c r="M69" s="188"/>
      <c r="N69" s="28"/>
      <c r="O69" s="28"/>
      <c r="P69" s="28"/>
      <c r="Q69" s="28"/>
      <c r="R69" s="28"/>
      <c r="S69" s="28"/>
      <c r="T69" s="28"/>
      <c r="U69" s="28"/>
      <c r="V69" s="28"/>
      <c r="W69" s="28"/>
      <c r="X69" s="28"/>
      <c r="Y69" s="28"/>
      <c r="Z69" s="28"/>
      <c r="AA69" s="28"/>
      <c r="AB69" s="28"/>
      <c r="AC69" s="28"/>
    </row>
    <row r="70" spans="1:29" ht="12.75" customHeight="1">
      <c r="A70" s="961" t="s">
        <v>499</v>
      </c>
      <c r="B70" s="603" t="s">
        <v>480</v>
      </c>
      <c r="C70" s="712">
        <v>11922</v>
      </c>
      <c r="D70" s="735">
        <v>1437</v>
      </c>
      <c r="E70" s="735">
        <v>671</v>
      </c>
      <c r="F70" s="736">
        <v>7099</v>
      </c>
      <c r="G70" s="735">
        <v>1765</v>
      </c>
      <c r="H70" s="735">
        <v>58</v>
      </c>
      <c r="I70" s="736">
        <v>231</v>
      </c>
      <c r="J70" s="735">
        <v>653</v>
      </c>
      <c r="K70" s="735">
        <v>8</v>
      </c>
      <c r="L70" s="148"/>
      <c r="M70" s="188"/>
      <c r="N70" s="28"/>
      <c r="O70" s="28"/>
      <c r="P70" s="28"/>
      <c r="Q70" s="28"/>
      <c r="R70" s="28"/>
      <c r="S70" s="28"/>
      <c r="T70" s="28"/>
      <c r="U70" s="28"/>
      <c r="V70" s="28"/>
      <c r="W70" s="28"/>
      <c r="X70" s="28"/>
      <c r="Y70" s="28"/>
      <c r="Z70" s="28"/>
      <c r="AA70" s="28"/>
      <c r="AB70" s="28"/>
      <c r="AC70" s="28"/>
    </row>
    <row r="71" spans="1:29">
      <c r="A71" s="961"/>
      <c r="B71" s="591" t="s">
        <v>481</v>
      </c>
      <c r="C71" s="734">
        <v>11460</v>
      </c>
      <c r="D71" s="714">
        <v>1451</v>
      </c>
      <c r="E71" s="714">
        <v>664</v>
      </c>
      <c r="F71" s="715">
        <v>6823</v>
      </c>
      <c r="G71" s="714">
        <v>1676</v>
      </c>
      <c r="H71" s="714">
        <v>58</v>
      </c>
      <c r="I71" s="715">
        <v>189</v>
      </c>
      <c r="J71" s="714">
        <v>596</v>
      </c>
      <c r="K71" s="714">
        <v>3</v>
      </c>
      <c r="L71" s="148"/>
      <c r="M71" s="188"/>
      <c r="N71" s="28"/>
      <c r="O71" s="28"/>
      <c r="P71" s="28"/>
      <c r="Q71" s="28"/>
      <c r="R71" s="28"/>
      <c r="S71" s="28"/>
      <c r="T71" s="28"/>
      <c r="U71" s="28"/>
      <c r="V71" s="28"/>
      <c r="W71" s="28"/>
      <c r="X71" s="28"/>
      <c r="Y71" s="28"/>
      <c r="Z71" s="28"/>
      <c r="AA71" s="28"/>
      <c r="AB71" s="28"/>
      <c r="AC71" s="28"/>
    </row>
    <row r="72" spans="1:29">
      <c r="A72" s="961"/>
      <c r="B72" s="592" t="s">
        <v>482</v>
      </c>
      <c r="C72" s="734">
        <v>11470</v>
      </c>
      <c r="D72" s="714">
        <v>1482</v>
      </c>
      <c r="E72" s="714">
        <v>677</v>
      </c>
      <c r="F72" s="715">
        <v>6934</v>
      </c>
      <c r="G72" s="714">
        <v>1576</v>
      </c>
      <c r="H72" s="714">
        <v>43</v>
      </c>
      <c r="I72" s="715">
        <v>183</v>
      </c>
      <c r="J72" s="714">
        <v>570</v>
      </c>
      <c r="K72" s="714">
        <v>5</v>
      </c>
      <c r="L72" s="148"/>
      <c r="M72" s="188"/>
      <c r="N72" s="28"/>
      <c r="O72" s="28"/>
      <c r="P72" s="28"/>
      <c r="Q72" s="28"/>
      <c r="R72" s="28"/>
      <c r="S72" s="28"/>
      <c r="T72" s="28"/>
      <c r="U72" s="28"/>
      <c r="V72" s="28"/>
      <c r="W72" s="28"/>
      <c r="X72" s="28"/>
      <c r="Y72" s="28"/>
      <c r="Z72" s="28"/>
      <c r="AA72" s="28"/>
      <c r="AB72" s="28"/>
      <c r="AC72" s="28"/>
    </row>
    <row r="73" spans="1:29">
      <c r="A73" s="961"/>
      <c r="B73" s="591" t="s">
        <v>483</v>
      </c>
      <c r="C73" s="734">
        <v>11075</v>
      </c>
      <c r="D73" s="714">
        <v>1424</v>
      </c>
      <c r="E73" s="714">
        <v>630</v>
      </c>
      <c r="F73" s="715">
        <v>6637</v>
      </c>
      <c r="G73" s="714">
        <v>1536</v>
      </c>
      <c r="H73" s="714">
        <v>40</v>
      </c>
      <c r="I73" s="715">
        <v>222</v>
      </c>
      <c r="J73" s="714">
        <v>581</v>
      </c>
      <c r="K73" s="714">
        <v>5</v>
      </c>
      <c r="L73" s="148"/>
      <c r="M73" s="188"/>
      <c r="N73" s="28"/>
      <c r="O73" s="28"/>
      <c r="P73" s="28"/>
      <c r="Q73" s="28"/>
      <c r="R73" s="28"/>
      <c r="S73" s="28"/>
      <c r="T73" s="28"/>
      <c r="U73" s="28"/>
      <c r="V73" s="28"/>
      <c r="W73" s="28"/>
      <c r="X73" s="28"/>
      <c r="Y73" s="28"/>
      <c r="Z73" s="28"/>
      <c r="AA73" s="28"/>
      <c r="AB73" s="28"/>
      <c r="AC73" s="28"/>
    </row>
    <row r="74" spans="1:29">
      <c r="A74" s="961"/>
      <c r="B74" s="591" t="s">
        <v>484</v>
      </c>
      <c r="C74" s="734">
        <v>10673</v>
      </c>
      <c r="D74" s="714">
        <v>1415</v>
      </c>
      <c r="E74" s="714">
        <v>612</v>
      </c>
      <c r="F74" s="715">
        <v>6404</v>
      </c>
      <c r="G74" s="714">
        <v>1461</v>
      </c>
      <c r="H74" s="714">
        <v>54</v>
      </c>
      <c r="I74" s="715">
        <v>186</v>
      </c>
      <c r="J74" s="714">
        <v>538</v>
      </c>
      <c r="K74" s="714">
        <v>3</v>
      </c>
      <c r="L74" s="148"/>
      <c r="M74" s="188"/>
      <c r="N74" s="28"/>
      <c r="O74" s="28"/>
      <c r="P74" s="28"/>
      <c r="Q74" s="28"/>
      <c r="R74" s="28"/>
      <c r="S74" s="28"/>
      <c r="T74" s="28"/>
      <c r="U74" s="28"/>
      <c r="V74" s="28"/>
      <c r="W74" s="28"/>
      <c r="X74" s="28"/>
      <c r="Y74" s="28"/>
      <c r="Z74" s="28"/>
      <c r="AA74" s="28"/>
      <c r="AB74" s="28"/>
      <c r="AC74" s="28"/>
    </row>
    <row r="75" spans="1:29">
      <c r="A75" s="961"/>
      <c r="B75" s="591" t="s">
        <v>485</v>
      </c>
      <c r="C75" s="734">
        <v>10767</v>
      </c>
      <c r="D75" s="714">
        <v>1304</v>
      </c>
      <c r="E75" s="714">
        <v>595</v>
      </c>
      <c r="F75" s="715">
        <v>6731</v>
      </c>
      <c r="G75" s="714">
        <v>1383</v>
      </c>
      <c r="H75" s="714">
        <v>33</v>
      </c>
      <c r="I75" s="715">
        <v>175</v>
      </c>
      <c r="J75" s="714">
        <v>545</v>
      </c>
      <c r="K75" s="714">
        <v>1</v>
      </c>
      <c r="L75" s="148"/>
      <c r="M75" s="188"/>
      <c r="N75" s="28"/>
      <c r="O75" s="28"/>
      <c r="P75" s="28"/>
      <c r="Q75" s="28"/>
      <c r="R75" s="28"/>
      <c r="S75" s="28"/>
      <c r="T75" s="28"/>
      <c r="U75" s="28"/>
      <c r="V75" s="28"/>
      <c r="W75" s="28"/>
      <c r="X75" s="28"/>
      <c r="Y75" s="28"/>
      <c r="Z75" s="28"/>
      <c r="AA75" s="28"/>
      <c r="AB75" s="28"/>
      <c r="AC75" s="28"/>
    </row>
    <row r="76" spans="1:29" ht="12.75" customHeight="1">
      <c r="A76" s="961"/>
      <c r="B76" s="591" t="s">
        <v>486</v>
      </c>
      <c r="C76" s="734">
        <v>10976</v>
      </c>
      <c r="D76" s="714">
        <v>1425</v>
      </c>
      <c r="E76" s="714">
        <v>558</v>
      </c>
      <c r="F76" s="715">
        <v>6822</v>
      </c>
      <c r="G76" s="714">
        <v>1452</v>
      </c>
      <c r="H76" s="714">
        <v>41</v>
      </c>
      <c r="I76" s="715">
        <v>150</v>
      </c>
      <c r="J76" s="714">
        <v>521</v>
      </c>
      <c r="K76" s="714">
        <v>7</v>
      </c>
      <c r="L76" s="148"/>
      <c r="M76" s="188"/>
      <c r="N76" s="28"/>
      <c r="O76" s="28"/>
      <c r="P76" s="28"/>
      <c r="Q76" s="28"/>
      <c r="R76" s="28"/>
      <c r="S76" s="28"/>
      <c r="T76" s="28"/>
      <c r="U76" s="28"/>
      <c r="V76" s="28"/>
      <c r="W76" s="28"/>
      <c r="X76" s="28"/>
      <c r="Y76" s="28"/>
      <c r="Z76" s="28"/>
      <c r="AA76" s="28"/>
      <c r="AB76" s="28"/>
      <c r="AC76" s="28"/>
    </row>
    <row r="77" spans="1:29" ht="12.75" customHeight="1">
      <c r="A77" s="961"/>
      <c r="B77" s="603" t="s">
        <v>487</v>
      </c>
      <c r="C77" s="712">
        <v>9887</v>
      </c>
      <c r="D77" s="735">
        <v>1295</v>
      </c>
      <c r="E77" s="735">
        <v>519</v>
      </c>
      <c r="F77" s="736">
        <v>6011</v>
      </c>
      <c r="G77" s="735">
        <v>1369</v>
      </c>
      <c r="H77" s="735">
        <v>35</v>
      </c>
      <c r="I77" s="736">
        <v>149</v>
      </c>
      <c r="J77" s="735">
        <v>505</v>
      </c>
      <c r="K77" s="735">
        <v>4</v>
      </c>
      <c r="L77" s="148"/>
      <c r="M77" s="188"/>
      <c r="N77" s="28"/>
      <c r="O77" s="28"/>
      <c r="P77" s="28"/>
      <c r="Q77" s="28"/>
      <c r="R77" s="28"/>
      <c r="S77" s="28"/>
      <c r="T77" s="28"/>
      <c r="U77" s="28"/>
      <c r="V77" s="28"/>
      <c r="W77" s="28"/>
      <c r="X77" s="28"/>
      <c r="Y77" s="28"/>
      <c r="Z77" s="28"/>
      <c r="AA77" s="28"/>
      <c r="AB77" s="28"/>
      <c r="AC77" s="28"/>
    </row>
    <row r="78" spans="1:29">
      <c r="A78" s="961"/>
      <c r="B78" s="581" t="s">
        <v>488</v>
      </c>
      <c r="C78" s="712">
        <v>10005</v>
      </c>
      <c r="D78" s="735">
        <v>1257</v>
      </c>
      <c r="E78" s="735">
        <v>538</v>
      </c>
      <c r="F78" s="715">
        <v>6293</v>
      </c>
      <c r="G78" s="735">
        <v>1231</v>
      </c>
      <c r="H78" s="735">
        <v>25</v>
      </c>
      <c r="I78" s="715">
        <v>151</v>
      </c>
      <c r="J78" s="735">
        <v>505</v>
      </c>
      <c r="K78" s="735">
        <v>5</v>
      </c>
      <c r="L78" s="148"/>
      <c r="M78" s="188"/>
      <c r="N78" s="28"/>
      <c r="O78" s="28"/>
      <c r="P78" s="28"/>
      <c r="Q78" s="28"/>
      <c r="R78" s="28"/>
      <c r="S78" s="28"/>
      <c r="T78" s="28"/>
      <c r="U78" s="28"/>
      <c r="V78" s="28"/>
      <c r="W78" s="28"/>
      <c r="X78" s="28"/>
      <c r="Y78" s="28"/>
      <c r="Z78" s="28"/>
      <c r="AA78" s="28"/>
      <c r="AB78" s="28"/>
      <c r="AC78" s="28"/>
    </row>
    <row r="79" spans="1:29">
      <c r="A79" s="962"/>
      <c r="B79" s="582" t="s">
        <v>489</v>
      </c>
      <c r="C79" s="738">
        <v>9877</v>
      </c>
      <c r="D79" s="744">
        <v>1256</v>
      </c>
      <c r="E79" s="744">
        <v>534</v>
      </c>
      <c r="F79" s="740">
        <v>6237</v>
      </c>
      <c r="G79" s="744">
        <v>1218</v>
      </c>
      <c r="H79" s="744">
        <v>27</v>
      </c>
      <c r="I79" s="740">
        <v>147</v>
      </c>
      <c r="J79" s="744">
        <v>456</v>
      </c>
      <c r="K79" s="744">
        <v>2</v>
      </c>
      <c r="L79" s="148"/>
      <c r="M79" s="188"/>
      <c r="N79" s="28"/>
      <c r="O79" s="28"/>
      <c r="P79" s="28"/>
      <c r="Q79" s="28"/>
      <c r="R79" s="28"/>
      <c r="S79" s="28"/>
      <c r="T79" s="28"/>
      <c r="U79" s="28"/>
      <c r="V79" s="28"/>
      <c r="W79" s="28"/>
      <c r="X79" s="28"/>
      <c r="Y79" s="28"/>
      <c r="Z79" s="28"/>
      <c r="AA79" s="28"/>
      <c r="AB79" s="28"/>
      <c r="AC79" s="28"/>
    </row>
    <row r="80" spans="1:29">
      <c r="A80" s="963" t="s">
        <v>500</v>
      </c>
      <c r="B80" s="610" t="s">
        <v>548</v>
      </c>
      <c r="C80" s="712">
        <v>9458</v>
      </c>
      <c r="D80" s="735">
        <v>1110</v>
      </c>
      <c r="E80" s="735">
        <v>533</v>
      </c>
      <c r="F80" s="736">
        <v>5968</v>
      </c>
      <c r="G80" s="735">
        <v>1194</v>
      </c>
      <c r="H80" s="735">
        <v>31</v>
      </c>
      <c r="I80" s="736">
        <v>152</v>
      </c>
      <c r="J80" s="735">
        <v>465</v>
      </c>
      <c r="K80" s="735">
        <v>5</v>
      </c>
      <c r="L80" s="148"/>
      <c r="M80" s="188"/>
      <c r="N80" s="28"/>
      <c r="O80" s="28"/>
      <c r="P80" s="28"/>
      <c r="Q80" s="28"/>
      <c r="R80" s="28"/>
      <c r="S80" s="28"/>
      <c r="T80" s="28"/>
      <c r="U80" s="28"/>
      <c r="V80" s="28"/>
      <c r="W80" s="28"/>
      <c r="X80" s="28"/>
      <c r="Y80" s="28"/>
      <c r="Z80" s="28"/>
      <c r="AA80" s="28"/>
      <c r="AB80" s="28"/>
      <c r="AC80" s="28"/>
    </row>
    <row r="81" spans="1:29">
      <c r="A81" s="963"/>
      <c r="B81" s="581" t="s">
        <v>490</v>
      </c>
      <c r="C81" s="734">
        <v>9248</v>
      </c>
      <c r="D81" s="735">
        <v>1218</v>
      </c>
      <c r="E81" s="735">
        <v>491</v>
      </c>
      <c r="F81" s="715">
        <v>5707</v>
      </c>
      <c r="G81" s="735">
        <v>1178</v>
      </c>
      <c r="H81" s="735">
        <v>30</v>
      </c>
      <c r="I81" s="715">
        <v>130</v>
      </c>
      <c r="J81" s="735">
        <v>492</v>
      </c>
      <c r="K81" s="735">
        <v>2</v>
      </c>
      <c r="L81" s="148"/>
      <c r="M81" s="188"/>
      <c r="N81" s="28"/>
      <c r="O81" s="28"/>
      <c r="P81" s="28"/>
      <c r="Q81" s="28"/>
      <c r="R81" s="28"/>
      <c r="S81" s="28"/>
      <c r="T81" s="28"/>
      <c r="U81" s="28"/>
      <c r="V81" s="28"/>
      <c r="W81" s="28"/>
      <c r="X81" s="28"/>
      <c r="Y81" s="28"/>
      <c r="Z81" s="28"/>
      <c r="AA81" s="28"/>
      <c r="AB81" s="28"/>
      <c r="AC81" s="28"/>
    </row>
    <row r="82" spans="1:29">
      <c r="A82" s="963"/>
      <c r="B82" s="610" t="s">
        <v>491</v>
      </c>
      <c r="C82" s="712">
        <v>8856</v>
      </c>
      <c r="D82" s="735">
        <v>1151</v>
      </c>
      <c r="E82" s="735">
        <v>468</v>
      </c>
      <c r="F82" s="736">
        <v>5550</v>
      </c>
      <c r="G82" s="735">
        <v>1100</v>
      </c>
      <c r="H82" s="735">
        <v>21</v>
      </c>
      <c r="I82" s="736">
        <v>119</v>
      </c>
      <c r="J82" s="735">
        <v>444</v>
      </c>
      <c r="K82" s="735">
        <v>3</v>
      </c>
      <c r="L82" s="148"/>
      <c r="M82" s="188"/>
      <c r="N82" s="28"/>
      <c r="O82" s="28"/>
      <c r="P82" s="28"/>
      <c r="Q82" s="28"/>
      <c r="R82" s="28"/>
      <c r="S82" s="28"/>
      <c r="T82" s="28"/>
      <c r="U82" s="28"/>
      <c r="V82" s="28"/>
      <c r="W82" s="28"/>
      <c r="X82" s="28"/>
      <c r="Y82" s="28"/>
      <c r="Z82" s="28"/>
      <c r="AA82" s="28"/>
      <c r="AB82" s="28"/>
      <c r="AC82" s="28"/>
    </row>
    <row r="83" spans="1:29">
      <c r="A83" s="963"/>
      <c r="B83" s="581" t="s">
        <v>492</v>
      </c>
      <c r="C83" s="734">
        <v>8622</v>
      </c>
      <c r="D83" s="735">
        <v>1120</v>
      </c>
      <c r="E83" s="735">
        <v>453</v>
      </c>
      <c r="F83" s="715">
        <v>5444</v>
      </c>
      <c r="G83" s="735">
        <v>1047</v>
      </c>
      <c r="H83" s="735">
        <v>27</v>
      </c>
      <c r="I83" s="715">
        <v>109</v>
      </c>
      <c r="J83" s="735">
        <v>419</v>
      </c>
      <c r="K83" s="735">
        <v>3</v>
      </c>
      <c r="L83" s="148"/>
      <c r="M83" s="188"/>
      <c r="N83" s="28"/>
      <c r="O83" s="28"/>
      <c r="P83" s="28"/>
      <c r="Q83" s="28"/>
      <c r="R83" s="28"/>
      <c r="S83" s="28"/>
      <c r="T83" s="28"/>
      <c r="U83" s="28"/>
      <c r="V83" s="28"/>
      <c r="W83" s="28"/>
      <c r="X83" s="28"/>
      <c r="Y83" s="28"/>
      <c r="Z83" s="28"/>
      <c r="AA83" s="28"/>
      <c r="AB83" s="28"/>
      <c r="AC83" s="28"/>
    </row>
    <row r="84" spans="1:29">
      <c r="A84" s="963"/>
      <c r="B84" s="581" t="s">
        <v>493</v>
      </c>
      <c r="C84" s="734">
        <v>8627</v>
      </c>
      <c r="D84" s="735">
        <v>1096</v>
      </c>
      <c r="E84" s="735">
        <v>429</v>
      </c>
      <c r="F84" s="715">
        <v>5559</v>
      </c>
      <c r="G84" s="735">
        <v>1002</v>
      </c>
      <c r="H84" s="735">
        <v>15</v>
      </c>
      <c r="I84" s="715">
        <v>122</v>
      </c>
      <c r="J84" s="735">
        <v>403</v>
      </c>
      <c r="K84" s="735">
        <v>1</v>
      </c>
      <c r="L84" s="148"/>
      <c r="M84" s="188"/>
      <c r="N84" s="28"/>
      <c r="O84" s="28"/>
      <c r="P84" s="28"/>
      <c r="Q84" s="28"/>
      <c r="R84" s="28"/>
      <c r="S84" s="28"/>
      <c r="T84" s="28"/>
      <c r="U84" s="28"/>
      <c r="V84" s="28"/>
      <c r="W84" s="28"/>
      <c r="X84" s="28"/>
      <c r="Y84" s="28"/>
      <c r="Z84" s="28"/>
      <c r="AA84" s="28"/>
      <c r="AB84" s="28"/>
      <c r="AC84" s="28"/>
    </row>
    <row r="85" spans="1:29">
      <c r="A85" s="963"/>
      <c r="B85" s="581" t="s">
        <v>494</v>
      </c>
      <c r="C85" s="734">
        <v>8314</v>
      </c>
      <c r="D85" s="735">
        <v>1145</v>
      </c>
      <c r="E85" s="735">
        <v>442</v>
      </c>
      <c r="F85" s="715">
        <v>5207</v>
      </c>
      <c r="G85" s="735">
        <v>961</v>
      </c>
      <c r="H85" s="735">
        <v>15</v>
      </c>
      <c r="I85" s="715">
        <v>110</v>
      </c>
      <c r="J85" s="735">
        <v>432</v>
      </c>
      <c r="K85" s="735">
        <v>2</v>
      </c>
      <c r="L85" s="148"/>
      <c r="M85" s="188"/>
      <c r="N85" s="28"/>
      <c r="O85" s="28"/>
      <c r="P85" s="28"/>
      <c r="Q85" s="28"/>
      <c r="R85" s="28"/>
      <c r="S85" s="28"/>
      <c r="T85" s="28"/>
      <c r="U85" s="28"/>
      <c r="V85" s="28"/>
      <c r="W85" s="28"/>
      <c r="X85" s="28"/>
      <c r="Y85" s="28"/>
      <c r="Z85" s="28"/>
      <c r="AA85" s="28"/>
      <c r="AB85" s="28"/>
      <c r="AC85" s="28"/>
    </row>
    <row r="86" spans="1:29">
      <c r="A86" s="963"/>
      <c r="B86" s="581" t="s">
        <v>495</v>
      </c>
      <c r="C86" s="734">
        <v>8121</v>
      </c>
      <c r="D86" s="714">
        <v>1037</v>
      </c>
      <c r="E86" s="714">
        <v>429</v>
      </c>
      <c r="F86" s="715">
        <v>5258</v>
      </c>
      <c r="G86" s="714">
        <v>874</v>
      </c>
      <c r="H86" s="714">
        <v>19</v>
      </c>
      <c r="I86" s="715">
        <v>115</v>
      </c>
      <c r="J86" s="714">
        <v>389</v>
      </c>
      <c r="K86" s="714">
        <v>0</v>
      </c>
      <c r="L86" s="148"/>
      <c r="M86" s="188"/>
      <c r="N86" s="28"/>
      <c r="O86" s="28"/>
      <c r="P86" s="28"/>
      <c r="Q86" s="28"/>
      <c r="R86" s="28"/>
      <c r="S86" s="28"/>
      <c r="T86" s="28"/>
      <c r="U86" s="28"/>
      <c r="V86" s="28"/>
      <c r="W86" s="28"/>
      <c r="X86" s="28"/>
      <c r="Y86" s="28"/>
      <c r="Z86" s="28"/>
      <c r="AA86" s="28"/>
      <c r="AB86" s="28"/>
      <c r="AC86" s="28"/>
    </row>
    <row r="87" spans="1:29" ht="12.75" customHeight="1">
      <c r="A87" s="963"/>
      <c r="B87" s="610" t="s">
        <v>496</v>
      </c>
      <c r="C87" s="712">
        <v>8390</v>
      </c>
      <c r="D87" s="735">
        <v>1004</v>
      </c>
      <c r="E87" s="735">
        <v>394</v>
      </c>
      <c r="F87" s="736">
        <v>5361</v>
      </c>
      <c r="G87" s="735">
        <v>917</v>
      </c>
      <c r="H87" s="735">
        <v>14</v>
      </c>
      <c r="I87" s="736">
        <v>95</v>
      </c>
      <c r="J87" s="735">
        <v>600</v>
      </c>
      <c r="K87" s="735">
        <v>5</v>
      </c>
      <c r="L87" s="148"/>
      <c r="M87" s="188"/>
      <c r="N87" s="28"/>
      <c r="O87" s="28"/>
      <c r="P87" s="28"/>
      <c r="Q87" s="28"/>
      <c r="R87" s="28"/>
      <c r="S87" s="28"/>
      <c r="T87" s="28"/>
      <c r="U87" s="28"/>
      <c r="V87" s="28"/>
      <c r="W87" s="28"/>
      <c r="X87" s="28"/>
      <c r="Y87" s="28"/>
      <c r="Z87" s="28"/>
      <c r="AA87" s="28"/>
      <c r="AB87" s="28"/>
      <c r="AC87" s="28"/>
    </row>
    <row r="88" spans="1:29">
      <c r="A88" s="963"/>
      <c r="B88" s="510" t="s">
        <v>497</v>
      </c>
      <c r="C88" s="734">
        <v>8048</v>
      </c>
      <c r="D88" s="735">
        <v>1007</v>
      </c>
      <c r="E88" s="735">
        <v>407</v>
      </c>
      <c r="F88" s="715">
        <v>5087</v>
      </c>
      <c r="G88" s="735">
        <v>865</v>
      </c>
      <c r="H88" s="735">
        <v>18</v>
      </c>
      <c r="I88" s="715">
        <v>79</v>
      </c>
      <c r="J88" s="735">
        <v>583</v>
      </c>
      <c r="K88" s="735">
        <v>2</v>
      </c>
      <c r="L88" s="148"/>
      <c r="M88" s="188"/>
      <c r="N88" s="28"/>
      <c r="O88" s="28"/>
      <c r="P88" s="28"/>
      <c r="Q88" s="28"/>
      <c r="R88" s="28"/>
      <c r="S88" s="28"/>
      <c r="T88" s="28"/>
      <c r="U88" s="28"/>
      <c r="V88" s="28"/>
      <c r="W88" s="28"/>
      <c r="X88" s="28"/>
      <c r="Y88" s="28"/>
      <c r="Z88" s="28"/>
      <c r="AA88" s="28"/>
      <c r="AB88" s="28"/>
      <c r="AC88" s="28"/>
    </row>
    <row r="89" spans="1:29">
      <c r="A89" s="964"/>
      <c r="B89" s="582" t="s">
        <v>498</v>
      </c>
      <c r="C89" s="738">
        <v>7748</v>
      </c>
      <c r="D89" s="744">
        <v>1006</v>
      </c>
      <c r="E89" s="744">
        <v>361</v>
      </c>
      <c r="F89" s="740">
        <v>5061</v>
      </c>
      <c r="G89" s="744">
        <v>781</v>
      </c>
      <c r="H89" s="744">
        <v>20</v>
      </c>
      <c r="I89" s="740">
        <v>104</v>
      </c>
      <c r="J89" s="744">
        <v>412</v>
      </c>
      <c r="K89" s="744">
        <v>3</v>
      </c>
      <c r="L89" s="148"/>
      <c r="M89" s="188"/>
      <c r="N89" s="28"/>
      <c r="O89" s="28"/>
      <c r="P89" s="28"/>
      <c r="Q89" s="28"/>
      <c r="R89" s="28"/>
      <c r="S89" s="28"/>
      <c r="T89" s="28"/>
      <c r="U89" s="28"/>
      <c r="V89" s="28"/>
      <c r="W89" s="28"/>
      <c r="X89" s="28"/>
      <c r="Y89" s="28"/>
      <c r="Z89" s="28"/>
      <c r="AA89" s="28"/>
      <c r="AB89" s="28"/>
      <c r="AC89" s="28"/>
    </row>
    <row r="90" spans="1:29">
      <c r="A90" s="965" t="s">
        <v>536</v>
      </c>
      <c r="B90" s="610" t="s">
        <v>319</v>
      </c>
      <c r="C90" s="712">
        <v>70287</v>
      </c>
      <c r="D90" s="735">
        <v>8998</v>
      </c>
      <c r="E90" s="735">
        <v>3404</v>
      </c>
      <c r="F90" s="736">
        <v>46973</v>
      </c>
      <c r="G90" s="735">
        <v>6918</v>
      </c>
      <c r="H90" s="735">
        <v>131</v>
      </c>
      <c r="I90" s="736">
        <v>531</v>
      </c>
      <c r="J90" s="735">
        <v>3295</v>
      </c>
      <c r="K90" s="735">
        <v>37</v>
      </c>
      <c r="L90" s="148"/>
      <c r="M90" s="188"/>
      <c r="N90" s="28"/>
      <c r="O90" s="28"/>
      <c r="P90" s="28"/>
      <c r="Q90" s="28"/>
      <c r="R90" s="28"/>
      <c r="S90" s="28"/>
      <c r="T90" s="28"/>
      <c r="U90" s="28"/>
      <c r="V90" s="28"/>
      <c r="W90" s="28"/>
      <c r="X90" s="28"/>
      <c r="Y90" s="28"/>
      <c r="Z90" s="28"/>
      <c r="AA90" s="28"/>
      <c r="AB90" s="28"/>
      <c r="AC90" s="28"/>
    </row>
    <row r="91" spans="1:29">
      <c r="A91" s="965"/>
      <c r="B91" s="581" t="s">
        <v>296</v>
      </c>
      <c r="C91" s="734">
        <v>58944</v>
      </c>
      <c r="D91" s="735">
        <v>7925</v>
      </c>
      <c r="E91" s="735">
        <v>2561</v>
      </c>
      <c r="F91" s="715">
        <v>40061</v>
      </c>
      <c r="G91" s="735">
        <v>6259</v>
      </c>
      <c r="H91" s="735">
        <v>66</v>
      </c>
      <c r="I91" s="715">
        <v>289</v>
      </c>
      <c r="J91" s="735">
        <v>1779</v>
      </c>
      <c r="K91" s="735">
        <v>4</v>
      </c>
      <c r="L91" s="148"/>
      <c r="M91" s="188"/>
      <c r="N91" s="28"/>
      <c r="O91" s="28"/>
      <c r="P91" s="28"/>
      <c r="Q91" s="28"/>
      <c r="R91" s="28"/>
      <c r="S91" s="28"/>
      <c r="T91" s="28"/>
      <c r="U91" s="28"/>
      <c r="V91" s="28"/>
      <c r="W91" s="28"/>
      <c r="X91" s="28"/>
      <c r="Y91" s="28"/>
      <c r="Z91" s="28"/>
      <c r="AA91" s="28"/>
      <c r="AB91" s="28"/>
      <c r="AC91" s="28"/>
    </row>
    <row r="92" spans="1:29">
      <c r="A92" s="965"/>
      <c r="B92" s="581" t="s">
        <v>314</v>
      </c>
      <c r="C92" s="734">
        <v>47046</v>
      </c>
      <c r="D92" s="735">
        <v>6801</v>
      </c>
      <c r="E92" s="735">
        <v>2117</v>
      </c>
      <c r="F92" s="715">
        <v>33604</v>
      </c>
      <c r="G92" s="735">
        <v>3127</v>
      </c>
      <c r="H92" s="735">
        <v>56</v>
      </c>
      <c r="I92" s="715">
        <v>191</v>
      </c>
      <c r="J92" s="735">
        <v>1145</v>
      </c>
      <c r="K92" s="735">
        <v>5</v>
      </c>
      <c r="L92" s="148"/>
      <c r="M92" s="188"/>
      <c r="N92" s="28"/>
      <c r="O92" s="28"/>
      <c r="P92" s="28"/>
      <c r="Q92" s="28"/>
      <c r="R92" s="28"/>
      <c r="S92" s="28"/>
      <c r="T92" s="28"/>
      <c r="U92" s="28"/>
      <c r="V92" s="28"/>
      <c r="W92" s="28"/>
      <c r="X92" s="28"/>
      <c r="Y92" s="28"/>
      <c r="Z92" s="28"/>
      <c r="AA92" s="28"/>
      <c r="AB92" s="28"/>
      <c r="AC92" s="28"/>
    </row>
    <row r="93" spans="1:29">
      <c r="A93" s="965"/>
      <c r="B93" s="581" t="s">
        <v>549</v>
      </c>
      <c r="C93" s="734">
        <v>36755</v>
      </c>
      <c r="D93" s="735">
        <v>5188</v>
      </c>
      <c r="E93" s="735">
        <v>1730</v>
      </c>
      <c r="F93" s="715">
        <v>26947</v>
      </c>
      <c r="G93" s="735">
        <v>1869</v>
      </c>
      <c r="H93" s="735">
        <v>20</v>
      </c>
      <c r="I93" s="715">
        <v>90</v>
      </c>
      <c r="J93" s="735">
        <v>909</v>
      </c>
      <c r="K93" s="735">
        <v>2</v>
      </c>
      <c r="L93" s="148"/>
      <c r="M93" s="188"/>
      <c r="N93" s="28"/>
      <c r="O93" s="28"/>
      <c r="P93" s="28"/>
      <c r="Q93" s="28"/>
      <c r="R93" s="28"/>
      <c r="S93" s="28"/>
      <c r="T93" s="28"/>
      <c r="U93" s="28"/>
      <c r="V93" s="28"/>
      <c r="W93" s="28"/>
      <c r="X93" s="28"/>
      <c r="Y93" s="28"/>
      <c r="Z93" s="28"/>
      <c r="AA93" s="28"/>
      <c r="AB93" s="28"/>
      <c r="AC93" s="28"/>
    </row>
    <row r="94" spans="1:29" ht="15.6">
      <c r="A94" s="965"/>
      <c r="B94" s="510" t="s">
        <v>560</v>
      </c>
      <c r="C94" s="734">
        <v>40674</v>
      </c>
      <c r="D94" s="735">
        <v>7737</v>
      </c>
      <c r="E94" s="735">
        <v>2126</v>
      </c>
      <c r="F94" s="715">
        <v>26209</v>
      </c>
      <c r="G94" s="735">
        <v>2864</v>
      </c>
      <c r="H94" s="735">
        <v>22</v>
      </c>
      <c r="I94" s="715">
        <v>83</v>
      </c>
      <c r="J94" s="735">
        <v>1630</v>
      </c>
      <c r="K94" s="735">
        <v>3</v>
      </c>
      <c r="L94" s="148"/>
      <c r="M94" s="188"/>
      <c r="N94" s="28"/>
      <c r="O94" s="28"/>
      <c r="P94" s="28"/>
      <c r="Q94" s="28"/>
      <c r="R94" s="28"/>
      <c r="S94" s="28"/>
      <c r="T94" s="28"/>
      <c r="U94" s="28"/>
      <c r="V94" s="28"/>
      <c r="W94" s="28"/>
      <c r="X94" s="28"/>
      <c r="Y94" s="28"/>
      <c r="Z94" s="28"/>
      <c r="AA94" s="28"/>
      <c r="AB94" s="28"/>
      <c r="AC94" s="28"/>
    </row>
    <row r="95" spans="1:29">
      <c r="A95" s="965"/>
      <c r="B95" s="581" t="s">
        <v>550</v>
      </c>
      <c r="C95" s="734">
        <v>2014</v>
      </c>
      <c r="D95" s="735">
        <v>428</v>
      </c>
      <c r="E95" s="735">
        <v>122</v>
      </c>
      <c r="F95" s="715">
        <v>1230</v>
      </c>
      <c r="G95" s="735">
        <v>171</v>
      </c>
      <c r="H95" s="735">
        <v>2</v>
      </c>
      <c r="I95" s="715">
        <v>6</v>
      </c>
      <c r="J95" s="735">
        <v>55</v>
      </c>
      <c r="K95" s="735">
        <v>0</v>
      </c>
      <c r="L95" s="148"/>
      <c r="M95" s="188"/>
      <c r="N95" s="28"/>
      <c r="O95" s="28"/>
      <c r="P95" s="28"/>
      <c r="Q95" s="28"/>
      <c r="R95" s="28"/>
      <c r="S95" s="28"/>
      <c r="T95" s="28"/>
      <c r="U95" s="28"/>
      <c r="V95" s="28"/>
      <c r="W95" s="28"/>
      <c r="X95" s="28"/>
      <c r="Y95" s="28"/>
      <c r="Z95" s="28"/>
      <c r="AA95" s="28"/>
      <c r="AB95" s="28"/>
      <c r="AC95" s="28"/>
    </row>
    <row r="96" spans="1:29">
      <c r="A96" s="965"/>
      <c r="B96" s="581" t="s">
        <v>551</v>
      </c>
      <c r="C96" s="734">
        <v>18071</v>
      </c>
      <c r="D96" s="735">
        <v>3575</v>
      </c>
      <c r="E96" s="735">
        <v>735</v>
      </c>
      <c r="F96" s="715">
        <v>12486</v>
      </c>
      <c r="G96" s="735">
        <v>767</v>
      </c>
      <c r="H96" s="735">
        <v>6</v>
      </c>
      <c r="I96" s="715">
        <v>27</v>
      </c>
      <c r="J96" s="735">
        <v>472</v>
      </c>
      <c r="K96" s="735">
        <v>3</v>
      </c>
      <c r="L96" s="148"/>
      <c r="M96" s="188"/>
      <c r="N96" s="28"/>
      <c r="O96" s="28"/>
      <c r="P96" s="28"/>
      <c r="Q96" s="28"/>
      <c r="R96" s="28"/>
      <c r="S96" s="28"/>
      <c r="T96" s="28"/>
      <c r="U96" s="28"/>
      <c r="V96" s="28"/>
      <c r="W96" s="28"/>
      <c r="X96" s="28"/>
      <c r="Y96" s="28"/>
      <c r="Z96" s="28"/>
      <c r="AA96" s="28"/>
      <c r="AB96" s="28"/>
      <c r="AC96" s="28"/>
    </row>
    <row r="97" spans="1:29">
      <c r="A97" s="965"/>
      <c r="B97" s="581" t="s">
        <v>315</v>
      </c>
      <c r="C97" s="734">
        <v>14069</v>
      </c>
      <c r="D97" s="735">
        <v>2824</v>
      </c>
      <c r="E97" s="735">
        <v>717</v>
      </c>
      <c r="F97" s="715">
        <v>9468</v>
      </c>
      <c r="G97" s="735">
        <v>828</v>
      </c>
      <c r="H97" s="735">
        <v>3</v>
      </c>
      <c r="I97" s="715">
        <v>15</v>
      </c>
      <c r="J97" s="735">
        <v>214</v>
      </c>
      <c r="K97" s="735">
        <v>0</v>
      </c>
      <c r="L97" s="148"/>
      <c r="M97" s="188"/>
      <c r="N97" s="28"/>
      <c r="O97" s="28"/>
      <c r="P97" s="28"/>
      <c r="Q97" s="28"/>
      <c r="R97" s="28"/>
      <c r="S97" s="28"/>
      <c r="T97" s="28"/>
      <c r="U97" s="28"/>
      <c r="V97" s="28"/>
      <c r="W97" s="28"/>
      <c r="X97" s="28"/>
      <c r="Y97" s="28"/>
      <c r="Z97" s="28"/>
      <c r="AA97" s="28"/>
      <c r="AB97" s="28"/>
      <c r="AC97" s="28"/>
    </row>
    <row r="98" spans="1:29">
      <c r="A98" s="965"/>
      <c r="B98" s="581" t="s">
        <v>316</v>
      </c>
      <c r="C98" s="734">
        <v>10760</v>
      </c>
      <c r="D98" s="714">
        <v>2179</v>
      </c>
      <c r="E98" s="714">
        <v>337</v>
      </c>
      <c r="F98" s="715">
        <v>7676</v>
      </c>
      <c r="G98" s="714">
        <v>392</v>
      </c>
      <c r="H98" s="714">
        <v>0</v>
      </c>
      <c r="I98" s="715">
        <v>4</v>
      </c>
      <c r="J98" s="714">
        <v>172</v>
      </c>
      <c r="K98" s="714">
        <v>0</v>
      </c>
      <c r="L98" s="148"/>
      <c r="M98" s="188"/>
      <c r="N98" s="28"/>
      <c r="O98" s="28"/>
      <c r="P98" s="28"/>
      <c r="Q98" s="28"/>
      <c r="R98" s="28"/>
      <c r="S98" s="28"/>
      <c r="T98" s="28"/>
      <c r="U98" s="28"/>
      <c r="V98" s="28"/>
      <c r="W98" s="28"/>
      <c r="X98" s="28"/>
      <c r="Y98" s="28"/>
      <c r="Z98" s="28"/>
      <c r="AA98" s="28"/>
      <c r="AB98" s="28"/>
      <c r="AC98" s="28"/>
    </row>
    <row r="99" spans="1:29" ht="13.2" customHeight="1">
      <c r="A99" s="965"/>
      <c r="B99" s="603" t="s">
        <v>317</v>
      </c>
      <c r="C99" s="712">
        <v>8446</v>
      </c>
      <c r="D99" s="735">
        <v>1778</v>
      </c>
      <c r="E99" s="735">
        <v>269</v>
      </c>
      <c r="F99" s="736">
        <v>6087</v>
      </c>
      <c r="G99" s="735">
        <v>179</v>
      </c>
      <c r="H99" s="735">
        <v>2</v>
      </c>
      <c r="I99" s="736">
        <v>5</v>
      </c>
      <c r="J99" s="735">
        <v>126</v>
      </c>
      <c r="K99" s="735">
        <v>0</v>
      </c>
      <c r="L99" s="148"/>
      <c r="M99" s="188"/>
      <c r="N99" s="28"/>
      <c r="O99" s="28"/>
      <c r="P99" s="28"/>
      <c r="Q99" s="28"/>
      <c r="R99" s="28"/>
      <c r="S99" s="28"/>
      <c r="T99" s="28"/>
      <c r="U99" s="28"/>
      <c r="V99" s="28"/>
      <c r="W99" s="28"/>
      <c r="X99" s="28"/>
      <c r="Y99" s="28"/>
      <c r="Z99" s="28"/>
      <c r="AA99" s="28"/>
      <c r="AB99" s="28"/>
      <c r="AC99" s="28"/>
    </row>
    <row r="100" spans="1:29">
      <c r="A100" s="965"/>
      <c r="B100" s="591" t="s">
        <v>325</v>
      </c>
      <c r="C100" s="734">
        <v>6519</v>
      </c>
      <c r="D100" s="735">
        <v>1524</v>
      </c>
      <c r="E100" s="735">
        <v>264</v>
      </c>
      <c r="F100" s="715">
        <v>4482</v>
      </c>
      <c r="G100" s="735">
        <v>142</v>
      </c>
      <c r="H100" s="735">
        <v>1</v>
      </c>
      <c r="I100" s="715">
        <v>4</v>
      </c>
      <c r="J100" s="735">
        <v>102</v>
      </c>
      <c r="K100" s="735">
        <v>0</v>
      </c>
      <c r="L100" s="148"/>
      <c r="M100" s="188"/>
      <c r="N100" s="28"/>
      <c r="O100" s="28"/>
      <c r="P100" s="28"/>
      <c r="Q100" s="28"/>
      <c r="R100" s="28"/>
      <c r="S100" s="28"/>
      <c r="T100" s="28"/>
      <c r="U100" s="28"/>
      <c r="V100" s="28"/>
      <c r="W100" s="28"/>
      <c r="X100" s="28"/>
      <c r="Y100" s="28"/>
      <c r="Z100" s="28"/>
      <c r="AA100" s="28"/>
      <c r="AB100" s="28"/>
      <c r="AC100" s="28"/>
    </row>
    <row r="101" spans="1:29">
      <c r="A101" s="966"/>
      <c r="B101" s="580" t="s">
        <v>326</v>
      </c>
      <c r="C101" s="738">
        <v>7138</v>
      </c>
      <c r="D101" s="744">
        <v>1520</v>
      </c>
      <c r="E101" s="744">
        <v>277</v>
      </c>
      <c r="F101" s="740">
        <v>4964</v>
      </c>
      <c r="G101" s="744">
        <v>225</v>
      </c>
      <c r="H101" s="744">
        <v>1</v>
      </c>
      <c r="I101" s="740">
        <v>3</v>
      </c>
      <c r="J101" s="744">
        <v>147</v>
      </c>
      <c r="K101" s="744">
        <v>1</v>
      </c>
      <c r="L101" s="148"/>
      <c r="M101" s="188"/>
      <c r="N101" s="28"/>
      <c r="O101" s="28"/>
      <c r="P101" s="28"/>
      <c r="Q101" s="28"/>
      <c r="R101" s="28"/>
      <c r="S101" s="28"/>
      <c r="T101" s="28"/>
      <c r="U101" s="28"/>
      <c r="V101" s="28"/>
      <c r="W101" s="28"/>
      <c r="X101" s="28"/>
      <c r="Y101" s="28"/>
      <c r="Z101" s="28"/>
      <c r="AA101" s="28"/>
      <c r="AB101" s="28"/>
      <c r="AC101" s="28"/>
    </row>
    <row r="102" spans="1:29">
      <c r="A102" s="967" t="s">
        <v>555</v>
      </c>
      <c r="B102" s="607" t="s">
        <v>501</v>
      </c>
      <c r="C102" s="741">
        <v>15408</v>
      </c>
      <c r="D102" s="742">
        <v>4993</v>
      </c>
      <c r="E102" s="742">
        <v>487</v>
      </c>
      <c r="F102" s="743">
        <v>9159</v>
      </c>
      <c r="G102" s="742">
        <v>318</v>
      </c>
      <c r="H102" s="742">
        <v>1</v>
      </c>
      <c r="I102" s="743">
        <v>2</v>
      </c>
      <c r="J102" s="742">
        <v>448</v>
      </c>
      <c r="K102" s="742">
        <v>0</v>
      </c>
      <c r="L102" s="148"/>
      <c r="M102" s="188"/>
      <c r="N102" s="28"/>
      <c r="O102" s="28"/>
      <c r="P102" s="28"/>
      <c r="Q102" s="28"/>
      <c r="R102" s="28"/>
      <c r="S102" s="28"/>
      <c r="T102" s="28"/>
      <c r="U102" s="28"/>
      <c r="V102" s="28"/>
      <c r="W102" s="28"/>
      <c r="X102" s="28"/>
      <c r="Y102" s="28"/>
      <c r="Z102" s="28"/>
      <c r="AA102" s="28"/>
      <c r="AB102" s="28"/>
      <c r="AC102" s="28"/>
    </row>
    <row r="103" spans="1:29">
      <c r="A103" s="965"/>
      <c r="B103" s="591" t="s">
        <v>502</v>
      </c>
      <c r="C103" s="734">
        <v>3784</v>
      </c>
      <c r="D103" s="735">
        <v>848</v>
      </c>
      <c r="E103" s="735">
        <v>85</v>
      </c>
      <c r="F103" s="715">
        <v>2582</v>
      </c>
      <c r="G103" s="735">
        <v>88</v>
      </c>
      <c r="H103" s="735">
        <v>0</v>
      </c>
      <c r="I103" s="715">
        <v>0</v>
      </c>
      <c r="J103" s="735">
        <v>181</v>
      </c>
      <c r="K103" s="735">
        <v>0</v>
      </c>
      <c r="L103" s="148"/>
      <c r="M103" s="188"/>
      <c r="N103" s="28"/>
      <c r="O103" s="28"/>
      <c r="P103" s="28"/>
      <c r="Q103" s="28"/>
      <c r="R103" s="28"/>
      <c r="S103" s="28"/>
      <c r="T103" s="28"/>
      <c r="U103" s="28"/>
      <c r="V103" s="28"/>
      <c r="W103" s="28"/>
      <c r="X103" s="28"/>
      <c r="Y103" s="28"/>
      <c r="Z103" s="28"/>
      <c r="AA103" s="28"/>
      <c r="AB103" s="28"/>
      <c r="AC103" s="28"/>
    </row>
    <row r="104" spans="1:29">
      <c r="A104" s="965"/>
      <c r="B104" s="591" t="s">
        <v>503</v>
      </c>
      <c r="C104" s="734">
        <v>1721</v>
      </c>
      <c r="D104" s="735">
        <v>271</v>
      </c>
      <c r="E104" s="735">
        <v>23</v>
      </c>
      <c r="F104" s="715">
        <v>1233</v>
      </c>
      <c r="G104" s="735">
        <v>58</v>
      </c>
      <c r="H104" s="735">
        <v>0</v>
      </c>
      <c r="I104" s="715">
        <v>0</v>
      </c>
      <c r="J104" s="735">
        <v>136</v>
      </c>
      <c r="K104" s="735">
        <v>0</v>
      </c>
      <c r="L104" s="148"/>
      <c r="M104" s="188"/>
      <c r="N104" s="28"/>
      <c r="O104" s="28"/>
      <c r="P104" s="28"/>
      <c r="Q104" s="28"/>
      <c r="R104" s="28"/>
      <c r="S104" s="28"/>
      <c r="T104" s="28"/>
      <c r="U104" s="28"/>
      <c r="V104" s="28"/>
      <c r="W104" s="28"/>
      <c r="X104" s="28"/>
      <c r="Y104" s="28"/>
      <c r="Z104" s="28"/>
      <c r="AA104" s="28"/>
      <c r="AB104" s="28"/>
      <c r="AC104" s="28"/>
    </row>
    <row r="105" spans="1:29">
      <c r="A105" s="965"/>
      <c r="B105" s="591" t="s">
        <v>504</v>
      </c>
      <c r="C105" s="734">
        <v>828</v>
      </c>
      <c r="D105" s="735">
        <v>142</v>
      </c>
      <c r="E105" s="735">
        <v>12</v>
      </c>
      <c r="F105" s="715">
        <v>547</v>
      </c>
      <c r="G105" s="735">
        <v>40</v>
      </c>
      <c r="H105" s="735">
        <v>0</v>
      </c>
      <c r="I105" s="715">
        <v>0</v>
      </c>
      <c r="J105" s="735">
        <v>86</v>
      </c>
      <c r="K105" s="735">
        <v>1</v>
      </c>
      <c r="L105" s="148"/>
      <c r="M105" s="188"/>
      <c r="N105" s="28"/>
      <c r="O105" s="28"/>
      <c r="P105" s="28"/>
      <c r="Q105" s="28"/>
      <c r="R105" s="28"/>
      <c r="S105" s="28"/>
      <c r="T105" s="28"/>
      <c r="U105" s="28"/>
      <c r="V105" s="28"/>
      <c r="W105" s="28"/>
      <c r="X105" s="28"/>
      <c r="Y105" s="28"/>
      <c r="Z105" s="28"/>
      <c r="AA105" s="28"/>
      <c r="AB105" s="28"/>
      <c r="AC105" s="28"/>
    </row>
    <row r="106" spans="1:29">
      <c r="A106" s="965"/>
      <c r="B106" s="591" t="s">
        <v>505</v>
      </c>
      <c r="C106" s="734">
        <v>802</v>
      </c>
      <c r="D106" s="735">
        <v>99</v>
      </c>
      <c r="E106" s="735">
        <v>7</v>
      </c>
      <c r="F106" s="715">
        <v>618</v>
      </c>
      <c r="G106" s="735">
        <v>29</v>
      </c>
      <c r="H106" s="735">
        <v>0</v>
      </c>
      <c r="I106" s="715">
        <v>0</v>
      </c>
      <c r="J106" s="735">
        <v>49</v>
      </c>
      <c r="K106" s="735">
        <v>0</v>
      </c>
      <c r="L106" s="148"/>
      <c r="M106" s="188"/>
      <c r="N106" s="28"/>
      <c r="O106" s="28"/>
      <c r="P106" s="28"/>
      <c r="Q106" s="28"/>
      <c r="R106" s="28"/>
      <c r="S106" s="28"/>
      <c r="T106" s="28"/>
      <c r="U106" s="28"/>
      <c r="V106" s="28"/>
      <c r="W106" s="28"/>
      <c r="X106" s="28"/>
      <c r="Y106" s="28"/>
      <c r="Z106" s="28"/>
      <c r="AA106" s="28"/>
      <c r="AB106" s="28"/>
      <c r="AC106" s="28"/>
    </row>
    <row r="107" spans="1:29">
      <c r="A107" s="965"/>
      <c r="B107" s="591" t="s">
        <v>506</v>
      </c>
      <c r="C107" s="734">
        <v>228</v>
      </c>
      <c r="D107" s="735">
        <v>53</v>
      </c>
      <c r="E107" s="735">
        <v>5</v>
      </c>
      <c r="F107" s="715">
        <v>164</v>
      </c>
      <c r="G107" s="735">
        <v>1</v>
      </c>
      <c r="H107" s="735">
        <v>0</v>
      </c>
      <c r="I107" s="715">
        <v>0</v>
      </c>
      <c r="J107" s="735">
        <v>5</v>
      </c>
      <c r="K107" s="735">
        <v>0</v>
      </c>
      <c r="L107" s="148"/>
      <c r="M107" s="188"/>
      <c r="N107" s="28"/>
      <c r="O107" s="28"/>
      <c r="P107" s="28"/>
      <c r="Q107" s="28"/>
      <c r="R107" s="28"/>
      <c r="S107" s="28"/>
      <c r="T107" s="28"/>
      <c r="U107" s="28"/>
      <c r="V107" s="28"/>
      <c r="W107" s="28"/>
      <c r="X107" s="28"/>
      <c r="Y107" s="28"/>
      <c r="Z107" s="28"/>
      <c r="AA107" s="28"/>
      <c r="AB107" s="28"/>
      <c r="AC107" s="28"/>
    </row>
    <row r="108" spans="1:29">
      <c r="A108" s="965"/>
      <c r="B108" s="591" t="s">
        <v>552</v>
      </c>
      <c r="C108" s="734">
        <v>338</v>
      </c>
      <c r="D108" s="714">
        <v>26</v>
      </c>
      <c r="E108" s="714">
        <v>2</v>
      </c>
      <c r="F108" s="715">
        <v>306</v>
      </c>
      <c r="G108" s="714">
        <v>1</v>
      </c>
      <c r="H108" s="714">
        <v>0</v>
      </c>
      <c r="I108" s="715">
        <v>0</v>
      </c>
      <c r="J108" s="714">
        <v>3</v>
      </c>
      <c r="K108" s="714">
        <v>0</v>
      </c>
      <c r="L108" s="148"/>
      <c r="M108" s="188"/>
      <c r="N108" s="28"/>
      <c r="O108" s="28"/>
      <c r="P108" s="28"/>
      <c r="Q108" s="28"/>
      <c r="R108" s="28"/>
      <c r="S108" s="28"/>
      <c r="T108" s="28"/>
      <c r="U108" s="28"/>
      <c r="V108" s="28"/>
      <c r="W108" s="28"/>
      <c r="X108" s="28"/>
      <c r="Y108" s="28"/>
      <c r="Z108" s="28"/>
      <c r="AA108" s="28"/>
      <c r="AB108" s="28"/>
      <c r="AC108" s="28"/>
    </row>
    <row r="109" spans="1:29" ht="12.75" customHeight="1">
      <c r="A109" s="965"/>
      <c r="B109" s="603" t="s">
        <v>553</v>
      </c>
      <c r="C109" s="712">
        <v>119</v>
      </c>
      <c r="D109" s="735">
        <v>23</v>
      </c>
      <c r="E109" s="735">
        <v>0</v>
      </c>
      <c r="F109" s="736">
        <v>94</v>
      </c>
      <c r="G109" s="735">
        <v>1</v>
      </c>
      <c r="H109" s="735">
        <v>0</v>
      </c>
      <c r="I109" s="736">
        <v>0</v>
      </c>
      <c r="J109" s="735">
        <v>1</v>
      </c>
      <c r="K109" s="735">
        <v>0</v>
      </c>
      <c r="L109" s="148"/>
      <c r="M109" s="188"/>
      <c r="N109" s="28"/>
      <c r="O109" s="28"/>
      <c r="P109" s="28"/>
      <c r="Q109" s="28"/>
      <c r="R109" s="28"/>
      <c r="S109" s="28"/>
      <c r="T109" s="28"/>
      <c r="U109" s="28"/>
      <c r="V109" s="28"/>
      <c r="W109" s="28"/>
      <c r="X109" s="28"/>
      <c r="Y109" s="28"/>
      <c r="Z109" s="28"/>
      <c r="AA109" s="28"/>
      <c r="AB109" s="28"/>
      <c r="AC109" s="28"/>
    </row>
    <row r="110" spans="1:29">
      <c r="A110" s="965"/>
      <c r="B110" s="592" t="s">
        <v>561</v>
      </c>
      <c r="C110" s="734">
        <v>42</v>
      </c>
      <c r="D110" s="735">
        <v>11</v>
      </c>
      <c r="E110" s="735">
        <v>1</v>
      </c>
      <c r="F110" s="715">
        <v>30</v>
      </c>
      <c r="G110" s="735">
        <v>0</v>
      </c>
      <c r="H110" s="735">
        <v>0</v>
      </c>
      <c r="I110" s="715">
        <v>0</v>
      </c>
      <c r="J110" s="735">
        <v>0</v>
      </c>
      <c r="K110" s="735">
        <v>0</v>
      </c>
      <c r="L110" s="148"/>
      <c r="M110" s="188"/>
      <c r="N110" s="28"/>
      <c r="O110" s="28"/>
      <c r="P110" s="28"/>
      <c r="Q110" s="28"/>
      <c r="R110" s="28"/>
      <c r="S110" s="28"/>
      <c r="T110" s="28"/>
      <c r="U110" s="28"/>
      <c r="V110" s="28"/>
      <c r="W110" s="28"/>
      <c r="X110" s="28"/>
      <c r="Y110" s="28"/>
      <c r="Z110" s="28"/>
      <c r="AA110" s="28"/>
      <c r="AB110" s="28"/>
      <c r="AC110" s="28"/>
    </row>
    <row r="111" spans="1:29">
      <c r="A111" s="966"/>
      <c r="B111" s="613" t="s">
        <v>562</v>
      </c>
      <c r="C111" s="738">
        <v>23</v>
      </c>
      <c r="D111" s="744">
        <v>8</v>
      </c>
      <c r="E111" s="744">
        <v>0</v>
      </c>
      <c r="F111" s="740">
        <v>15</v>
      </c>
      <c r="G111" s="744">
        <v>0</v>
      </c>
      <c r="H111" s="744">
        <v>0</v>
      </c>
      <c r="I111" s="740">
        <v>0</v>
      </c>
      <c r="J111" s="744">
        <v>0</v>
      </c>
      <c r="K111" s="744">
        <v>0</v>
      </c>
      <c r="L111" s="148"/>
      <c r="M111" s="188"/>
      <c r="N111" s="28"/>
      <c r="O111" s="28"/>
      <c r="P111" s="28"/>
      <c r="Q111" s="28"/>
      <c r="R111" s="28"/>
      <c r="S111" s="28"/>
      <c r="T111" s="28"/>
      <c r="U111" s="28"/>
      <c r="V111" s="28"/>
      <c r="W111" s="28"/>
      <c r="X111" s="28"/>
      <c r="Y111" s="28"/>
      <c r="Z111" s="28"/>
      <c r="AA111" s="28"/>
      <c r="AB111" s="28"/>
      <c r="AC111" s="28"/>
    </row>
    <row r="112" spans="1:29">
      <c r="A112" s="968" t="s">
        <v>554</v>
      </c>
      <c r="B112" s="969"/>
      <c r="C112" s="712">
        <v>11</v>
      </c>
      <c r="D112" s="735">
        <v>8</v>
      </c>
      <c r="E112" s="735">
        <v>0</v>
      </c>
      <c r="F112" s="736">
        <v>3</v>
      </c>
      <c r="G112" s="735">
        <v>0</v>
      </c>
      <c r="H112" s="735">
        <v>0</v>
      </c>
      <c r="I112" s="736">
        <v>0</v>
      </c>
      <c r="J112" s="735">
        <v>0</v>
      </c>
      <c r="K112" s="735">
        <v>0</v>
      </c>
      <c r="L112" s="148"/>
      <c r="M112" s="188"/>
      <c r="N112" s="28"/>
      <c r="O112" s="28"/>
      <c r="P112" s="28"/>
      <c r="Q112" s="28"/>
      <c r="R112" s="28"/>
      <c r="S112" s="28"/>
      <c r="T112" s="28"/>
      <c r="U112" s="28"/>
      <c r="V112" s="28"/>
      <c r="W112" s="28"/>
      <c r="X112" s="28"/>
      <c r="Y112" s="28"/>
      <c r="Z112" s="28"/>
      <c r="AA112" s="28"/>
      <c r="AB112" s="28"/>
      <c r="AC112" s="28"/>
    </row>
    <row r="113" spans="1:31">
      <c r="B113" s="452"/>
      <c r="C113" s="61"/>
      <c r="D113" s="61"/>
      <c r="E113" s="61"/>
      <c r="F113" s="61"/>
      <c r="G113" s="61"/>
      <c r="H113" s="61"/>
      <c r="I113" s="61"/>
      <c r="J113" s="61"/>
      <c r="K113" s="61"/>
      <c r="L113" s="148"/>
      <c r="M113" s="8"/>
      <c r="N113" s="406"/>
      <c r="O113" s="188"/>
      <c r="P113" s="28"/>
      <c r="Q113" s="28"/>
      <c r="R113" s="28"/>
      <c r="S113" s="28"/>
      <c r="T113" s="28"/>
      <c r="U113" s="28"/>
      <c r="V113" s="28"/>
      <c r="W113" s="28"/>
      <c r="X113" s="28"/>
      <c r="Y113" s="28"/>
      <c r="Z113" s="28"/>
      <c r="AA113" s="28"/>
      <c r="AB113" s="28"/>
      <c r="AC113" s="28"/>
      <c r="AD113" s="28"/>
      <c r="AE113" s="28"/>
    </row>
    <row r="114" spans="1:31">
      <c r="A114" s="170" t="s">
        <v>4</v>
      </c>
      <c r="B114" s="451"/>
      <c r="C114" s="451"/>
      <c r="D114" s="451"/>
      <c r="E114" s="451"/>
      <c r="F114" s="451"/>
      <c r="G114" s="451"/>
      <c r="H114" s="451"/>
      <c r="I114" s="451"/>
      <c r="J114" s="451"/>
      <c r="K114" s="333"/>
      <c r="L114" s="148"/>
      <c r="M114" s="8"/>
      <c r="N114" s="406"/>
      <c r="O114" s="188"/>
      <c r="P114" s="28"/>
      <c r="Q114" s="28"/>
      <c r="R114" s="28"/>
      <c r="S114" s="28"/>
      <c r="T114" s="28"/>
      <c r="U114" s="28"/>
      <c r="V114" s="28"/>
      <c r="W114" s="28"/>
      <c r="X114" s="28"/>
      <c r="Y114" s="28"/>
      <c r="Z114" s="28"/>
      <c r="AA114" s="28"/>
      <c r="AB114" s="28"/>
      <c r="AC114" s="28"/>
      <c r="AD114" s="28"/>
      <c r="AE114" s="28"/>
    </row>
    <row r="115" spans="1:31">
      <c r="A115" s="960" t="s">
        <v>564</v>
      </c>
      <c r="B115" s="960"/>
      <c r="C115" s="960"/>
      <c r="D115" s="960"/>
      <c r="E115" s="960"/>
      <c r="F115" s="960"/>
      <c r="G115" s="960"/>
      <c r="H115" s="960"/>
      <c r="I115" s="960"/>
      <c r="J115" s="960"/>
      <c r="K115" s="960"/>
      <c r="L115" s="148"/>
      <c r="M115" s="8"/>
      <c r="N115" s="406"/>
      <c r="O115" s="188"/>
      <c r="P115" s="28"/>
      <c r="Q115" s="28"/>
      <c r="R115" s="28"/>
      <c r="S115" s="28"/>
      <c r="T115" s="28"/>
      <c r="U115" s="28"/>
      <c r="V115" s="28"/>
      <c r="W115" s="28"/>
      <c r="X115" s="28"/>
      <c r="Y115" s="28"/>
      <c r="Z115" s="28"/>
      <c r="AA115" s="28"/>
      <c r="AB115" s="28"/>
      <c r="AC115" s="28"/>
      <c r="AD115" s="28"/>
      <c r="AE115" s="28"/>
    </row>
    <row r="116" spans="1:31">
      <c r="A116" s="959" t="s">
        <v>592</v>
      </c>
      <c r="B116" s="959"/>
      <c r="C116" s="959"/>
      <c r="D116" s="959"/>
      <c r="E116" s="959"/>
      <c r="F116" s="959"/>
      <c r="G116" s="959"/>
      <c r="H116" s="959"/>
      <c r="I116" s="959"/>
      <c r="J116" s="959"/>
      <c r="K116" s="959"/>
      <c r="L116" s="148"/>
      <c r="M116" s="8"/>
      <c r="N116" s="406"/>
      <c r="O116" s="188"/>
      <c r="P116" s="28"/>
      <c r="Q116" s="28"/>
      <c r="R116" s="28"/>
      <c r="S116" s="28"/>
      <c r="T116" s="28"/>
      <c r="U116" s="28"/>
      <c r="V116" s="28"/>
      <c r="W116" s="28"/>
      <c r="X116" s="28"/>
      <c r="Y116" s="28"/>
      <c r="Z116" s="28"/>
      <c r="AA116" s="28"/>
      <c r="AB116" s="28"/>
      <c r="AC116" s="28"/>
      <c r="AD116" s="28"/>
      <c r="AE116" s="28"/>
    </row>
    <row r="117" spans="1:31">
      <c r="A117" s="960" t="s">
        <v>563</v>
      </c>
      <c r="B117" s="960"/>
      <c r="C117" s="960"/>
      <c r="D117" s="960"/>
      <c r="E117" s="960"/>
      <c r="F117" s="960"/>
      <c r="G117" s="960"/>
      <c r="H117" s="960"/>
      <c r="I117" s="960"/>
      <c r="J117" s="960"/>
      <c r="K117" s="960"/>
      <c r="L117" s="148"/>
      <c r="M117" s="8"/>
      <c r="N117" s="406"/>
      <c r="O117" s="188"/>
      <c r="P117" s="28"/>
      <c r="Q117" s="28"/>
      <c r="R117" s="28"/>
      <c r="S117" s="28"/>
      <c r="T117" s="28"/>
      <c r="U117" s="28"/>
      <c r="V117" s="28"/>
      <c r="W117" s="28"/>
      <c r="X117" s="28"/>
      <c r="Y117" s="28"/>
      <c r="Z117" s="28"/>
      <c r="AA117" s="28"/>
      <c r="AB117" s="28"/>
      <c r="AC117" s="28"/>
      <c r="AD117" s="28"/>
      <c r="AE117" s="28"/>
    </row>
    <row r="118" spans="1:31">
      <c r="A118" s="54"/>
      <c r="B118" s="542"/>
      <c r="C118" s="542"/>
      <c r="D118" s="542"/>
      <c r="E118" s="542"/>
      <c r="F118" s="542"/>
      <c r="G118" s="542"/>
      <c r="H118" s="542"/>
      <c r="I118" s="148"/>
      <c r="K118" s="333"/>
      <c r="L118" s="148"/>
      <c r="M118" s="8"/>
      <c r="N118" s="406"/>
      <c r="O118" s="188"/>
      <c r="P118" s="28"/>
      <c r="Q118" s="28"/>
      <c r="R118" s="28"/>
      <c r="S118" s="28"/>
      <c r="T118" s="28"/>
      <c r="U118" s="28"/>
      <c r="V118" s="28"/>
      <c r="W118" s="28"/>
      <c r="X118" s="28"/>
      <c r="Y118" s="28"/>
      <c r="Z118" s="28"/>
      <c r="AA118" s="28"/>
      <c r="AB118" s="28"/>
      <c r="AC118" s="28"/>
      <c r="AD118" s="28"/>
      <c r="AE118" s="28"/>
    </row>
    <row r="119" spans="1:31">
      <c r="A119" s="9" t="s">
        <v>77</v>
      </c>
      <c r="L119" s="148"/>
      <c r="M119" s="8"/>
      <c r="N119" s="406"/>
      <c r="O119" s="188"/>
      <c r="P119" s="28"/>
      <c r="Q119" s="28"/>
      <c r="R119" s="28"/>
      <c r="S119" s="28"/>
      <c r="T119" s="28"/>
      <c r="U119" s="28"/>
      <c r="V119" s="28"/>
      <c r="W119" s="28"/>
      <c r="X119" s="28"/>
      <c r="Y119" s="28"/>
      <c r="Z119" s="28"/>
      <c r="AA119" s="28"/>
      <c r="AB119" s="28"/>
      <c r="AC119" s="28"/>
      <c r="AD119" s="28"/>
      <c r="AE119" s="28"/>
    </row>
    <row r="120" spans="1:31">
      <c r="L120" s="148"/>
      <c r="M120" s="8"/>
      <c r="N120" s="406"/>
      <c r="O120" s="188"/>
      <c r="P120" s="28"/>
      <c r="Q120" s="28"/>
      <c r="R120" s="28"/>
      <c r="S120" s="28"/>
      <c r="T120" s="28"/>
      <c r="U120" s="28"/>
      <c r="V120" s="28"/>
      <c r="W120" s="28"/>
      <c r="X120" s="28"/>
      <c r="Y120" s="28"/>
      <c r="Z120" s="28"/>
      <c r="AA120" s="28"/>
      <c r="AB120" s="28"/>
      <c r="AC120" s="28"/>
      <c r="AD120" s="28"/>
      <c r="AE120" s="28"/>
    </row>
    <row r="121" spans="1:31">
      <c r="L121" s="148"/>
      <c r="M121" s="8"/>
      <c r="N121" s="406"/>
      <c r="O121" s="188"/>
      <c r="P121" s="28"/>
      <c r="Q121" s="28"/>
      <c r="R121" s="28"/>
      <c r="S121" s="28"/>
      <c r="T121" s="28"/>
      <c r="U121" s="28"/>
      <c r="V121" s="28"/>
      <c r="W121" s="28"/>
      <c r="X121" s="28"/>
      <c r="Y121" s="28"/>
      <c r="Z121" s="28"/>
      <c r="AA121" s="28"/>
      <c r="AB121" s="28"/>
      <c r="AC121" s="28"/>
      <c r="AD121" s="28"/>
      <c r="AE121" s="28"/>
    </row>
    <row r="122" spans="1:31">
      <c r="P122" s="28"/>
      <c r="Q122" s="28"/>
      <c r="R122" s="28"/>
      <c r="S122" s="28"/>
      <c r="T122" s="28"/>
      <c r="U122" s="28"/>
      <c r="V122" s="28"/>
      <c r="W122" s="28"/>
      <c r="X122" s="28"/>
      <c r="Y122" s="28"/>
      <c r="Z122" s="28"/>
      <c r="AA122" s="28"/>
      <c r="AB122" s="28"/>
      <c r="AC122" s="28"/>
      <c r="AD122" s="28"/>
      <c r="AE122" s="28"/>
    </row>
    <row r="123" spans="1:31" ht="22.5" customHeight="1">
      <c r="P123" s="28"/>
      <c r="Q123" s="28"/>
      <c r="R123" s="28"/>
      <c r="S123" s="28"/>
      <c r="T123" s="28"/>
      <c r="U123" s="28"/>
      <c r="V123" s="28"/>
      <c r="W123" s="28"/>
      <c r="X123" s="28"/>
      <c r="Y123" s="28"/>
      <c r="Z123" s="28"/>
      <c r="AA123" s="28"/>
      <c r="AB123" s="28"/>
      <c r="AC123" s="28"/>
      <c r="AD123" s="28"/>
      <c r="AE123" s="28"/>
    </row>
    <row r="124" spans="1:31">
      <c r="P124" s="28"/>
      <c r="Q124" s="28"/>
      <c r="R124" s="28"/>
      <c r="S124" s="28"/>
      <c r="T124" s="28"/>
      <c r="U124" s="28"/>
      <c r="V124" s="28"/>
      <c r="W124" s="28"/>
      <c r="X124" s="28"/>
      <c r="Y124" s="28"/>
      <c r="Z124" s="28"/>
      <c r="AA124" s="28"/>
      <c r="AB124" s="28"/>
      <c r="AC124" s="28"/>
      <c r="AD124" s="28"/>
      <c r="AE124" s="28"/>
    </row>
    <row r="125" spans="1:31" ht="23.25" customHeight="1">
      <c r="P125" s="28"/>
      <c r="Q125" s="28"/>
      <c r="R125" s="28"/>
      <c r="S125" s="28"/>
      <c r="T125" s="28"/>
      <c r="U125" s="28"/>
      <c r="V125" s="28"/>
      <c r="W125" s="28"/>
      <c r="X125" s="28"/>
      <c r="Y125" s="28"/>
      <c r="Z125" s="28"/>
      <c r="AA125" s="28"/>
      <c r="AB125" s="28"/>
      <c r="AC125" s="28"/>
      <c r="AD125" s="28"/>
      <c r="AE125" s="28"/>
    </row>
    <row r="126" spans="1:31">
      <c r="P126" s="28"/>
      <c r="Q126" s="28"/>
      <c r="R126" s="28"/>
      <c r="S126" s="28"/>
      <c r="T126" s="28"/>
      <c r="U126" s="28"/>
      <c r="V126" s="28"/>
      <c r="W126" s="28"/>
      <c r="X126" s="28"/>
      <c r="Y126" s="28"/>
      <c r="Z126" s="28"/>
      <c r="AA126" s="28"/>
      <c r="AB126" s="28"/>
      <c r="AC126" s="28"/>
      <c r="AD126" s="28"/>
      <c r="AE126" s="28"/>
    </row>
    <row r="127" spans="1:31">
      <c r="P127" s="28"/>
      <c r="Q127" s="28"/>
      <c r="R127" s="28"/>
      <c r="S127" s="28"/>
      <c r="T127" s="28"/>
      <c r="U127" s="28"/>
      <c r="V127" s="28"/>
      <c r="W127" s="28"/>
      <c r="X127" s="28"/>
      <c r="Y127" s="28"/>
      <c r="Z127" s="28"/>
      <c r="AA127" s="28"/>
      <c r="AB127" s="28"/>
      <c r="AC127" s="28"/>
      <c r="AD127" s="28"/>
      <c r="AE127" s="28"/>
    </row>
    <row r="128" spans="1:31">
      <c r="P128" s="28"/>
      <c r="Q128" s="28"/>
      <c r="R128" s="28"/>
      <c r="S128" s="28"/>
      <c r="T128" s="28"/>
      <c r="U128" s="28"/>
      <c r="V128" s="28"/>
      <c r="W128" s="28"/>
      <c r="X128" s="28"/>
      <c r="Y128" s="28"/>
      <c r="Z128" s="28"/>
      <c r="AA128" s="28"/>
      <c r="AB128" s="28"/>
      <c r="AC128" s="28"/>
      <c r="AD128" s="28"/>
      <c r="AE128" s="28"/>
    </row>
    <row r="129" spans="16:31">
      <c r="P129" s="28"/>
      <c r="Q129" s="28"/>
      <c r="R129" s="28"/>
      <c r="S129" s="28"/>
      <c r="T129" s="28"/>
      <c r="U129" s="28"/>
      <c r="V129" s="28"/>
      <c r="W129" s="28"/>
      <c r="X129" s="28"/>
      <c r="Y129" s="28"/>
      <c r="Z129" s="28"/>
      <c r="AA129" s="28"/>
      <c r="AB129" s="28"/>
      <c r="AC129" s="28"/>
      <c r="AD129" s="28"/>
      <c r="AE129" s="28"/>
    </row>
    <row r="130" spans="16:31">
      <c r="P130" s="28"/>
      <c r="Q130" s="28"/>
      <c r="R130" s="28"/>
      <c r="S130" s="28"/>
      <c r="T130" s="28"/>
      <c r="U130" s="28"/>
      <c r="V130" s="28"/>
      <c r="W130" s="28"/>
      <c r="X130" s="28"/>
      <c r="Y130" s="28"/>
      <c r="Z130" s="28"/>
      <c r="AA130" s="28"/>
      <c r="AB130" s="28"/>
      <c r="AC130" s="28"/>
      <c r="AD130" s="28"/>
      <c r="AE130" s="28"/>
    </row>
    <row r="131" spans="16:31" ht="21" customHeight="1">
      <c r="P131" s="28"/>
      <c r="Q131" s="28"/>
      <c r="R131" s="28"/>
      <c r="S131" s="28"/>
      <c r="T131" s="28"/>
      <c r="U131" s="28"/>
      <c r="V131" s="28"/>
      <c r="W131" s="28"/>
      <c r="X131" s="28"/>
      <c r="Y131" s="28"/>
      <c r="Z131" s="28"/>
      <c r="AA131" s="28"/>
      <c r="AB131" s="28"/>
      <c r="AC131" s="28"/>
      <c r="AD131" s="28"/>
      <c r="AE131" s="28"/>
    </row>
    <row r="132" spans="16:31" ht="13.5" customHeight="1">
      <c r="P132" s="28"/>
      <c r="Q132" s="28"/>
      <c r="R132" s="28"/>
      <c r="S132" s="28"/>
      <c r="T132" s="28"/>
      <c r="U132" s="28"/>
      <c r="V132" s="28"/>
      <c r="W132" s="28"/>
      <c r="X132" s="28"/>
      <c r="Y132" s="28"/>
      <c r="Z132" s="28"/>
      <c r="AA132" s="28"/>
      <c r="AB132" s="28"/>
      <c r="AC132" s="28"/>
      <c r="AD132" s="28"/>
      <c r="AE132" s="28"/>
    </row>
    <row r="133" spans="16:31" ht="24" customHeight="1">
      <c r="P133" s="28"/>
      <c r="Q133" s="28"/>
      <c r="R133" s="28"/>
      <c r="S133" s="28"/>
      <c r="T133" s="28"/>
      <c r="U133" s="28"/>
      <c r="V133" s="28"/>
      <c r="W133" s="28"/>
      <c r="X133" s="28"/>
      <c r="Y133" s="28"/>
      <c r="Z133" s="28"/>
      <c r="AA133" s="28"/>
      <c r="AB133" s="28"/>
      <c r="AC133" s="28"/>
      <c r="AD133" s="28"/>
      <c r="AE133" s="28"/>
    </row>
    <row r="134" spans="16:31" ht="22.95" customHeight="1">
      <c r="P134" s="28"/>
      <c r="Q134" s="28"/>
      <c r="R134" s="28"/>
      <c r="S134" s="28"/>
      <c r="T134" s="28"/>
      <c r="U134" s="28"/>
      <c r="V134" s="28"/>
      <c r="W134" s="28"/>
      <c r="X134" s="28"/>
      <c r="Y134" s="28"/>
      <c r="Z134" s="28"/>
      <c r="AA134" s="28"/>
      <c r="AB134" s="28"/>
      <c r="AC134" s="28"/>
      <c r="AD134" s="28"/>
      <c r="AE134" s="28"/>
    </row>
    <row r="135" spans="16:31">
      <c r="P135" s="28"/>
      <c r="Q135" s="28"/>
      <c r="R135" s="28"/>
      <c r="S135" s="28"/>
      <c r="T135" s="28"/>
      <c r="U135" s="28"/>
      <c r="V135" s="28"/>
      <c r="W135" s="28"/>
      <c r="X135" s="28"/>
      <c r="Y135" s="28"/>
      <c r="Z135" s="28"/>
      <c r="AA135" s="28"/>
      <c r="AB135" s="28"/>
      <c r="AC135" s="28"/>
      <c r="AD135" s="28"/>
      <c r="AE135" s="28"/>
    </row>
    <row r="136" spans="16:31">
      <c r="P136" s="28"/>
      <c r="Q136" s="28"/>
      <c r="R136" s="28"/>
      <c r="S136" s="28"/>
      <c r="T136" s="28"/>
      <c r="U136" s="28"/>
      <c r="V136" s="28"/>
      <c r="W136" s="28"/>
      <c r="X136" s="28"/>
      <c r="Y136" s="28"/>
      <c r="Z136" s="28"/>
      <c r="AA136" s="28"/>
      <c r="AB136" s="28"/>
      <c r="AC136" s="28"/>
      <c r="AD136" s="28"/>
      <c r="AE136" s="28"/>
    </row>
    <row r="137" spans="16:31">
      <c r="P137" s="28"/>
      <c r="Q137" s="28"/>
      <c r="R137" s="28"/>
      <c r="S137" s="28"/>
      <c r="T137" s="28"/>
      <c r="U137" s="28"/>
      <c r="V137" s="28"/>
      <c r="W137" s="28"/>
      <c r="X137" s="28"/>
      <c r="Y137" s="28"/>
      <c r="Z137" s="28"/>
      <c r="AA137" s="28"/>
      <c r="AB137" s="28"/>
      <c r="AC137" s="28"/>
      <c r="AD137" s="28"/>
      <c r="AE137" s="28"/>
    </row>
    <row r="138" spans="16:31">
      <c r="P138" s="28"/>
      <c r="Q138" s="28"/>
      <c r="R138" s="28"/>
      <c r="S138" s="28"/>
      <c r="T138" s="28"/>
      <c r="U138" s="28"/>
      <c r="V138" s="28"/>
      <c r="W138" s="28"/>
      <c r="X138" s="28"/>
      <c r="Y138" s="28"/>
      <c r="Z138" s="28"/>
      <c r="AA138" s="28"/>
      <c r="AB138" s="28"/>
      <c r="AC138" s="28"/>
      <c r="AD138" s="28"/>
      <c r="AE138" s="28"/>
    </row>
    <row r="139" spans="16:31">
      <c r="P139" s="28"/>
      <c r="Q139" s="28"/>
      <c r="R139" s="28"/>
      <c r="S139" s="28"/>
      <c r="T139" s="28"/>
      <c r="U139" s="28"/>
      <c r="V139" s="28"/>
    </row>
    <row r="140" spans="16:31">
      <c r="P140" s="28"/>
      <c r="Q140" s="28"/>
      <c r="R140" s="28"/>
      <c r="S140" s="28"/>
      <c r="T140" s="28"/>
      <c r="U140" s="28"/>
      <c r="V140" s="28"/>
    </row>
    <row r="141" spans="16:31">
      <c r="P141" s="28"/>
      <c r="Q141" s="28"/>
      <c r="R141" s="28"/>
      <c r="S141" s="28"/>
      <c r="T141" s="28"/>
      <c r="U141" s="28"/>
      <c r="V141" s="28"/>
    </row>
    <row r="142" spans="16:31">
      <c r="P142" s="28"/>
      <c r="Q142" s="28"/>
      <c r="R142" s="28"/>
      <c r="S142" s="28"/>
      <c r="T142" s="28"/>
      <c r="U142" s="28"/>
      <c r="V142" s="28"/>
    </row>
    <row r="143" spans="16:31">
      <c r="P143" s="28"/>
      <c r="Q143" s="28"/>
      <c r="R143" s="28"/>
      <c r="S143" s="28"/>
      <c r="T143" s="28"/>
      <c r="U143" s="28"/>
      <c r="V143" s="28"/>
    </row>
    <row r="144" spans="16:31">
      <c r="P144" s="28"/>
      <c r="Q144" s="28"/>
      <c r="R144" s="28"/>
      <c r="S144" s="28"/>
      <c r="T144" s="28"/>
      <c r="U144" s="28"/>
      <c r="V144" s="28"/>
    </row>
    <row r="145" spans="16:22">
      <c r="P145" s="28"/>
      <c r="Q145" s="28"/>
      <c r="R145" s="28"/>
      <c r="S145" s="28"/>
      <c r="T145" s="28"/>
      <c r="U145" s="28"/>
      <c r="V145" s="28"/>
    </row>
    <row r="146" spans="16:22">
      <c r="P146" s="28"/>
      <c r="Q146" s="28"/>
      <c r="R146" s="28"/>
      <c r="S146" s="28"/>
      <c r="T146" s="28"/>
      <c r="U146" s="28"/>
      <c r="V146" s="28"/>
    </row>
    <row r="147" spans="16:22">
      <c r="P147" s="28"/>
      <c r="Q147" s="28"/>
      <c r="R147" s="28"/>
      <c r="S147" s="28"/>
      <c r="T147" s="28"/>
      <c r="U147" s="28"/>
      <c r="V147" s="28"/>
    </row>
    <row r="148" spans="16:22">
      <c r="P148" s="28"/>
      <c r="Q148" s="28"/>
      <c r="R148" s="28"/>
      <c r="S148" s="28"/>
      <c r="T148" s="28"/>
      <c r="U148" s="28"/>
      <c r="V148" s="28"/>
    </row>
    <row r="149" spans="16:22">
      <c r="P149" s="28"/>
      <c r="Q149" s="28"/>
      <c r="R149" s="28"/>
      <c r="S149" s="28"/>
      <c r="T149" s="28"/>
      <c r="U149" s="28"/>
      <c r="V149" s="28"/>
    </row>
    <row r="150" spans="16:22">
      <c r="P150" s="28"/>
      <c r="Q150" s="28"/>
      <c r="R150" s="28"/>
      <c r="S150" s="28"/>
      <c r="T150" s="28"/>
      <c r="U150" s="28"/>
      <c r="V150" s="28"/>
    </row>
    <row r="151" spans="16:22">
      <c r="P151" s="28"/>
      <c r="Q151" s="28"/>
      <c r="R151" s="28"/>
      <c r="S151" s="28"/>
      <c r="T151" s="28"/>
      <c r="U151" s="28"/>
      <c r="V151" s="28"/>
    </row>
    <row r="152" spans="16:22">
      <c r="P152" s="28"/>
      <c r="Q152" s="28"/>
      <c r="R152" s="28"/>
      <c r="S152" s="28"/>
      <c r="T152" s="28"/>
      <c r="U152" s="28"/>
      <c r="V152" s="28"/>
    </row>
    <row r="153" spans="16:22">
      <c r="P153" s="28"/>
      <c r="Q153" s="28"/>
      <c r="R153" s="28"/>
      <c r="S153" s="28"/>
      <c r="T153" s="28"/>
      <c r="U153" s="28"/>
      <c r="V153" s="28"/>
    </row>
    <row r="154" spans="16:22">
      <c r="P154" s="28"/>
      <c r="Q154" s="28"/>
      <c r="R154" s="28"/>
      <c r="S154" s="28"/>
      <c r="T154" s="28"/>
      <c r="U154" s="28"/>
      <c r="V154" s="28"/>
    </row>
    <row r="155" spans="16:22">
      <c r="P155" s="28"/>
      <c r="Q155" s="28"/>
      <c r="R155" s="28"/>
      <c r="S155" s="28"/>
      <c r="T155" s="28"/>
      <c r="U155" s="28"/>
      <c r="V155" s="28"/>
    </row>
    <row r="156" spans="16:22">
      <c r="P156" s="28"/>
      <c r="Q156" s="28"/>
      <c r="R156" s="28"/>
      <c r="S156" s="28"/>
      <c r="T156" s="28"/>
      <c r="U156" s="28"/>
      <c r="V156" s="28"/>
    </row>
    <row r="157" spans="16:22">
      <c r="P157" s="28"/>
      <c r="Q157" s="28"/>
      <c r="R157" s="28"/>
      <c r="S157" s="28"/>
      <c r="T157" s="28"/>
      <c r="U157" s="28"/>
      <c r="V157" s="28"/>
    </row>
    <row r="158" spans="16:22">
      <c r="P158" s="28"/>
      <c r="Q158" s="28"/>
      <c r="R158" s="28"/>
      <c r="S158" s="28"/>
      <c r="T158" s="28"/>
      <c r="U158" s="28"/>
      <c r="V158" s="28"/>
    </row>
    <row r="159" spans="16:22">
      <c r="P159" s="28"/>
      <c r="Q159" s="28"/>
      <c r="R159" s="28"/>
      <c r="S159" s="28"/>
      <c r="T159" s="28"/>
      <c r="U159" s="28"/>
      <c r="V159" s="28"/>
    </row>
    <row r="160" spans="16:22">
      <c r="P160" s="28"/>
      <c r="Q160" s="28"/>
      <c r="R160" s="28"/>
      <c r="S160" s="28"/>
      <c r="T160" s="28"/>
      <c r="U160" s="28"/>
      <c r="V160" s="28"/>
    </row>
    <row r="161" spans="16:22">
      <c r="P161" s="28"/>
      <c r="Q161" s="28"/>
      <c r="R161" s="28"/>
      <c r="S161" s="28"/>
      <c r="T161" s="28"/>
      <c r="U161" s="28"/>
      <c r="V161" s="28"/>
    </row>
    <row r="162" spans="16:22">
      <c r="P162" s="28"/>
      <c r="Q162" s="28"/>
      <c r="R162" s="28"/>
      <c r="S162" s="28"/>
      <c r="T162" s="28"/>
      <c r="U162" s="28"/>
      <c r="V162" s="28"/>
    </row>
    <row r="163" spans="16:22">
      <c r="P163" s="28"/>
      <c r="Q163" s="28"/>
      <c r="R163" s="28"/>
      <c r="S163" s="28"/>
      <c r="T163" s="28"/>
      <c r="U163" s="28"/>
      <c r="V163" s="28"/>
    </row>
    <row r="164" spans="16:22">
      <c r="P164" s="28"/>
      <c r="Q164" s="28"/>
      <c r="R164" s="28"/>
      <c r="S164" s="28"/>
      <c r="T164" s="28"/>
      <c r="U164" s="28"/>
      <c r="V164" s="28"/>
    </row>
    <row r="165" spans="16:22">
      <c r="P165" s="28"/>
      <c r="Q165" s="28"/>
      <c r="R165" s="28"/>
      <c r="S165" s="28"/>
      <c r="T165" s="28"/>
      <c r="U165" s="28"/>
      <c r="V165" s="28"/>
    </row>
    <row r="166" spans="16:22">
      <c r="P166" s="28"/>
      <c r="Q166" s="28"/>
      <c r="R166" s="28"/>
      <c r="S166" s="28"/>
      <c r="T166" s="28"/>
      <c r="U166" s="28"/>
      <c r="V166" s="28"/>
    </row>
    <row r="167" spans="16:22">
      <c r="P167" s="28"/>
      <c r="Q167" s="28"/>
      <c r="R167" s="28"/>
      <c r="S167" s="28"/>
      <c r="T167" s="28"/>
      <c r="U167" s="28"/>
      <c r="V167" s="28"/>
    </row>
    <row r="168" spans="16:22">
      <c r="P168" s="28"/>
      <c r="Q168" s="28"/>
      <c r="R168" s="28"/>
      <c r="S168" s="28"/>
      <c r="T168" s="28"/>
      <c r="U168" s="28"/>
      <c r="V168" s="28"/>
    </row>
    <row r="169" spans="16:22">
      <c r="P169" s="28"/>
      <c r="Q169" s="28"/>
      <c r="R169" s="28"/>
      <c r="S169" s="28"/>
      <c r="T169" s="28"/>
      <c r="U169" s="28"/>
      <c r="V169" s="28"/>
    </row>
    <row r="170" spans="16:22">
      <c r="P170" s="28"/>
      <c r="Q170" s="28"/>
      <c r="R170" s="28"/>
      <c r="S170" s="28"/>
      <c r="T170" s="28"/>
      <c r="U170" s="28"/>
      <c r="V170" s="28"/>
    </row>
    <row r="171" spans="16:22">
      <c r="P171" s="28"/>
      <c r="Q171" s="28"/>
      <c r="R171" s="28"/>
      <c r="S171" s="28"/>
      <c r="T171" s="28"/>
      <c r="U171" s="28"/>
      <c r="V171" s="28"/>
    </row>
    <row r="172" spans="16:22">
      <c r="P172" s="28"/>
      <c r="Q172" s="28"/>
      <c r="R172" s="28"/>
      <c r="S172" s="28"/>
      <c r="T172" s="28"/>
      <c r="U172" s="28"/>
      <c r="V172" s="28"/>
    </row>
    <row r="173" spans="16:22">
      <c r="P173" s="28"/>
      <c r="Q173" s="28"/>
      <c r="R173" s="28"/>
      <c r="S173" s="28"/>
      <c r="T173" s="28"/>
      <c r="U173" s="28"/>
      <c r="V173" s="28"/>
    </row>
    <row r="174" spans="16:22">
      <c r="P174" s="28"/>
      <c r="Q174" s="28"/>
      <c r="R174" s="28"/>
      <c r="S174" s="28"/>
      <c r="T174" s="28"/>
      <c r="U174" s="28"/>
      <c r="V174" s="28"/>
    </row>
    <row r="175" spans="16:22">
      <c r="P175" s="28"/>
      <c r="Q175" s="28"/>
      <c r="R175" s="28"/>
      <c r="S175" s="28"/>
      <c r="T175" s="28"/>
      <c r="U175" s="28"/>
      <c r="V175" s="28"/>
    </row>
    <row r="176" spans="16:22">
      <c r="P176" s="28"/>
      <c r="Q176" s="28"/>
      <c r="R176" s="28"/>
      <c r="S176" s="28"/>
      <c r="T176" s="28"/>
      <c r="U176" s="28"/>
      <c r="V176" s="28"/>
    </row>
    <row r="177" spans="16:22">
      <c r="P177" s="28"/>
      <c r="Q177" s="28"/>
      <c r="R177" s="28"/>
      <c r="S177" s="28"/>
      <c r="T177" s="28"/>
      <c r="U177" s="28"/>
      <c r="V177" s="28"/>
    </row>
    <row r="178" spans="16:22">
      <c r="P178" s="28"/>
      <c r="Q178" s="28"/>
      <c r="R178" s="28"/>
      <c r="S178" s="28"/>
      <c r="T178" s="28"/>
      <c r="U178" s="28"/>
      <c r="V178" s="28"/>
    </row>
    <row r="179" spans="16:22">
      <c r="P179" s="28"/>
      <c r="Q179" s="28"/>
      <c r="R179" s="28"/>
      <c r="S179" s="28"/>
      <c r="T179" s="28"/>
      <c r="U179" s="28"/>
      <c r="V179" s="28"/>
    </row>
    <row r="180" spans="16:22">
      <c r="P180" s="28"/>
      <c r="Q180" s="28"/>
      <c r="R180" s="28"/>
      <c r="S180" s="28"/>
      <c r="T180" s="28"/>
      <c r="U180" s="28"/>
      <c r="V180" s="28"/>
    </row>
    <row r="181" spans="16:22">
      <c r="P181" s="28"/>
      <c r="Q181" s="28"/>
      <c r="R181" s="28"/>
      <c r="S181" s="28"/>
      <c r="T181" s="28"/>
      <c r="U181" s="28"/>
      <c r="V181" s="28"/>
    </row>
    <row r="182" spans="16:22">
      <c r="P182" s="28"/>
      <c r="Q182" s="28"/>
      <c r="R182" s="28"/>
      <c r="S182" s="28"/>
      <c r="T182" s="28"/>
      <c r="U182" s="28"/>
      <c r="V182" s="28"/>
    </row>
    <row r="183" spans="16:22">
      <c r="P183" s="28"/>
      <c r="Q183" s="28"/>
      <c r="R183" s="28"/>
      <c r="S183" s="28"/>
      <c r="T183" s="28"/>
      <c r="U183" s="28"/>
      <c r="V183" s="28"/>
    </row>
    <row r="184" spans="16:22">
      <c r="P184" s="28"/>
      <c r="Q184" s="28"/>
      <c r="R184" s="28"/>
      <c r="S184" s="28"/>
      <c r="T184" s="28"/>
      <c r="U184" s="28"/>
      <c r="V184" s="28"/>
    </row>
    <row r="185" spans="16:22">
      <c r="P185" s="28"/>
      <c r="Q185" s="28"/>
      <c r="R185" s="28"/>
      <c r="S185" s="28"/>
      <c r="T185" s="28"/>
      <c r="U185" s="28"/>
      <c r="V185" s="28"/>
    </row>
    <row r="186" spans="16:22" ht="25.5" customHeight="1">
      <c r="P186" s="28"/>
      <c r="Q186" s="28"/>
      <c r="R186" s="28"/>
      <c r="S186" s="28"/>
      <c r="T186" s="28"/>
      <c r="U186" s="28"/>
      <c r="V186" s="28"/>
    </row>
    <row r="187" spans="16:22" ht="25.5" customHeight="1">
      <c r="P187" s="28"/>
      <c r="Q187" s="28"/>
      <c r="R187" s="28"/>
      <c r="S187" s="28"/>
      <c r="T187" s="28"/>
      <c r="U187" s="28"/>
      <c r="V187" s="28"/>
    </row>
    <row r="188" spans="16:22" ht="22.2" customHeight="1">
      <c r="P188" s="28"/>
      <c r="Q188" s="28"/>
      <c r="R188" s="28"/>
      <c r="S188" s="28"/>
      <c r="T188" s="28"/>
      <c r="U188" s="28"/>
      <c r="V188" s="28"/>
    </row>
    <row r="189" spans="16:22">
      <c r="P189" s="28"/>
      <c r="Q189" s="28"/>
      <c r="R189" s="28"/>
      <c r="S189" s="28"/>
      <c r="T189" s="28"/>
      <c r="U189" s="28"/>
      <c r="V189" s="28"/>
    </row>
    <row r="192" spans="16:22" ht="24.75" customHeight="1"/>
    <row r="193" ht="23.25" customHeight="1"/>
  </sheetData>
  <mergeCells count="21">
    <mergeCell ref="A60:A69"/>
    <mergeCell ref="A20:A29"/>
    <mergeCell ref="A30:A39"/>
    <mergeCell ref="A40:A49"/>
    <mergeCell ref="A50:A59"/>
    <mergeCell ref="A1:K1"/>
    <mergeCell ref="D3:F3"/>
    <mergeCell ref="G3:I3"/>
    <mergeCell ref="J3:K3"/>
    <mergeCell ref="A6:A19"/>
    <mergeCell ref="A5:B5"/>
    <mergeCell ref="A3:B4"/>
    <mergeCell ref="C3:C4"/>
    <mergeCell ref="A116:K116"/>
    <mergeCell ref="A117:K117"/>
    <mergeCell ref="A115:K115"/>
    <mergeCell ref="A70:A79"/>
    <mergeCell ref="A80:A89"/>
    <mergeCell ref="A90:A101"/>
    <mergeCell ref="A102:A111"/>
    <mergeCell ref="A112:B112"/>
  </mergeCells>
  <hyperlinks>
    <hyperlink ref="L1" location="Indice!Área_de_impresión" display="volver al índice" xr:uid="{00000000-0004-0000-0A00-000000000000}"/>
  </hyperlinks>
  <printOptions horizontalCentered="1"/>
  <pageMargins left="0.70866141732283472" right="0.70866141732283472" top="0.74803149606299213" bottom="0.74803149606299213" header="0.31496062992125984" footer="0.31496062992125984"/>
  <pageSetup paperSize="9" scale="46" orientation="portrait" r:id="rId1"/>
  <headerFooter>
    <oddFooter xml:space="preserve">&amp;RBoletín Estadístico de la Seguridad Social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pageSetUpPr fitToPage="1"/>
  </sheetPr>
  <dimension ref="A1:T65"/>
  <sheetViews>
    <sheetView showGridLines="0" zoomScaleNormal="100" workbookViewId="0">
      <selection sqref="A1:S1"/>
    </sheetView>
  </sheetViews>
  <sheetFormatPr baseColWidth="10" defaultColWidth="11.44140625" defaultRowHeight="13.2"/>
  <cols>
    <col min="1" max="1" width="14.88671875" style="43" customWidth="1"/>
    <col min="2" max="2" width="13.6640625" style="43" customWidth="1"/>
    <col min="3" max="19" width="13.6640625" style="31" customWidth="1"/>
    <col min="20" max="16384" width="11.44140625" style="31"/>
  </cols>
  <sheetData>
    <row r="1" spans="1:20" ht="33" customHeight="1" thickBot="1">
      <c r="A1" s="941" t="s">
        <v>474</v>
      </c>
      <c r="B1" s="941"/>
      <c r="C1" s="941"/>
      <c r="D1" s="941"/>
      <c r="E1" s="941"/>
      <c r="F1" s="941"/>
      <c r="G1" s="941"/>
      <c r="H1" s="941"/>
      <c r="I1" s="941"/>
      <c r="J1" s="941"/>
      <c r="K1" s="941"/>
      <c r="L1" s="941"/>
      <c r="M1" s="941"/>
      <c r="N1" s="941"/>
      <c r="O1" s="941"/>
      <c r="P1" s="941"/>
      <c r="Q1" s="941"/>
      <c r="R1" s="941"/>
      <c r="S1" s="941"/>
      <c r="T1" s="708" t="s">
        <v>73</v>
      </c>
    </row>
    <row r="2" spans="1:20" s="200" customFormat="1" ht="21.75" customHeight="1">
      <c r="A2" s="621"/>
      <c r="B2" s="622"/>
      <c r="F2" s="200" t="s">
        <v>513</v>
      </c>
      <c r="G2" s="200" t="s">
        <v>514</v>
      </c>
      <c r="I2" s="200" t="s">
        <v>515</v>
      </c>
      <c r="J2" s="200" t="s">
        <v>516</v>
      </c>
    </row>
    <row r="3" spans="1:20" ht="21.75" customHeight="1" thickBot="1">
      <c r="A3" s="95"/>
      <c r="B3" s="993" t="s">
        <v>236</v>
      </c>
      <c r="C3" s="989"/>
      <c r="D3" s="989"/>
      <c r="E3" s="989"/>
      <c r="F3" s="989"/>
      <c r="G3" s="989"/>
      <c r="H3" s="989"/>
      <c r="I3" s="989"/>
      <c r="J3" s="994"/>
      <c r="K3" s="989" t="s">
        <v>234</v>
      </c>
      <c r="L3" s="989"/>
      <c r="M3" s="989"/>
      <c r="N3" s="989"/>
      <c r="O3" s="989"/>
      <c r="P3" s="989"/>
      <c r="Q3" s="989"/>
      <c r="R3" s="989"/>
      <c r="S3" s="990"/>
    </row>
    <row r="4" spans="1:20" ht="15.75" customHeight="1" thickBot="1">
      <c r="A4" s="991" t="s">
        <v>95</v>
      </c>
      <c r="B4" s="940" t="s">
        <v>233</v>
      </c>
      <c r="C4" s="929"/>
      <c r="D4" s="930"/>
      <c r="E4" s="940" t="s">
        <v>20</v>
      </c>
      <c r="F4" s="929"/>
      <c r="G4" s="930"/>
      <c r="H4" s="940" t="s">
        <v>21</v>
      </c>
      <c r="I4" s="929"/>
      <c r="J4" s="952"/>
      <c r="K4" s="929" t="s">
        <v>233</v>
      </c>
      <c r="L4" s="929"/>
      <c r="M4" s="930"/>
      <c r="N4" s="940" t="s">
        <v>20</v>
      </c>
      <c r="O4" s="929"/>
      <c r="P4" s="930"/>
      <c r="Q4" s="940" t="s">
        <v>21</v>
      </c>
      <c r="R4" s="929"/>
      <c r="S4" s="930"/>
    </row>
    <row r="5" spans="1:20" ht="31.5" customHeight="1" thickBot="1">
      <c r="A5" s="992"/>
      <c r="B5" s="121" t="s">
        <v>0</v>
      </c>
      <c r="C5" s="101" t="s">
        <v>35</v>
      </c>
      <c r="D5" s="100" t="s">
        <v>34</v>
      </c>
      <c r="E5" s="121" t="s">
        <v>0</v>
      </c>
      <c r="F5" s="101" t="s">
        <v>35</v>
      </c>
      <c r="G5" s="100" t="s">
        <v>34</v>
      </c>
      <c r="H5" s="121" t="s">
        <v>0</v>
      </c>
      <c r="I5" s="101" t="s">
        <v>35</v>
      </c>
      <c r="J5" s="407" t="s">
        <v>34</v>
      </c>
      <c r="K5" s="101" t="s">
        <v>0</v>
      </c>
      <c r="L5" s="101" t="s">
        <v>35</v>
      </c>
      <c r="M5" s="100" t="s">
        <v>34</v>
      </c>
      <c r="N5" s="121" t="s">
        <v>0</v>
      </c>
      <c r="O5" s="101" t="s">
        <v>35</v>
      </c>
      <c r="P5" s="100" t="s">
        <v>34</v>
      </c>
      <c r="Q5" s="121" t="s">
        <v>0</v>
      </c>
      <c r="R5" s="101" t="s">
        <v>35</v>
      </c>
      <c r="S5" s="100" t="s">
        <v>34</v>
      </c>
    </row>
    <row r="6" spans="1:20" ht="18" customHeight="1">
      <c r="A6" s="161">
        <v>2001</v>
      </c>
      <c r="B6" s="745">
        <v>3311686.166666667</v>
      </c>
      <c r="C6" s="746">
        <v>0</v>
      </c>
      <c r="D6" s="746">
        <v>3311686.166666667</v>
      </c>
      <c r="E6" s="745">
        <v>1984587.9166666667</v>
      </c>
      <c r="F6" s="747">
        <v>0</v>
      </c>
      <c r="G6" s="746">
        <v>1984587.9166666667</v>
      </c>
      <c r="H6" s="745">
        <v>1327098.25</v>
      </c>
      <c r="I6" s="747">
        <v>0</v>
      </c>
      <c r="J6" s="748">
        <v>1327098.25</v>
      </c>
      <c r="K6" s="983" t="s">
        <v>227</v>
      </c>
      <c r="L6" s="983"/>
      <c r="M6" s="983"/>
      <c r="N6" s="983"/>
      <c r="O6" s="983"/>
      <c r="P6" s="983"/>
      <c r="Q6" s="983"/>
      <c r="R6" s="983"/>
      <c r="S6" s="984"/>
    </row>
    <row r="7" spans="1:20" ht="18" customHeight="1">
      <c r="A7" s="162">
        <v>2002</v>
      </c>
      <c r="B7" s="745">
        <v>3280487.25</v>
      </c>
      <c r="C7" s="746">
        <v>0</v>
      </c>
      <c r="D7" s="746">
        <v>3280487.25</v>
      </c>
      <c r="E7" s="745">
        <v>1953410.0833333333</v>
      </c>
      <c r="F7" s="749">
        <v>0</v>
      </c>
      <c r="G7" s="746">
        <v>1953410.0833333333</v>
      </c>
      <c r="H7" s="745">
        <v>1327077.1666666667</v>
      </c>
      <c r="I7" s="749">
        <v>0</v>
      </c>
      <c r="J7" s="748">
        <v>1327077.1666666667</v>
      </c>
      <c r="K7" s="985"/>
      <c r="L7" s="985"/>
      <c r="M7" s="985"/>
      <c r="N7" s="985"/>
      <c r="O7" s="985"/>
      <c r="P7" s="985"/>
      <c r="Q7" s="985"/>
      <c r="R7" s="985"/>
      <c r="S7" s="986"/>
    </row>
    <row r="8" spans="1:20" ht="18" customHeight="1">
      <c r="A8" s="162">
        <v>2003</v>
      </c>
      <c r="B8" s="745">
        <v>3253009.083333333</v>
      </c>
      <c r="C8" s="746">
        <v>0</v>
      </c>
      <c r="D8" s="746">
        <v>3253009.083333333</v>
      </c>
      <c r="E8" s="745">
        <v>1925530.75</v>
      </c>
      <c r="F8" s="749">
        <v>0</v>
      </c>
      <c r="G8" s="746">
        <v>1925530.75</v>
      </c>
      <c r="H8" s="745">
        <v>1327478.3333333333</v>
      </c>
      <c r="I8" s="749">
        <v>0</v>
      </c>
      <c r="J8" s="748">
        <v>1327478.3333333333</v>
      </c>
      <c r="K8" s="985"/>
      <c r="L8" s="985"/>
      <c r="M8" s="985"/>
      <c r="N8" s="985"/>
      <c r="O8" s="985"/>
      <c r="P8" s="985"/>
      <c r="Q8" s="985"/>
      <c r="R8" s="985"/>
      <c r="S8" s="986"/>
    </row>
    <row r="9" spans="1:20" ht="18" customHeight="1">
      <c r="A9" s="162">
        <v>2004</v>
      </c>
      <c r="B9" s="745">
        <v>3201506.166666667</v>
      </c>
      <c r="C9" s="746">
        <v>0</v>
      </c>
      <c r="D9" s="746">
        <v>3201506.166666667</v>
      </c>
      <c r="E9" s="745">
        <v>1881671</v>
      </c>
      <c r="F9" s="749">
        <v>0</v>
      </c>
      <c r="G9" s="746">
        <v>1881671</v>
      </c>
      <c r="H9" s="745">
        <v>1319835.1666666667</v>
      </c>
      <c r="I9" s="749">
        <v>0</v>
      </c>
      <c r="J9" s="748">
        <v>1319835.1666666667</v>
      </c>
      <c r="K9" s="985"/>
      <c r="L9" s="985"/>
      <c r="M9" s="985"/>
      <c r="N9" s="985"/>
      <c r="O9" s="985"/>
      <c r="P9" s="985"/>
      <c r="Q9" s="985"/>
      <c r="R9" s="985"/>
      <c r="S9" s="986"/>
    </row>
    <row r="10" spans="1:20" ht="18" customHeight="1">
      <c r="A10" s="162">
        <v>2005</v>
      </c>
      <c r="B10" s="745">
        <v>3165336.3333333335</v>
      </c>
      <c r="C10" s="746">
        <v>4833.416666666667</v>
      </c>
      <c r="D10" s="746">
        <v>3160502.916666667</v>
      </c>
      <c r="E10" s="745">
        <v>1856967.1666666667</v>
      </c>
      <c r="F10" s="749">
        <v>4812.166666666667</v>
      </c>
      <c r="G10" s="746">
        <v>1852155</v>
      </c>
      <c r="H10" s="745">
        <v>1308369.1666666667</v>
      </c>
      <c r="I10" s="749">
        <v>21.25</v>
      </c>
      <c r="J10" s="748">
        <v>1308347.9166666667</v>
      </c>
      <c r="K10" s="985"/>
      <c r="L10" s="985"/>
      <c r="M10" s="985"/>
      <c r="N10" s="985"/>
      <c r="O10" s="985"/>
      <c r="P10" s="985"/>
      <c r="Q10" s="985"/>
      <c r="R10" s="985"/>
      <c r="S10" s="986"/>
    </row>
    <row r="11" spans="1:20" ht="18" customHeight="1">
      <c r="A11" s="162">
        <v>2006</v>
      </c>
      <c r="B11" s="745">
        <v>3333947.166666667</v>
      </c>
      <c r="C11" s="746">
        <v>189888</v>
      </c>
      <c r="D11" s="746">
        <v>3144059.166666667</v>
      </c>
      <c r="E11" s="745">
        <v>2031435.4166666667</v>
      </c>
      <c r="F11" s="749">
        <v>189380.41666666666</v>
      </c>
      <c r="G11" s="746">
        <v>1842055</v>
      </c>
      <c r="H11" s="745">
        <v>1302511.75</v>
      </c>
      <c r="I11" s="749">
        <v>507.58333333333331</v>
      </c>
      <c r="J11" s="748">
        <v>1302004.1666666667</v>
      </c>
      <c r="K11" s="985"/>
      <c r="L11" s="985"/>
      <c r="M11" s="985"/>
      <c r="N11" s="985"/>
      <c r="O11" s="985"/>
      <c r="P11" s="985"/>
      <c r="Q11" s="985"/>
      <c r="R11" s="985"/>
      <c r="S11" s="986"/>
    </row>
    <row r="12" spans="1:20" ht="18" customHeight="1">
      <c r="A12" s="162">
        <v>2007</v>
      </c>
      <c r="B12" s="745">
        <v>4460353.75</v>
      </c>
      <c r="C12" s="746">
        <v>1386445.9166666667</v>
      </c>
      <c r="D12" s="746">
        <v>3073907.833333333</v>
      </c>
      <c r="E12" s="745">
        <v>3167799.416666667</v>
      </c>
      <c r="F12" s="749">
        <v>1377787.6666666667</v>
      </c>
      <c r="G12" s="746">
        <v>1790011.75</v>
      </c>
      <c r="H12" s="745">
        <v>1292554.3333333333</v>
      </c>
      <c r="I12" s="749">
        <v>8658.25</v>
      </c>
      <c r="J12" s="748">
        <v>1283896.0833333333</v>
      </c>
      <c r="K12" s="985"/>
      <c r="L12" s="985"/>
      <c r="M12" s="985"/>
      <c r="N12" s="985"/>
      <c r="O12" s="985"/>
      <c r="P12" s="985"/>
      <c r="Q12" s="985"/>
      <c r="R12" s="985"/>
      <c r="S12" s="986"/>
    </row>
    <row r="13" spans="1:20" ht="18" customHeight="1">
      <c r="A13" s="162">
        <v>2008</v>
      </c>
      <c r="B13" s="745">
        <v>4919395.916666666</v>
      </c>
      <c r="C13" s="746">
        <v>1869126.0833333333</v>
      </c>
      <c r="D13" s="746">
        <v>3050269.833333333</v>
      </c>
      <c r="E13" s="745">
        <v>3611162.333333333</v>
      </c>
      <c r="F13" s="749">
        <v>1839418.25</v>
      </c>
      <c r="G13" s="746">
        <v>1771744.0833333333</v>
      </c>
      <c r="H13" s="745">
        <v>1308233.5833333333</v>
      </c>
      <c r="I13" s="749">
        <v>29707.833333333332</v>
      </c>
      <c r="J13" s="748">
        <v>1278525.75</v>
      </c>
      <c r="K13" s="985"/>
      <c r="L13" s="985"/>
      <c r="M13" s="985"/>
      <c r="N13" s="985"/>
      <c r="O13" s="985"/>
      <c r="P13" s="985"/>
      <c r="Q13" s="985"/>
      <c r="R13" s="985"/>
      <c r="S13" s="986"/>
    </row>
    <row r="14" spans="1:20" ht="18" customHeight="1">
      <c r="A14" s="162">
        <v>2009</v>
      </c>
      <c r="B14" s="745">
        <v>5461462.916666667</v>
      </c>
      <c r="C14" s="746">
        <v>2198764.5833333335</v>
      </c>
      <c r="D14" s="746">
        <v>3262698.3333333335</v>
      </c>
      <c r="E14" s="745">
        <v>4053665.666666667</v>
      </c>
      <c r="F14" s="749">
        <v>2137646</v>
      </c>
      <c r="G14" s="746">
        <v>1916019.6666666667</v>
      </c>
      <c r="H14" s="745">
        <v>1407797.25</v>
      </c>
      <c r="I14" s="749">
        <v>61118.583333333336</v>
      </c>
      <c r="J14" s="748">
        <v>1346678.6666666667</v>
      </c>
      <c r="K14" s="985"/>
      <c r="L14" s="985"/>
      <c r="M14" s="985"/>
      <c r="N14" s="985"/>
      <c r="O14" s="985"/>
      <c r="P14" s="985"/>
      <c r="Q14" s="985"/>
      <c r="R14" s="985"/>
      <c r="S14" s="986"/>
    </row>
    <row r="15" spans="1:20" ht="18" customHeight="1">
      <c r="A15" s="162">
        <v>2010</v>
      </c>
      <c r="B15" s="745">
        <v>5672146.916666666</v>
      </c>
      <c r="C15" s="746">
        <v>2423626</v>
      </c>
      <c r="D15" s="746">
        <v>3248520.916666667</v>
      </c>
      <c r="E15" s="745">
        <v>4224397.666666666</v>
      </c>
      <c r="F15" s="749">
        <v>2324976.1666666665</v>
      </c>
      <c r="G15" s="746">
        <v>1899421.5</v>
      </c>
      <c r="H15" s="745">
        <v>1447749.25</v>
      </c>
      <c r="I15" s="749">
        <v>98649.833333333328</v>
      </c>
      <c r="J15" s="748">
        <v>1349099.4166666667</v>
      </c>
      <c r="K15" s="985"/>
      <c r="L15" s="985"/>
      <c r="M15" s="985"/>
      <c r="N15" s="985"/>
      <c r="O15" s="985"/>
      <c r="P15" s="985"/>
      <c r="Q15" s="985"/>
      <c r="R15" s="985"/>
      <c r="S15" s="986"/>
    </row>
    <row r="16" spans="1:20" ht="18" customHeight="1">
      <c r="A16" s="162">
        <v>2011</v>
      </c>
      <c r="B16" s="745">
        <v>5748857.916666667</v>
      </c>
      <c r="C16" s="746">
        <v>2548743.0833333335</v>
      </c>
      <c r="D16" s="746">
        <v>3200114.8333333335</v>
      </c>
      <c r="E16" s="745">
        <v>4281335.166666667</v>
      </c>
      <c r="F16" s="749">
        <v>2416197</v>
      </c>
      <c r="G16" s="746">
        <v>1865138.1666666667</v>
      </c>
      <c r="H16" s="745">
        <v>1467522.75</v>
      </c>
      <c r="I16" s="749">
        <v>132546.08333333334</v>
      </c>
      <c r="J16" s="748">
        <v>1334976.6666666667</v>
      </c>
      <c r="K16" s="985"/>
      <c r="L16" s="985"/>
      <c r="M16" s="985"/>
      <c r="N16" s="985"/>
      <c r="O16" s="985"/>
      <c r="P16" s="985"/>
      <c r="Q16" s="985"/>
      <c r="R16" s="985"/>
      <c r="S16" s="986"/>
    </row>
    <row r="17" spans="1:20" ht="18" customHeight="1">
      <c r="A17" s="162">
        <v>2012</v>
      </c>
      <c r="B17" s="745">
        <v>5792812</v>
      </c>
      <c r="C17" s="746">
        <v>2634232.3333333335</v>
      </c>
      <c r="D17" s="746">
        <v>3158579.6666666665</v>
      </c>
      <c r="E17" s="745">
        <v>4309367.583333333</v>
      </c>
      <c r="F17" s="749">
        <v>2469455</v>
      </c>
      <c r="G17" s="746">
        <v>1839912.5833333333</v>
      </c>
      <c r="H17" s="745">
        <v>1483444.4166666665</v>
      </c>
      <c r="I17" s="749">
        <v>164777.33333333334</v>
      </c>
      <c r="J17" s="748">
        <v>1318667.0833333333</v>
      </c>
      <c r="K17" s="985"/>
      <c r="L17" s="985"/>
      <c r="M17" s="985"/>
      <c r="N17" s="985"/>
      <c r="O17" s="985"/>
      <c r="P17" s="985"/>
      <c r="Q17" s="985"/>
      <c r="R17" s="985"/>
      <c r="S17" s="986"/>
    </row>
    <row r="18" spans="1:20" ht="18" customHeight="1">
      <c r="A18" s="162">
        <v>2013</v>
      </c>
      <c r="B18" s="745">
        <v>5834005.5</v>
      </c>
      <c r="C18" s="746">
        <v>2697300.416666667</v>
      </c>
      <c r="D18" s="746">
        <v>3136705.083333333</v>
      </c>
      <c r="E18" s="745">
        <v>4332215.833333334</v>
      </c>
      <c r="F18" s="749">
        <v>2505563.0833333335</v>
      </c>
      <c r="G18" s="746">
        <v>1826652.75</v>
      </c>
      <c r="H18" s="745">
        <v>1501789.6666666665</v>
      </c>
      <c r="I18" s="749">
        <v>191737.33333333334</v>
      </c>
      <c r="J18" s="748">
        <v>1310052.3333333333</v>
      </c>
      <c r="K18" s="985"/>
      <c r="L18" s="985"/>
      <c r="M18" s="985"/>
      <c r="N18" s="985"/>
      <c r="O18" s="985"/>
      <c r="P18" s="985"/>
      <c r="Q18" s="985"/>
      <c r="R18" s="985"/>
      <c r="S18" s="986"/>
    </row>
    <row r="19" spans="1:20" ht="18" customHeight="1">
      <c r="A19" s="162">
        <v>2014</v>
      </c>
      <c r="B19" s="745">
        <v>5872678</v>
      </c>
      <c r="C19" s="746">
        <v>2754961.75</v>
      </c>
      <c r="D19" s="746">
        <v>3117716.25</v>
      </c>
      <c r="E19" s="745">
        <v>4357746.333333333</v>
      </c>
      <c r="F19" s="749">
        <v>2539028</v>
      </c>
      <c r="G19" s="746">
        <v>1818718.3333333333</v>
      </c>
      <c r="H19" s="745">
        <v>1514931.6666666667</v>
      </c>
      <c r="I19" s="749">
        <v>215933.75</v>
      </c>
      <c r="J19" s="748">
        <v>1298997.9166666667</v>
      </c>
      <c r="K19" s="985"/>
      <c r="L19" s="985"/>
      <c r="M19" s="985"/>
      <c r="N19" s="985"/>
      <c r="O19" s="985"/>
      <c r="P19" s="985"/>
      <c r="Q19" s="985"/>
      <c r="R19" s="985"/>
      <c r="S19" s="986"/>
    </row>
    <row r="20" spans="1:20" ht="18" customHeight="1">
      <c r="A20" s="162">
        <v>2015</v>
      </c>
      <c r="B20" s="745">
        <v>6342186</v>
      </c>
      <c r="C20" s="746">
        <v>3241320.25</v>
      </c>
      <c r="D20" s="746">
        <v>3100865.75</v>
      </c>
      <c r="E20" s="745">
        <v>4815401.416666667</v>
      </c>
      <c r="F20" s="749">
        <v>3000779.5</v>
      </c>
      <c r="G20" s="746">
        <v>1814621.9166666667</v>
      </c>
      <c r="H20" s="745">
        <v>1526784.5833333333</v>
      </c>
      <c r="I20" s="749">
        <v>240540.75</v>
      </c>
      <c r="J20" s="748">
        <v>1286243.8333333333</v>
      </c>
      <c r="K20" s="985"/>
      <c r="L20" s="985"/>
      <c r="M20" s="985"/>
      <c r="N20" s="985"/>
      <c r="O20" s="985"/>
      <c r="P20" s="985"/>
      <c r="Q20" s="985"/>
      <c r="R20" s="985"/>
      <c r="S20" s="986"/>
    </row>
    <row r="21" spans="1:20" ht="18" customHeight="1">
      <c r="A21" s="162">
        <v>2016</v>
      </c>
      <c r="B21" s="745">
        <v>6657905.083333334</v>
      </c>
      <c r="C21" s="746">
        <v>3568742.3333333335</v>
      </c>
      <c r="D21" s="746">
        <v>3089162.75</v>
      </c>
      <c r="E21" s="745">
        <v>5111177.666666667</v>
      </c>
      <c r="F21" s="749">
        <v>3293148</v>
      </c>
      <c r="G21" s="746">
        <v>1818029.6666666667</v>
      </c>
      <c r="H21" s="745">
        <v>1546727.4166666665</v>
      </c>
      <c r="I21" s="749">
        <v>275594.33333333331</v>
      </c>
      <c r="J21" s="748">
        <v>1271133.0833333333</v>
      </c>
      <c r="K21" s="985"/>
      <c r="L21" s="985"/>
      <c r="M21" s="985"/>
      <c r="N21" s="985"/>
      <c r="O21" s="985"/>
      <c r="P21" s="985"/>
      <c r="Q21" s="985"/>
      <c r="R21" s="985"/>
      <c r="S21" s="986"/>
    </row>
    <row r="22" spans="1:20" ht="18" customHeight="1">
      <c r="A22" s="162">
        <v>2017</v>
      </c>
      <c r="B22" s="745">
        <v>6823950.5</v>
      </c>
      <c r="C22" s="746">
        <v>3728971.833333333</v>
      </c>
      <c r="D22" s="746">
        <v>3094978.666666667</v>
      </c>
      <c r="E22" s="745">
        <v>5249685.916666666</v>
      </c>
      <c r="F22" s="749">
        <v>3410194.9166666665</v>
      </c>
      <c r="G22" s="746">
        <v>1839491</v>
      </c>
      <c r="H22" s="745">
        <v>1574264.5833333335</v>
      </c>
      <c r="I22" s="749">
        <v>318776.91666666669</v>
      </c>
      <c r="J22" s="748">
        <v>1255487.6666666667</v>
      </c>
      <c r="K22" s="985"/>
      <c r="L22" s="985"/>
      <c r="M22" s="985"/>
      <c r="N22" s="985"/>
      <c r="O22" s="985"/>
      <c r="P22" s="985"/>
      <c r="Q22" s="985"/>
      <c r="R22" s="985"/>
      <c r="S22" s="986"/>
    </row>
    <row r="23" spans="1:20" ht="18" customHeight="1">
      <c r="A23" s="162">
        <v>2018</v>
      </c>
      <c r="B23" s="745">
        <v>6854492.833333333</v>
      </c>
      <c r="C23" s="746">
        <v>3769655.3333333335</v>
      </c>
      <c r="D23" s="746">
        <v>3084837.5</v>
      </c>
      <c r="E23" s="745">
        <v>5265956</v>
      </c>
      <c r="F23" s="749">
        <v>3413909</v>
      </c>
      <c r="G23" s="746">
        <v>1852047</v>
      </c>
      <c r="H23" s="745">
        <v>1588536.8333333333</v>
      </c>
      <c r="I23" s="749">
        <v>355746.33333333331</v>
      </c>
      <c r="J23" s="748">
        <v>1232790.5</v>
      </c>
      <c r="K23" s="987"/>
      <c r="L23" s="987"/>
      <c r="M23" s="987"/>
      <c r="N23" s="987"/>
      <c r="O23" s="987"/>
      <c r="P23" s="987"/>
      <c r="Q23" s="987"/>
      <c r="R23" s="987"/>
      <c r="S23" s="988"/>
    </row>
    <row r="24" spans="1:20" ht="18" customHeight="1">
      <c r="A24" s="162">
        <v>2019</v>
      </c>
      <c r="B24" s="745">
        <v>6863061.75</v>
      </c>
      <c r="C24" s="746">
        <v>3805207</v>
      </c>
      <c r="D24" s="746">
        <v>3057854.75</v>
      </c>
      <c r="E24" s="745">
        <v>5266852.083333333</v>
      </c>
      <c r="F24" s="749">
        <v>3417398.9166666665</v>
      </c>
      <c r="G24" s="746">
        <v>1849453.1666666667</v>
      </c>
      <c r="H24" s="745">
        <v>1596209.6666666665</v>
      </c>
      <c r="I24" s="749">
        <v>387808.08333333331</v>
      </c>
      <c r="J24" s="748">
        <v>1208401.5833333333</v>
      </c>
      <c r="K24" s="746">
        <v>6732460.666666667</v>
      </c>
      <c r="L24" s="750">
        <v>3747239</v>
      </c>
      <c r="M24" s="746">
        <v>2985221.666666667</v>
      </c>
      <c r="N24" s="745">
        <v>5170638.555555556</v>
      </c>
      <c r="O24" s="750">
        <v>3363900.5555555555</v>
      </c>
      <c r="P24" s="750">
        <v>1806738</v>
      </c>
      <c r="Q24" s="745">
        <v>1561822.1111111112</v>
      </c>
      <c r="R24" s="750">
        <v>383338.44444444444</v>
      </c>
      <c r="S24" s="751">
        <v>1178483.6666666667</v>
      </c>
    </row>
    <row r="25" spans="1:20" ht="18" customHeight="1">
      <c r="A25" s="162">
        <v>2020</v>
      </c>
      <c r="B25" s="745">
        <v>6841120.666666667</v>
      </c>
      <c r="C25" s="746">
        <v>3804486.333333333</v>
      </c>
      <c r="D25" s="746">
        <v>3036634.333333333</v>
      </c>
      <c r="E25" s="745">
        <v>5237572.75</v>
      </c>
      <c r="F25" s="749">
        <v>3394385.4166666665</v>
      </c>
      <c r="G25" s="746">
        <v>1843187.3333333333</v>
      </c>
      <c r="H25" s="745">
        <v>1603547.9166666667</v>
      </c>
      <c r="I25" s="749">
        <v>410100.91666666669</v>
      </c>
      <c r="J25" s="748">
        <v>1193447</v>
      </c>
      <c r="K25" s="746">
        <v>6679647</v>
      </c>
      <c r="L25" s="749">
        <v>3727847.666666667</v>
      </c>
      <c r="M25" s="746">
        <v>2951799.3333333335</v>
      </c>
      <c r="N25" s="745">
        <v>5121699.75</v>
      </c>
      <c r="O25" s="750">
        <v>3328159.8333333335</v>
      </c>
      <c r="P25" s="750">
        <v>1793539.9166666667</v>
      </c>
      <c r="Q25" s="745">
        <v>1557947.25</v>
      </c>
      <c r="R25" s="750">
        <v>399687.83333333331</v>
      </c>
      <c r="S25" s="752">
        <v>1158259.4166666667</v>
      </c>
      <c r="T25" s="351"/>
    </row>
    <row r="26" spans="1:20" ht="18" customHeight="1">
      <c r="A26" s="162">
        <v>2021</v>
      </c>
      <c r="B26" s="745">
        <v>6773637.5</v>
      </c>
      <c r="C26" s="746">
        <v>3780839.083333333</v>
      </c>
      <c r="D26" s="746">
        <v>2992798.416666667</v>
      </c>
      <c r="E26" s="745">
        <v>5163554.416666666</v>
      </c>
      <c r="F26" s="753">
        <v>3347349.1666666665</v>
      </c>
      <c r="G26" s="746">
        <v>1816205.25</v>
      </c>
      <c r="H26" s="745">
        <v>1610083.0833333335</v>
      </c>
      <c r="I26" s="749">
        <v>433489.91666666669</v>
      </c>
      <c r="J26" s="748">
        <v>1176593.1666666667</v>
      </c>
      <c r="K26" s="746">
        <v>6575622.166666666</v>
      </c>
      <c r="L26" s="749">
        <v>3685522.5833333335</v>
      </c>
      <c r="M26" s="746">
        <v>2890099.583333333</v>
      </c>
      <c r="N26" s="745">
        <v>5023252.333333333</v>
      </c>
      <c r="O26" s="750">
        <v>3266163</v>
      </c>
      <c r="P26" s="750">
        <v>1757089.3333333333</v>
      </c>
      <c r="Q26" s="745">
        <v>1552369.8333333333</v>
      </c>
      <c r="R26" s="750">
        <v>419359.58333333331</v>
      </c>
      <c r="S26" s="752">
        <v>1133010.25</v>
      </c>
      <c r="T26" s="351"/>
    </row>
    <row r="27" spans="1:20" ht="18" customHeight="1">
      <c r="A27" s="162">
        <v>2022</v>
      </c>
      <c r="B27" s="745">
        <v>6884185.25</v>
      </c>
      <c r="C27" s="746">
        <v>3891726.8333333335</v>
      </c>
      <c r="D27" s="746">
        <v>2992458.4166666665</v>
      </c>
      <c r="E27" s="745">
        <v>5252570.583333333</v>
      </c>
      <c r="F27" s="753">
        <v>3425706.75</v>
      </c>
      <c r="G27" s="746">
        <v>1826863.8333333333</v>
      </c>
      <c r="H27" s="745">
        <v>1631614.6666666665</v>
      </c>
      <c r="I27" s="749">
        <v>466020.08333333331</v>
      </c>
      <c r="J27" s="748">
        <v>1165594.5833333333</v>
      </c>
      <c r="K27" s="746">
        <v>6697122.416666667</v>
      </c>
      <c r="L27" s="749">
        <v>3799174.166666667</v>
      </c>
      <c r="M27" s="746">
        <v>2897948.25</v>
      </c>
      <c r="N27" s="745">
        <v>5121484.833333334</v>
      </c>
      <c r="O27" s="750">
        <v>3347701.0833333335</v>
      </c>
      <c r="P27" s="750">
        <v>1773783.75</v>
      </c>
      <c r="Q27" s="745">
        <v>1575637.5833333333</v>
      </c>
      <c r="R27" s="750">
        <v>451473.08333333331</v>
      </c>
      <c r="S27" s="752">
        <v>1124164.5</v>
      </c>
      <c r="T27" s="351"/>
    </row>
    <row r="28" spans="1:20" ht="18" customHeight="1">
      <c r="A28" s="162">
        <v>2023</v>
      </c>
      <c r="B28" s="745">
        <v>7004277</v>
      </c>
      <c r="C28" s="746">
        <v>4023999.916666667</v>
      </c>
      <c r="D28" s="746">
        <v>2980277.0833333335</v>
      </c>
      <c r="E28" s="745">
        <v>5361290.5</v>
      </c>
      <c r="F28" s="753">
        <v>3531422.3333333335</v>
      </c>
      <c r="G28" s="746">
        <v>1829868.1666666667</v>
      </c>
      <c r="H28" s="745">
        <v>1642986.5</v>
      </c>
      <c r="I28" s="749">
        <v>492577.58333333331</v>
      </c>
      <c r="J28" s="748">
        <v>1150408.9166666667</v>
      </c>
      <c r="K28" s="746">
        <v>6852539.416666667</v>
      </c>
      <c r="L28" s="749">
        <v>3947752.8333333335</v>
      </c>
      <c r="M28" s="746">
        <v>2904786.583333333</v>
      </c>
      <c r="N28" s="745">
        <v>5261139.166666667</v>
      </c>
      <c r="O28" s="750">
        <v>3469333.5833333335</v>
      </c>
      <c r="P28" s="750">
        <v>1791805.5833333333</v>
      </c>
      <c r="Q28" s="745">
        <v>1591400.25</v>
      </c>
      <c r="R28" s="750">
        <v>478419.25</v>
      </c>
      <c r="S28" s="752">
        <v>1112981</v>
      </c>
      <c r="T28" s="351"/>
    </row>
    <row r="29" spans="1:20" ht="18" customHeight="1">
      <c r="A29" s="600">
        <v>45444</v>
      </c>
      <c r="B29" s="745">
        <v>7271126</v>
      </c>
      <c r="C29" s="746">
        <v>4293208</v>
      </c>
      <c r="D29" s="746">
        <v>2977918</v>
      </c>
      <c r="E29" s="745">
        <v>5625047</v>
      </c>
      <c r="F29" s="753">
        <v>3782876</v>
      </c>
      <c r="G29" s="746">
        <v>1842171</v>
      </c>
      <c r="H29" s="745">
        <v>1646079</v>
      </c>
      <c r="I29" s="749">
        <v>510332</v>
      </c>
      <c r="J29" s="748">
        <v>1135747</v>
      </c>
      <c r="K29" s="746">
        <v>7085710</v>
      </c>
      <c r="L29" s="749">
        <v>4195975</v>
      </c>
      <c r="M29" s="746">
        <v>2889735</v>
      </c>
      <c r="N29" s="745">
        <v>5502063</v>
      </c>
      <c r="O29" s="750">
        <v>3703707</v>
      </c>
      <c r="P29" s="750">
        <v>1798356</v>
      </c>
      <c r="Q29" s="745">
        <v>1583647</v>
      </c>
      <c r="R29" s="750">
        <v>492268</v>
      </c>
      <c r="S29" s="752">
        <v>1091379</v>
      </c>
      <c r="T29" s="351"/>
    </row>
    <row r="30" spans="1:20" ht="14.85" customHeight="1">
      <c r="A30" s="601"/>
      <c r="B30" s="12"/>
      <c r="C30" s="12"/>
      <c r="D30" s="12"/>
      <c r="E30" s="12"/>
      <c r="F30" s="124"/>
      <c r="G30" s="79"/>
      <c r="H30" s="80"/>
    </row>
    <row r="31" spans="1:20" ht="14.85" customHeight="1">
      <c r="A31" s="77" t="s">
        <v>18</v>
      </c>
      <c r="B31" s="28"/>
      <c r="C31" s="62"/>
      <c r="D31" s="81"/>
      <c r="E31" s="28"/>
      <c r="F31" s="82"/>
      <c r="G31" s="61"/>
      <c r="H31" s="61"/>
    </row>
    <row r="32" spans="1:20" ht="14.85" customHeight="1">
      <c r="A32" s="78" t="s">
        <v>85</v>
      </c>
      <c r="B32" s="62"/>
      <c r="C32" s="62"/>
      <c r="D32" s="62"/>
      <c r="E32" s="62"/>
      <c r="F32" s="83"/>
      <c r="G32" s="64"/>
      <c r="H32" s="64"/>
    </row>
    <row r="33" spans="1:10" ht="14.25" customHeight="1">
      <c r="A33" s="15" t="s">
        <v>235</v>
      </c>
      <c r="B33" s="62"/>
      <c r="C33" s="62"/>
      <c r="D33" s="62"/>
      <c r="E33" s="62"/>
      <c r="F33" s="83"/>
      <c r="G33" s="64"/>
      <c r="H33" s="64"/>
    </row>
    <row r="34" spans="1:10" ht="14.25" customHeight="1">
      <c r="A34" s="15"/>
      <c r="B34" s="62"/>
      <c r="C34" s="62"/>
      <c r="D34" s="62"/>
      <c r="E34" s="62"/>
      <c r="F34" s="83"/>
      <c r="G34" s="64"/>
      <c r="H34" s="64"/>
    </row>
    <row r="35" spans="1:10" ht="11.25" customHeight="1">
      <c r="A35" s="53" t="s">
        <v>86</v>
      </c>
      <c r="B35" s="65"/>
      <c r="C35" s="65"/>
      <c r="D35" s="65"/>
      <c r="E35" s="65"/>
      <c r="F35" s="82"/>
      <c r="G35" s="66"/>
      <c r="H35" s="84"/>
    </row>
    <row r="36" spans="1:10" ht="12" customHeight="1">
      <c r="A36" s="63"/>
      <c r="B36" s="62"/>
      <c r="C36" s="62"/>
      <c r="D36" s="64"/>
      <c r="E36" s="64"/>
      <c r="F36" s="10"/>
      <c r="G36" s="44"/>
      <c r="H36" s="44"/>
    </row>
    <row r="37" spans="1:10" ht="13.5" customHeight="1" thickBot="1">
      <c r="A37" s="94" t="s">
        <v>475</v>
      </c>
      <c r="B37" s="94"/>
      <c r="C37" s="94"/>
      <c r="D37" s="94"/>
      <c r="E37" s="94"/>
      <c r="F37" s="94"/>
      <c r="G37" s="94"/>
      <c r="H37" s="94"/>
      <c r="I37" s="94"/>
      <c r="J37" s="94"/>
    </row>
    <row r="38" spans="1:10" ht="13.5" customHeight="1">
      <c r="A38" s="400" t="s">
        <v>232</v>
      </c>
      <c r="B38" s="95"/>
      <c r="C38" s="95"/>
      <c r="D38" s="95"/>
      <c r="E38" s="95"/>
      <c r="F38" s="95"/>
      <c r="G38" s="95"/>
      <c r="H38" s="95"/>
      <c r="I38" s="95"/>
      <c r="J38" s="95"/>
    </row>
    <row r="39" spans="1:10" ht="14.25" customHeight="1">
      <c r="A39" s="65"/>
      <c r="B39" s="65"/>
      <c r="C39" s="65"/>
      <c r="D39" s="65"/>
      <c r="E39" s="66"/>
      <c r="F39" s="42"/>
      <c r="G39" s="41"/>
      <c r="H39" s="41"/>
    </row>
    <row r="40" spans="1:10" ht="14.25" customHeight="1">
      <c r="A40" s="31"/>
      <c r="B40" s="31"/>
      <c r="F40" s="42"/>
      <c r="G40" s="41"/>
      <c r="H40" s="41"/>
    </row>
    <row r="41" spans="1:10" ht="14.25" customHeight="1">
      <c r="A41" s="31"/>
      <c r="B41" s="31"/>
      <c r="F41" s="42"/>
      <c r="G41" s="41"/>
      <c r="H41" s="41"/>
    </row>
    <row r="42" spans="1:10" ht="14.25" customHeight="1">
      <c r="A42" s="31"/>
      <c r="B42" s="31"/>
      <c r="F42" s="42"/>
      <c r="G42" s="41"/>
      <c r="H42" s="41"/>
    </row>
    <row r="43" spans="1:10" ht="14.25" customHeight="1">
      <c r="A43" s="31"/>
      <c r="B43" s="31"/>
      <c r="F43" s="42"/>
      <c r="G43" s="41"/>
      <c r="H43" s="41"/>
    </row>
    <row r="44" spans="1:10" ht="15.75" customHeight="1">
      <c r="A44" s="31"/>
      <c r="B44" s="31"/>
      <c r="F44" s="42"/>
      <c r="G44" s="41"/>
      <c r="H44" s="41"/>
    </row>
    <row r="45" spans="1:10">
      <c r="F45" s="42"/>
      <c r="G45" s="41"/>
      <c r="H45" s="41"/>
    </row>
    <row r="46" spans="1:10">
      <c r="F46" s="42"/>
      <c r="G46" s="41"/>
      <c r="H46" s="41"/>
    </row>
    <row r="47" spans="1:10">
      <c r="F47" s="42"/>
      <c r="G47" s="41"/>
      <c r="H47" s="41"/>
    </row>
    <row r="48" spans="1:10">
      <c r="F48" s="42"/>
      <c r="G48" s="41"/>
      <c r="H48" s="41"/>
    </row>
    <row r="49" spans="1:6">
      <c r="F49" s="40"/>
    </row>
    <row r="62" spans="1:6">
      <c r="A62" s="77" t="s">
        <v>18</v>
      </c>
    </row>
    <row r="63" spans="1:6">
      <c r="A63" s="78" t="s">
        <v>85</v>
      </c>
    </row>
    <row r="64" spans="1:6">
      <c r="A64" s="31"/>
    </row>
    <row r="65" spans="1:1">
      <c r="A65" s="53" t="s">
        <v>86</v>
      </c>
    </row>
  </sheetData>
  <mergeCells count="11">
    <mergeCell ref="K6:S23"/>
    <mergeCell ref="A1:S1"/>
    <mergeCell ref="K3:S3"/>
    <mergeCell ref="K4:M4"/>
    <mergeCell ref="N4:P4"/>
    <mergeCell ref="Q4:S4"/>
    <mergeCell ref="H4:J4"/>
    <mergeCell ref="A4:A5"/>
    <mergeCell ref="B4:D4"/>
    <mergeCell ref="E4:G4"/>
    <mergeCell ref="B3:J3"/>
  </mergeCells>
  <hyperlinks>
    <hyperlink ref="T1" location="Indice!Área_de_impresión" display="volver al índice" xr:uid="{00000000-0004-0000-0B00-000000000000}"/>
  </hyperlinks>
  <printOptions horizontalCentered="1"/>
  <pageMargins left="0.70866141732283472" right="0.70866141732283472" top="0.74803149606299213" bottom="0.74803149606299213" header="0.31496062992125984" footer="0.31496062992125984"/>
  <pageSetup paperSize="9" scale="41" orientation="portrait" r:id="rId1"/>
  <headerFooter>
    <oddFooter xml:space="preserve">&amp;RBoletín Estadístico de la Seguridad Social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39997558519241921"/>
    <pageSetUpPr fitToPage="1"/>
  </sheetPr>
  <dimension ref="A1:IC100"/>
  <sheetViews>
    <sheetView showGridLines="0" tabSelected="1" topLeftCell="A13" zoomScale="85" zoomScaleNormal="85" workbookViewId="0">
      <selection activeCell="H30" sqref="H30"/>
    </sheetView>
  </sheetViews>
  <sheetFormatPr baseColWidth="10" defaultColWidth="11.44140625" defaultRowHeight="13.2"/>
  <cols>
    <col min="1" max="1" width="10.33203125" style="164" customWidth="1"/>
    <col min="2" max="37" width="12.6640625" style="124" customWidth="1"/>
    <col min="38" max="257" width="11.44140625" style="124"/>
    <col min="258" max="258" width="10.33203125" style="124" customWidth="1"/>
    <col min="259" max="259" width="10.33203125" style="124" bestFit="1" customWidth="1"/>
    <col min="260" max="260" width="12.5546875" style="124" bestFit="1" customWidth="1"/>
    <col min="261" max="261" width="11.33203125" style="124" bestFit="1" customWidth="1"/>
    <col min="262" max="262" width="4" style="124" customWidth="1"/>
    <col min="263" max="263" width="6.6640625" style="124" customWidth="1"/>
    <col min="264" max="264" width="11.44140625" style="124"/>
    <col min="265" max="265" width="4.5546875" style="124" customWidth="1"/>
    <col min="266" max="266" width="13" style="124" customWidth="1"/>
    <col min="267" max="267" width="10.5546875" style="124" customWidth="1"/>
    <col min="268" max="513" width="11.44140625" style="124"/>
    <col min="514" max="514" width="10.33203125" style="124" customWidth="1"/>
    <col min="515" max="515" width="10.33203125" style="124" bestFit="1" customWidth="1"/>
    <col min="516" max="516" width="12.5546875" style="124" bestFit="1" customWidth="1"/>
    <col min="517" max="517" width="11.33203125" style="124" bestFit="1" customWidth="1"/>
    <col min="518" max="518" width="4" style="124" customWidth="1"/>
    <col min="519" max="519" width="6.6640625" style="124" customWidth="1"/>
    <col min="520" max="520" width="11.44140625" style="124"/>
    <col min="521" max="521" width="4.5546875" style="124" customWidth="1"/>
    <col min="522" max="522" width="13" style="124" customWidth="1"/>
    <col min="523" max="523" width="10.5546875" style="124" customWidth="1"/>
    <col min="524" max="769" width="11.44140625" style="124"/>
    <col min="770" max="770" width="10.33203125" style="124" customWidth="1"/>
    <col min="771" max="771" width="10.33203125" style="124" bestFit="1" customWidth="1"/>
    <col min="772" max="772" width="12.5546875" style="124" bestFit="1" customWidth="1"/>
    <col min="773" max="773" width="11.33203125" style="124" bestFit="1" customWidth="1"/>
    <col min="774" max="774" width="4" style="124" customWidth="1"/>
    <col min="775" max="775" width="6.6640625" style="124" customWidth="1"/>
    <col min="776" max="776" width="11.44140625" style="124"/>
    <col min="777" max="777" width="4.5546875" style="124" customWidth="1"/>
    <col min="778" max="778" width="13" style="124" customWidth="1"/>
    <col min="779" max="779" width="10.5546875" style="124" customWidth="1"/>
    <col min="780" max="1025" width="11.44140625" style="124"/>
    <col min="1026" max="1026" width="10.33203125" style="124" customWidth="1"/>
    <col min="1027" max="1027" width="10.33203125" style="124" bestFit="1" customWidth="1"/>
    <col min="1028" max="1028" width="12.5546875" style="124" bestFit="1" customWidth="1"/>
    <col min="1029" max="1029" width="11.33203125" style="124" bestFit="1" customWidth="1"/>
    <col min="1030" max="1030" width="4" style="124" customWidth="1"/>
    <col min="1031" max="1031" width="6.6640625" style="124" customWidth="1"/>
    <col min="1032" max="1032" width="11.44140625" style="124"/>
    <col min="1033" max="1033" width="4.5546875" style="124" customWidth="1"/>
    <col min="1034" max="1034" width="13" style="124" customWidth="1"/>
    <col min="1035" max="1035" width="10.5546875" style="124" customWidth="1"/>
    <col min="1036" max="1281" width="11.44140625" style="124"/>
    <col min="1282" max="1282" width="10.33203125" style="124" customWidth="1"/>
    <col min="1283" max="1283" width="10.33203125" style="124" bestFit="1" customWidth="1"/>
    <col min="1284" max="1284" width="12.5546875" style="124" bestFit="1" customWidth="1"/>
    <col min="1285" max="1285" width="11.33203125" style="124" bestFit="1" customWidth="1"/>
    <col min="1286" max="1286" width="4" style="124" customWidth="1"/>
    <col min="1287" max="1287" width="6.6640625" style="124" customWidth="1"/>
    <col min="1288" max="1288" width="11.44140625" style="124"/>
    <col min="1289" max="1289" width="4.5546875" style="124" customWidth="1"/>
    <col min="1290" max="1290" width="13" style="124" customWidth="1"/>
    <col min="1291" max="1291" width="10.5546875" style="124" customWidth="1"/>
    <col min="1292" max="1537" width="11.44140625" style="124"/>
    <col min="1538" max="1538" width="10.33203125" style="124" customWidth="1"/>
    <col min="1539" max="1539" width="10.33203125" style="124" bestFit="1" customWidth="1"/>
    <col min="1540" max="1540" width="12.5546875" style="124" bestFit="1" customWidth="1"/>
    <col min="1541" max="1541" width="11.33203125" style="124" bestFit="1" customWidth="1"/>
    <col min="1542" max="1542" width="4" style="124" customWidth="1"/>
    <col min="1543" max="1543" width="6.6640625" style="124" customWidth="1"/>
    <col min="1544" max="1544" width="11.44140625" style="124"/>
    <col min="1545" max="1545" width="4.5546875" style="124" customWidth="1"/>
    <col min="1546" max="1546" width="13" style="124" customWidth="1"/>
    <col min="1547" max="1547" width="10.5546875" style="124" customWidth="1"/>
    <col min="1548" max="1793" width="11.44140625" style="124"/>
    <col min="1794" max="1794" width="10.33203125" style="124" customWidth="1"/>
    <col min="1795" max="1795" width="10.33203125" style="124" bestFit="1" customWidth="1"/>
    <col min="1796" max="1796" width="12.5546875" style="124" bestFit="1" customWidth="1"/>
    <col min="1797" max="1797" width="11.33203125" style="124" bestFit="1" customWidth="1"/>
    <col min="1798" max="1798" width="4" style="124" customWidth="1"/>
    <col min="1799" max="1799" width="6.6640625" style="124" customWidth="1"/>
    <col min="1800" max="1800" width="11.44140625" style="124"/>
    <col min="1801" max="1801" width="4.5546875" style="124" customWidth="1"/>
    <col min="1802" max="1802" width="13" style="124" customWidth="1"/>
    <col min="1803" max="1803" width="10.5546875" style="124" customWidth="1"/>
    <col min="1804" max="2049" width="11.44140625" style="124"/>
    <col min="2050" max="2050" width="10.33203125" style="124" customWidth="1"/>
    <col min="2051" max="2051" width="10.33203125" style="124" bestFit="1" customWidth="1"/>
    <col min="2052" max="2052" width="12.5546875" style="124" bestFit="1" customWidth="1"/>
    <col min="2053" max="2053" width="11.33203125" style="124" bestFit="1" customWidth="1"/>
    <col min="2054" max="2054" width="4" style="124" customWidth="1"/>
    <col min="2055" max="2055" width="6.6640625" style="124" customWidth="1"/>
    <col min="2056" max="2056" width="11.44140625" style="124"/>
    <col min="2057" max="2057" width="4.5546875" style="124" customWidth="1"/>
    <col min="2058" max="2058" width="13" style="124" customWidth="1"/>
    <col min="2059" max="2059" width="10.5546875" style="124" customWidth="1"/>
    <col min="2060" max="2305" width="11.44140625" style="124"/>
    <col min="2306" max="2306" width="10.33203125" style="124" customWidth="1"/>
    <col min="2307" max="2307" width="10.33203125" style="124" bestFit="1" customWidth="1"/>
    <col min="2308" max="2308" width="12.5546875" style="124" bestFit="1" customWidth="1"/>
    <col min="2309" max="2309" width="11.33203125" style="124" bestFit="1" customWidth="1"/>
    <col min="2310" max="2310" width="4" style="124" customWidth="1"/>
    <col min="2311" max="2311" width="6.6640625" style="124" customWidth="1"/>
    <col min="2312" max="2312" width="11.44140625" style="124"/>
    <col min="2313" max="2313" width="4.5546875" style="124" customWidth="1"/>
    <col min="2314" max="2314" width="13" style="124" customWidth="1"/>
    <col min="2315" max="2315" width="10.5546875" style="124" customWidth="1"/>
    <col min="2316" max="2561" width="11.44140625" style="124"/>
    <col min="2562" max="2562" width="10.33203125" style="124" customWidth="1"/>
    <col min="2563" max="2563" width="10.33203125" style="124" bestFit="1" customWidth="1"/>
    <col min="2564" max="2564" width="12.5546875" style="124" bestFit="1" customWidth="1"/>
    <col min="2565" max="2565" width="11.33203125" style="124" bestFit="1" customWidth="1"/>
    <col min="2566" max="2566" width="4" style="124" customWidth="1"/>
    <col min="2567" max="2567" width="6.6640625" style="124" customWidth="1"/>
    <col min="2568" max="2568" width="11.44140625" style="124"/>
    <col min="2569" max="2569" width="4.5546875" style="124" customWidth="1"/>
    <col min="2570" max="2570" width="13" style="124" customWidth="1"/>
    <col min="2571" max="2571" width="10.5546875" style="124" customWidth="1"/>
    <col min="2572" max="2817" width="11.44140625" style="124"/>
    <col min="2818" max="2818" width="10.33203125" style="124" customWidth="1"/>
    <col min="2819" max="2819" width="10.33203125" style="124" bestFit="1" customWidth="1"/>
    <col min="2820" max="2820" width="12.5546875" style="124" bestFit="1" customWidth="1"/>
    <col min="2821" max="2821" width="11.33203125" style="124" bestFit="1" customWidth="1"/>
    <col min="2822" max="2822" width="4" style="124" customWidth="1"/>
    <col min="2823" max="2823" width="6.6640625" style="124" customWidth="1"/>
    <col min="2824" max="2824" width="11.44140625" style="124"/>
    <col min="2825" max="2825" width="4.5546875" style="124" customWidth="1"/>
    <col min="2826" max="2826" width="13" style="124" customWidth="1"/>
    <col min="2827" max="2827" width="10.5546875" style="124" customWidth="1"/>
    <col min="2828" max="3073" width="11.44140625" style="124"/>
    <col min="3074" max="3074" width="10.33203125" style="124" customWidth="1"/>
    <col min="3075" max="3075" width="10.33203125" style="124" bestFit="1" customWidth="1"/>
    <col min="3076" max="3076" width="12.5546875" style="124" bestFit="1" customWidth="1"/>
    <col min="3077" max="3077" width="11.33203125" style="124" bestFit="1" customWidth="1"/>
    <col min="3078" max="3078" width="4" style="124" customWidth="1"/>
    <col min="3079" max="3079" width="6.6640625" style="124" customWidth="1"/>
    <col min="3080" max="3080" width="11.44140625" style="124"/>
    <col min="3081" max="3081" width="4.5546875" style="124" customWidth="1"/>
    <col min="3082" max="3082" width="13" style="124" customWidth="1"/>
    <col min="3083" max="3083" width="10.5546875" style="124" customWidth="1"/>
    <col min="3084" max="3329" width="11.44140625" style="124"/>
    <col min="3330" max="3330" width="10.33203125" style="124" customWidth="1"/>
    <col min="3331" max="3331" width="10.33203125" style="124" bestFit="1" customWidth="1"/>
    <col min="3332" max="3332" width="12.5546875" style="124" bestFit="1" customWidth="1"/>
    <col min="3333" max="3333" width="11.33203125" style="124" bestFit="1" customWidth="1"/>
    <col min="3334" max="3334" width="4" style="124" customWidth="1"/>
    <col min="3335" max="3335" width="6.6640625" style="124" customWidth="1"/>
    <col min="3336" max="3336" width="11.44140625" style="124"/>
    <col min="3337" max="3337" width="4.5546875" style="124" customWidth="1"/>
    <col min="3338" max="3338" width="13" style="124" customWidth="1"/>
    <col min="3339" max="3339" width="10.5546875" style="124" customWidth="1"/>
    <col min="3340" max="3585" width="11.44140625" style="124"/>
    <col min="3586" max="3586" width="10.33203125" style="124" customWidth="1"/>
    <col min="3587" max="3587" width="10.33203125" style="124" bestFit="1" customWidth="1"/>
    <col min="3588" max="3588" width="12.5546875" style="124" bestFit="1" customWidth="1"/>
    <col min="3589" max="3589" width="11.33203125" style="124" bestFit="1" customWidth="1"/>
    <col min="3590" max="3590" width="4" style="124" customWidth="1"/>
    <col min="3591" max="3591" width="6.6640625" style="124" customWidth="1"/>
    <col min="3592" max="3592" width="11.44140625" style="124"/>
    <col min="3593" max="3593" width="4.5546875" style="124" customWidth="1"/>
    <col min="3594" max="3594" width="13" style="124" customWidth="1"/>
    <col min="3595" max="3595" width="10.5546875" style="124" customWidth="1"/>
    <col min="3596" max="3841" width="11.44140625" style="124"/>
    <col min="3842" max="3842" width="10.33203125" style="124" customWidth="1"/>
    <col min="3843" max="3843" width="10.33203125" style="124" bestFit="1" customWidth="1"/>
    <col min="3844" max="3844" width="12.5546875" style="124" bestFit="1" customWidth="1"/>
    <col min="3845" max="3845" width="11.33203125" style="124" bestFit="1" customWidth="1"/>
    <col min="3846" max="3846" width="4" style="124" customWidth="1"/>
    <col min="3847" max="3847" width="6.6640625" style="124" customWidth="1"/>
    <col min="3848" max="3848" width="11.44140625" style="124"/>
    <col min="3849" max="3849" width="4.5546875" style="124" customWidth="1"/>
    <col min="3850" max="3850" width="13" style="124" customWidth="1"/>
    <col min="3851" max="3851" width="10.5546875" style="124" customWidth="1"/>
    <col min="3852" max="4097" width="11.44140625" style="124"/>
    <col min="4098" max="4098" width="10.33203125" style="124" customWidth="1"/>
    <col min="4099" max="4099" width="10.33203125" style="124" bestFit="1" customWidth="1"/>
    <col min="4100" max="4100" width="12.5546875" style="124" bestFit="1" customWidth="1"/>
    <col min="4101" max="4101" width="11.33203125" style="124" bestFit="1" customWidth="1"/>
    <col min="4102" max="4102" width="4" style="124" customWidth="1"/>
    <col min="4103" max="4103" width="6.6640625" style="124" customWidth="1"/>
    <col min="4104" max="4104" width="11.44140625" style="124"/>
    <col min="4105" max="4105" width="4.5546875" style="124" customWidth="1"/>
    <col min="4106" max="4106" width="13" style="124" customWidth="1"/>
    <col min="4107" max="4107" width="10.5546875" style="124" customWidth="1"/>
    <col min="4108" max="4353" width="11.44140625" style="124"/>
    <col min="4354" max="4354" width="10.33203125" style="124" customWidth="1"/>
    <col min="4355" max="4355" width="10.33203125" style="124" bestFit="1" customWidth="1"/>
    <col min="4356" max="4356" width="12.5546875" style="124" bestFit="1" customWidth="1"/>
    <col min="4357" max="4357" width="11.33203125" style="124" bestFit="1" customWidth="1"/>
    <col min="4358" max="4358" width="4" style="124" customWidth="1"/>
    <col min="4359" max="4359" width="6.6640625" style="124" customWidth="1"/>
    <col min="4360" max="4360" width="11.44140625" style="124"/>
    <col min="4361" max="4361" width="4.5546875" style="124" customWidth="1"/>
    <col min="4362" max="4362" width="13" style="124" customWidth="1"/>
    <col min="4363" max="4363" width="10.5546875" style="124" customWidth="1"/>
    <col min="4364" max="4609" width="11.44140625" style="124"/>
    <col min="4610" max="4610" width="10.33203125" style="124" customWidth="1"/>
    <col min="4611" max="4611" width="10.33203125" style="124" bestFit="1" customWidth="1"/>
    <col min="4612" max="4612" width="12.5546875" style="124" bestFit="1" customWidth="1"/>
    <col min="4613" max="4613" width="11.33203125" style="124" bestFit="1" customWidth="1"/>
    <col min="4614" max="4614" width="4" style="124" customWidth="1"/>
    <col min="4615" max="4615" width="6.6640625" style="124" customWidth="1"/>
    <col min="4616" max="4616" width="11.44140625" style="124"/>
    <col min="4617" max="4617" width="4.5546875" style="124" customWidth="1"/>
    <col min="4618" max="4618" width="13" style="124" customWidth="1"/>
    <col min="4619" max="4619" width="10.5546875" style="124" customWidth="1"/>
    <col min="4620" max="4865" width="11.44140625" style="124"/>
    <col min="4866" max="4866" width="10.33203125" style="124" customWidth="1"/>
    <col min="4867" max="4867" width="10.33203125" style="124" bestFit="1" customWidth="1"/>
    <col min="4868" max="4868" width="12.5546875" style="124" bestFit="1" customWidth="1"/>
    <col min="4869" max="4869" width="11.33203125" style="124" bestFit="1" customWidth="1"/>
    <col min="4870" max="4870" width="4" style="124" customWidth="1"/>
    <col min="4871" max="4871" width="6.6640625" style="124" customWidth="1"/>
    <col min="4872" max="4872" width="11.44140625" style="124"/>
    <col min="4873" max="4873" width="4.5546875" style="124" customWidth="1"/>
    <col min="4874" max="4874" width="13" style="124" customWidth="1"/>
    <col min="4875" max="4875" width="10.5546875" style="124" customWidth="1"/>
    <col min="4876" max="5121" width="11.44140625" style="124"/>
    <col min="5122" max="5122" width="10.33203125" style="124" customWidth="1"/>
    <col min="5123" max="5123" width="10.33203125" style="124" bestFit="1" customWidth="1"/>
    <col min="5124" max="5124" width="12.5546875" style="124" bestFit="1" customWidth="1"/>
    <col min="5125" max="5125" width="11.33203125" style="124" bestFit="1" customWidth="1"/>
    <col min="5126" max="5126" width="4" style="124" customWidth="1"/>
    <col min="5127" max="5127" width="6.6640625" style="124" customWidth="1"/>
    <col min="5128" max="5128" width="11.44140625" style="124"/>
    <col min="5129" max="5129" width="4.5546875" style="124" customWidth="1"/>
    <col min="5130" max="5130" width="13" style="124" customWidth="1"/>
    <col min="5131" max="5131" width="10.5546875" style="124" customWidth="1"/>
    <col min="5132" max="5377" width="11.44140625" style="124"/>
    <col min="5378" max="5378" width="10.33203125" style="124" customWidth="1"/>
    <col min="5379" max="5379" width="10.33203125" style="124" bestFit="1" customWidth="1"/>
    <col min="5380" max="5380" width="12.5546875" style="124" bestFit="1" customWidth="1"/>
    <col min="5381" max="5381" width="11.33203125" style="124" bestFit="1" customWidth="1"/>
    <col min="5382" max="5382" width="4" style="124" customWidth="1"/>
    <col min="5383" max="5383" width="6.6640625" style="124" customWidth="1"/>
    <col min="5384" max="5384" width="11.44140625" style="124"/>
    <col min="5385" max="5385" width="4.5546875" style="124" customWidth="1"/>
    <col min="5386" max="5386" width="13" style="124" customWidth="1"/>
    <col min="5387" max="5387" width="10.5546875" style="124" customWidth="1"/>
    <col min="5388" max="5633" width="11.44140625" style="124"/>
    <col min="5634" max="5634" width="10.33203125" style="124" customWidth="1"/>
    <col min="5635" max="5635" width="10.33203125" style="124" bestFit="1" customWidth="1"/>
    <col min="5636" max="5636" width="12.5546875" style="124" bestFit="1" customWidth="1"/>
    <col min="5637" max="5637" width="11.33203125" style="124" bestFit="1" customWidth="1"/>
    <col min="5638" max="5638" width="4" style="124" customWidth="1"/>
    <col min="5639" max="5639" width="6.6640625" style="124" customWidth="1"/>
    <col min="5640" max="5640" width="11.44140625" style="124"/>
    <col min="5641" max="5641" width="4.5546875" style="124" customWidth="1"/>
    <col min="5642" max="5642" width="13" style="124" customWidth="1"/>
    <col min="5643" max="5643" width="10.5546875" style="124" customWidth="1"/>
    <col min="5644" max="5889" width="11.44140625" style="124"/>
    <col min="5890" max="5890" width="10.33203125" style="124" customWidth="1"/>
    <col min="5891" max="5891" width="10.33203125" style="124" bestFit="1" customWidth="1"/>
    <col min="5892" max="5892" width="12.5546875" style="124" bestFit="1" customWidth="1"/>
    <col min="5893" max="5893" width="11.33203125" style="124" bestFit="1" customWidth="1"/>
    <col min="5894" max="5894" width="4" style="124" customWidth="1"/>
    <col min="5895" max="5895" width="6.6640625" style="124" customWidth="1"/>
    <col min="5896" max="5896" width="11.44140625" style="124"/>
    <col min="5897" max="5897" width="4.5546875" style="124" customWidth="1"/>
    <col min="5898" max="5898" width="13" style="124" customWidth="1"/>
    <col min="5899" max="5899" width="10.5546875" style="124" customWidth="1"/>
    <col min="5900" max="6145" width="11.44140625" style="124"/>
    <col min="6146" max="6146" width="10.33203125" style="124" customWidth="1"/>
    <col min="6147" max="6147" width="10.33203125" style="124" bestFit="1" customWidth="1"/>
    <col min="6148" max="6148" width="12.5546875" style="124" bestFit="1" customWidth="1"/>
    <col min="6149" max="6149" width="11.33203125" style="124" bestFit="1" customWidth="1"/>
    <col min="6150" max="6150" width="4" style="124" customWidth="1"/>
    <col min="6151" max="6151" width="6.6640625" style="124" customWidth="1"/>
    <col min="6152" max="6152" width="11.44140625" style="124"/>
    <col min="6153" max="6153" width="4.5546875" style="124" customWidth="1"/>
    <col min="6154" max="6154" width="13" style="124" customWidth="1"/>
    <col min="6155" max="6155" width="10.5546875" style="124" customWidth="1"/>
    <col min="6156" max="6401" width="11.44140625" style="124"/>
    <col min="6402" max="6402" width="10.33203125" style="124" customWidth="1"/>
    <col min="6403" max="6403" width="10.33203125" style="124" bestFit="1" customWidth="1"/>
    <col min="6404" max="6404" width="12.5546875" style="124" bestFit="1" customWidth="1"/>
    <col min="6405" max="6405" width="11.33203125" style="124" bestFit="1" customWidth="1"/>
    <col min="6406" max="6406" width="4" style="124" customWidth="1"/>
    <col min="6407" max="6407" width="6.6640625" style="124" customWidth="1"/>
    <col min="6408" max="6408" width="11.44140625" style="124"/>
    <col min="6409" max="6409" width="4.5546875" style="124" customWidth="1"/>
    <col min="6410" max="6410" width="13" style="124" customWidth="1"/>
    <col min="6411" max="6411" width="10.5546875" style="124" customWidth="1"/>
    <col min="6412" max="6657" width="11.44140625" style="124"/>
    <col min="6658" max="6658" width="10.33203125" style="124" customWidth="1"/>
    <col min="6659" max="6659" width="10.33203125" style="124" bestFit="1" customWidth="1"/>
    <col min="6660" max="6660" width="12.5546875" style="124" bestFit="1" customWidth="1"/>
    <col min="6661" max="6661" width="11.33203125" style="124" bestFit="1" customWidth="1"/>
    <col min="6662" max="6662" width="4" style="124" customWidth="1"/>
    <col min="6663" max="6663" width="6.6640625" style="124" customWidth="1"/>
    <col min="6664" max="6664" width="11.44140625" style="124"/>
    <col min="6665" max="6665" width="4.5546875" style="124" customWidth="1"/>
    <col min="6666" max="6666" width="13" style="124" customWidth="1"/>
    <col min="6667" max="6667" width="10.5546875" style="124" customWidth="1"/>
    <col min="6668" max="6913" width="11.44140625" style="124"/>
    <col min="6914" max="6914" width="10.33203125" style="124" customWidth="1"/>
    <col min="6915" max="6915" width="10.33203125" style="124" bestFit="1" customWidth="1"/>
    <col min="6916" max="6916" width="12.5546875" style="124" bestFit="1" customWidth="1"/>
    <col min="6917" max="6917" width="11.33203125" style="124" bestFit="1" customWidth="1"/>
    <col min="6918" max="6918" width="4" style="124" customWidth="1"/>
    <col min="6919" max="6919" width="6.6640625" style="124" customWidth="1"/>
    <col min="6920" max="6920" width="11.44140625" style="124"/>
    <col min="6921" max="6921" width="4.5546875" style="124" customWidth="1"/>
    <col min="6922" max="6922" width="13" style="124" customWidth="1"/>
    <col min="6923" max="6923" width="10.5546875" style="124" customWidth="1"/>
    <col min="6924" max="7169" width="11.44140625" style="124"/>
    <col min="7170" max="7170" width="10.33203125" style="124" customWidth="1"/>
    <col min="7171" max="7171" width="10.33203125" style="124" bestFit="1" customWidth="1"/>
    <col min="7172" max="7172" width="12.5546875" style="124" bestFit="1" customWidth="1"/>
    <col min="7173" max="7173" width="11.33203125" style="124" bestFit="1" customWidth="1"/>
    <col min="7174" max="7174" width="4" style="124" customWidth="1"/>
    <col min="7175" max="7175" width="6.6640625" style="124" customWidth="1"/>
    <col min="7176" max="7176" width="11.44140625" style="124"/>
    <col min="7177" max="7177" width="4.5546875" style="124" customWidth="1"/>
    <col min="7178" max="7178" width="13" style="124" customWidth="1"/>
    <col min="7179" max="7179" width="10.5546875" style="124" customWidth="1"/>
    <col min="7180" max="7425" width="11.44140625" style="124"/>
    <col min="7426" max="7426" width="10.33203125" style="124" customWidth="1"/>
    <col min="7427" max="7427" width="10.33203125" style="124" bestFit="1" customWidth="1"/>
    <col min="7428" max="7428" width="12.5546875" style="124" bestFit="1" customWidth="1"/>
    <col min="7429" max="7429" width="11.33203125" style="124" bestFit="1" customWidth="1"/>
    <col min="7430" max="7430" width="4" style="124" customWidth="1"/>
    <col min="7431" max="7431" width="6.6640625" style="124" customWidth="1"/>
    <col min="7432" max="7432" width="11.44140625" style="124"/>
    <col min="7433" max="7433" width="4.5546875" style="124" customWidth="1"/>
    <col min="7434" max="7434" width="13" style="124" customWidth="1"/>
    <col min="7435" max="7435" width="10.5546875" style="124" customWidth="1"/>
    <col min="7436" max="7681" width="11.44140625" style="124"/>
    <col min="7682" max="7682" width="10.33203125" style="124" customWidth="1"/>
    <col min="7683" max="7683" width="10.33203125" style="124" bestFit="1" customWidth="1"/>
    <col min="7684" max="7684" width="12.5546875" style="124" bestFit="1" customWidth="1"/>
    <col min="7685" max="7685" width="11.33203125" style="124" bestFit="1" customWidth="1"/>
    <col min="7686" max="7686" width="4" style="124" customWidth="1"/>
    <col min="7687" max="7687" width="6.6640625" style="124" customWidth="1"/>
    <col min="7688" max="7688" width="11.44140625" style="124"/>
    <col min="7689" max="7689" width="4.5546875" style="124" customWidth="1"/>
    <col min="7690" max="7690" width="13" style="124" customWidth="1"/>
    <col min="7691" max="7691" width="10.5546875" style="124" customWidth="1"/>
    <col min="7692" max="7937" width="11.44140625" style="124"/>
    <col min="7938" max="7938" width="10.33203125" style="124" customWidth="1"/>
    <col min="7939" max="7939" width="10.33203125" style="124" bestFit="1" customWidth="1"/>
    <col min="7940" max="7940" width="12.5546875" style="124" bestFit="1" customWidth="1"/>
    <col min="7941" max="7941" width="11.33203125" style="124" bestFit="1" customWidth="1"/>
    <col min="7942" max="7942" width="4" style="124" customWidth="1"/>
    <col min="7943" max="7943" width="6.6640625" style="124" customWidth="1"/>
    <col min="7944" max="7944" width="11.44140625" style="124"/>
    <col min="7945" max="7945" width="4.5546875" style="124" customWidth="1"/>
    <col min="7946" max="7946" width="13" style="124" customWidth="1"/>
    <col min="7947" max="7947" width="10.5546875" style="124" customWidth="1"/>
    <col min="7948" max="8193" width="11.44140625" style="124"/>
    <col min="8194" max="8194" width="10.33203125" style="124" customWidth="1"/>
    <col min="8195" max="8195" width="10.33203125" style="124" bestFit="1" customWidth="1"/>
    <col min="8196" max="8196" width="12.5546875" style="124" bestFit="1" customWidth="1"/>
    <col min="8197" max="8197" width="11.33203125" style="124" bestFit="1" customWidth="1"/>
    <col min="8198" max="8198" width="4" style="124" customWidth="1"/>
    <col min="8199" max="8199" width="6.6640625" style="124" customWidth="1"/>
    <col min="8200" max="8200" width="11.44140625" style="124"/>
    <col min="8201" max="8201" width="4.5546875" style="124" customWidth="1"/>
    <col min="8202" max="8202" width="13" style="124" customWidth="1"/>
    <col min="8203" max="8203" width="10.5546875" style="124" customWidth="1"/>
    <col min="8204" max="8449" width="11.44140625" style="124"/>
    <col min="8450" max="8450" width="10.33203125" style="124" customWidth="1"/>
    <col min="8451" max="8451" width="10.33203125" style="124" bestFit="1" customWidth="1"/>
    <col min="8452" max="8452" width="12.5546875" style="124" bestFit="1" customWidth="1"/>
    <col min="8453" max="8453" width="11.33203125" style="124" bestFit="1" customWidth="1"/>
    <col min="8454" max="8454" width="4" style="124" customWidth="1"/>
    <col min="8455" max="8455" width="6.6640625" style="124" customWidth="1"/>
    <col min="8456" max="8456" width="11.44140625" style="124"/>
    <col min="8457" max="8457" width="4.5546875" style="124" customWidth="1"/>
    <col min="8458" max="8458" width="13" style="124" customWidth="1"/>
    <col min="8459" max="8459" width="10.5546875" style="124" customWidth="1"/>
    <col min="8460" max="8705" width="11.44140625" style="124"/>
    <col min="8706" max="8706" width="10.33203125" style="124" customWidth="1"/>
    <col min="8707" max="8707" width="10.33203125" style="124" bestFit="1" customWidth="1"/>
    <col min="8708" max="8708" width="12.5546875" style="124" bestFit="1" customWidth="1"/>
    <col min="8709" max="8709" width="11.33203125" style="124" bestFit="1" customWidth="1"/>
    <col min="8710" max="8710" width="4" style="124" customWidth="1"/>
    <col min="8711" max="8711" width="6.6640625" style="124" customWidth="1"/>
    <col min="8712" max="8712" width="11.44140625" style="124"/>
    <col min="8713" max="8713" width="4.5546875" style="124" customWidth="1"/>
    <col min="8714" max="8714" width="13" style="124" customWidth="1"/>
    <col min="8715" max="8715" width="10.5546875" style="124" customWidth="1"/>
    <col min="8716" max="8961" width="11.44140625" style="124"/>
    <col min="8962" max="8962" width="10.33203125" style="124" customWidth="1"/>
    <col min="8963" max="8963" width="10.33203125" style="124" bestFit="1" customWidth="1"/>
    <col min="8964" max="8964" width="12.5546875" style="124" bestFit="1" customWidth="1"/>
    <col min="8965" max="8965" width="11.33203125" style="124" bestFit="1" customWidth="1"/>
    <col min="8966" max="8966" width="4" style="124" customWidth="1"/>
    <col min="8967" max="8967" width="6.6640625" style="124" customWidth="1"/>
    <col min="8968" max="8968" width="11.44140625" style="124"/>
    <col min="8969" max="8969" width="4.5546875" style="124" customWidth="1"/>
    <col min="8970" max="8970" width="13" style="124" customWidth="1"/>
    <col min="8971" max="8971" width="10.5546875" style="124" customWidth="1"/>
    <col min="8972" max="9217" width="11.44140625" style="124"/>
    <col min="9218" max="9218" width="10.33203125" style="124" customWidth="1"/>
    <col min="9219" max="9219" width="10.33203125" style="124" bestFit="1" customWidth="1"/>
    <col min="9220" max="9220" width="12.5546875" style="124" bestFit="1" customWidth="1"/>
    <col min="9221" max="9221" width="11.33203125" style="124" bestFit="1" customWidth="1"/>
    <col min="9222" max="9222" width="4" style="124" customWidth="1"/>
    <col min="9223" max="9223" width="6.6640625" style="124" customWidth="1"/>
    <col min="9224" max="9224" width="11.44140625" style="124"/>
    <col min="9225" max="9225" width="4.5546875" style="124" customWidth="1"/>
    <col min="9226" max="9226" width="13" style="124" customWidth="1"/>
    <col min="9227" max="9227" width="10.5546875" style="124" customWidth="1"/>
    <col min="9228" max="9473" width="11.44140625" style="124"/>
    <col min="9474" max="9474" width="10.33203125" style="124" customWidth="1"/>
    <col min="9475" max="9475" width="10.33203125" style="124" bestFit="1" customWidth="1"/>
    <col min="9476" max="9476" width="12.5546875" style="124" bestFit="1" customWidth="1"/>
    <col min="9477" max="9477" width="11.33203125" style="124" bestFit="1" customWidth="1"/>
    <col min="9478" max="9478" width="4" style="124" customWidth="1"/>
    <col min="9479" max="9479" width="6.6640625" style="124" customWidth="1"/>
    <col min="9480" max="9480" width="11.44140625" style="124"/>
    <col min="9481" max="9481" width="4.5546875" style="124" customWidth="1"/>
    <col min="9482" max="9482" width="13" style="124" customWidth="1"/>
    <col min="9483" max="9483" width="10.5546875" style="124" customWidth="1"/>
    <col min="9484" max="9729" width="11.44140625" style="124"/>
    <col min="9730" max="9730" width="10.33203125" style="124" customWidth="1"/>
    <col min="9731" max="9731" width="10.33203125" style="124" bestFit="1" customWidth="1"/>
    <col min="9732" max="9732" width="12.5546875" style="124" bestFit="1" customWidth="1"/>
    <col min="9733" max="9733" width="11.33203125" style="124" bestFit="1" customWidth="1"/>
    <col min="9734" max="9734" width="4" style="124" customWidth="1"/>
    <col min="9735" max="9735" width="6.6640625" style="124" customWidth="1"/>
    <col min="9736" max="9736" width="11.44140625" style="124"/>
    <col min="9737" max="9737" width="4.5546875" style="124" customWidth="1"/>
    <col min="9738" max="9738" width="13" style="124" customWidth="1"/>
    <col min="9739" max="9739" width="10.5546875" style="124" customWidth="1"/>
    <col min="9740" max="9985" width="11.44140625" style="124"/>
    <col min="9986" max="9986" width="10.33203125" style="124" customWidth="1"/>
    <col min="9987" max="9987" width="10.33203125" style="124" bestFit="1" customWidth="1"/>
    <col min="9988" max="9988" width="12.5546875" style="124" bestFit="1" customWidth="1"/>
    <col min="9989" max="9989" width="11.33203125" style="124" bestFit="1" customWidth="1"/>
    <col min="9990" max="9990" width="4" style="124" customWidth="1"/>
    <col min="9991" max="9991" width="6.6640625" style="124" customWidth="1"/>
    <col min="9992" max="9992" width="11.44140625" style="124"/>
    <col min="9993" max="9993" width="4.5546875" style="124" customWidth="1"/>
    <col min="9994" max="9994" width="13" style="124" customWidth="1"/>
    <col min="9995" max="9995" width="10.5546875" style="124" customWidth="1"/>
    <col min="9996" max="10241" width="11.44140625" style="124"/>
    <col min="10242" max="10242" width="10.33203125" style="124" customWidth="1"/>
    <col min="10243" max="10243" width="10.33203125" style="124" bestFit="1" customWidth="1"/>
    <col min="10244" max="10244" width="12.5546875" style="124" bestFit="1" customWidth="1"/>
    <col min="10245" max="10245" width="11.33203125" style="124" bestFit="1" customWidth="1"/>
    <col min="10246" max="10246" width="4" style="124" customWidth="1"/>
    <col min="10247" max="10247" width="6.6640625" style="124" customWidth="1"/>
    <col min="10248" max="10248" width="11.44140625" style="124"/>
    <col min="10249" max="10249" width="4.5546875" style="124" customWidth="1"/>
    <col min="10250" max="10250" width="13" style="124" customWidth="1"/>
    <col min="10251" max="10251" width="10.5546875" style="124" customWidth="1"/>
    <col min="10252" max="10497" width="11.44140625" style="124"/>
    <col min="10498" max="10498" width="10.33203125" style="124" customWidth="1"/>
    <col min="10499" max="10499" width="10.33203125" style="124" bestFit="1" customWidth="1"/>
    <col min="10500" max="10500" width="12.5546875" style="124" bestFit="1" customWidth="1"/>
    <col min="10501" max="10501" width="11.33203125" style="124" bestFit="1" customWidth="1"/>
    <col min="10502" max="10502" width="4" style="124" customWidth="1"/>
    <col min="10503" max="10503" width="6.6640625" style="124" customWidth="1"/>
    <col min="10504" max="10504" width="11.44140625" style="124"/>
    <col min="10505" max="10505" width="4.5546875" style="124" customWidth="1"/>
    <col min="10506" max="10506" width="13" style="124" customWidth="1"/>
    <col min="10507" max="10507" width="10.5546875" style="124" customWidth="1"/>
    <col min="10508" max="10753" width="11.44140625" style="124"/>
    <col min="10754" max="10754" width="10.33203125" style="124" customWidth="1"/>
    <col min="10755" max="10755" width="10.33203125" style="124" bestFit="1" customWidth="1"/>
    <col min="10756" max="10756" width="12.5546875" style="124" bestFit="1" customWidth="1"/>
    <col min="10757" max="10757" width="11.33203125" style="124" bestFit="1" customWidth="1"/>
    <col min="10758" max="10758" width="4" style="124" customWidth="1"/>
    <col min="10759" max="10759" width="6.6640625" style="124" customWidth="1"/>
    <col min="10760" max="10760" width="11.44140625" style="124"/>
    <col min="10761" max="10761" width="4.5546875" style="124" customWidth="1"/>
    <col min="10762" max="10762" width="13" style="124" customWidth="1"/>
    <col min="10763" max="10763" width="10.5546875" style="124" customWidth="1"/>
    <col min="10764" max="11009" width="11.44140625" style="124"/>
    <col min="11010" max="11010" width="10.33203125" style="124" customWidth="1"/>
    <col min="11011" max="11011" width="10.33203125" style="124" bestFit="1" customWidth="1"/>
    <col min="11012" max="11012" width="12.5546875" style="124" bestFit="1" customWidth="1"/>
    <col min="11013" max="11013" width="11.33203125" style="124" bestFit="1" customWidth="1"/>
    <col min="11014" max="11014" width="4" style="124" customWidth="1"/>
    <col min="11015" max="11015" width="6.6640625" style="124" customWidth="1"/>
    <col min="11016" max="11016" width="11.44140625" style="124"/>
    <col min="11017" max="11017" width="4.5546875" style="124" customWidth="1"/>
    <col min="11018" max="11018" width="13" style="124" customWidth="1"/>
    <col min="11019" max="11019" width="10.5546875" style="124" customWidth="1"/>
    <col min="11020" max="11265" width="11.44140625" style="124"/>
    <col min="11266" max="11266" width="10.33203125" style="124" customWidth="1"/>
    <col min="11267" max="11267" width="10.33203125" style="124" bestFit="1" customWidth="1"/>
    <col min="11268" max="11268" width="12.5546875" style="124" bestFit="1" customWidth="1"/>
    <col min="11269" max="11269" width="11.33203125" style="124" bestFit="1" customWidth="1"/>
    <col min="11270" max="11270" width="4" style="124" customWidth="1"/>
    <col min="11271" max="11271" width="6.6640625" style="124" customWidth="1"/>
    <col min="11272" max="11272" width="11.44140625" style="124"/>
    <col min="11273" max="11273" width="4.5546875" style="124" customWidth="1"/>
    <col min="11274" max="11274" width="13" style="124" customWidth="1"/>
    <col min="11275" max="11275" width="10.5546875" style="124" customWidth="1"/>
    <col min="11276" max="11521" width="11.44140625" style="124"/>
    <col min="11522" max="11522" width="10.33203125" style="124" customWidth="1"/>
    <col min="11523" max="11523" width="10.33203125" style="124" bestFit="1" customWidth="1"/>
    <col min="11524" max="11524" width="12.5546875" style="124" bestFit="1" customWidth="1"/>
    <col min="11525" max="11525" width="11.33203125" style="124" bestFit="1" customWidth="1"/>
    <col min="11526" max="11526" width="4" style="124" customWidth="1"/>
    <col min="11527" max="11527" width="6.6640625" style="124" customWidth="1"/>
    <col min="11528" max="11528" width="11.44140625" style="124"/>
    <col min="11529" max="11529" width="4.5546875" style="124" customWidth="1"/>
    <col min="11530" max="11530" width="13" style="124" customWidth="1"/>
    <col min="11531" max="11531" width="10.5546875" style="124" customWidth="1"/>
    <col min="11532" max="11777" width="11.44140625" style="124"/>
    <col min="11778" max="11778" width="10.33203125" style="124" customWidth="1"/>
    <col min="11779" max="11779" width="10.33203125" style="124" bestFit="1" customWidth="1"/>
    <col min="11780" max="11780" width="12.5546875" style="124" bestFit="1" customWidth="1"/>
    <col min="11781" max="11781" width="11.33203125" style="124" bestFit="1" customWidth="1"/>
    <col min="11782" max="11782" width="4" style="124" customWidth="1"/>
    <col min="11783" max="11783" width="6.6640625" style="124" customWidth="1"/>
    <col min="11784" max="11784" width="11.44140625" style="124"/>
    <col min="11785" max="11785" width="4.5546875" style="124" customWidth="1"/>
    <col min="11786" max="11786" width="13" style="124" customWidth="1"/>
    <col min="11787" max="11787" width="10.5546875" style="124" customWidth="1"/>
    <col min="11788" max="12033" width="11.44140625" style="124"/>
    <col min="12034" max="12034" width="10.33203125" style="124" customWidth="1"/>
    <col min="12035" max="12035" width="10.33203125" style="124" bestFit="1" customWidth="1"/>
    <col min="12036" max="12036" width="12.5546875" style="124" bestFit="1" customWidth="1"/>
    <col min="12037" max="12037" width="11.33203125" style="124" bestFit="1" customWidth="1"/>
    <col min="12038" max="12038" width="4" style="124" customWidth="1"/>
    <col min="12039" max="12039" width="6.6640625" style="124" customWidth="1"/>
    <col min="12040" max="12040" width="11.44140625" style="124"/>
    <col min="12041" max="12041" width="4.5546875" style="124" customWidth="1"/>
    <col min="12042" max="12042" width="13" style="124" customWidth="1"/>
    <col min="12043" max="12043" width="10.5546875" style="124" customWidth="1"/>
    <col min="12044" max="12289" width="11.44140625" style="124"/>
    <col min="12290" max="12290" width="10.33203125" style="124" customWidth="1"/>
    <col min="12291" max="12291" width="10.33203125" style="124" bestFit="1" customWidth="1"/>
    <col min="12292" max="12292" width="12.5546875" style="124" bestFit="1" customWidth="1"/>
    <col min="12293" max="12293" width="11.33203125" style="124" bestFit="1" customWidth="1"/>
    <col min="12294" max="12294" width="4" style="124" customWidth="1"/>
    <col min="12295" max="12295" width="6.6640625" style="124" customWidth="1"/>
    <col min="12296" max="12296" width="11.44140625" style="124"/>
    <col min="12297" max="12297" width="4.5546875" style="124" customWidth="1"/>
    <col min="12298" max="12298" width="13" style="124" customWidth="1"/>
    <col min="12299" max="12299" width="10.5546875" style="124" customWidth="1"/>
    <col min="12300" max="12545" width="11.44140625" style="124"/>
    <col min="12546" max="12546" width="10.33203125" style="124" customWidth="1"/>
    <col min="12547" max="12547" width="10.33203125" style="124" bestFit="1" customWidth="1"/>
    <col min="12548" max="12548" width="12.5546875" style="124" bestFit="1" customWidth="1"/>
    <col min="12549" max="12549" width="11.33203125" style="124" bestFit="1" customWidth="1"/>
    <col min="12550" max="12550" width="4" style="124" customWidth="1"/>
    <col min="12551" max="12551" width="6.6640625" style="124" customWidth="1"/>
    <col min="12552" max="12552" width="11.44140625" style="124"/>
    <col min="12553" max="12553" width="4.5546875" style="124" customWidth="1"/>
    <col min="12554" max="12554" width="13" style="124" customWidth="1"/>
    <col min="12555" max="12555" width="10.5546875" style="124" customWidth="1"/>
    <col min="12556" max="12801" width="11.44140625" style="124"/>
    <col min="12802" max="12802" width="10.33203125" style="124" customWidth="1"/>
    <col min="12803" max="12803" width="10.33203125" style="124" bestFit="1" customWidth="1"/>
    <col min="12804" max="12804" width="12.5546875" style="124" bestFit="1" customWidth="1"/>
    <col min="12805" max="12805" width="11.33203125" style="124" bestFit="1" customWidth="1"/>
    <col min="12806" max="12806" width="4" style="124" customWidth="1"/>
    <col min="12807" max="12807" width="6.6640625" style="124" customWidth="1"/>
    <col min="12808" max="12808" width="11.44140625" style="124"/>
    <col min="12809" max="12809" width="4.5546875" style="124" customWidth="1"/>
    <col min="12810" max="12810" width="13" style="124" customWidth="1"/>
    <col min="12811" max="12811" width="10.5546875" style="124" customWidth="1"/>
    <col min="12812" max="13057" width="11.44140625" style="124"/>
    <col min="13058" max="13058" width="10.33203125" style="124" customWidth="1"/>
    <col min="13059" max="13059" width="10.33203125" style="124" bestFit="1" customWidth="1"/>
    <col min="13060" max="13060" width="12.5546875" style="124" bestFit="1" customWidth="1"/>
    <col min="13061" max="13061" width="11.33203125" style="124" bestFit="1" customWidth="1"/>
    <col min="13062" max="13062" width="4" style="124" customWidth="1"/>
    <col min="13063" max="13063" width="6.6640625" style="124" customWidth="1"/>
    <col min="13064" max="13064" width="11.44140625" style="124"/>
    <col min="13065" max="13065" width="4.5546875" style="124" customWidth="1"/>
    <col min="13066" max="13066" width="13" style="124" customWidth="1"/>
    <col min="13067" max="13067" width="10.5546875" style="124" customWidth="1"/>
    <col min="13068" max="13313" width="11.44140625" style="124"/>
    <col min="13314" max="13314" width="10.33203125" style="124" customWidth="1"/>
    <col min="13315" max="13315" width="10.33203125" style="124" bestFit="1" customWidth="1"/>
    <col min="13316" max="13316" width="12.5546875" style="124" bestFit="1" customWidth="1"/>
    <col min="13317" max="13317" width="11.33203125" style="124" bestFit="1" customWidth="1"/>
    <col min="13318" max="13318" width="4" style="124" customWidth="1"/>
    <col min="13319" max="13319" width="6.6640625" style="124" customWidth="1"/>
    <col min="13320" max="13320" width="11.44140625" style="124"/>
    <col min="13321" max="13321" width="4.5546875" style="124" customWidth="1"/>
    <col min="13322" max="13322" width="13" style="124" customWidth="1"/>
    <col min="13323" max="13323" width="10.5546875" style="124" customWidth="1"/>
    <col min="13324" max="13569" width="11.44140625" style="124"/>
    <col min="13570" max="13570" width="10.33203125" style="124" customWidth="1"/>
    <col min="13571" max="13571" width="10.33203125" style="124" bestFit="1" customWidth="1"/>
    <col min="13572" max="13572" width="12.5546875" style="124" bestFit="1" customWidth="1"/>
    <col min="13573" max="13573" width="11.33203125" style="124" bestFit="1" customWidth="1"/>
    <col min="13574" max="13574" width="4" style="124" customWidth="1"/>
    <col min="13575" max="13575" width="6.6640625" style="124" customWidth="1"/>
    <col min="13576" max="13576" width="11.44140625" style="124"/>
    <col min="13577" max="13577" width="4.5546875" style="124" customWidth="1"/>
    <col min="13578" max="13578" width="13" style="124" customWidth="1"/>
    <col min="13579" max="13579" width="10.5546875" style="124" customWidth="1"/>
    <col min="13580" max="13825" width="11.44140625" style="124"/>
    <col min="13826" max="13826" width="10.33203125" style="124" customWidth="1"/>
    <col min="13827" max="13827" width="10.33203125" style="124" bestFit="1" customWidth="1"/>
    <col min="13828" max="13828" width="12.5546875" style="124" bestFit="1" customWidth="1"/>
    <col min="13829" max="13829" width="11.33203125" style="124" bestFit="1" customWidth="1"/>
    <col min="13830" max="13830" width="4" style="124" customWidth="1"/>
    <col min="13831" max="13831" width="6.6640625" style="124" customWidth="1"/>
    <col min="13832" max="13832" width="11.44140625" style="124"/>
    <col min="13833" max="13833" width="4.5546875" style="124" customWidth="1"/>
    <col min="13834" max="13834" width="13" style="124" customWidth="1"/>
    <col min="13835" max="13835" width="10.5546875" style="124" customWidth="1"/>
    <col min="13836" max="14081" width="11.44140625" style="124"/>
    <col min="14082" max="14082" width="10.33203125" style="124" customWidth="1"/>
    <col min="14083" max="14083" width="10.33203125" style="124" bestFit="1" customWidth="1"/>
    <col min="14084" max="14084" width="12.5546875" style="124" bestFit="1" customWidth="1"/>
    <col min="14085" max="14085" width="11.33203125" style="124" bestFit="1" customWidth="1"/>
    <col min="14086" max="14086" width="4" style="124" customWidth="1"/>
    <col min="14087" max="14087" width="6.6640625" style="124" customWidth="1"/>
    <col min="14088" max="14088" width="11.44140625" style="124"/>
    <col min="14089" max="14089" width="4.5546875" style="124" customWidth="1"/>
    <col min="14090" max="14090" width="13" style="124" customWidth="1"/>
    <col min="14091" max="14091" width="10.5546875" style="124" customWidth="1"/>
    <col min="14092" max="14337" width="11.44140625" style="124"/>
    <col min="14338" max="14338" width="10.33203125" style="124" customWidth="1"/>
    <col min="14339" max="14339" width="10.33203125" style="124" bestFit="1" customWidth="1"/>
    <col min="14340" max="14340" width="12.5546875" style="124" bestFit="1" customWidth="1"/>
    <col min="14341" max="14341" width="11.33203125" style="124" bestFit="1" customWidth="1"/>
    <col min="14342" max="14342" width="4" style="124" customWidth="1"/>
    <col min="14343" max="14343" width="6.6640625" style="124" customWidth="1"/>
    <col min="14344" max="14344" width="11.44140625" style="124"/>
    <col min="14345" max="14345" width="4.5546875" style="124" customWidth="1"/>
    <col min="14346" max="14346" width="13" style="124" customWidth="1"/>
    <col min="14347" max="14347" width="10.5546875" style="124" customWidth="1"/>
    <col min="14348" max="14593" width="11.44140625" style="124"/>
    <col min="14594" max="14594" width="10.33203125" style="124" customWidth="1"/>
    <col min="14595" max="14595" width="10.33203125" style="124" bestFit="1" customWidth="1"/>
    <col min="14596" max="14596" width="12.5546875" style="124" bestFit="1" customWidth="1"/>
    <col min="14597" max="14597" width="11.33203125" style="124" bestFit="1" customWidth="1"/>
    <col min="14598" max="14598" width="4" style="124" customWidth="1"/>
    <col min="14599" max="14599" width="6.6640625" style="124" customWidth="1"/>
    <col min="14600" max="14600" width="11.44140625" style="124"/>
    <col min="14601" max="14601" width="4.5546875" style="124" customWidth="1"/>
    <col min="14602" max="14602" width="13" style="124" customWidth="1"/>
    <col min="14603" max="14603" width="10.5546875" style="124" customWidth="1"/>
    <col min="14604" max="14849" width="11.44140625" style="124"/>
    <col min="14850" max="14850" width="10.33203125" style="124" customWidth="1"/>
    <col min="14851" max="14851" width="10.33203125" style="124" bestFit="1" customWidth="1"/>
    <col min="14852" max="14852" width="12.5546875" style="124" bestFit="1" customWidth="1"/>
    <col min="14853" max="14853" width="11.33203125" style="124" bestFit="1" customWidth="1"/>
    <col min="14854" max="14854" width="4" style="124" customWidth="1"/>
    <col min="14855" max="14855" width="6.6640625" style="124" customWidth="1"/>
    <col min="14856" max="14856" width="11.44140625" style="124"/>
    <col min="14857" max="14857" width="4.5546875" style="124" customWidth="1"/>
    <col min="14858" max="14858" width="13" style="124" customWidth="1"/>
    <col min="14859" max="14859" width="10.5546875" style="124" customWidth="1"/>
    <col min="14860" max="15105" width="11.44140625" style="124"/>
    <col min="15106" max="15106" width="10.33203125" style="124" customWidth="1"/>
    <col min="15107" max="15107" width="10.33203125" style="124" bestFit="1" customWidth="1"/>
    <col min="15108" max="15108" width="12.5546875" style="124" bestFit="1" customWidth="1"/>
    <col min="15109" max="15109" width="11.33203125" style="124" bestFit="1" customWidth="1"/>
    <col min="15110" max="15110" width="4" style="124" customWidth="1"/>
    <col min="15111" max="15111" width="6.6640625" style="124" customWidth="1"/>
    <col min="15112" max="15112" width="11.44140625" style="124"/>
    <col min="15113" max="15113" width="4.5546875" style="124" customWidth="1"/>
    <col min="15114" max="15114" width="13" style="124" customWidth="1"/>
    <col min="15115" max="15115" width="10.5546875" style="124" customWidth="1"/>
    <col min="15116" max="15361" width="11.44140625" style="124"/>
    <col min="15362" max="15362" width="10.33203125" style="124" customWidth="1"/>
    <col min="15363" max="15363" width="10.33203125" style="124" bestFit="1" customWidth="1"/>
    <col min="15364" max="15364" width="12.5546875" style="124" bestFit="1" customWidth="1"/>
    <col min="15365" max="15365" width="11.33203125" style="124" bestFit="1" customWidth="1"/>
    <col min="15366" max="15366" width="4" style="124" customWidth="1"/>
    <col min="15367" max="15367" width="6.6640625" style="124" customWidth="1"/>
    <col min="15368" max="15368" width="11.44140625" style="124"/>
    <col min="15369" max="15369" width="4.5546875" style="124" customWidth="1"/>
    <col min="15370" max="15370" width="13" style="124" customWidth="1"/>
    <col min="15371" max="15371" width="10.5546875" style="124" customWidth="1"/>
    <col min="15372" max="15617" width="11.44140625" style="124"/>
    <col min="15618" max="15618" width="10.33203125" style="124" customWidth="1"/>
    <col min="15619" max="15619" width="10.33203125" style="124" bestFit="1" customWidth="1"/>
    <col min="15620" max="15620" width="12.5546875" style="124" bestFit="1" customWidth="1"/>
    <col min="15621" max="15621" width="11.33203125" style="124" bestFit="1" customWidth="1"/>
    <col min="15622" max="15622" width="4" style="124" customWidth="1"/>
    <col min="15623" max="15623" width="6.6640625" style="124" customWidth="1"/>
    <col min="15624" max="15624" width="11.44140625" style="124"/>
    <col min="15625" max="15625" width="4.5546875" style="124" customWidth="1"/>
    <col min="15626" max="15626" width="13" style="124" customWidth="1"/>
    <col min="15627" max="15627" width="10.5546875" style="124" customWidth="1"/>
    <col min="15628" max="15873" width="11.44140625" style="124"/>
    <col min="15874" max="15874" width="10.33203125" style="124" customWidth="1"/>
    <col min="15875" max="15875" width="10.33203125" style="124" bestFit="1" customWidth="1"/>
    <col min="15876" max="15876" width="12.5546875" style="124" bestFit="1" customWidth="1"/>
    <col min="15877" max="15877" width="11.33203125" style="124" bestFit="1" customWidth="1"/>
    <col min="15878" max="15878" width="4" style="124" customWidth="1"/>
    <col min="15879" max="15879" width="6.6640625" style="124" customWidth="1"/>
    <col min="15880" max="15880" width="11.44140625" style="124"/>
    <col min="15881" max="15881" width="4.5546875" style="124" customWidth="1"/>
    <col min="15882" max="15882" width="13" style="124" customWidth="1"/>
    <col min="15883" max="15883" width="10.5546875" style="124" customWidth="1"/>
    <col min="15884" max="16129" width="11.44140625" style="124"/>
    <col min="16130" max="16130" width="10.33203125" style="124" customWidth="1"/>
    <col min="16131" max="16131" width="10.33203125" style="124" bestFit="1" customWidth="1"/>
    <col min="16132" max="16132" width="12.5546875" style="124" bestFit="1" customWidth="1"/>
    <col min="16133" max="16133" width="11.33203125" style="124" bestFit="1" customWidth="1"/>
    <col min="16134" max="16134" width="4" style="124" customWidth="1"/>
    <col min="16135" max="16135" width="6.6640625" style="124" customWidth="1"/>
    <col min="16136" max="16136" width="11.44140625" style="124"/>
    <col min="16137" max="16137" width="4.5546875" style="124" customWidth="1"/>
    <col min="16138" max="16138" width="13" style="124" customWidth="1"/>
    <col min="16139" max="16139" width="10.5546875" style="124" customWidth="1"/>
    <col min="16140" max="16384" width="11.44140625" style="124"/>
  </cols>
  <sheetData>
    <row r="1" spans="1:38" ht="33" customHeight="1" thickBot="1">
      <c r="A1" s="165" t="s">
        <v>476</v>
      </c>
      <c r="B1" s="166"/>
      <c r="C1" s="166"/>
      <c r="D1" s="166"/>
      <c r="E1" s="166"/>
      <c r="F1" s="166"/>
      <c r="G1" s="166"/>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318" t="s">
        <v>73</v>
      </c>
    </row>
    <row r="2" spans="1:38" s="200" customFormat="1" ht="18.75" customHeight="1">
      <c r="A2" s="621"/>
      <c r="C2" s="200" t="s">
        <v>520</v>
      </c>
      <c r="D2" s="200" t="s">
        <v>518</v>
      </c>
      <c r="F2" s="200" t="s">
        <v>520</v>
      </c>
      <c r="G2" s="200" t="s">
        <v>518</v>
      </c>
      <c r="I2" s="200" t="s">
        <v>519</v>
      </c>
      <c r="J2" s="623" t="s">
        <v>517</v>
      </c>
      <c r="K2" s="621"/>
      <c r="L2" s="623" t="s">
        <v>519</v>
      </c>
      <c r="M2" s="200" t="s">
        <v>517</v>
      </c>
    </row>
    <row r="3" spans="1:38" ht="18.75" customHeight="1" thickBot="1">
      <c r="A3" s="168"/>
      <c r="B3" s="993" t="s">
        <v>236</v>
      </c>
      <c r="C3" s="989"/>
      <c r="D3" s="989"/>
      <c r="E3" s="989"/>
      <c r="F3" s="989"/>
      <c r="G3" s="989"/>
      <c r="H3" s="989"/>
      <c r="I3" s="989"/>
      <c r="J3" s="989"/>
      <c r="K3" s="989"/>
      <c r="L3" s="989"/>
      <c r="M3" s="989"/>
      <c r="N3" s="989"/>
      <c r="O3" s="989"/>
      <c r="P3" s="989"/>
      <c r="Q3" s="989"/>
      <c r="R3" s="989"/>
      <c r="S3" s="994"/>
      <c r="T3" s="998" t="s">
        <v>234</v>
      </c>
      <c r="U3" s="989"/>
      <c r="V3" s="989"/>
      <c r="W3" s="989"/>
      <c r="X3" s="989"/>
      <c r="Y3" s="989"/>
      <c r="Z3" s="989"/>
      <c r="AA3" s="989"/>
      <c r="AB3" s="989"/>
      <c r="AC3" s="989"/>
      <c r="AD3" s="989"/>
      <c r="AE3" s="989"/>
      <c r="AF3" s="989"/>
      <c r="AG3" s="989"/>
      <c r="AH3" s="989"/>
      <c r="AI3" s="989"/>
      <c r="AJ3" s="989"/>
      <c r="AK3" s="990"/>
    </row>
    <row r="4" spans="1:38" ht="17.25" customHeight="1" thickBot="1">
      <c r="A4" s="991" t="s">
        <v>99</v>
      </c>
      <c r="B4" s="993" t="s">
        <v>330</v>
      </c>
      <c r="C4" s="989"/>
      <c r="D4" s="989"/>
      <c r="E4" s="989"/>
      <c r="F4" s="989"/>
      <c r="G4" s="990"/>
      <c r="H4" s="995" t="s">
        <v>331</v>
      </c>
      <c r="I4" s="996"/>
      <c r="J4" s="996"/>
      <c r="K4" s="996"/>
      <c r="L4" s="996"/>
      <c r="M4" s="997"/>
      <c r="N4" s="1005" t="s">
        <v>328</v>
      </c>
      <c r="O4" s="1005"/>
      <c r="P4" s="1005"/>
      <c r="Q4" s="1005"/>
      <c r="R4" s="1005"/>
      <c r="S4" s="1006"/>
      <c r="T4" s="998" t="s">
        <v>330</v>
      </c>
      <c r="U4" s="989"/>
      <c r="V4" s="989"/>
      <c r="W4" s="989"/>
      <c r="X4" s="989"/>
      <c r="Y4" s="990"/>
      <c r="Z4" s="993" t="s">
        <v>331</v>
      </c>
      <c r="AA4" s="989"/>
      <c r="AB4" s="989"/>
      <c r="AC4" s="989"/>
      <c r="AD4" s="989"/>
      <c r="AE4" s="990"/>
      <c r="AF4" s="993" t="s">
        <v>328</v>
      </c>
      <c r="AG4" s="989"/>
      <c r="AH4" s="989"/>
      <c r="AI4" s="989"/>
      <c r="AJ4" s="989"/>
      <c r="AK4" s="990"/>
    </row>
    <row r="5" spans="1:38" ht="17.25" customHeight="1" thickBot="1">
      <c r="A5" s="991"/>
      <c r="B5" s="995" t="s">
        <v>20</v>
      </c>
      <c r="C5" s="996"/>
      <c r="D5" s="997"/>
      <c r="E5" s="995" t="s">
        <v>100</v>
      </c>
      <c r="F5" s="996"/>
      <c r="G5" s="997"/>
      <c r="H5" s="995" t="s">
        <v>20</v>
      </c>
      <c r="I5" s="996"/>
      <c r="J5" s="997"/>
      <c r="K5" s="995" t="s">
        <v>100</v>
      </c>
      <c r="L5" s="996"/>
      <c r="M5" s="997"/>
      <c r="N5" s="996" t="s">
        <v>20</v>
      </c>
      <c r="O5" s="996"/>
      <c r="P5" s="997"/>
      <c r="Q5" s="995" t="s">
        <v>100</v>
      </c>
      <c r="R5" s="996"/>
      <c r="S5" s="1007"/>
      <c r="T5" s="999" t="s">
        <v>20</v>
      </c>
      <c r="U5" s="996"/>
      <c r="V5" s="997"/>
      <c r="W5" s="995" t="s">
        <v>100</v>
      </c>
      <c r="X5" s="996"/>
      <c r="Y5" s="997"/>
      <c r="Z5" s="995" t="s">
        <v>20</v>
      </c>
      <c r="AA5" s="996"/>
      <c r="AB5" s="997"/>
      <c r="AC5" s="995" t="s">
        <v>100</v>
      </c>
      <c r="AD5" s="996"/>
      <c r="AE5" s="997"/>
      <c r="AF5" s="995" t="s">
        <v>20</v>
      </c>
      <c r="AG5" s="996"/>
      <c r="AH5" s="997"/>
      <c r="AI5" s="995" t="s">
        <v>100</v>
      </c>
      <c r="AJ5" s="996"/>
      <c r="AK5" s="997"/>
    </row>
    <row r="6" spans="1:38" ht="31.5" customHeight="1" thickBot="1">
      <c r="A6" s="992"/>
      <c r="B6" s="121" t="s">
        <v>0</v>
      </c>
      <c r="C6" s="101" t="s">
        <v>35</v>
      </c>
      <c r="D6" s="100" t="s">
        <v>34</v>
      </c>
      <c r="E6" s="121" t="s">
        <v>0</v>
      </c>
      <c r="F6" s="101" t="s">
        <v>35</v>
      </c>
      <c r="G6" s="100" t="s">
        <v>34</v>
      </c>
      <c r="H6" s="121" t="s">
        <v>0</v>
      </c>
      <c r="I6" s="101" t="s">
        <v>35</v>
      </c>
      <c r="J6" s="101" t="s">
        <v>34</v>
      </c>
      <c r="K6" s="121" t="s">
        <v>0</v>
      </c>
      <c r="L6" s="101" t="s">
        <v>35</v>
      </c>
      <c r="M6" s="100" t="s">
        <v>34</v>
      </c>
      <c r="N6" s="101" t="s">
        <v>0</v>
      </c>
      <c r="O6" s="101" t="s">
        <v>35</v>
      </c>
      <c r="P6" s="101" t="s">
        <v>34</v>
      </c>
      <c r="Q6" s="121" t="s">
        <v>0</v>
      </c>
      <c r="R6" s="101" t="s">
        <v>35</v>
      </c>
      <c r="S6" s="407" t="s">
        <v>34</v>
      </c>
      <c r="T6" s="408" t="s">
        <v>0</v>
      </c>
      <c r="U6" s="101" t="s">
        <v>35</v>
      </c>
      <c r="V6" s="100" t="s">
        <v>34</v>
      </c>
      <c r="W6" s="121" t="s">
        <v>0</v>
      </c>
      <c r="X6" s="101" t="s">
        <v>35</v>
      </c>
      <c r="Y6" s="100" t="s">
        <v>34</v>
      </c>
      <c r="Z6" s="121" t="s">
        <v>0</v>
      </c>
      <c r="AA6" s="101" t="s">
        <v>35</v>
      </c>
      <c r="AB6" s="101" t="s">
        <v>34</v>
      </c>
      <c r="AC6" s="121" t="s">
        <v>0</v>
      </c>
      <c r="AD6" s="101" t="s">
        <v>35</v>
      </c>
      <c r="AE6" s="100" t="s">
        <v>34</v>
      </c>
      <c r="AF6" s="121" t="s">
        <v>0</v>
      </c>
      <c r="AG6" s="101" t="s">
        <v>35</v>
      </c>
      <c r="AH6" s="101" t="s">
        <v>34</v>
      </c>
      <c r="AI6" s="121" t="s">
        <v>0</v>
      </c>
      <c r="AJ6" s="101" t="s">
        <v>35</v>
      </c>
      <c r="AK6" s="100" t="s">
        <v>34</v>
      </c>
    </row>
    <row r="7" spans="1:38" ht="18" customHeight="1">
      <c r="A7" s="161">
        <v>2001</v>
      </c>
      <c r="B7" s="745">
        <v>1109809.4166666667</v>
      </c>
      <c r="C7" s="747">
        <v>0</v>
      </c>
      <c r="D7" s="746">
        <v>1109809.4166666667</v>
      </c>
      <c r="E7" s="745">
        <v>79422.5</v>
      </c>
      <c r="F7" s="747">
        <v>0</v>
      </c>
      <c r="G7" s="746">
        <v>79422.5</v>
      </c>
      <c r="H7" s="745">
        <v>828061.41666666663</v>
      </c>
      <c r="I7" s="747">
        <v>0</v>
      </c>
      <c r="J7" s="746">
        <v>828061.41666666663</v>
      </c>
      <c r="K7" s="745">
        <v>1236300.75</v>
      </c>
      <c r="L7" s="747">
        <v>0</v>
      </c>
      <c r="M7" s="754">
        <v>1236300.75</v>
      </c>
      <c r="N7" s="746">
        <v>0</v>
      </c>
      <c r="O7" s="747">
        <v>0</v>
      </c>
      <c r="P7" s="746">
        <v>0</v>
      </c>
      <c r="Q7" s="745">
        <v>0</v>
      </c>
      <c r="R7" s="747">
        <v>0</v>
      </c>
      <c r="S7" s="748">
        <v>0</v>
      </c>
      <c r="T7" s="1000" t="s">
        <v>237</v>
      </c>
      <c r="U7" s="983"/>
      <c r="V7" s="983"/>
      <c r="W7" s="983"/>
      <c r="X7" s="983"/>
      <c r="Y7" s="983"/>
      <c r="Z7" s="983"/>
      <c r="AA7" s="983"/>
      <c r="AB7" s="983"/>
      <c r="AC7" s="983"/>
      <c r="AD7" s="983"/>
      <c r="AE7" s="983"/>
      <c r="AF7" s="983"/>
      <c r="AG7" s="983"/>
      <c r="AH7" s="983"/>
      <c r="AI7" s="983"/>
      <c r="AJ7" s="983"/>
      <c r="AK7" s="984"/>
    </row>
    <row r="8" spans="1:38" ht="18" customHeight="1">
      <c r="A8" s="162">
        <v>2002</v>
      </c>
      <c r="B8" s="745">
        <v>1093147.3333333333</v>
      </c>
      <c r="C8" s="749">
        <v>0</v>
      </c>
      <c r="D8" s="746">
        <v>1093147.3333333333</v>
      </c>
      <c r="E8" s="745">
        <v>80285.25</v>
      </c>
      <c r="F8" s="749">
        <v>0</v>
      </c>
      <c r="G8" s="746">
        <v>80285.25</v>
      </c>
      <c r="H8" s="745">
        <v>815705</v>
      </c>
      <c r="I8" s="749">
        <v>0</v>
      </c>
      <c r="J8" s="746">
        <v>815705</v>
      </c>
      <c r="K8" s="745">
        <v>1236137.5833333333</v>
      </c>
      <c r="L8" s="749">
        <v>0</v>
      </c>
      <c r="M8" s="754">
        <v>1236137.5833333333</v>
      </c>
      <c r="N8" s="746">
        <v>0</v>
      </c>
      <c r="O8" s="749">
        <v>0</v>
      </c>
      <c r="P8" s="746">
        <v>0</v>
      </c>
      <c r="Q8" s="745">
        <v>0</v>
      </c>
      <c r="R8" s="749">
        <v>0</v>
      </c>
      <c r="S8" s="748">
        <v>0</v>
      </c>
      <c r="T8" s="1001"/>
      <c r="U8" s="985"/>
      <c r="V8" s="985"/>
      <c r="W8" s="985"/>
      <c r="X8" s="985"/>
      <c r="Y8" s="985"/>
      <c r="Z8" s="985"/>
      <c r="AA8" s="985"/>
      <c r="AB8" s="985"/>
      <c r="AC8" s="985"/>
      <c r="AD8" s="985"/>
      <c r="AE8" s="985"/>
      <c r="AF8" s="985"/>
      <c r="AG8" s="985"/>
      <c r="AH8" s="985"/>
      <c r="AI8" s="985"/>
      <c r="AJ8" s="985"/>
      <c r="AK8" s="986"/>
    </row>
    <row r="9" spans="1:38" ht="18" customHeight="1">
      <c r="A9" s="162">
        <v>2003</v>
      </c>
      <c r="B9" s="745">
        <v>1078595.5833333333</v>
      </c>
      <c r="C9" s="749">
        <v>0</v>
      </c>
      <c r="D9" s="746">
        <v>1078595.5833333333</v>
      </c>
      <c r="E9" s="745">
        <v>81416.583333333328</v>
      </c>
      <c r="F9" s="749">
        <v>0</v>
      </c>
      <c r="G9" s="746">
        <v>81416.583333333328</v>
      </c>
      <c r="H9" s="745">
        <v>804663.58333333337</v>
      </c>
      <c r="I9" s="749">
        <v>0</v>
      </c>
      <c r="J9" s="746">
        <v>804663.58333333337</v>
      </c>
      <c r="K9" s="745">
        <v>1236305</v>
      </c>
      <c r="L9" s="749">
        <v>0</v>
      </c>
      <c r="M9" s="754">
        <v>1236305</v>
      </c>
      <c r="N9" s="746">
        <v>0</v>
      </c>
      <c r="O9" s="749">
        <v>0</v>
      </c>
      <c r="P9" s="746">
        <v>0</v>
      </c>
      <c r="Q9" s="745">
        <v>0</v>
      </c>
      <c r="R9" s="749">
        <v>0</v>
      </c>
      <c r="S9" s="748">
        <v>0</v>
      </c>
      <c r="T9" s="1001"/>
      <c r="U9" s="985"/>
      <c r="V9" s="985"/>
      <c r="W9" s="985"/>
      <c r="X9" s="985"/>
      <c r="Y9" s="985"/>
      <c r="Z9" s="985"/>
      <c r="AA9" s="985"/>
      <c r="AB9" s="985"/>
      <c r="AC9" s="985"/>
      <c r="AD9" s="985"/>
      <c r="AE9" s="985"/>
      <c r="AF9" s="985"/>
      <c r="AG9" s="985"/>
      <c r="AH9" s="985"/>
      <c r="AI9" s="985"/>
      <c r="AJ9" s="985"/>
      <c r="AK9" s="986"/>
    </row>
    <row r="10" spans="1:38" ht="18" customHeight="1">
      <c r="A10" s="162">
        <v>2004</v>
      </c>
      <c r="B10" s="745">
        <v>1053304.5833333333</v>
      </c>
      <c r="C10" s="749">
        <v>0</v>
      </c>
      <c r="D10" s="746">
        <v>1053304.5833333333</v>
      </c>
      <c r="E10" s="745">
        <v>81633.666666666672</v>
      </c>
      <c r="F10" s="749">
        <v>0</v>
      </c>
      <c r="G10" s="746">
        <v>81633.666666666672</v>
      </c>
      <c r="H10" s="745">
        <v>788007.75</v>
      </c>
      <c r="I10" s="749">
        <v>0</v>
      </c>
      <c r="J10" s="746">
        <v>788007.75</v>
      </c>
      <c r="K10" s="745">
        <v>1229040.4166666667</v>
      </c>
      <c r="L10" s="749">
        <v>0</v>
      </c>
      <c r="M10" s="754">
        <v>1229040.4166666667</v>
      </c>
      <c r="N10" s="746">
        <v>0</v>
      </c>
      <c r="O10" s="749">
        <v>0</v>
      </c>
      <c r="P10" s="746">
        <v>0</v>
      </c>
      <c r="Q10" s="745">
        <v>0</v>
      </c>
      <c r="R10" s="749">
        <v>0</v>
      </c>
      <c r="S10" s="748">
        <v>0</v>
      </c>
      <c r="T10" s="1001"/>
      <c r="U10" s="985"/>
      <c r="V10" s="985"/>
      <c r="W10" s="985"/>
      <c r="X10" s="985"/>
      <c r="Y10" s="985"/>
      <c r="Z10" s="985"/>
      <c r="AA10" s="985"/>
      <c r="AB10" s="985"/>
      <c r="AC10" s="985"/>
      <c r="AD10" s="985"/>
      <c r="AE10" s="985"/>
      <c r="AF10" s="985"/>
      <c r="AG10" s="985"/>
      <c r="AH10" s="985"/>
      <c r="AI10" s="985"/>
      <c r="AJ10" s="985"/>
      <c r="AK10" s="986"/>
    </row>
    <row r="11" spans="1:38" ht="18" customHeight="1">
      <c r="A11" s="162">
        <v>2005</v>
      </c>
      <c r="B11" s="745">
        <v>1035547.3333333333</v>
      </c>
      <c r="C11" s="749">
        <v>1154.4166666666667</v>
      </c>
      <c r="D11" s="746">
        <v>1034392.9166666666</v>
      </c>
      <c r="E11" s="745">
        <v>81326.5</v>
      </c>
      <c r="F11" s="749">
        <v>1.0833333333333333</v>
      </c>
      <c r="G11" s="746">
        <v>81325.416666666672</v>
      </c>
      <c r="H11" s="745">
        <v>783091.41666666663</v>
      </c>
      <c r="I11" s="749">
        <v>3657.75</v>
      </c>
      <c r="J11" s="746">
        <v>779433.66666666663</v>
      </c>
      <c r="K11" s="745">
        <v>1218499.3333333335</v>
      </c>
      <c r="L11" s="749">
        <v>19.166666666666668</v>
      </c>
      <c r="M11" s="754">
        <v>1218480.1666666667</v>
      </c>
      <c r="N11" s="746">
        <v>0</v>
      </c>
      <c r="O11" s="749">
        <v>0</v>
      </c>
      <c r="P11" s="746">
        <v>0</v>
      </c>
      <c r="Q11" s="745">
        <v>0</v>
      </c>
      <c r="R11" s="749">
        <v>0</v>
      </c>
      <c r="S11" s="748">
        <v>0</v>
      </c>
      <c r="T11" s="1001"/>
      <c r="U11" s="985"/>
      <c r="V11" s="985"/>
      <c r="W11" s="985"/>
      <c r="X11" s="985"/>
      <c r="Y11" s="985"/>
      <c r="Z11" s="985"/>
      <c r="AA11" s="985"/>
      <c r="AB11" s="985"/>
      <c r="AC11" s="985"/>
      <c r="AD11" s="985"/>
      <c r="AE11" s="985"/>
      <c r="AF11" s="985"/>
      <c r="AG11" s="985"/>
      <c r="AH11" s="985"/>
      <c r="AI11" s="985"/>
      <c r="AJ11" s="985"/>
      <c r="AK11" s="986"/>
    </row>
    <row r="12" spans="1:38" ht="18" customHeight="1">
      <c r="A12" s="162">
        <v>2006</v>
      </c>
      <c r="B12" s="745">
        <v>1053652.1666666667</v>
      </c>
      <c r="C12" s="749">
        <v>23368.333333333332</v>
      </c>
      <c r="D12" s="746">
        <v>1030283.8333333334</v>
      </c>
      <c r="E12" s="745">
        <v>81919.666666666672</v>
      </c>
      <c r="F12" s="749">
        <v>107.91666666666667</v>
      </c>
      <c r="G12" s="746">
        <v>81811.75</v>
      </c>
      <c r="H12" s="745">
        <v>941330.5</v>
      </c>
      <c r="I12" s="749">
        <v>166012.08333333334</v>
      </c>
      <c r="J12" s="746">
        <v>775318.41666666663</v>
      </c>
      <c r="K12" s="745">
        <v>1212518.75</v>
      </c>
      <c r="L12" s="749">
        <v>398.66666666666669</v>
      </c>
      <c r="M12" s="754">
        <v>1212120.0833333333</v>
      </c>
      <c r="N12" s="746">
        <v>0</v>
      </c>
      <c r="O12" s="749">
        <v>0</v>
      </c>
      <c r="P12" s="746">
        <v>0</v>
      </c>
      <c r="Q12" s="745">
        <v>0</v>
      </c>
      <c r="R12" s="749">
        <v>0</v>
      </c>
      <c r="S12" s="748">
        <v>0</v>
      </c>
      <c r="T12" s="1001"/>
      <c r="U12" s="985"/>
      <c r="V12" s="985"/>
      <c r="W12" s="985"/>
      <c r="X12" s="985"/>
      <c r="Y12" s="985"/>
      <c r="Z12" s="985"/>
      <c r="AA12" s="985"/>
      <c r="AB12" s="985"/>
      <c r="AC12" s="985"/>
      <c r="AD12" s="985"/>
      <c r="AE12" s="985"/>
      <c r="AF12" s="985"/>
      <c r="AG12" s="985"/>
      <c r="AH12" s="985"/>
      <c r="AI12" s="985"/>
      <c r="AJ12" s="985"/>
      <c r="AK12" s="986"/>
    </row>
    <row r="13" spans="1:38" ht="18" customHeight="1">
      <c r="A13" s="162">
        <v>2007</v>
      </c>
      <c r="B13" s="745">
        <v>1177406.3333333333</v>
      </c>
      <c r="C13" s="749">
        <v>179244.58333333334</v>
      </c>
      <c r="D13" s="746">
        <v>998161.75</v>
      </c>
      <c r="E13" s="745">
        <v>84589.083333333328</v>
      </c>
      <c r="F13" s="749">
        <v>1907.75</v>
      </c>
      <c r="G13" s="746">
        <v>82681.333333333328</v>
      </c>
      <c r="H13" s="745">
        <v>1955754.4166666665</v>
      </c>
      <c r="I13" s="749">
        <v>1198543.0833333333</v>
      </c>
      <c r="J13" s="746">
        <v>757211.33333333337</v>
      </c>
      <c r="K13" s="745">
        <v>1200380</v>
      </c>
      <c r="L13" s="749">
        <v>6749.5</v>
      </c>
      <c r="M13" s="754">
        <v>1193630.5</v>
      </c>
      <c r="N13" s="746">
        <v>0</v>
      </c>
      <c r="O13" s="749">
        <v>0</v>
      </c>
      <c r="P13" s="746">
        <v>0</v>
      </c>
      <c r="Q13" s="745">
        <v>0</v>
      </c>
      <c r="R13" s="749">
        <v>0</v>
      </c>
      <c r="S13" s="748">
        <v>0</v>
      </c>
      <c r="T13" s="1001"/>
      <c r="U13" s="985"/>
      <c r="V13" s="985"/>
      <c r="W13" s="985"/>
      <c r="X13" s="985"/>
      <c r="Y13" s="985"/>
      <c r="Z13" s="985"/>
      <c r="AA13" s="985"/>
      <c r="AB13" s="985"/>
      <c r="AC13" s="985"/>
      <c r="AD13" s="985"/>
      <c r="AE13" s="985"/>
      <c r="AF13" s="985"/>
      <c r="AG13" s="985"/>
      <c r="AH13" s="985"/>
      <c r="AI13" s="985"/>
      <c r="AJ13" s="985"/>
      <c r="AK13" s="986"/>
    </row>
    <row r="14" spans="1:38" ht="18" customHeight="1">
      <c r="A14" s="162">
        <v>2008</v>
      </c>
      <c r="B14" s="745">
        <v>1315639.4166666667</v>
      </c>
      <c r="C14" s="749">
        <v>323728.58333333331</v>
      </c>
      <c r="D14" s="746">
        <v>991910.83333333337</v>
      </c>
      <c r="E14" s="745">
        <v>94601.333333333343</v>
      </c>
      <c r="F14" s="749">
        <v>7681.916666666667</v>
      </c>
      <c r="G14" s="746">
        <v>86919.416666666672</v>
      </c>
      <c r="H14" s="745">
        <v>2262580.5833333335</v>
      </c>
      <c r="I14" s="749">
        <v>1515689.25</v>
      </c>
      <c r="J14" s="746">
        <v>746891.33333333337</v>
      </c>
      <c r="K14" s="745">
        <v>1206536.3333333335</v>
      </c>
      <c r="L14" s="749">
        <v>22024.916666666668</v>
      </c>
      <c r="M14" s="754">
        <v>1184511.4166666667</v>
      </c>
      <c r="N14" s="746">
        <v>0</v>
      </c>
      <c r="O14" s="749">
        <v>0</v>
      </c>
      <c r="P14" s="746">
        <v>0</v>
      </c>
      <c r="Q14" s="745">
        <v>0</v>
      </c>
      <c r="R14" s="749">
        <v>0</v>
      </c>
      <c r="S14" s="748">
        <v>0</v>
      </c>
      <c r="T14" s="1001"/>
      <c r="U14" s="985"/>
      <c r="V14" s="985"/>
      <c r="W14" s="985"/>
      <c r="X14" s="985"/>
      <c r="Y14" s="985"/>
      <c r="Z14" s="985"/>
      <c r="AA14" s="985"/>
      <c r="AB14" s="985"/>
      <c r="AC14" s="985"/>
      <c r="AD14" s="985"/>
      <c r="AE14" s="985"/>
      <c r="AF14" s="985"/>
      <c r="AG14" s="985"/>
      <c r="AH14" s="985"/>
      <c r="AI14" s="985"/>
      <c r="AJ14" s="985"/>
      <c r="AK14" s="986"/>
    </row>
    <row r="15" spans="1:38" ht="18" customHeight="1">
      <c r="A15" s="162">
        <v>2009</v>
      </c>
      <c r="B15" s="745">
        <v>1545317.25</v>
      </c>
      <c r="C15" s="749">
        <v>447493.25</v>
      </c>
      <c r="D15" s="746">
        <v>1097824</v>
      </c>
      <c r="E15" s="745">
        <v>116271.5</v>
      </c>
      <c r="F15" s="749">
        <v>19067.333333333332</v>
      </c>
      <c r="G15" s="746">
        <v>97204.166666666672</v>
      </c>
      <c r="H15" s="745">
        <v>2476741.666666667</v>
      </c>
      <c r="I15" s="749">
        <v>1690146.4166666667</v>
      </c>
      <c r="J15" s="746">
        <v>786595.25</v>
      </c>
      <c r="K15" s="745">
        <v>1284809.4166666667</v>
      </c>
      <c r="L15" s="749">
        <v>42050.25</v>
      </c>
      <c r="M15" s="754">
        <v>1242759.1666666667</v>
      </c>
      <c r="N15" s="746">
        <v>0</v>
      </c>
      <c r="O15" s="749">
        <v>0</v>
      </c>
      <c r="P15" s="746">
        <v>0</v>
      </c>
      <c r="Q15" s="745">
        <v>0</v>
      </c>
      <c r="R15" s="749">
        <v>0</v>
      </c>
      <c r="S15" s="748">
        <v>0</v>
      </c>
      <c r="T15" s="1001"/>
      <c r="U15" s="985"/>
      <c r="V15" s="985"/>
      <c r="W15" s="985"/>
      <c r="X15" s="985"/>
      <c r="Y15" s="985"/>
      <c r="Z15" s="985"/>
      <c r="AA15" s="985"/>
      <c r="AB15" s="985"/>
      <c r="AC15" s="985"/>
      <c r="AD15" s="985"/>
      <c r="AE15" s="985"/>
      <c r="AF15" s="985"/>
      <c r="AG15" s="985"/>
      <c r="AH15" s="985"/>
      <c r="AI15" s="985"/>
      <c r="AJ15" s="985"/>
      <c r="AK15" s="986"/>
    </row>
    <row r="16" spans="1:38" ht="18" customHeight="1">
      <c r="A16" s="162">
        <v>2010</v>
      </c>
      <c r="B16" s="745">
        <v>1610896.9166666667</v>
      </c>
      <c r="C16" s="749">
        <v>522710</v>
      </c>
      <c r="D16" s="746">
        <v>1088186.9166666667</v>
      </c>
      <c r="E16" s="745">
        <v>131934.16666666666</v>
      </c>
      <c r="F16" s="749">
        <v>33177.416666666664</v>
      </c>
      <c r="G16" s="746">
        <v>98756.75</v>
      </c>
      <c r="H16" s="745">
        <v>2583411.75</v>
      </c>
      <c r="I16" s="749">
        <v>1802257</v>
      </c>
      <c r="J16" s="746">
        <v>781154.75</v>
      </c>
      <c r="K16" s="745">
        <v>1309485</v>
      </c>
      <c r="L16" s="749">
        <v>65471.416666666664</v>
      </c>
      <c r="M16" s="754">
        <v>1244013.5833333333</v>
      </c>
      <c r="N16" s="746">
        <v>0</v>
      </c>
      <c r="O16" s="749">
        <v>0</v>
      </c>
      <c r="P16" s="746">
        <v>0</v>
      </c>
      <c r="Q16" s="745">
        <v>0</v>
      </c>
      <c r="R16" s="749">
        <v>0</v>
      </c>
      <c r="S16" s="748">
        <v>0</v>
      </c>
      <c r="T16" s="1001"/>
      <c r="U16" s="985"/>
      <c r="V16" s="985"/>
      <c r="W16" s="985"/>
      <c r="X16" s="985"/>
      <c r="Y16" s="985"/>
      <c r="Z16" s="985"/>
      <c r="AA16" s="985"/>
      <c r="AB16" s="985"/>
      <c r="AC16" s="985"/>
      <c r="AD16" s="985"/>
      <c r="AE16" s="985"/>
      <c r="AF16" s="985"/>
      <c r="AG16" s="985"/>
      <c r="AH16" s="985"/>
      <c r="AI16" s="985"/>
      <c r="AJ16" s="985"/>
      <c r="AK16" s="986"/>
    </row>
    <row r="17" spans="1:237" ht="18" customHeight="1">
      <c r="A17" s="162">
        <v>2011</v>
      </c>
      <c r="B17" s="745">
        <v>1650643.3333333335</v>
      </c>
      <c r="C17" s="749">
        <v>579071.16666666663</v>
      </c>
      <c r="D17" s="746">
        <v>1071572.1666666667</v>
      </c>
      <c r="E17" s="745">
        <v>145227.58333333331</v>
      </c>
      <c r="F17" s="749">
        <v>46111.5</v>
      </c>
      <c r="G17" s="746">
        <v>99116.083333333328</v>
      </c>
      <c r="H17" s="745">
        <v>2602226.833333333</v>
      </c>
      <c r="I17" s="749">
        <v>1837117.5833333333</v>
      </c>
      <c r="J17" s="746">
        <v>765109.25</v>
      </c>
      <c r="K17" s="745">
        <v>1316361.1666666665</v>
      </c>
      <c r="L17" s="749">
        <v>86433.583333333328</v>
      </c>
      <c r="M17" s="754">
        <v>1229927.5833333333</v>
      </c>
      <c r="N17" s="746">
        <v>0</v>
      </c>
      <c r="O17" s="749">
        <v>0</v>
      </c>
      <c r="P17" s="746">
        <v>0</v>
      </c>
      <c r="Q17" s="745">
        <v>0</v>
      </c>
      <c r="R17" s="749">
        <v>0</v>
      </c>
      <c r="S17" s="748">
        <v>0</v>
      </c>
      <c r="T17" s="1001"/>
      <c r="U17" s="985"/>
      <c r="V17" s="985"/>
      <c r="W17" s="985"/>
      <c r="X17" s="985"/>
      <c r="Y17" s="985"/>
      <c r="Z17" s="985"/>
      <c r="AA17" s="985"/>
      <c r="AB17" s="985"/>
      <c r="AC17" s="985"/>
      <c r="AD17" s="985"/>
      <c r="AE17" s="985"/>
      <c r="AF17" s="985"/>
      <c r="AG17" s="985"/>
      <c r="AH17" s="985"/>
      <c r="AI17" s="985"/>
      <c r="AJ17" s="985"/>
      <c r="AK17" s="986"/>
    </row>
    <row r="18" spans="1:237" ht="18" customHeight="1">
      <c r="A18" s="162">
        <v>2012</v>
      </c>
      <c r="B18" s="745">
        <v>1681859.6666666665</v>
      </c>
      <c r="C18" s="749">
        <v>622657.66666666663</v>
      </c>
      <c r="D18" s="746">
        <v>1059202</v>
      </c>
      <c r="E18" s="745">
        <v>157806.75</v>
      </c>
      <c r="F18" s="749">
        <v>57191.5</v>
      </c>
      <c r="G18" s="746">
        <v>100615.25</v>
      </c>
      <c r="H18" s="745">
        <v>2600562.9166666665</v>
      </c>
      <c r="I18" s="749">
        <v>1846787.5833333333</v>
      </c>
      <c r="J18" s="746">
        <v>753775.33333333337</v>
      </c>
      <c r="K18" s="745">
        <v>1320077.8333333333</v>
      </c>
      <c r="L18" s="749">
        <v>107584.83333333333</v>
      </c>
      <c r="M18" s="754">
        <v>1212493</v>
      </c>
      <c r="N18" s="746">
        <v>0</v>
      </c>
      <c r="O18" s="749">
        <v>0</v>
      </c>
      <c r="P18" s="746">
        <v>0</v>
      </c>
      <c r="Q18" s="745">
        <v>0</v>
      </c>
      <c r="R18" s="749">
        <v>0</v>
      </c>
      <c r="S18" s="748">
        <v>0</v>
      </c>
      <c r="T18" s="1001"/>
      <c r="U18" s="985"/>
      <c r="V18" s="985"/>
      <c r="W18" s="985"/>
      <c r="X18" s="985"/>
      <c r="Y18" s="985"/>
      <c r="Z18" s="985"/>
      <c r="AA18" s="985"/>
      <c r="AB18" s="985"/>
      <c r="AC18" s="985"/>
      <c r="AD18" s="985"/>
      <c r="AE18" s="985"/>
      <c r="AF18" s="985"/>
      <c r="AG18" s="985"/>
      <c r="AH18" s="985"/>
      <c r="AI18" s="985"/>
      <c r="AJ18" s="985"/>
      <c r="AK18" s="986"/>
    </row>
    <row r="19" spans="1:237" ht="18" customHeight="1">
      <c r="A19" s="162">
        <v>2013</v>
      </c>
      <c r="B19" s="745">
        <v>1709181</v>
      </c>
      <c r="C19" s="749">
        <v>657183.08333333337</v>
      </c>
      <c r="D19" s="746">
        <v>1051997.9166666667</v>
      </c>
      <c r="E19" s="745">
        <v>169685</v>
      </c>
      <c r="F19" s="749">
        <v>65076.25</v>
      </c>
      <c r="G19" s="746">
        <v>104608.75</v>
      </c>
      <c r="H19" s="745">
        <v>2597616.9166666665</v>
      </c>
      <c r="I19" s="749">
        <v>1848370.5</v>
      </c>
      <c r="J19" s="746">
        <v>749246.41666666663</v>
      </c>
      <c r="K19" s="745">
        <v>1326849</v>
      </c>
      <c r="L19" s="749">
        <v>126660.08333333333</v>
      </c>
      <c r="M19" s="754">
        <v>1200188.9166666667</v>
      </c>
      <c r="N19" s="746">
        <v>0</v>
      </c>
      <c r="O19" s="749">
        <v>0</v>
      </c>
      <c r="P19" s="746">
        <v>0</v>
      </c>
      <c r="Q19" s="745">
        <v>0</v>
      </c>
      <c r="R19" s="749">
        <v>0</v>
      </c>
      <c r="S19" s="748">
        <v>0</v>
      </c>
      <c r="T19" s="1001"/>
      <c r="U19" s="985"/>
      <c r="V19" s="985"/>
      <c r="W19" s="985"/>
      <c r="X19" s="985"/>
      <c r="Y19" s="985"/>
      <c r="Z19" s="985"/>
      <c r="AA19" s="985"/>
      <c r="AB19" s="985"/>
      <c r="AC19" s="985"/>
      <c r="AD19" s="985"/>
      <c r="AE19" s="985"/>
      <c r="AF19" s="985"/>
      <c r="AG19" s="985"/>
      <c r="AH19" s="985"/>
      <c r="AI19" s="985"/>
      <c r="AJ19" s="985"/>
      <c r="AK19" s="986"/>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row>
    <row r="20" spans="1:237" ht="18" customHeight="1">
      <c r="A20" s="162">
        <v>2014</v>
      </c>
      <c r="B20" s="745">
        <v>1740121.4166666665</v>
      </c>
      <c r="C20" s="749">
        <v>687278.16666666663</v>
      </c>
      <c r="D20" s="746">
        <v>1052843.25</v>
      </c>
      <c r="E20" s="745">
        <v>179720.16666666666</v>
      </c>
      <c r="F20" s="749">
        <v>72173.083333333328</v>
      </c>
      <c r="G20" s="746">
        <v>107547.08333333333</v>
      </c>
      <c r="H20" s="745">
        <v>2602068.75</v>
      </c>
      <c r="I20" s="749">
        <v>1851739.9166666667</v>
      </c>
      <c r="J20" s="746">
        <v>750328.83333333337</v>
      </c>
      <c r="K20" s="745">
        <v>1331878.1666666665</v>
      </c>
      <c r="L20" s="749">
        <v>143760.58333333334</v>
      </c>
      <c r="M20" s="754">
        <v>1188117.5833333333</v>
      </c>
      <c r="N20" s="746">
        <v>0</v>
      </c>
      <c r="O20" s="749">
        <v>0</v>
      </c>
      <c r="P20" s="746">
        <v>0</v>
      </c>
      <c r="Q20" s="745">
        <v>0</v>
      </c>
      <c r="R20" s="749">
        <v>0</v>
      </c>
      <c r="S20" s="748">
        <v>0</v>
      </c>
      <c r="T20" s="1001"/>
      <c r="U20" s="985"/>
      <c r="V20" s="985"/>
      <c r="W20" s="985"/>
      <c r="X20" s="985"/>
      <c r="Y20" s="985"/>
      <c r="Z20" s="985"/>
      <c r="AA20" s="985"/>
      <c r="AB20" s="985"/>
      <c r="AC20" s="985"/>
      <c r="AD20" s="985"/>
      <c r="AE20" s="985"/>
      <c r="AF20" s="985"/>
      <c r="AG20" s="985"/>
      <c r="AH20" s="985"/>
      <c r="AI20" s="985"/>
      <c r="AJ20" s="985"/>
      <c r="AK20" s="986"/>
    </row>
    <row r="21" spans="1:237" ht="18" customHeight="1">
      <c r="A21" s="162">
        <v>2015</v>
      </c>
      <c r="B21" s="745">
        <v>1832417.5</v>
      </c>
      <c r="C21" s="749">
        <v>779147.25</v>
      </c>
      <c r="D21" s="746">
        <v>1053270.25</v>
      </c>
      <c r="E21" s="745">
        <v>188895.83333333331</v>
      </c>
      <c r="F21" s="749">
        <v>79710</v>
      </c>
      <c r="G21" s="746">
        <v>109185.83333333333</v>
      </c>
      <c r="H21" s="745">
        <v>2972537.25</v>
      </c>
      <c r="I21" s="749">
        <v>2221624.9166666665</v>
      </c>
      <c r="J21" s="746">
        <v>750912.33333333337</v>
      </c>
      <c r="K21" s="745">
        <v>1335061.0833333333</v>
      </c>
      <c r="L21" s="749">
        <v>160828</v>
      </c>
      <c r="M21" s="754">
        <v>1174233.0833333333</v>
      </c>
      <c r="N21" s="746">
        <v>0</v>
      </c>
      <c r="O21" s="749">
        <v>0</v>
      </c>
      <c r="P21" s="746">
        <v>0</v>
      </c>
      <c r="Q21" s="745">
        <v>0</v>
      </c>
      <c r="R21" s="749">
        <v>0</v>
      </c>
      <c r="S21" s="748">
        <v>0</v>
      </c>
      <c r="T21" s="1001"/>
      <c r="U21" s="985"/>
      <c r="V21" s="985"/>
      <c r="W21" s="985"/>
      <c r="X21" s="985"/>
      <c r="Y21" s="985"/>
      <c r="Z21" s="985"/>
      <c r="AA21" s="985"/>
      <c r="AB21" s="985"/>
      <c r="AC21" s="985"/>
      <c r="AD21" s="985"/>
      <c r="AE21" s="985"/>
      <c r="AF21" s="985"/>
      <c r="AG21" s="985"/>
      <c r="AH21" s="985"/>
      <c r="AI21" s="985"/>
      <c r="AJ21" s="985"/>
      <c r="AK21" s="986"/>
    </row>
    <row r="22" spans="1:237" ht="18" customHeight="1">
      <c r="A22" s="162">
        <v>2016</v>
      </c>
      <c r="B22" s="745">
        <v>1932691.5833333335</v>
      </c>
      <c r="C22" s="749">
        <v>873333.83333333337</v>
      </c>
      <c r="D22" s="746">
        <v>1059357.75</v>
      </c>
      <c r="E22" s="745">
        <v>199984</v>
      </c>
      <c r="F22" s="749">
        <v>90786.333333333328</v>
      </c>
      <c r="G22" s="746">
        <v>109197.66666666667</v>
      </c>
      <c r="H22" s="745">
        <v>3169955.5</v>
      </c>
      <c r="I22" s="749">
        <v>2419808.5833333335</v>
      </c>
      <c r="J22" s="746">
        <v>750146.91666666663</v>
      </c>
      <c r="K22" s="745">
        <v>1344458.4166666667</v>
      </c>
      <c r="L22" s="749">
        <v>184805.25</v>
      </c>
      <c r="M22" s="754">
        <v>1159653.1666666667</v>
      </c>
      <c r="N22" s="746">
        <v>0</v>
      </c>
      <c r="O22" s="749">
        <v>0</v>
      </c>
      <c r="P22" s="746">
        <v>0</v>
      </c>
      <c r="Q22" s="745">
        <v>0</v>
      </c>
      <c r="R22" s="749">
        <v>0</v>
      </c>
      <c r="S22" s="748">
        <v>0</v>
      </c>
      <c r="T22" s="1001"/>
      <c r="U22" s="985"/>
      <c r="V22" s="985"/>
      <c r="W22" s="985"/>
      <c r="X22" s="985"/>
      <c r="Y22" s="985"/>
      <c r="Z22" s="985"/>
      <c r="AA22" s="985"/>
      <c r="AB22" s="985"/>
      <c r="AC22" s="985"/>
      <c r="AD22" s="985"/>
      <c r="AE22" s="985"/>
      <c r="AF22" s="985"/>
      <c r="AG22" s="985"/>
      <c r="AH22" s="985"/>
      <c r="AI22" s="985"/>
      <c r="AJ22" s="985"/>
      <c r="AK22" s="986"/>
    </row>
    <row r="23" spans="1:237" ht="18" customHeight="1">
      <c r="A23" s="162">
        <v>2017</v>
      </c>
      <c r="B23" s="745">
        <v>2004772.6666666665</v>
      </c>
      <c r="C23" s="749">
        <v>926038.66666666663</v>
      </c>
      <c r="D23" s="746">
        <v>1078734</v>
      </c>
      <c r="E23" s="745">
        <v>214513.91666666666</v>
      </c>
      <c r="F23" s="749">
        <v>106108.58333333333</v>
      </c>
      <c r="G23" s="746">
        <v>108405.33333333333</v>
      </c>
      <c r="H23" s="745">
        <v>3240408.9166666665</v>
      </c>
      <c r="I23" s="749">
        <v>2484153.5</v>
      </c>
      <c r="J23" s="746">
        <v>756255.41666666663</v>
      </c>
      <c r="K23" s="745">
        <v>1358485.1666666665</v>
      </c>
      <c r="L23" s="749">
        <v>212666.58333333334</v>
      </c>
      <c r="M23" s="754">
        <v>1145818.5833333333</v>
      </c>
      <c r="N23" s="746">
        <v>0</v>
      </c>
      <c r="O23" s="749">
        <v>0</v>
      </c>
      <c r="P23" s="746">
        <v>0</v>
      </c>
      <c r="Q23" s="745">
        <v>0</v>
      </c>
      <c r="R23" s="749">
        <v>0</v>
      </c>
      <c r="S23" s="748">
        <v>0</v>
      </c>
      <c r="T23" s="1001"/>
      <c r="U23" s="985"/>
      <c r="V23" s="985"/>
      <c r="W23" s="985"/>
      <c r="X23" s="985"/>
      <c r="Y23" s="985"/>
      <c r="Z23" s="985"/>
      <c r="AA23" s="985"/>
      <c r="AB23" s="985"/>
      <c r="AC23" s="985"/>
      <c r="AD23" s="985"/>
      <c r="AE23" s="985"/>
      <c r="AF23" s="985"/>
      <c r="AG23" s="985"/>
      <c r="AH23" s="985"/>
      <c r="AI23" s="985"/>
      <c r="AJ23" s="985"/>
      <c r="AK23" s="986"/>
    </row>
    <row r="24" spans="1:237" ht="18" customHeight="1">
      <c r="A24" s="1217">
        <v>2018</v>
      </c>
      <c r="B24" s="1218">
        <v>2007875.0833333333</v>
      </c>
      <c r="C24" s="1219">
        <v>915900.5</v>
      </c>
      <c r="D24" s="1220">
        <v>1091974.5833333333</v>
      </c>
      <c r="E24" s="1218">
        <v>225157.41666666666</v>
      </c>
      <c r="F24" s="1219">
        <v>120800.08333333333</v>
      </c>
      <c r="G24" s="1220">
        <v>104357.33333333333</v>
      </c>
      <c r="H24" s="1218">
        <v>3258062</v>
      </c>
      <c r="I24" s="1219">
        <v>2498008.5</v>
      </c>
      <c r="J24" s="1220">
        <v>760053.5</v>
      </c>
      <c r="K24" s="1218">
        <v>1363341.9166666667</v>
      </c>
      <c r="L24" s="1219">
        <v>234946.25</v>
      </c>
      <c r="M24" s="1221">
        <v>1128395.6666666667</v>
      </c>
      <c r="N24" s="746">
        <v>0</v>
      </c>
      <c r="O24" s="749">
        <v>0</v>
      </c>
      <c r="P24" s="746">
        <v>0</v>
      </c>
      <c r="Q24" s="745">
        <v>0</v>
      </c>
      <c r="R24" s="749">
        <v>0</v>
      </c>
      <c r="S24" s="748">
        <v>0</v>
      </c>
      <c r="T24" s="1002"/>
      <c r="U24" s="1003"/>
      <c r="V24" s="1003"/>
      <c r="W24" s="1003"/>
      <c r="X24" s="1003"/>
      <c r="Y24" s="1003"/>
      <c r="Z24" s="1003"/>
      <c r="AA24" s="1003"/>
      <c r="AB24" s="1003"/>
      <c r="AC24" s="1003"/>
      <c r="AD24" s="1003"/>
      <c r="AE24" s="1003"/>
      <c r="AF24" s="1003"/>
      <c r="AG24" s="1003"/>
      <c r="AH24" s="1003"/>
      <c r="AI24" s="1003"/>
      <c r="AJ24" s="1003"/>
      <c r="AK24" s="1004"/>
    </row>
    <row r="25" spans="1:237" ht="18" customHeight="1">
      <c r="A25" s="1217">
        <v>2019</v>
      </c>
      <c r="B25" s="1218">
        <v>1996221.5</v>
      </c>
      <c r="C25" s="1220">
        <v>902729</v>
      </c>
      <c r="D25" s="1220">
        <v>1093492.5</v>
      </c>
      <c r="E25" s="1218">
        <v>233012.33333333334</v>
      </c>
      <c r="F25" s="1220">
        <v>133304.83333333334</v>
      </c>
      <c r="G25" s="1220">
        <v>99707.5</v>
      </c>
      <c r="H25" s="1218">
        <v>3270614.083333333</v>
      </c>
      <c r="I25" s="1220">
        <v>2514669.9166666665</v>
      </c>
      <c r="J25" s="1220">
        <v>755944.16666666663</v>
      </c>
      <c r="K25" s="1218">
        <v>1363162.0833333333</v>
      </c>
      <c r="L25" s="1220">
        <v>254503.25</v>
      </c>
      <c r="M25" s="1221">
        <v>1108658.8333333333</v>
      </c>
      <c r="N25" s="746">
        <v>0</v>
      </c>
      <c r="O25" s="746">
        <v>0</v>
      </c>
      <c r="P25" s="746">
        <v>0</v>
      </c>
      <c r="Q25" s="745">
        <v>0</v>
      </c>
      <c r="R25" s="746">
        <v>0</v>
      </c>
      <c r="S25" s="748">
        <v>0</v>
      </c>
      <c r="T25" s="745">
        <v>1946037.7777777775</v>
      </c>
      <c r="U25" s="746">
        <v>880066.66666666663</v>
      </c>
      <c r="V25" s="746">
        <v>1065971.111111111</v>
      </c>
      <c r="W25" s="745">
        <v>225877.11111111112</v>
      </c>
      <c r="X25" s="746">
        <v>129829.88888888889</v>
      </c>
      <c r="Y25" s="746">
        <v>96047.222222222219</v>
      </c>
      <c r="Z25" s="745">
        <v>3224587.2222222225</v>
      </c>
      <c r="AA25" s="746">
        <v>2483833.888888889</v>
      </c>
      <c r="AB25" s="746">
        <v>740753.33333333337</v>
      </c>
      <c r="AC25" s="745">
        <v>1335916.8888888888</v>
      </c>
      <c r="AD25" s="746">
        <v>253508.55555555556</v>
      </c>
      <c r="AE25" s="754">
        <v>1082408.3333333333</v>
      </c>
      <c r="AF25" s="745">
        <v>0</v>
      </c>
      <c r="AG25" s="746">
        <v>0</v>
      </c>
      <c r="AH25" s="746">
        <v>0</v>
      </c>
      <c r="AI25" s="745">
        <v>0</v>
      </c>
      <c r="AJ25" s="746">
        <v>0</v>
      </c>
      <c r="AK25" s="754">
        <v>0</v>
      </c>
    </row>
    <row r="26" spans="1:237" ht="18" customHeight="1">
      <c r="A26" s="1217">
        <v>2020</v>
      </c>
      <c r="B26" s="1218">
        <v>1975433.6666666665</v>
      </c>
      <c r="C26" s="1220">
        <v>884029.16666666663</v>
      </c>
      <c r="D26" s="1220">
        <v>1091404.5</v>
      </c>
      <c r="E26" s="1218">
        <v>239877</v>
      </c>
      <c r="F26" s="1220">
        <v>140305.75</v>
      </c>
      <c r="G26" s="1220">
        <v>99571.25</v>
      </c>
      <c r="H26" s="1218">
        <v>3262124.9166666665</v>
      </c>
      <c r="I26" s="1220">
        <v>2510356.25</v>
      </c>
      <c r="J26" s="1220">
        <v>751768.66666666663</v>
      </c>
      <c r="K26" s="1218">
        <v>1363641.0833333335</v>
      </c>
      <c r="L26" s="1220">
        <v>269795.16666666669</v>
      </c>
      <c r="M26" s="1221">
        <v>1093845.9166666667</v>
      </c>
      <c r="N26" s="746">
        <v>0</v>
      </c>
      <c r="O26" s="746">
        <v>0</v>
      </c>
      <c r="P26" s="746">
        <v>0</v>
      </c>
      <c r="Q26" s="745">
        <v>0</v>
      </c>
      <c r="R26" s="746">
        <v>0</v>
      </c>
      <c r="S26" s="748">
        <v>0</v>
      </c>
      <c r="T26" s="745">
        <v>1920045</v>
      </c>
      <c r="U26" s="746">
        <v>859940.91666666663</v>
      </c>
      <c r="V26" s="746">
        <v>1060104.0833333333</v>
      </c>
      <c r="W26" s="745">
        <v>229736.33333333334</v>
      </c>
      <c r="X26" s="746">
        <v>134303.33333333334</v>
      </c>
      <c r="Y26" s="746">
        <v>95433</v>
      </c>
      <c r="Z26" s="745">
        <v>3201649.75</v>
      </c>
      <c r="AA26" s="746">
        <v>2468218.9166666665</v>
      </c>
      <c r="AB26" s="746">
        <v>733430.83333333337</v>
      </c>
      <c r="AC26" s="745">
        <v>1328206.9166666667</v>
      </c>
      <c r="AD26" s="746">
        <v>265384.5</v>
      </c>
      <c r="AE26" s="754">
        <v>1062822.4166666667</v>
      </c>
      <c r="AF26" s="745">
        <v>0</v>
      </c>
      <c r="AG26" s="746">
        <v>0</v>
      </c>
      <c r="AH26" s="746">
        <v>0</v>
      </c>
      <c r="AI26" s="745">
        <v>0</v>
      </c>
      <c r="AJ26" s="746">
        <v>0</v>
      </c>
      <c r="AK26" s="754">
        <v>0</v>
      </c>
    </row>
    <row r="27" spans="1:237" ht="18" customHeight="1">
      <c r="A27" s="1217">
        <v>2021</v>
      </c>
      <c r="B27" s="1218">
        <v>1931837.8333333335</v>
      </c>
      <c r="C27" s="1220">
        <v>856765.66666666663</v>
      </c>
      <c r="D27" s="1220">
        <v>1075072.1666666667</v>
      </c>
      <c r="E27" s="1218">
        <v>245631.83333333334</v>
      </c>
      <c r="F27" s="1220">
        <v>146558.08333333334</v>
      </c>
      <c r="G27" s="1220">
        <v>99073.75</v>
      </c>
      <c r="H27" s="1218">
        <v>3231713.5833333335</v>
      </c>
      <c r="I27" s="1220">
        <v>2490583.5</v>
      </c>
      <c r="J27" s="1220">
        <v>741130.08333333337</v>
      </c>
      <c r="K27" s="1218">
        <v>1364448.1666666665</v>
      </c>
      <c r="L27" s="1220">
        <v>286931.83333333331</v>
      </c>
      <c r="M27" s="1221">
        <v>1077516.3333333333</v>
      </c>
      <c r="N27" s="746">
        <v>0</v>
      </c>
      <c r="O27" s="746">
        <v>0</v>
      </c>
      <c r="P27" s="746">
        <v>0</v>
      </c>
      <c r="Q27" s="745">
        <v>0</v>
      </c>
      <c r="R27" s="746">
        <v>0</v>
      </c>
      <c r="S27" s="748">
        <v>0</v>
      </c>
      <c r="T27" s="745">
        <v>1866055.5833333333</v>
      </c>
      <c r="U27" s="746">
        <v>828274.66666666663</v>
      </c>
      <c r="V27" s="746">
        <v>1037780.9166666666</v>
      </c>
      <c r="W27" s="745">
        <v>232446.41666666666</v>
      </c>
      <c r="X27" s="746">
        <v>138521.41666666666</v>
      </c>
      <c r="Y27" s="746">
        <v>93925</v>
      </c>
      <c r="Z27" s="745">
        <v>3157193.75</v>
      </c>
      <c r="AA27" s="746">
        <v>2437888.3333333335</v>
      </c>
      <c r="AB27" s="746">
        <v>719305.41666666663</v>
      </c>
      <c r="AC27" s="745">
        <v>1319920.3333333333</v>
      </c>
      <c r="AD27" s="746">
        <v>280838.16666666669</v>
      </c>
      <c r="AE27" s="754">
        <v>1039082.1666666666</v>
      </c>
      <c r="AF27" s="745">
        <v>0</v>
      </c>
      <c r="AG27" s="746">
        <v>0</v>
      </c>
      <c r="AH27" s="746">
        <v>0</v>
      </c>
      <c r="AI27" s="745">
        <v>0</v>
      </c>
      <c r="AJ27" s="746">
        <v>0</v>
      </c>
      <c r="AK27" s="754">
        <v>0</v>
      </c>
    </row>
    <row r="28" spans="1:237" ht="18" customHeight="1">
      <c r="A28" s="1217">
        <v>2022</v>
      </c>
      <c r="B28" s="1218">
        <v>1920294.5</v>
      </c>
      <c r="C28" s="1220">
        <v>835257.33333333337</v>
      </c>
      <c r="D28" s="1220">
        <v>1085037.1666666667</v>
      </c>
      <c r="E28" s="1218">
        <v>257329.5</v>
      </c>
      <c r="F28" s="1220">
        <v>156710.58333333334</v>
      </c>
      <c r="G28" s="1220">
        <v>100618.91666666667</v>
      </c>
      <c r="H28" s="1218">
        <v>3332275.75</v>
      </c>
      <c r="I28" s="1220">
        <v>2590449.4166666665</v>
      </c>
      <c r="J28" s="1220">
        <v>741826.33333333337</v>
      </c>
      <c r="K28" s="1218">
        <v>1374283.8333333333</v>
      </c>
      <c r="L28" s="1220">
        <v>309309.5</v>
      </c>
      <c r="M28" s="1221">
        <v>1064974.3333333333</v>
      </c>
      <c r="N28" s="746">
        <v>0</v>
      </c>
      <c r="O28" s="746">
        <v>0</v>
      </c>
      <c r="P28" s="746">
        <v>0</v>
      </c>
      <c r="Q28" s="745">
        <v>0</v>
      </c>
      <c r="R28" s="746">
        <v>0</v>
      </c>
      <c r="S28" s="748">
        <v>0</v>
      </c>
      <c r="T28" s="745">
        <v>1861187.75</v>
      </c>
      <c r="U28" s="746">
        <v>808992.58333333337</v>
      </c>
      <c r="V28" s="746">
        <v>1052195.1666666667</v>
      </c>
      <c r="W28" s="745">
        <v>244562</v>
      </c>
      <c r="X28" s="746">
        <v>148809.25</v>
      </c>
      <c r="Y28" s="746">
        <v>95752.75</v>
      </c>
      <c r="Z28" s="745">
        <v>3260296.75</v>
      </c>
      <c r="AA28" s="746">
        <v>2538708.5</v>
      </c>
      <c r="AB28" s="746">
        <v>721588.25</v>
      </c>
      <c r="AC28" s="745">
        <v>1331074.5833333333</v>
      </c>
      <c r="AD28" s="746">
        <v>302663.83333333331</v>
      </c>
      <c r="AE28" s="754">
        <v>1028410.75</v>
      </c>
      <c r="AF28" s="745">
        <v>0</v>
      </c>
      <c r="AG28" s="746">
        <v>0</v>
      </c>
      <c r="AH28" s="746">
        <v>0</v>
      </c>
      <c r="AI28" s="745">
        <v>0</v>
      </c>
      <c r="AJ28" s="746">
        <v>0</v>
      </c>
      <c r="AK28" s="754">
        <v>0</v>
      </c>
    </row>
    <row r="29" spans="1:237" ht="18" customHeight="1">
      <c r="A29" s="1217">
        <v>2023</v>
      </c>
      <c r="B29" s="1218">
        <v>1938934.6666666665</v>
      </c>
      <c r="C29" s="1220">
        <v>850511.83333333337</v>
      </c>
      <c r="D29" s="1220">
        <v>1088422.8333333333</v>
      </c>
      <c r="E29" s="1218">
        <v>268077</v>
      </c>
      <c r="F29" s="1220">
        <v>165720.33333333334</v>
      </c>
      <c r="G29" s="1220">
        <v>102356.66666666667</v>
      </c>
      <c r="H29" s="1218">
        <v>3422354</v>
      </c>
      <c r="I29" s="1220">
        <v>2680910.25</v>
      </c>
      <c r="J29" s="1220">
        <v>741443.75</v>
      </c>
      <c r="K29" s="1218">
        <v>1374908.0833333335</v>
      </c>
      <c r="L29" s="1220">
        <v>326857.25</v>
      </c>
      <c r="M29" s="1221">
        <v>1048050.8333333334</v>
      </c>
      <c r="N29" s="746">
        <v>1.8333333333333333</v>
      </c>
      <c r="O29" s="746">
        <v>0.25</v>
      </c>
      <c r="P29" s="746">
        <v>1.5833333333333333</v>
      </c>
      <c r="Q29" s="745">
        <v>0.75</v>
      </c>
      <c r="R29" s="746">
        <v>0</v>
      </c>
      <c r="S29" s="748">
        <v>0.75</v>
      </c>
      <c r="T29" s="745">
        <v>1900025.3333333333</v>
      </c>
      <c r="U29" s="746">
        <v>832196</v>
      </c>
      <c r="V29" s="746">
        <v>1067829.3333333333</v>
      </c>
      <c r="W29" s="745">
        <v>256207.5</v>
      </c>
      <c r="X29" s="746">
        <v>158202.91666666666</v>
      </c>
      <c r="Y29" s="746">
        <v>98004.583333333328</v>
      </c>
      <c r="Z29" s="745">
        <v>3361112</v>
      </c>
      <c r="AA29" s="746">
        <v>2637137.3333333335</v>
      </c>
      <c r="AB29" s="746">
        <v>723974.66666666663</v>
      </c>
      <c r="AC29" s="745">
        <v>1335192</v>
      </c>
      <c r="AD29" s="746">
        <v>320216.33333333331</v>
      </c>
      <c r="AE29" s="754">
        <v>1014975.6666666666</v>
      </c>
      <c r="AF29" s="745">
        <v>1.8333333333333333</v>
      </c>
      <c r="AG29" s="746">
        <v>0.25</v>
      </c>
      <c r="AH29" s="746">
        <v>1.5833333333333333</v>
      </c>
      <c r="AI29" s="745">
        <v>0.75</v>
      </c>
      <c r="AJ29" s="746">
        <v>0</v>
      </c>
      <c r="AK29" s="754">
        <v>0.75</v>
      </c>
    </row>
    <row r="30" spans="1:237" ht="18" customHeight="1">
      <c r="A30" s="1222">
        <v>45444</v>
      </c>
      <c r="B30" s="1218">
        <v>2063279</v>
      </c>
      <c r="C30" s="1220">
        <v>965637</v>
      </c>
      <c r="D30" s="1220">
        <v>1097642</v>
      </c>
      <c r="E30" s="1218">
        <v>275090</v>
      </c>
      <c r="F30" s="1220">
        <v>171699</v>
      </c>
      <c r="G30" s="1220">
        <v>103391</v>
      </c>
      <c r="H30" s="1218">
        <v>3561762</v>
      </c>
      <c r="I30" s="1220">
        <v>2817236</v>
      </c>
      <c r="J30" s="1220">
        <v>744526</v>
      </c>
      <c r="K30" s="1218">
        <v>1370988</v>
      </c>
      <c r="L30" s="1220">
        <v>338633</v>
      </c>
      <c r="M30" s="1221">
        <v>1032355</v>
      </c>
      <c r="N30" s="746">
        <v>6</v>
      </c>
      <c r="O30" s="746">
        <v>3</v>
      </c>
      <c r="P30" s="746">
        <v>3</v>
      </c>
      <c r="Q30" s="745">
        <v>1</v>
      </c>
      <c r="R30" s="746">
        <v>0</v>
      </c>
      <c r="S30" s="748">
        <v>1</v>
      </c>
      <c r="T30" s="745">
        <v>2016155</v>
      </c>
      <c r="U30" s="746">
        <v>942363</v>
      </c>
      <c r="V30" s="746">
        <v>1073792</v>
      </c>
      <c r="W30" s="745">
        <v>260844</v>
      </c>
      <c r="X30" s="746">
        <v>162387</v>
      </c>
      <c r="Y30" s="746">
        <v>98457</v>
      </c>
      <c r="Z30" s="745">
        <v>3485902</v>
      </c>
      <c r="AA30" s="746">
        <v>2761341</v>
      </c>
      <c r="AB30" s="746">
        <v>724561</v>
      </c>
      <c r="AC30" s="745">
        <v>1322802</v>
      </c>
      <c r="AD30" s="746">
        <v>329881</v>
      </c>
      <c r="AE30" s="754">
        <v>992921</v>
      </c>
      <c r="AF30" s="745">
        <v>6</v>
      </c>
      <c r="AG30" s="746">
        <v>3</v>
      </c>
      <c r="AH30" s="746">
        <v>3</v>
      </c>
      <c r="AI30" s="745">
        <v>1</v>
      </c>
      <c r="AJ30" s="746">
        <v>0</v>
      </c>
      <c r="AK30" s="754">
        <v>1</v>
      </c>
    </row>
    <row r="31" spans="1:237" ht="12.75" customHeight="1">
      <c r="A31" s="1223"/>
      <c r="B31" s="1224"/>
      <c r="C31" s="1224"/>
      <c r="D31" s="1224"/>
      <c r="E31" s="1224"/>
      <c r="F31" s="1224"/>
      <c r="G31" s="1224"/>
      <c r="H31" s="1224"/>
      <c r="I31" s="1224"/>
      <c r="J31" s="1224"/>
      <c r="K31" s="1224"/>
      <c r="L31" s="1224"/>
      <c r="M31" s="1224"/>
    </row>
    <row r="32" spans="1:237" ht="12.75" customHeight="1">
      <c r="A32" s="77" t="s">
        <v>4</v>
      </c>
    </row>
    <row r="33" spans="1:19">
      <c r="A33" s="78" t="s">
        <v>96</v>
      </c>
      <c r="B33" s="54"/>
      <c r="C33" s="54"/>
      <c r="D33" s="54"/>
      <c r="E33" s="54"/>
      <c r="F33" s="54"/>
    </row>
    <row r="34" spans="1:19">
      <c r="A34" s="78" t="s">
        <v>97</v>
      </c>
      <c r="B34" s="54"/>
      <c r="C34" s="54"/>
      <c r="D34" s="54"/>
      <c r="E34" s="54"/>
      <c r="F34" s="54"/>
    </row>
    <row r="35" spans="1:19">
      <c r="A35" s="78" t="s">
        <v>98</v>
      </c>
      <c r="B35" s="54"/>
      <c r="C35" s="54"/>
      <c r="D35" s="54"/>
      <c r="E35" s="54"/>
      <c r="F35" s="54"/>
    </row>
    <row r="36" spans="1:19">
      <c r="A36" s="15" t="s">
        <v>238</v>
      </c>
    </row>
    <row r="37" spans="1:19">
      <c r="A37" s="15"/>
    </row>
    <row r="38" spans="1:19">
      <c r="A38" s="32" t="s">
        <v>22</v>
      </c>
    </row>
    <row r="39" spans="1:19">
      <c r="A39" s="32"/>
      <c r="G39"/>
      <c r="H39"/>
      <c r="I39"/>
      <c r="J39"/>
      <c r="L39"/>
    </row>
    <row r="40" spans="1:19" ht="13.8" thickBot="1">
      <c r="A40" s="169" t="s">
        <v>477</v>
      </c>
      <c r="B40" s="93"/>
      <c r="C40" s="93"/>
      <c r="D40" s="93"/>
      <c r="E40" s="93"/>
      <c r="F40" s="93"/>
      <c r="G40" s="93"/>
      <c r="H40" s="93"/>
      <c r="I40" s="93"/>
      <c r="J40" s="93"/>
      <c r="K40" s="93"/>
      <c r="L40"/>
      <c r="M40"/>
      <c r="N40"/>
      <c r="O40"/>
      <c r="P40"/>
      <c r="Q40"/>
      <c r="R40"/>
      <c r="S40"/>
    </row>
    <row r="41" spans="1:19">
      <c r="A41" s="400" t="s">
        <v>232</v>
      </c>
      <c r="H41" s="163"/>
      <c r="K41"/>
      <c r="L41"/>
      <c r="M41"/>
      <c r="N41"/>
      <c r="O41"/>
      <c r="P41"/>
      <c r="Q41"/>
      <c r="R41"/>
      <c r="S41"/>
    </row>
    <row r="42" spans="1:19">
      <c r="K42"/>
      <c r="L42"/>
      <c r="M42"/>
      <c r="N42"/>
      <c r="O42"/>
      <c r="P42"/>
      <c r="Q42"/>
      <c r="R42"/>
      <c r="S42"/>
    </row>
    <row r="65" spans="1:12">
      <c r="A65" s="77"/>
    </row>
    <row r="66" spans="1:12">
      <c r="A66" s="78"/>
    </row>
    <row r="67" spans="1:12">
      <c r="A67" s="78"/>
    </row>
    <row r="68" spans="1:12">
      <c r="A68" s="125"/>
    </row>
    <row r="69" spans="1:12" ht="16.2" thickBot="1">
      <c r="A69" s="169" t="s">
        <v>478</v>
      </c>
      <c r="B69" s="93"/>
      <c r="C69" s="93"/>
      <c r="D69" s="93"/>
      <c r="E69" s="93"/>
      <c r="F69" s="93"/>
      <c r="G69" s="93"/>
      <c r="H69" s="93"/>
      <c r="I69" s="93"/>
      <c r="J69" s="93"/>
      <c r="K69" s="93"/>
      <c r="L69"/>
    </row>
    <row r="70" spans="1:12">
      <c r="A70" s="400" t="s">
        <v>232</v>
      </c>
      <c r="L70"/>
    </row>
    <row r="71" spans="1:12">
      <c r="A71" s="124"/>
    </row>
    <row r="72" spans="1:12">
      <c r="A72" s="124"/>
    </row>
    <row r="73" spans="1:12">
      <c r="A73" s="124"/>
    </row>
    <row r="74" spans="1:12">
      <c r="A74" s="124"/>
    </row>
    <row r="75" spans="1:12">
      <c r="A75" s="124"/>
    </row>
    <row r="76" spans="1:12">
      <c r="A76" s="124"/>
    </row>
    <row r="77" spans="1:12">
      <c r="A77" s="124"/>
    </row>
    <row r="78" spans="1:12">
      <c r="A78" s="124"/>
    </row>
    <row r="79" spans="1:12">
      <c r="A79" s="124"/>
    </row>
    <row r="80" spans="1:12">
      <c r="A80" s="124"/>
    </row>
    <row r="81" spans="1:1">
      <c r="A81" s="124"/>
    </row>
    <row r="82" spans="1:1">
      <c r="A82" s="124"/>
    </row>
    <row r="83" spans="1:1">
      <c r="A83" s="124"/>
    </row>
    <row r="84" spans="1:1">
      <c r="A84" s="124"/>
    </row>
    <row r="85" spans="1:1">
      <c r="A85" s="124"/>
    </row>
    <row r="86" spans="1:1">
      <c r="A86" s="124"/>
    </row>
    <row r="87" spans="1:1">
      <c r="A87" s="124"/>
    </row>
    <row r="88" spans="1:1">
      <c r="A88" s="124"/>
    </row>
    <row r="89" spans="1:1">
      <c r="A89" s="124"/>
    </row>
    <row r="90" spans="1:1">
      <c r="A90" s="124"/>
    </row>
    <row r="91" spans="1:1">
      <c r="A91" s="124"/>
    </row>
    <row r="92" spans="1:1">
      <c r="A92" s="124"/>
    </row>
    <row r="93" spans="1:1">
      <c r="A93" s="124"/>
    </row>
    <row r="94" spans="1:1">
      <c r="A94" s="124"/>
    </row>
    <row r="95" spans="1:1">
      <c r="A95" s="124"/>
    </row>
    <row r="96" spans="1:1">
      <c r="A96" s="77" t="s">
        <v>4</v>
      </c>
    </row>
    <row r="97" spans="1:1">
      <c r="A97" s="78" t="s">
        <v>85</v>
      </c>
    </row>
    <row r="98" spans="1:1">
      <c r="A98" s="78" t="s">
        <v>101</v>
      </c>
    </row>
    <row r="99" spans="1:1">
      <c r="A99" s="124"/>
    </row>
    <row r="100" spans="1:1">
      <c r="A100" s="32" t="s">
        <v>22</v>
      </c>
    </row>
  </sheetData>
  <mergeCells count="22">
    <mergeCell ref="AI5:AK5"/>
    <mergeCell ref="T7:AK24"/>
    <mergeCell ref="AF4:AK4"/>
    <mergeCell ref="T3:AK3"/>
    <mergeCell ref="N4:S4"/>
    <mergeCell ref="N5:P5"/>
    <mergeCell ref="Q5:S5"/>
    <mergeCell ref="B3:S3"/>
    <mergeCell ref="AF5:AH5"/>
    <mergeCell ref="A4:A6"/>
    <mergeCell ref="B4:G4"/>
    <mergeCell ref="H4:M4"/>
    <mergeCell ref="T4:Y4"/>
    <mergeCell ref="Z4:AE4"/>
    <mergeCell ref="B5:D5"/>
    <mergeCell ref="E5:G5"/>
    <mergeCell ref="H5:J5"/>
    <mergeCell ref="K5:M5"/>
    <mergeCell ref="T5:V5"/>
    <mergeCell ref="W5:Y5"/>
    <mergeCell ref="Z5:AB5"/>
    <mergeCell ref="AC5:AE5"/>
  </mergeCells>
  <hyperlinks>
    <hyperlink ref="AL1" location="Indice!Área_de_impresión" display="volver al índice" xr:uid="{00000000-0004-0000-0C00-000000000000}"/>
  </hyperlinks>
  <printOptions horizontalCentered="1"/>
  <pageMargins left="0.70866141732283472" right="0.70866141732283472" top="0.74803149606299213" bottom="0.74803149606299213" header="0.31496062992125984" footer="0.31496062992125984"/>
  <pageSetup paperSize="9" scale="51" orientation="portrait" r:id="rId1"/>
  <headerFooter>
    <oddFooter xml:space="preserve">&amp;RBoletín Estadístico de la Seguridad Social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A8C6F2"/>
    <pageSetUpPr fitToPage="1"/>
  </sheetPr>
  <dimension ref="A1:IO106"/>
  <sheetViews>
    <sheetView showGridLines="0" zoomScaleNormal="100" workbookViewId="0">
      <selection activeCell="C46" sqref="C46:C82"/>
    </sheetView>
  </sheetViews>
  <sheetFormatPr baseColWidth="10" defaultColWidth="11.44140625" defaultRowHeight="13.2"/>
  <cols>
    <col min="1" max="6" width="15.6640625" style="2" customWidth="1"/>
    <col min="7" max="7" width="8.109375" style="8" customWidth="1"/>
    <col min="8" max="16384" width="11.44140625" style="8"/>
  </cols>
  <sheetData>
    <row r="1" spans="1:8" ht="33" customHeight="1" thickBot="1">
      <c r="A1" s="941" t="s">
        <v>565</v>
      </c>
      <c r="B1" s="941"/>
      <c r="C1" s="941"/>
      <c r="D1" s="941"/>
      <c r="E1" s="941"/>
      <c r="F1" s="941"/>
      <c r="G1" s="318" t="s">
        <v>73</v>
      </c>
      <c r="H1" s="148"/>
    </row>
    <row r="2" spans="1:8" ht="21" customHeight="1">
      <c r="A2"/>
      <c r="B2" s="148"/>
      <c r="C2" s="524"/>
      <c r="D2" s="524"/>
      <c r="E2" s="524"/>
      <c r="F2" s="526"/>
    </row>
    <row r="3" spans="1:8" ht="18" customHeight="1" thickBot="1">
      <c r="A3" s="104" t="s">
        <v>291</v>
      </c>
      <c r="B3" s="107" t="s">
        <v>0</v>
      </c>
      <c r="C3" s="107" t="s">
        <v>330</v>
      </c>
      <c r="D3" s="525" t="s">
        <v>331</v>
      </c>
      <c r="E3" s="107" t="s">
        <v>328</v>
      </c>
      <c r="F3" s="106" t="s">
        <v>1</v>
      </c>
    </row>
    <row r="4" spans="1:8" ht="18" customHeight="1" thickBot="1">
      <c r="A4" s="115" t="s">
        <v>0</v>
      </c>
      <c r="B4" s="116">
        <v>5502063</v>
      </c>
      <c r="C4" s="116">
        <v>2016155</v>
      </c>
      <c r="D4" s="116">
        <v>3485902</v>
      </c>
      <c r="E4" s="116">
        <v>6</v>
      </c>
      <c r="F4" s="185">
        <v>0</v>
      </c>
    </row>
    <row r="5" spans="1:8">
      <c r="A5" s="112" t="s">
        <v>2</v>
      </c>
      <c r="B5" s="113">
        <v>3</v>
      </c>
      <c r="C5" s="113">
        <v>3</v>
      </c>
      <c r="D5" s="113">
        <v>0</v>
      </c>
      <c r="E5" s="113">
        <v>0</v>
      </c>
      <c r="F5" s="182">
        <v>0</v>
      </c>
      <c r="G5" s="148"/>
      <c r="H5" s="426"/>
    </row>
    <row r="6" spans="1:8">
      <c r="A6" s="377">
        <v>20</v>
      </c>
      <c r="B6" s="113">
        <v>2</v>
      </c>
      <c r="C6" s="113">
        <v>2</v>
      </c>
      <c r="D6" s="113">
        <v>0</v>
      </c>
      <c r="E6" s="113">
        <v>0</v>
      </c>
      <c r="F6" s="184">
        <v>0</v>
      </c>
      <c r="G6" s="148"/>
      <c r="H6" s="426"/>
    </row>
    <row r="7" spans="1:8">
      <c r="A7" s="377">
        <v>21</v>
      </c>
      <c r="B7" s="113">
        <v>1</v>
      </c>
      <c r="C7" s="113">
        <v>1</v>
      </c>
      <c r="D7" s="113">
        <v>0</v>
      </c>
      <c r="E7" s="113">
        <v>0</v>
      </c>
      <c r="F7" s="184">
        <v>0</v>
      </c>
      <c r="G7" s="148"/>
      <c r="H7" s="426"/>
    </row>
    <row r="8" spans="1:8">
      <c r="A8" s="377">
        <v>22</v>
      </c>
      <c r="B8" s="113">
        <v>3</v>
      </c>
      <c r="C8" s="113">
        <v>3</v>
      </c>
      <c r="D8" s="113">
        <v>0</v>
      </c>
      <c r="E8" s="113">
        <v>0</v>
      </c>
      <c r="F8" s="184">
        <v>0</v>
      </c>
      <c r="G8" s="148"/>
      <c r="H8" s="426"/>
    </row>
    <row r="9" spans="1:8">
      <c r="A9" s="377">
        <v>23</v>
      </c>
      <c r="B9" s="113">
        <v>4</v>
      </c>
      <c r="C9" s="113">
        <v>4</v>
      </c>
      <c r="D9" s="113">
        <v>0</v>
      </c>
      <c r="E9" s="113">
        <v>0</v>
      </c>
      <c r="F9" s="184">
        <v>0</v>
      </c>
      <c r="G9" s="148"/>
      <c r="H9" s="426"/>
    </row>
    <row r="10" spans="1:8">
      <c r="A10" s="378">
        <v>24</v>
      </c>
      <c r="B10" s="113">
        <v>17</v>
      </c>
      <c r="C10" s="113">
        <v>14</v>
      </c>
      <c r="D10" s="113">
        <v>3</v>
      </c>
      <c r="E10" s="113">
        <v>0</v>
      </c>
      <c r="F10" s="184">
        <v>0</v>
      </c>
      <c r="G10" s="148"/>
      <c r="H10" s="426"/>
    </row>
    <row r="11" spans="1:8">
      <c r="A11" s="377">
        <v>25</v>
      </c>
      <c r="B11" s="113">
        <v>23</v>
      </c>
      <c r="C11" s="113">
        <v>22</v>
      </c>
      <c r="D11" s="113">
        <v>1</v>
      </c>
      <c r="E11" s="113">
        <v>0</v>
      </c>
      <c r="F11" s="184">
        <v>0</v>
      </c>
      <c r="G11" s="148"/>
      <c r="H11" s="426"/>
    </row>
    <row r="12" spans="1:8">
      <c r="A12" s="377">
        <v>26</v>
      </c>
      <c r="B12" s="113">
        <v>43</v>
      </c>
      <c r="C12" s="113">
        <v>36</v>
      </c>
      <c r="D12" s="113">
        <v>7</v>
      </c>
      <c r="E12" s="113">
        <v>0</v>
      </c>
      <c r="F12" s="184">
        <v>0</v>
      </c>
      <c r="G12" s="148"/>
      <c r="H12" s="426"/>
    </row>
    <row r="13" spans="1:8">
      <c r="A13" s="377">
        <v>27</v>
      </c>
      <c r="B13" s="113">
        <v>39</v>
      </c>
      <c r="C13" s="113">
        <v>32</v>
      </c>
      <c r="D13" s="113">
        <v>7</v>
      </c>
      <c r="E13" s="113">
        <v>0</v>
      </c>
      <c r="F13" s="184">
        <v>0</v>
      </c>
      <c r="G13" s="148"/>
      <c r="H13" s="426"/>
    </row>
    <row r="14" spans="1:8">
      <c r="A14" s="377">
        <v>28</v>
      </c>
      <c r="B14" s="113">
        <v>70</v>
      </c>
      <c r="C14" s="113">
        <v>61</v>
      </c>
      <c r="D14" s="113">
        <v>9</v>
      </c>
      <c r="E14" s="113">
        <v>0</v>
      </c>
      <c r="F14" s="184">
        <v>0</v>
      </c>
      <c r="G14" s="148"/>
      <c r="H14" s="426"/>
    </row>
    <row r="15" spans="1:8">
      <c r="A15" s="377">
        <v>29</v>
      </c>
      <c r="B15" s="113">
        <v>95</v>
      </c>
      <c r="C15" s="113">
        <v>82</v>
      </c>
      <c r="D15" s="113">
        <v>13</v>
      </c>
      <c r="E15" s="113">
        <v>0</v>
      </c>
      <c r="F15" s="184">
        <v>0</v>
      </c>
      <c r="G15" s="148"/>
      <c r="H15" s="426"/>
    </row>
    <row r="16" spans="1:8">
      <c r="A16" s="377">
        <v>30</v>
      </c>
      <c r="B16" s="113">
        <v>105</v>
      </c>
      <c r="C16" s="113">
        <v>87</v>
      </c>
      <c r="D16" s="113">
        <v>18</v>
      </c>
      <c r="E16" s="113">
        <v>0</v>
      </c>
      <c r="F16" s="184">
        <v>0</v>
      </c>
      <c r="G16" s="148"/>
      <c r="H16" s="426"/>
    </row>
    <row r="17" spans="1:249">
      <c r="A17" s="377">
        <v>31</v>
      </c>
      <c r="B17" s="113">
        <v>121</v>
      </c>
      <c r="C17" s="113">
        <v>99</v>
      </c>
      <c r="D17" s="113">
        <v>22</v>
      </c>
      <c r="E17" s="113">
        <v>0</v>
      </c>
      <c r="F17" s="184">
        <v>0</v>
      </c>
      <c r="G17" s="148"/>
      <c r="H17" s="426"/>
    </row>
    <row r="18" spans="1:249">
      <c r="A18" s="377">
        <v>32</v>
      </c>
      <c r="B18" s="113">
        <v>173</v>
      </c>
      <c r="C18" s="113">
        <v>147</v>
      </c>
      <c r="D18" s="113">
        <v>26</v>
      </c>
      <c r="E18" s="113">
        <v>0</v>
      </c>
      <c r="F18" s="184">
        <v>0</v>
      </c>
      <c r="G18" s="148"/>
      <c r="H18" s="426"/>
    </row>
    <row r="19" spans="1:249">
      <c r="A19" s="377">
        <v>33</v>
      </c>
      <c r="B19" s="113">
        <v>246</v>
      </c>
      <c r="C19" s="113">
        <v>195</v>
      </c>
      <c r="D19" s="113">
        <v>51</v>
      </c>
      <c r="E19" s="113">
        <v>0</v>
      </c>
      <c r="F19" s="184">
        <v>0</v>
      </c>
      <c r="G19" s="148"/>
      <c r="H19" s="426"/>
    </row>
    <row r="20" spans="1:249">
      <c r="A20" s="377">
        <v>34</v>
      </c>
      <c r="B20" s="113">
        <v>264</v>
      </c>
      <c r="C20" s="113">
        <v>223</v>
      </c>
      <c r="D20" s="113">
        <v>41</v>
      </c>
      <c r="E20" s="113">
        <v>0</v>
      </c>
      <c r="F20" s="184">
        <v>0</v>
      </c>
      <c r="G20" s="148"/>
      <c r="H20" s="426"/>
    </row>
    <row r="21" spans="1:249">
      <c r="A21" s="377">
        <v>35</v>
      </c>
      <c r="B21" s="113">
        <v>327</v>
      </c>
      <c r="C21" s="113">
        <v>257</v>
      </c>
      <c r="D21" s="113">
        <v>70</v>
      </c>
      <c r="E21" s="113">
        <v>0</v>
      </c>
      <c r="F21" s="184">
        <v>0</v>
      </c>
      <c r="G21" s="148"/>
      <c r="H21" s="426"/>
    </row>
    <row r="22" spans="1:249">
      <c r="A22" s="377">
        <v>36</v>
      </c>
      <c r="B22" s="113">
        <v>392</v>
      </c>
      <c r="C22" s="113">
        <v>314</v>
      </c>
      <c r="D22" s="113">
        <v>78</v>
      </c>
      <c r="E22" s="113">
        <v>0</v>
      </c>
      <c r="F22" s="184">
        <v>0</v>
      </c>
      <c r="G22" s="148"/>
      <c r="H22" s="426"/>
    </row>
    <row r="23" spans="1:249">
      <c r="A23" s="377">
        <v>37</v>
      </c>
      <c r="B23" s="113">
        <v>488</v>
      </c>
      <c r="C23" s="113">
        <v>370</v>
      </c>
      <c r="D23" s="113">
        <v>118</v>
      </c>
      <c r="E23" s="113">
        <v>0</v>
      </c>
      <c r="F23" s="184">
        <v>0</v>
      </c>
      <c r="G23" s="194"/>
      <c r="H23" s="426"/>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row>
    <row r="24" spans="1:249">
      <c r="A24" s="377">
        <v>38</v>
      </c>
      <c r="B24" s="113">
        <v>528</v>
      </c>
      <c r="C24" s="113">
        <v>385</v>
      </c>
      <c r="D24" s="113">
        <v>143</v>
      </c>
      <c r="E24" s="113">
        <v>0</v>
      </c>
      <c r="F24" s="184">
        <v>0</v>
      </c>
      <c r="G24" s="2"/>
      <c r="H24" s="426"/>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row>
    <row r="25" spans="1:249">
      <c r="A25" s="377">
        <v>39</v>
      </c>
      <c r="B25" s="113">
        <v>599</v>
      </c>
      <c r="C25" s="113">
        <v>444</v>
      </c>
      <c r="D25" s="113">
        <v>155</v>
      </c>
      <c r="E25" s="113">
        <v>0</v>
      </c>
      <c r="F25" s="184">
        <v>0</v>
      </c>
      <c r="H25" s="426"/>
    </row>
    <row r="26" spans="1:249">
      <c r="A26" s="377">
        <v>40</v>
      </c>
      <c r="B26" s="113">
        <v>676</v>
      </c>
      <c r="C26" s="113">
        <v>510</v>
      </c>
      <c r="D26" s="113">
        <v>166</v>
      </c>
      <c r="E26" s="113">
        <v>0</v>
      </c>
      <c r="F26" s="184">
        <v>0</v>
      </c>
      <c r="H26" s="426"/>
    </row>
    <row r="27" spans="1:249">
      <c r="A27" s="377">
        <v>41</v>
      </c>
      <c r="B27" s="113">
        <v>850</v>
      </c>
      <c r="C27" s="113">
        <v>631</v>
      </c>
      <c r="D27" s="113">
        <v>219</v>
      </c>
      <c r="E27" s="113">
        <v>0</v>
      </c>
      <c r="F27" s="184">
        <v>0</v>
      </c>
      <c r="H27" s="426"/>
    </row>
    <row r="28" spans="1:249">
      <c r="A28" s="377">
        <v>42</v>
      </c>
      <c r="B28" s="113">
        <v>1003</v>
      </c>
      <c r="C28" s="113">
        <v>741</v>
      </c>
      <c r="D28" s="113">
        <v>262</v>
      </c>
      <c r="E28" s="113">
        <v>0</v>
      </c>
      <c r="F28" s="184">
        <v>0</v>
      </c>
      <c r="H28" s="426"/>
    </row>
    <row r="29" spans="1:249">
      <c r="A29" s="377">
        <v>43</v>
      </c>
      <c r="B29" s="113">
        <v>1094</v>
      </c>
      <c r="C29" s="113">
        <v>788</v>
      </c>
      <c r="D29" s="113">
        <v>305</v>
      </c>
      <c r="E29" s="113">
        <v>1</v>
      </c>
      <c r="F29" s="184">
        <v>0</v>
      </c>
      <c r="H29" s="426"/>
    </row>
    <row r="30" spans="1:249">
      <c r="A30" s="377">
        <v>44</v>
      </c>
      <c r="B30" s="113">
        <v>1266</v>
      </c>
      <c r="C30" s="113">
        <v>942</v>
      </c>
      <c r="D30" s="113">
        <v>324</v>
      </c>
      <c r="E30" s="113">
        <v>0</v>
      </c>
      <c r="F30" s="184">
        <v>0</v>
      </c>
      <c r="H30" s="426"/>
    </row>
    <row r="31" spans="1:249">
      <c r="A31" s="377">
        <v>45</v>
      </c>
      <c r="B31" s="113">
        <v>1427</v>
      </c>
      <c r="C31" s="113">
        <v>1037</v>
      </c>
      <c r="D31" s="113">
        <v>390</v>
      </c>
      <c r="E31" s="113">
        <v>0</v>
      </c>
      <c r="F31" s="184">
        <v>0</v>
      </c>
      <c r="H31" s="426"/>
    </row>
    <row r="32" spans="1:249">
      <c r="A32" s="378">
        <v>46</v>
      </c>
      <c r="B32" s="113">
        <v>1705</v>
      </c>
      <c r="C32" s="113">
        <v>1192</v>
      </c>
      <c r="D32" s="113">
        <v>513</v>
      </c>
      <c r="E32" s="113">
        <v>0</v>
      </c>
      <c r="F32" s="184">
        <v>0</v>
      </c>
      <c r="H32" s="426"/>
    </row>
    <row r="33" spans="1:8">
      <c r="A33" s="377">
        <v>47</v>
      </c>
      <c r="B33" s="113">
        <v>1899</v>
      </c>
      <c r="C33" s="113">
        <v>1363</v>
      </c>
      <c r="D33" s="113">
        <v>536</v>
      </c>
      <c r="E33" s="113">
        <v>0</v>
      </c>
      <c r="F33" s="184">
        <v>0</v>
      </c>
      <c r="H33" s="426"/>
    </row>
    <row r="34" spans="1:8">
      <c r="A34" s="377">
        <v>48</v>
      </c>
      <c r="B34" s="113">
        <v>2160</v>
      </c>
      <c r="C34" s="113">
        <v>1569</v>
      </c>
      <c r="D34" s="113">
        <v>591</v>
      </c>
      <c r="E34" s="113">
        <v>0</v>
      </c>
      <c r="F34" s="184">
        <v>0</v>
      </c>
      <c r="H34" s="426"/>
    </row>
    <row r="35" spans="1:8">
      <c r="A35" s="377">
        <v>49</v>
      </c>
      <c r="B35" s="113">
        <v>2466</v>
      </c>
      <c r="C35" s="113">
        <v>1729</v>
      </c>
      <c r="D35" s="113">
        <v>737</v>
      </c>
      <c r="E35" s="113">
        <v>0</v>
      </c>
      <c r="F35" s="184">
        <v>0</v>
      </c>
      <c r="H35" s="426"/>
    </row>
    <row r="36" spans="1:8">
      <c r="A36" s="377">
        <v>50</v>
      </c>
      <c r="B36" s="113">
        <v>2757</v>
      </c>
      <c r="C36" s="113">
        <v>1915</v>
      </c>
      <c r="D36" s="113">
        <v>842</v>
      </c>
      <c r="E36" s="113">
        <v>0</v>
      </c>
      <c r="F36" s="184">
        <v>0</v>
      </c>
      <c r="H36" s="426"/>
    </row>
    <row r="37" spans="1:8">
      <c r="A37" s="377">
        <v>51</v>
      </c>
      <c r="B37" s="113">
        <v>3407</v>
      </c>
      <c r="C37" s="113">
        <v>2380</v>
      </c>
      <c r="D37" s="113">
        <v>1027</v>
      </c>
      <c r="E37" s="113">
        <v>0</v>
      </c>
      <c r="F37" s="184">
        <v>0</v>
      </c>
      <c r="H37" s="426"/>
    </row>
    <row r="38" spans="1:8">
      <c r="A38" s="377">
        <v>52</v>
      </c>
      <c r="B38" s="113">
        <v>4070</v>
      </c>
      <c r="C38" s="113">
        <v>2871</v>
      </c>
      <c r="D38" s="113">
        <v>1199</v>
      </c>
      <c r="E38" s="113">
        <v>0</v>
      </c>
      <c r="F38" s="184">
        <v>0</v>
      </c>
      <c r="H38" s="426"/>
    </row>
    <row r="39" spans="1:8">
      <c r="A39" s="377">
        <v>53</v>
      </c>
      <c r="B39" s="113">
        <v>4635</v>
      </c>
      <c r="C39" s="113">
        <v>3279</v>
      </c>
      <c r="D39" s="113">
        <v>1356</v>
      </c>
      <c r="E39" s="113">
        <v>0</v>
      </c>
      <c r="F39" s="184">
        <v>0</v>
      </c>
      <c r="H39" s="426"/>
    </row>
    <row r="40" spans="1:8">
      <c r="A40" s="377">
        <v>54</v>
      </c>
      <c r="B40" s="113">
        <v>5177</v>
      </c>
      <c r="C40" s="113">
        <v>3717</v>
      </c>
      <c r="D40" s="113">
        <v>1460</v>
      </c>
      <c r="E40" s="113">
        <v>0</v>
      </c>
      <c r="F40" s="184">
        <v>0</v>
      </c>
      <c r="H40" s="426"/>
    </row>
    <row r="41" spans="1:8">
      <c r="A41" s="377">
        <v>55</v>
      </c>
      <c r="B41" s="113">
        <v>6102</v>
      </c>
      <c r="C41" s="113">
        <v>4296</v>
      </c>
      <c r="D41" s="113">
        <v>1806</v>
      </c>
      <c r="E41" s="113">
        <v>0</v>
      </c>
      <c r="F41" s="184">
        <v>0</v>
      </c>
      <c r="H41" s="426"/>
    </row>
    <row r="42" spans="1:8">
      <c r="A42" s="377">
        <v>56</v>
      </c>
      <c r="B42" s="113">
        <v>8080</v>
      </c>
      <c r="C42" s="113">
        <v>5887</v>
      </c>
      <c r="D42" s="113">
        <v>2193</v>
      </c>
      <c r="E42" s="113">
        <v>0</v>
      </c>
      <c r="F42" s="184">
        <v>0</v>
      </c>
      <c r="H42" s="426"/>
    </row>
    <row r="43" spans="1:8">
      <c r="A43" s="377">
        <v>57</v>
      </c>
      <c r="B43" s="113">
        <v>11138</v>
      </c>
      <c r="C43" s="113">
        <v>7364</v>
      </c>
      <c r="D43" s="113">
        <v>3774</v>
      </c>
      <c r="E43" s="113">
        <v>0</v>
      </c>
      <c r="F43" s="184">
        <v>0</v>
      </c>
      <c r="H43" s="426"/>
    </row>
    <row r="44" spans="1:8">
      <c r="A44" s="377">
        <v>58</v>
      </c>
      <c r="B44" s="113">
        <v>16730</v>
      </c>
      <c r="C44" s="113">
        <v>9526</v>
      </c>
      <c r="D44" s="113">
        <v>7204</v>
      </c>
      <c r="E44" s="113">
        <v>0</v>
      </c>
      <c r="F44" s="184">
        <v>0</v>
      </c>
      <c r="H44" s="426"/>
    </row>
    <row r="45" spans="1:8">
      <c r="A45" s="377">
        <v>59</v>
      </c>
      <c r="B45" s="113">
        <v>20598</v>
      </c>
      <c r="C45" s="113">
        <v>11788</v>
      </c>
      <c r="D45" s="113">
        <v>8810</v>
      </c>
      <c r="E45" s="113">
        <v>0</v>
      </c>
      <c r="F45" s="184">
        <v>0</v>
      </c>
      <c r="H45" s="426"/>
    </row>
    <row r="46" spans="1:8">
      <c r="A46" s="377">
        <v>60</v>
      </c>
      <c r="B46" s="113">
        <v>84101</v>
      </c>
      <c r="C46" s="113">
        <v>15078</v>
      </c>
      <c r="D46" s="113">
        <v>69023</v>
      </c>
      <c r="E46" s="113">
        <v>0</v>
      </c>
      <c r="F46" s="184">
        <v>0</v>
      </c>
      <c r="H46" s="426"/>
    </row>
    <row r="47" spans="1:8">
      <c r="A47" s="377">
        <v>61</v>
      </c>
      <c r="B47" s="113">
        <v>156624</v>
      </c>
      <c r="C47" s="113">
        <v>20849</v>
      </c>
      <c r="D47" s="113">
        <v>135775</v>
      </c>
      <c r="E47" s="113">
        <v>0</v>
      </c>
      <c r="F47" s="184">
        <v>0</v>
      </c>
      <c r="H47" s="426"/>
    </row>
    <row r="48" spans="1:8">
      <c r="A48" s="377">
        <v>62</v>
      </c>
      <c r="B48" s="113">
        <v>169256</v>
      </c>
      <c r="C48" s="113">
        <v>23432</v>
      </c>
      <c r="D48" s="113">
        <v>145822</v>
      </c>
      <c r="E48" s="113">
        <v>2</v>
      </c>
      <c r="F48" s="184">
        <v>0</v>
      </c>
      <c r="H48" s="426"/>
    </row>
    <row r="49" spans="1:8">
      <c r="A49" s="377">
        <v>63</v>
      </c>
      <c r="B49" s="113">
        <v>171567</v>
      </c>
      <c r="C49" s="113">
        <v>24739</v>
      </c>
      <c r="D49" s="113">
        <v>146828</v>
      </c>
      <c r="E49" s="113">
        <v>0</v>
      </c>
      <c r="F49" s="184">
        <v>0</v>
      </c>
      <c r="H49" s="426"/>
    </row>
    <row r="50" spans="1:8">
      <c r="A50" s="377">
        <v>64</v>
      </c>
      <c r="B50" s="113">
        <v>174384</v>
      </c>
      <c r="C50" s="113">
        <v>26836</v>
      </c>
      <c r="D50" s="113">
        <v>147548</v>
      </c>
      <c r="E50" s="113">
        <v>0</v>
      </c>
      <c r="F50" s="184">
        <v>0</v>
      </c>
      <c r="H50" s="426"/>
    </row>
    <row r="51" spans="1:8">
      <c r="A51" s="377">
        <v>65</v>
      </c>
      <c r="B51" s="113">
        <v>228165</v>
      </c>
      <c r="C51" s="113">
        <v>77449</v>
      </c>
      <c r="D51" s="113">
        <v>150715</v>
      </c>
      <c r="E51" s="113">
        <v>1</v>
      </c>
      <c r="F51" s="184">
        <v>0</v>
      </c>
      <c r="H51" s="426"/>
    </row>
    <row r="52" spans="1:8">
      <c r="A52" s="377">
        <v>66</v>
      </c>
      <c r="B52" s="113">
        <v>259092</v>
      </c>
      <c r="C52" s="113">
        <v>110249</v>
      </c>
      <c r="D52" s="113">
        <v>148843</v>
      </c>
      <c r="E52" s="113">
        <v>0</v>
      </c>
      <c r="F52" s="184">
        <v>0</v>
      </c>
      <c r="H52" s="426"/>
    </row>
    <row r="53" spans="1:8">
      <c r="A53" s="377">
        <v>67</v>
      </c>
      <c r="B53" s="113">
        <v>259883</v>
      </c>
      <c r="C53" s="113">
        <v>106548</v>
      </c>
      <c r="D53" s="113">
        <v>153334</v>
      </c>
      <c r="E53" s="113">
        <v>1</v>
      </c>
      <c r="F53" s="184">
        <v>0</v>
      </c>
      <c r="H53" s="426"/>
    </row>
    <row r="54" spans="1:8">
      <c r="A54" s="377">
        <v>68</v>
      </c>
      <c r="B54" s="113">
        <v>253357</v>
      </c>
      <c r="C54" s="113">
        <v>100971</v>
      </c>
      <c r="D54" s="113">
        <v>152386</v>
      </c>
      <c r="E54" s="113">
        <v>0</v>
      </c>
      <c r="F54" s="184">
        <v>0</v>
      </c>
      <c r="H54" s="426"/>
    </row>
    <row r="55" spans="1:8">
      <c r="A55" s="377">
        <v>69</v>
      </c>
      <c r="B55" s="113">
        <v>252521</v>
      </c>
      <c r="C55" s="113">
        <v>99746</v>
      </c>
      <c r="D55" s="113">
        <v>152775</v>
      </c>
      <c r="E55" s="113">
        <v>0</v>
      </c>
      <c r="F55" s="184">
        <v>0</v>
      </c>
      <c r="H55" s="426"/>
    </row>
    <row r="56" spans="1:8">
      <c r="A56" s="377">
        <v>70</v>
      </c>
      <c r="B56" s="113">
        <v>243792</v>
      </c>
      <c r="C56" s="113">
        <v>96310</v>
      </c>
      <c r="D56" s="113">
        <v>147482</v>
      </c>
      <c r="E56" s="113">
        <v>0</v>
      </c>
      <c r="F56" s="184">
        <v>0</v>
      </c>
      <c r="H56" s="426"/>
    </row>
    <row r="57" spans="1:8">
      <c r="A57" s="377">
        <v>71</v>
      </c>
      <c r="B57" s="113">
        <v>242118</v>
      </c>
      <c r="C57" s="113">
        <v>96640</v>
      </c>
      <c r="D57" s="113">
        <v>145478</v>
      </c>
      <c r="E57" s="113">
        <v>0</v>
      </c>
      <c r="F57" s="184">
        <v>0</v>
      </c>
      <c r="H57" s="426"/>
    </row>
    <row r="58" spans="1:8">
      <c r="A58" s="377">
        <v>72</v>
      </c>
      <c r="B58" s="113">
        <v>238290</v>
      </c>
      <c r="C58" s="113">
        <v>98867</v>
      </c>
      <c r="D58" s="113">
        <v>139423</v>
      </c>
      <c r="E58" s="113">
        <v>0</v>
      </c>
      <c r="F58" s="184">
        <v>0</v>
      </c>
      <c r="H58" s="426"/>
    </row>
    <row r="59" spans="1:8">
      <c r="A59" s="377">
        <v>73</v>
      </c>
      <c r="B59" s="113">
        <v>246680</v>
      </c>
      <c r="C59" s="113">
        <v>110777</v>
      </c>
      <c r="D59" s="113">
        <v>135902</v>
      </c>
      <c r="E59" s="113">
        <v>1</v>
      </c>
      <c r="F59" s="184">
        <v>0</v>
      </c>
      <c r="H59" s="426"/>
    </row>
    <row r="60" spans="1:8">
      <c r="A60" s="377">
        <v>74</v>
      </c>
      <c r="B60" s="113">
        <v>236585</v>
      </c>
      <c r="C60" s="113">
        <v>106067</v>
      </c>
      <c r="D60" s="113">
        <v>130518</v>
      </c>
      <c r="E60" s="113">
        <v>0</v>
      </c>
      <c r="F60" s="184">
        <v>0</v>
      </c>
      <c r="H60" s="426"/>
    </row>
    <row r="61" spans="1:8">
      <c r="A61" s="377">
        <v>75</v>
      </c>
      <c r="B61" s="113">
        <v>225201</v>
      </c>
      <c r="C61" s="113">
        <v>99076</v>
      </c>
      <c r="D61" s="113">
        <v>126125</v>
      </c>
      <c r="E61" s="113">
        <v>0</v>
      </c>
      <c r="F61" s="184">
        <v>0</v>
      </c>
      <c r="H61" s="426"/>
    </row>
    <row r="62" spans="1:8">
      <c r="A62" s="377">
        <v>76</v>
      </c>
      <c r="B62" s="113">
        <v>211694</v>
      </c>
      <c r="C62" s="113">
        <v>91605</v>
      </c>
      <c r="D62" s="113">
        <v>120089</v>
      </c>
      <c r="E62" s="113">
        <v>0</v>
      </c>
      <c r="F62" s="184">
        <v>0</v>
      </c>
      <c r="H62" s="426"/>
    </row>
    <row r="63" spans="1:8">
      <c r="A63" s="377">
        <v>77</v>
      </c>
      <c r="B63" s="113">
        <v>199304</v>
      </c>
      <c r="C63" s="113">
        <v>84614</v>
      </c>
      <c r="D63" s="113">
        <v>114690</v>
      </c>
      <c r="E63" s="113">
        <v>0</v>
      </c>
      <c r="F63" s="184">
        <v>0</v>
      </c>
      <c r="H63" s="426"/>
    </row>
    <row r="64" spans="1:8">
      <c r="A64" s="377">
        <v>78</v>
      </c>
      <c r="B64" s="113">
        <v>184786</v>
      </c>
      <c r="C64" s="113">
        <v>77378</v>
      </c>
      <c r="D64" s="113">
        <v>107408</v>
      </c>
      <c r="E64" s="113">
        <v>0</v>
      </c>
      <c r="F64" s="184">
        <v>0</v>
      </c>
      <c r="H64" s="426"/>
    </row>
    <row r="65" spans="1:8">
      <c r="A65" s="377">
        <v>79</v>
      </c>
      <c r="B65" s="113">
        <v>174761</v>
      </c>
      <c r="C65" s="113">
        <v>71483</v>
      </c>
      <c r="D65" s="113">
        <v>103278</v>
      </c>
      <c r="E65" s="113">
        <v>0</v>
      </c>
      <c r="F65" s="184">
        <v>0</v>
      </c>
      <c r="H65" s="426"/>
    </row>
    <row r="66" spans="1:8">
      <c r="A66" s="377">
        <v>80</v>
      </c>
      <c r="B66" s="113">
        <v>156404</v>
      </c>
      <c r="C66" s="113">
        <v>62179</v>
      </c>
      <c r="D66" s="113">
        <v>94225</v>
      </c>
      <c r="E66" s="113">
        <v>0</v>
      </c>
      <c r="F66" s="184">
        <v>0</v>
      </c>
      <c r="H66" s="426"/>
    </row>
    <row r="67" spans="1:8">
      <c r="A67" s="377">
        <v>81</v>
      </c>
      <c r="B67" s="113">
        <v>139716</v>
      </c>
      <c r="C67" s="113">
        <v>54560</v>
      </c>
      <c r="D67" s="113">
        <v>85156</v>
      </c>
      <c r="E67" s="113">
        <v>0</v>
      </c>
      <c r="F67" s="184">
        <v>0</v>
      </c>
      <c r="H67" s="426"/>
    </row>
    <row r="68" spans="1:8">
      <c r="A68" s="377">
        <v>82</v>
      </c>
      <c r="B68" s="113">
        <v>125408</v>
      </c>
      <c r="C68" s="113">
        <v>47844</v>
      </c>
      <c r="D68" s="113">
        <v>77564</v>
      </c>
      <c r="E68" s="113">
        <v>0</v>
      </c>
      <c r="F68" s="184">
        <v>0</v>
      </c>
      <c r="H68" s="426"/>
    </row>
    <row r="69" spans="1:8">
      <c r="A69" s="377">
        <v>83</v>
      </c>
      <c r="B69" s="113">
        <v>115307</v>
      </c>
      <c r="C69" s="113">
        <v>42904</v>
      </c>
      <c r="D69" s="113">
        <v>72403</v>
      </c>
      <c r="E69" s="113">
        <v>0</v>
      </c>
      <c r="F69" s="184">
        <v>0</v>
      </c>
      <c r="H69" s="426"/>
    </row>
    <row r="70" spans="1:8">
      <c r="A70" s="377">
        <v>84</v>
      </c>
      <c r="B70" s="113">
        <v>106744</v>
      </c>
      <c r="C70" s="113">
        <v>38651</v>
      </c>
      <c r="D70" s="113">
        <v>68093</v>
      </c>
      <c r="E70" s="113">
        <v>0</v>
      </c>
      <c r="F70" s="184">
        <v>0</v>
      </c>
      <c r="H70" s="426"/>
    </row>
    <row r="71" spans="1:8">
      <c r="A71" s="377">
        <v>85</v>
      </c>
      <c r="B71" s="113">
        <v>91474</v>
      </c>
      <c r="C71" s="113">
        <v>31809</v>
      </c>
      <c r="D71" s="113">
        <v>59665</v>
      </c>
      <c r="E71" s="113">
        <v>0</v>
      </c>
      <c r="F71" s="184">
        <v>0</v>
      </c>
      <c r="H71" s="426"/>
    </row>
    <row r="72" spans="1:8">
      <c r="A72" s="377">
        <v>86</v>
      </c>
      <c r="B72" s="113">
        <v>79580</v>
      </c>
      <c r="C72" s="113">
        <v>26905</v>
      </c>
      <c r="D72" s="113">
        <v>52675</v>
      </c>
      <c r="E72" s="113">
        <v>0</v>
      </c>
      <c r="F72" s="184">
        <v>0</v>
      </c>
      <c r="H72" s="426"/>
    </row>
    <row r="73" spans="1:8">
      <c r="A73" s="379">
        <v>87</v>
      </c>
      <c r="B73" s="113">
        <v>69416</v>
      </c>
      <c r="C73" s="113">
        <v>22618</v>
      </c>
      <c r="D73" s="113">
        <v>46798</v>
      </c>
      <c r="E73" s="113">
        <v>0</v>
      </c>
      <c r="F73" s="184">
        <v>0</v>
      </c>
      <c r="H73" s="426"/>
    </row>
    <row r="74" spans="1:8">
      <c r="A74" s="378">
        <v>88</v>
      </c>
      <c r="B74" s="113">
        <v>59399</v>
      </c>
      <c r="C74" s="113">
        <v>18570</v>
      </c>
      <c r="D74" s="113">
        <v>40829</v>
      </c>
      <c r="E74" s="113">
        <v>0</v>
      </c>
      <c r="F74" s="184">
        <v>0</v>
      </c>
      <c r="H74" s="426"/>
    </row>
    <row r="75" spans="1:8">
      <c r="A75" s="377">
        <v>89</v>
      </c>
      <c r="B75" s="113">
        <v>51841</v>
      </c>
      <c r="C75" s="113">
        <v>15773</v>
      </c>
      <c r="D75" s="113">
        <v>36068</v>
      </c>
      <c r="E75" s="113">
        <v>0</v>
      </c>
      <c r="F75" s="184">
        <v>0</v>
      </c>
      <c r="H75" s="426"/>
    </row>
    <row r="76" spans="1:8">
      <c r="A76" s="377">
        <v>90</v>
      </c>
      <c r="B76" s="113">
        <v>42306</v>
      </c>
      <c r="C76" s="113">
        <v>12194</v>
      </c>
      <c r="D76" s="113">
        <v>30112</v>
      </c>
      <c r="E76" s="113">
        <v>0</v>
      </c>
      <c r="F76" s="184">
        <v>0</v>
      </c>
      <c r="H76" s="426"/>
    </row>
    <row r="77" spans="1:8">
      <c r="A77" s="377">
        <v>91</v>
      </c>
      <c r="B77" s="113">
        <v>35761</v>
      </c>
      <c r="C77" s="113">
        <v>9876</v>
      </c>
      <c r="D77" s="113">
        <v>25885</v>
      </c>
      <c r="E77" s="113">
        <v>0</v>
      </c>
      <c r="F77" s="184">
        <v>0</v>
      </c>
      <c r="H77" s="426"/>
    </row>
    <row r="78" spans="1:8">
      <c r="A78" s="377">
        <v>92</v>
      </c>
      <c r="B78" s="113">
        <v>29831</v>
      </c>
      <c r="C78" s="113">
        <v>7932</v>
      </c>
      <c r="D78" s="113">
        <v>21899</v>
      </c>
      <c r="E78" s="113">
        <v>0</v>
      </c>
      <c r="F78" s="184">
        <v>0</v>
      </c>
      <c r="H78" s="426"/>
    </row>
    <row r="79" spans="1:8">
      <c r="A79" s="377">
        <v>93</v>
      </c>
      <c r="B79" s="113">
        <v>24428</v>
      </c>
      <c r="C79" s="113">
        <v>6118</v>
      </c>
      <c r="D79" s="113">
        <v>18310</v>
      </c>
      <c r="E79" s="113">
        <v>0</v>
      </c>
      <c r="F79" s="184">
        <v>0</v>
      </c>
      <c r="H79" s="426"/>
    </row>
    <row r="80" spans="1:8">
      <c r="A80" s="377">
        <v>94</v>
      </c>
      <c r="B80" s="113">
        <v>18638</v>
      </c>
      <c r="C80" s="113">
        <v>4371</v>
      </c>
      <c r="D80" s="113">
        <v>14267</v>
      </c>
      <c r="E80" s="113">
        <v>0</v>
      </c>
      <c r="F80" s="184">
        <v>0</v>
      </c>
      <c r="H80" s="426"/>
    </row>
    <row r="81" spans="1:8">
      <c r="A81" s="112" t="s">
        <v>11</v>
      </c>
      <c r="B81" s="113">
        <v>42866</v>
      </c>
      <c r="C81" s="113">
        <v>8831</v>
      </c>
      <c r="D81" s="113">
        <v>34035</v>
      </c>
      <c r="E81" s="113">
        <v>0</v>
      </c>
      <c r="F81" s="184">
        <v>0</v>
      </c>
      <c r="H81" s="426"/>
    </row>
    <row r="82" spans="1:8">
      <c r="A82" s="112" t="s">
        <v>3</v>
      </c>
      <c r="B82" s="113">
        <v>0</v>
      </c>
      <c r="C82" s="113">
        <v>0</v>
      </c>
      <c r="D82" s="113">
        <v>0</v>
      </c>
      <c r="E82" s="113">
        <v>0</v>
      </c>
      <c r="F82" s="184">
        <v>0</v>
      </c>
      <c r="H82" s="426"/>
    </row>
    <row r="83" spans="1:8" ht="21" customHeight="1">
      <c r="B83" s="352"/>
      <c r="C83" s="352"/>
      <c r="D83" s="352"/>
      <c r="E83" s="352"/>
      <c r="F83" s="148"/>
      <c r="H83" s="426"/>
    </row>
    <row r="84" spans="1:8">
      <c r="A84" s="54" t="s">
        <v>102</v>
      </c>
      <c r="B84"/>
      <c r="C84"/>
      <c r="D84"/>
      <c r="E84"/>
      <c r="F84"/>
    </row>
    <row r="85" spans="1:8">
      <c r="A85" s="54"/>
      <c r="B85"/>
      <c r="C85"/>
      <c r="D85"/>
      <c r="E85"/>
      <c r="F85"/>
    </row>
    <row r="86" spans="1:8">
      <c r="A86" s="4"/>
      <c r="B86" s="4"/>
      <c r="C86" s="4"/>
      <c r="D86" s="4"/>
      <c r="E86" s="4"/>
      <c r="F86" s="4"/>
    </row>
    <row r="87" spans="1:8">
      <c r="A87" s="4"/>
      <c r="B87" s="4"/>
      <c r="C87" s="4"/>
      <c r="D87" s="4"/>
      <c r="E87" s="4"/>
      <c r="F87" s="4"/>
    </row>
    <row r="88" spans="1:8">
      <c r="A88" s="4"/>
      <c r="B88" s="4"/>
      <c r="C88" s="4"/>
      <c r="D88" s="4"/>
      <c r="E88" s="4"/>
      <c r="F88" s="4"/>
    </row>
    <row r="89" spans="1:8">
      <c r="A89" s="4"/>
      <c r="B89" s="4"/>
      <c r="C89" s="4"/>
      <c r="D89" s="4"/>
      <c r="E89" s="4"/>
      <c r="F89" s="4"/>
    </row>
    <row r="90" spans="1:8">
      <c r="A90" s="4"/>
      <c r="B90" s="4"/>
      <c r="C90" s="4"/>
      <c r="D90" s="4"/>
      <c r="E90" s="4"/>
      <c r="F90" s="4"/>
    </row>
    <row r="91" spans="1:8">
      <c r="A91" s="4"/>
      <c r="B91" s="4"/>
      <c r="C91" s="4"/>
      <c r="D91" s="4"/>
      <c r="E91" s="4"/>
      <c r="F91" s="4"/>
    </row>
    <row r="92" spans="1:8">
      <c r="A92" s="4"/>
      <c r="B92" s="4"/>
      <c r="C92" s="4"/>
      <c r="D92" s="4"/>
      <c r="E92" s="4"/>
      <c r="F92" s="4"/>
    </row>
    <row r="93" spans="1:8">
      <c r="A93" s="4"/>
      <c r="B93" s="4"/>
      <c r="C93" s="4"/>
      <c r="D93" s="4"/>
      <c r="E93" s="4"/>
      <c r="F93" s="4"/>
    </row>
    <row r="94" spans="1:8">
      <c r="A94" s="4"/>
      <c r="B94" s="4"/>
      <c r="C94" s="4"/>
      <c r="D94" s="4"/>
      <c r="E94" s="4"/>
      <c r="F94" s="4"/>
    </row>
    <row r="95" spans="1:8">
      <c r="A95" s="4"/>
      <c r="B95" s="4"/>
      <c r="C95" s="4"/>
      <c r="D95" s="4"/>
      <c r="E95" s="4"/>
      <c r="F95" s="4"/>
    </row>
    <row r="96" spans="1:8">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114"/>
      <c r="B104" s="60"/>
      <c r="C104" s="60"/>
      <c r="D104" s="60"/>
      <c r="E104" s="60"/>
      <c r="F104" s="60"/>
    </row>
    <row r="105" spans="1:6">
      <c r="A105" s="15"/>
      <c r="B105" s="147"/>
      <c r="C105" s="73"/>
      <c r="D105" s="73"/>
      <c r="E105" s="73"/>
      <c r="F105" s="73"/>
    </row>
    <row r="106" spans="1:6">
      <c r="A106" s="19"/>
      <c r="B106" s="15"/>
      <c r="C106" s="15"/>
      <c r="D106" s="15"/>
      <c r="E106" s="15"/>
      <c r="F106" s="15"/>
    </row>
  </sheetData>
  <mergeCells count="1">
    <mergeCell ref="A1:F1"/>
  </mergeCells>
  <hyperlinks>
    <hyperlink ref="G1" location="Indice!Área_de_impresión" display="volver al índice" xr:uid="{00000000-0004-0000-0D00-000000000000}"/>
  </hyperlinks>
  <printOptions horizontalCentered="1"/>
  <pageMargins left="0.70866141732283472" right="0.70866141732283472" top="0.74803149606299213" bottom="0.74803149606299213" header="0.31496062992125984" footer="0.31496062992125984"/>
  <pageSetup paperSize="9" scale="68" orientation="portrait" r:id="rId1"/>
  <headerFooter>
    <oddFooter xml:space="preserve">&amp;RBoletín Estadístico de la Seguridad Social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A8C6F2"/>
    <pageSetUpPr fitToPage="1"/>
  </sheetPr>
  <dimension ref="A1:IO106"/>
  <sheetViews>
    <sheetView showGridLines="0" zoomScaleNormal="100" workbookViewId="0">
      <selection sqref="A1:F1"/>
    </sheetView>
  </sheetViews>
  <sheetFormatPr baseColWidth="10" defaultColWidth="11.44140625" defaultRowHeight="13.2"/>
  <cols>
    <col min="1" max="6" width="15.6640625" style="2" customWidth="1"/>
    <col min="7" max="7" width="8.109375" style="8" customWidth="1"/>
    <col min="8" max="16384" width="11.44140625" style="8"/>
  </cols>
  <sheetData>
    <row r="1" spans="1:8" ht="33" customHeight="1" thickBot="1">
      <c r="A1" s="941" t="s">
        <v>566</v>
      </c>
      <c r="B1" s="941"/>
      <c r="C1" s="941"/>
      <c r="D1" s="941"/>
      <c r="E1" s="941"/>
      <c r="F1" s="941"/>
      <c r="G1" s="318" t="s">
        <v>73</v>
      </c>
      <c r="H1" s="148"/>
    </row>
    <row r="2" spans="1:8" ht="21" customHeight="1">
      <c r="A2"/>
      <c r="B2" s="324"/>
      <c r="C2" s="524"/>
      <c r="D2" s="524"/>
      <c r="E2" s="524"/>
      <c r="F2" s="527"/>
    </row>
    <row r="3" spans="1:8" ht="18" customHeight="1" thickBot="1">
      <c r="A3" s="104" t="s">
        <v>291</v>
      </c>
      <c r="B3" s="107" t="s">
        <v>0</v>
      </c>
      <c r="C3" s="107" t="s">
        <v>330</v>
      </c>
      <c r="D3" s="107" t="s">
        <v>331</v>
      </c>
      <c r="E3" s="106" t="s">
        <v>328</v>
      </c>
      <c r="F3" s="106" t="s">
        <v>1</v>
      </c>
    </row>
    <row r="4" spans="1:8" ht="18" customHeight="1" thickBot="1">
      <c r="A4" s="115" t="s">
        <v>0</v>
      </c>
      <c r="B4" s="116">
        <v>1583647</v>
      </c>
      <c r="C4" s="116">
        <v>260844</v>
      </c>
      <c r="D4" s="116">
        <v>1322802</v>
      </c>
      <c r="E4" s="116">
        <v>1</v>
      </c>
      <c r="F4" s="185">
        <v>0</v>
      </c>
    </row>
    <row r="5" spans="1:8">
      <c r="A5" s="112" t="s">
        <v>2</v>
      </c>
      <c r="B5" s="113">
        <v>15185</v>
      </c>
      <c r="C5" s="113">
        <v>7667</v>
      </c>
      <c r="D5" s="113">
        <v>7518</v>
      </c>
      <c r="E5" s="113">
        <v>0</v>
      </c>
      <c r="F5" s="184">
        <v>0</v>
      </c>
      <c r="G5" s="148"/>
      <c r="H5" s="426"/>
    </row>
    <row r="6" spans="1:8">
      <c r="A6" s="377">
        <v>20</v>
      </c>
      <c r="B6" s="113">
        <v>87</v>
      </c>
      <c r="C6" s="113">
        <v>48</v>
      </c>
      <c r="D6" s="113">
        <v>39</v>
      </c>
      <c r="E6" s="113">
        <v>0</v>
      </c>
      <c r="F6" s="184">
        <v>0</v>
      </c>
      <c r="G6" s="148"/>
      <c r="H6" s="426"/>
    </row>
    <row r="7" spans="1:8">
      <c r="A7" s="377">
        <v>21</v>
      </c>
      <c r="B7" s="113">
        <v>89</v>
      </c>
      <c r="C7" s="113">
        <v>39</v>
      </c>
      <c r="D7" s="113">
        <v>50</v>
      </c>
      <c r="E7" s="113">
        <v>0</v>
      </c>
      <c r="F7" s="184">
        <v>0</v>
      </c>
      <c r="H7" s="426"/>
    </row>
    <row r="8" spans="1:8">
      <c r="A8" s="377">
        <v>22</v>
      </c>
      <c r="B8" s="113">
        <v>87</v>
      </c>
      <c r="C8" s="113">
        <v>51</v>
      </c>
      <c r="D8" s="113">
        <v>36</v>
      </c>
      <c r="E8" s="113">
        <v>0</v>
      </c>
      <c r="F8" s="184">
        <v>0</v>
      </c>
      <c r="G8" s="148"/>
      <c r="H8" s="426"/>
    </row>
    <row r="9" spans="1:8">
      <c r="A9" s="377">
        <v>23</v>
      </c>
      <c r="B9" s="113">
        <v>117</v>
      </c>
      <c r="C9" s="113">
        <v>49</v>
      </c>
      <c r="D9" s="113">
        <v>68</v>
      </c>
      <c r="E9" s="113">
        <v>0</v>
      </c>
      <c r="F9" s="184">
        <v>0</v>
      </c>
      <c r="G9" s="148"/>
      <c r="H9" s="426"/>
    </row>
    <row r="10" spans="1:8">
      <c r="A10" s="378">
        <v>24</v>
      </c>
      <c r="B10" s="113">
        <v>137</v>
      </c>
      <c r="C10" s="113">
        <v>59</v>
      </c>
      <c r="D10" s="113">
        <v>78</v>
      </c>
      <c r="E10" s="113">
        <v>0</v>
      </c>
      <c r="F10" s="184">
        <v>0</v>
      </c>
      <c r="G10" s="148"/>
      <c r="H10" s="426"/>
    </row>
    <row r="11" spans="1:8">
      <c r="A11" s="377">
        <v>25</v>
      </c>
      <c r="B11" s="113">
        <v>172</v>
      </c>
      <c r="C11" s="113">
        <v>75</v>
      </c>
      <c r="D11" s="113">
        <v>97</v>
      </c>
      <c r="E11" s="113">
        <v>0</v>
      </c>
      <c r="F11" s="184">
        <v>0</v>
      </c>
      <c r="G11" s="148"/>
      <c r="H11" s="426"/>
    </row>
    <row r="12" spans="1:8">
      <c r="A12" s="377">
        <v>26</v>
      </c>
      <c r="B12" s="113">
        <v>192</v>
      </c>
      <c r="C12" s="113">
        <v>85</v>
      </c>
      <c r="D12" s="113">
        <v>107</v>
      </c>
      <c r="E12" s="113">
        <v>0</v>
      </c>
      <c r="F12" s="184">
        <v>0</v>
      </c>
      <c r="G12" s="148"/>
      <c r="H12" s="426"/>
    </row>
    <row r="13" spans="1:8">
      <c r="A13" s="377">
        <v>27</v>
      </c>
      <c r="B13" s="113">
        <v>253</v>
      </c>
      <c r="C13" s="113">
        <v>99</v>
      </c>
      <c r="D13" s="113">
        <v>154</v>
      </c>
      <c r="E13" s="113">
        <v>0</v>
      </c>
      <c r="F13" s="184">
        <v>0</v>
      </c>
      <c r="G13" s="148"/>
      <c r="H13" s="426"/>
    </row>
    <row r="14" spans="1:8">
      <c r="A14" s="377">
        <v>28</v>
      </c>
      <c r="B14" s="113">
        <v>303</v>
      </c>
      <c r="C14" s="113">
        <v>96</v>
      </c>
      <c r="D14" s="113">
        <v>207</v>
      </c>
      <c r="E14" s="113">
        <v>0</v>
      </c>
      <c r="F14" s="184">
        <v>0</v>
      </c>
      <c r="G14" s="148"/>
      <c r="H14" s="426"/>
    </row>
    <row r="15" spans="1:8">
      <c r="A15" s="377">
        <v>29</v>
      </c>
      <c r="B15" s="113">
        <v>433</v>
      </c>
      <c r="C15" s="113">
        <v>123</v>
      </c>
      <c r="D15" s="113">
        <v>310</v>
      </c>
      <c r="E15" s="113">
        <v>0</v>
      </c>
      <c r="F15" s="184">
        <v>0</v>
      </c>
      <c r="G15" s="148"/>
      <c r="H15" s="426"/>
    </row>
    <row r="16" spans="1:8">
      <c r="A16" s="377">
        <v>30</v>
      </c>
      <c r="B16" s="113">
        <v>521</v>
      </c>
      <c r="C16" s="113">
        <v>165</v>
      </c>
      <c r="D16" s="113">
        <v>356</v>
      </c>
      <c r="E16" s="113">
        <v>0</v>
      </c>
      <c r="F16" s="184">
        <v>0</v>
      </c>
      <c r="G16" s="148"/>
      <c r="H16" s="426"/>
    </row>
    <row r="17" spans="1:249">
      <c r="A17" s="377">
        <v>31</v>
      </c>
      <c r="B17" s="113">
        <v>654</v>
      </c>
      <c r="C17" s="113">
        <v>173</v>
      </c>
      <c r="D17" s="113">
        <v>481</v>
      </c>
      <c r="E17" s="113">
        <v>0</v>
      </c>
      <c r="F17" s="184">
        <v>0</v>
      </c>
      <c r="G17" s="148"/>
      <c r="H17" s="426"/>
    </row>
    <row r="18" spans="1:249">
      <c r="A18" s="377">
        <v>32</v>
      </c>
      <c r="B18" s="113">
        <v>799</v>
      </c>
      <c r="C18" s="113">
        <v>199</v>
      </c>
      <c r="D18" s="113">
        <v>600</v>
      </c>
      <c r="E18" s="113">
        <v>0</v>
      </c>
      <c r="F18" s="184">
        <v>0</v>
      </c>
      <c r="G18" s="148"/>
      <c r="H18" s="426"/>
    </row>
    <row r="19" spans="1:249">
      <c r="A19" s="377">
        <v>33</v>
      </c>
      <c r="B19" s="113">
        <v>971</v>
      </c>
      <c r="C19" s="113">
        <v>230</v>
      </c>
      <c r="D19" s="113">
        <v>741</v>
      </c>
      <c r="E19" s="113">
        <v>0</v>
      </c>
      <c r="F19" s="184">
        <v>0</v>
      </c>
      <c r="G19" s="148"/>
      <c r="H19" s="426"/>
    </row>
    <row r="20" spans="1:249">
      <c r="A20" s="377">
        <v>34</v>
      </c>
      <c r="B20" s="113">
        <v>1066</v>
      </c>
      <c r="C20" s="113">
        <v>258</v>
      </c>
      <c r="D20" s="113">
        <v>808</v>
      </c>
      <c r="E20" s="113">
        <v>0</v>
      </c>
      <c r="F20" s="184">
        <v>0</v>
      </c>
      <c r="G20" s="148"/>
      <c r="H20" s="426"/>
    </row>
    <row r="21" spans="1:249">
      <c r="A21" s="377">
        <v>35</v>
      </c>
      <c r="B21" s="113">
        <v>1336</v>
      </c>
      <c r="C21" s="113">
        <v>296</v>
      </c>
      <c r="D21" s="113">
        <v>1040</v>
      </c>
      <c r="E21" s="113">
        <v>0</v>
      </c>
      <c r="F21" s="184">
        <v>0</v>
      </c>
      <c r="G21" s="148"/>
      <c r="H21" s="426"/>
    </row>
    <row r="22" spans="1:249">
      <c r="A22" s="377">
        <v>36</v>
      </c>
      <c r="B22" s="113">
        <v>1497</v>
      </c>
      <c r="C22" s="113">
        <v>321</v>
      </c>
      <c r="D22" s="113">
        <v>1176</v>
      </c>
      <c r="E22" s="113">
        <v>0</v>
      </c>
      <c r="F22" s="184">
        <v>0</v>
      </c>
      <c r="G22" s="148"/>
      <c r="H22" s="426"/>
    </row>
    <row r="23" spans="1:249">
      <c r="A23" s="377">
        <v>37</v>
      </c>
      <c r="B23" s="113">
        <v>1805</v>
      </c>
      <c r="C23" s="113">
        <v>391</v>
      </c>
      <c r="D23" s="113">
        <v>1414</v>
      </c>
      <c r="E23" s="113">
        <v>0</v>
      </c>
      <c r="F23" s="184">
        <v>0</v>
      </c>
      <c r="G23" s="194"/>
      <c r="H23" s="426"/>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row>
    <row r="24" spans="1:249">
      <c r="A24" s="377">
        <v>38</v>
      </c>
      <c r="B24" s="113">
        <v>1988</v>
      </c>
      <c r="C24" s="113">
        <v>409</v>
      </c>
      <c r="D24" s="113">
        <v>1579</v>
      </c>
      <c r="E24" s="113">
        <v>0</v>
      </c>
      <c r="F24" s="184">
        <v>0</v>
      </c>
      <c r="G24" s="2"/>
      <c r="H24" s="426"/>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row>
    <row r="25" spans="1:249">
      <c r="A25" s="377">
        <v>39</v>
      </c>
      <c r="B25" s="113">
        <v>2211</v>
      </c>
      <c r="C25" s="113">
        <v>458</v>
      </c>
      <c r="D25" s="113">
        <v>1753</v>
      </c>
      <c r="E25" s="113">
        <v>0</v>
      </c>
      <c r="F25" s="184">
        <v>0</v>
      </c>
      <c r="H25" s="426"/>
    </row>
    <row r="26" spans="1:249">
      <c r="A26" s="377">
        <v>40</v>
      </c>
      <c r="B26" s="113">
        <v>2550</v>
      </c>
      <c r="C26" s="113">
        <v>538</v>
      </c>
      <c r="D26" s="113">
        <v>2012</v>
      </c>
      <c r="E26" s="113">
        <v>0</v>
      </c>
      <c r="F26" s="184">
        <v>0</v>
      </c>
      <c r="H26" s="426"/>
    </row>
    <row r="27" spans="1:249">
      <c r="A27" s="377">
        <v>41</v>
      </c>
      <c r="B27" s="113">
        <v>3094</v>
      </c>
      <c r="C27" s="113">
        <v>709</v>
      </c>
      <c r="D27" s="113">
        <v>2385</v>
      </c>
      <c r="E27" s="113">
        <v>0</v>
      </c>
      <c r="F27" s="184">
        <v>0</v>
      </c>
      <c r="H27" s="426"/>
    </row>
    <row r="28" spans="1:249">
      <c r="A28" s="377">
        <v>42</v>
      </c>
      <c r="B28" s="113">
        <v>3477</v>
      </c>
      <c r="C28" s="113">
        <v>790</v>
      </c>
      <c r="D28" s="113">
        <v>2687</v>
      </c>
      <c r="E28" s="113">
        <v>0</v>
      </c>
      <c r="F28" s="184">
        <v>0</v>
      </c>
      <c r="H28" s="426"/>
    </row>
    <row r="29" spans="1:249">
      <c r="A29" s="377">
        <v>43</v>
      </c>
      <c r="B29" s="113">
        <v>3899</v>
      </c>
      <c r="C29" s="113">
        <v>855</v>
      </c>
      <c r="D29" s="113">
        <v>3044</v>
      </c>
      <c r="E29" s="113">
        <v>0</v>
      </c>
      <c r="F29" s="184">
        <v>0</v>
      </c>
      <c r="H29" s="426"/>
    </row>
    <row r="30" spans="1:249">
      <c r="A30" s="377">
        <v>44</v>
      </c>
      <c r="B30" s="113">
        <v>4606</v>
      </c>
      <c r="C30" s="113">
        <v>1021</v>
      </c>
      <c r="D30" s="113">
        <v>3585</v>
      </c>
      <c r="E30" s="113">
        <v>0</v>
      </c>
      <c r="F30" s="184">
        <v>0</v>
      </c>
      <c r="H30" s="426"/>
    </row>
    <row r="31" spans="1:249">
      <c r="A31" s="377">
        <v>45</v>
      </c>
      <c r="B31" s="113">
        <v>5078</v>
      </c>
      <c r="C31" s="113">
        <v>1089</v>
      </c>
      <c r="D31" s="113">
        <v>3989</v>
      </c>
      <c r="E31" s="113">
        <v>0</v>
      </c>
      <c r="F31" s="184">
        <v>0</v>
      </c>
      <c r="H31" s="426"/>
    </row>
    <row r="32" spans="1:249">
      <c r="A32" s="378">
        <v>46</v>
      </c>
      <c r="B32" s="113">
        <v>5489</v>
      </c>
      <c r="C32" s="113">
        <v>1239</v>
      </c>
      <c r="D32" s="113">
        <v>4250</v>
      </c>
      <c r="E32" s="113">
        <v>0</v>
      </c>
      <c r="F32" s="184">
        <v>0</v>
      </c>
      <c r="H32" s="426"/>
    </row>
    <row r="33" spans="1:8">
      <c r="A33" s="377">
        <v>47</v>
      </c>
      <c r="B33" s="113">
        <v>5880</v>
      </c>
      <c r="C33" s="113">
        <v>1208</v>
      </c>
      <c r="D33" s="113">
        <v>4672</v>
      </c>
      <c r="E33" s="113">
        <v>0</v>
      </c>
      <c r="F33" s="184">
        <v>0</v>
      </c>
      <c r="H33" s="426"/>
    </row>
    <row r="34" spans="1:8">
      <c r="A34" s="377">
        <v>48</v>
      </c>
      <c r="B34" s="113">
        <v>6359</v>
      </c>
      <c r="C34" s="113">
        <v>1362</v>
      </c>
      <c r="D34" s="113">
        <v>4997</v>
      </c>
      <c r="E34" s="113">
        <v>0</v>
      </c>
      <c r="F34" s="184">
        <v>0</v>
      </c>
      <c r="H34" s="426"/>
    </row>
    <row r="35" spans="1:8">
      <c r="A35" s="377">
        <v>49</v>
      </c>
      <c r="B35" s="113">
        <v>6778</v>
      </c>
      <c r="C35" s="113">
        <v>1452</v>
      </c>
      <c r="D35" s="113">
        <v>5326</v>
      </c>
      <c r="E35" s="113">
        <v>0</v>
      </c>
      <c r="F35" s="184">
        <v>0</v>
      </c>
      <c r="H35" s="426"/>
    </row>
    <row r="36" spans="1:8">
      <c r="A36" s="377">
        <v>50</v>
      </c>
      <c r="B36" s="113">
        <v>6919</v>
      </c>
      <c r="C36" s="113">
        <v>1428</v>
      </c>
      <c r="D36" s="113">
        <v>5491</v>
      </c>
      <c r="E36" s="113">
        <v>0</v>
      </c>
      <c r="F36" s="184">
        <v>0</v>
      </c>
      <c r="H36" s="426"/>
    </row>
    <row r="37" spans="1:8">
      <c r="A37" s="377">
        <v>51</v>
      </c>
      <c r="B37" s="113">
        <v>7851</v>
      </c>
      <c r="C37" s="113">
        <v>1560</v>
      </c>
      <c r="D37" s="113">
        <v>6291</v>
      </c>
      <c r="E37" s="113">
        <v>0</v>
      </c>
      <c r="F37" s="184">
        <v>0</v>
      </c>
      <c r="H37" s="426"/>
    </row>
    <row r="38" spans="1:8">
      <c r="A38" s="377">
        <v>52</v>
      </c>
      <c r="B38" s="113">
        <v>8880</v>
      </c>
      <c r="C38" s="113">
        <v>1744</v>
      </c>
      <c r="D38" s="113">
        <v>7136</v>
      </c>
      <c r="E38" s="113">
        <v>0</v>
      </c>
      <c r="F38" s="184">
        <v>0</v>
      </c>
      <c r="H38" s="426"/>
    </row>
    <row r="39" spans="1:8">
      <c r="A39" s="377">
        <v>53</v>
      </c>
      <c r="B39" s="113">
        <v>9471</v>
      </c>
      <c r="C39" s="113">
        <v>1859</v>
      </c>
      <c r="D39" s="113">
        <v>7612</v>
      </c>
      <c r="E39" s="113">
        <v>0</v>
      </c>
      <c r="F39" s="184">
        <v>0</v>
      </c>
      <c r="H39" s="426"/>
    </row>
    <row r="40" spans="1:8">
      <c r="A40" s="377">
        <v>54</v>
      </c>
      <c r="B40" s="113">
        <v>10052</v>
      </c>
      <c r="C40" s="113">
        <v>1960</v>
      </c>
      <c r="D40" s="113">
        <v>8092</v>
      </c>
      <c r="E40" s="113">
        <v>0</v>
      </c>
      <c r="F40" s="184">
        <v>0</v>
      </c>
      <c r="H40" s="426"/>
    </row>
    <row r="41" spans="1:8">
      <c r="A41" s="377">
        <v>55</v>
      </c>
      <c r="B41" s="113">
        <v>10657</v>
      </c>
      <c r="C41" s="113">
        <v>2011</v>
      </c>
      <c r="D41" s="113">
        <v>8645</v>
      </c>
      <c r="E41" s="113">
        <v>1</v>
      </c>
      <c r="F41" s="184">
        <v>0</v>
      </c>
      <c r="H41" s="426"/>
    </row>
    <row r="42" spans="1:8">
      <c r="A42" s="377">
        <v>56</v>
      </c>
      <c r="B42" s="113">
        <v>12082</v>
      </c>
      <c r="C42" s="113">
        <v>2189</v>
      </c>
      <c r="D42" s="113">
        <v>9893</v>
      </c>
      <c r="E42" s="113">
        <v>0</v>
      </c>
      <c r="F42" s="184">
        <v>0</v>
      </c>
      <c r="H42" s="426"/>
    </row>
    <row r="43" spans="1:8">
      <c r="A43" s="377">
        <v>57</v>
      </c>
      <c r="B43" s="113">
        <v>12636</v>
      </c>
      <c r="C43" s="113">
        <v>2204</v>
      </c>
      <c r="D43" s="113">
        <v>10432</v>
      </c>
      <c r="E43" s="113">
        <v>0</v>
      </c>
      <c r="F43" s="184">
        <v>0</v>
      </c>
      <c r="H43" s="426"/>
    </row>
    <row r="44" spans="1:8">
      <c r="A44" s="377">
        <v>58</v>
      </c>
      <c r="B44" s="113">
        <v>14121</v>
      </c>
      <c r="C44" s="113">
        <v>2432</v>
      </c>
      <c r="D44" s="113">
        <v>11689</v>
      </c>
      <c r="E44" s="113">
        <v>0</v>
      </c>
      <c r="F44" s="184">
        <v>0</v>
      </c>
      <c r="H44" s="426"/>
    </row>
    <row r="45" spans="1:8">
      <c r="A45" s="377">
        <v>59</v>
      </c>
      <c r="B45" s="113">
        <v>15744</v>
      </c>
      <c r="C45" s="113">
        <v>2630</v>
      </c>
      <c r="D45" s="113">
        <v>13114</v>
      </c>
      <c r="E45" s="113">
        <v>0</v>
      </c>
      <c r="F45" s="184">
        <v>0</v>
      </c>
      <c r="H45" s="426"/>
    </row>
    <row r="46" spans="1:8">
      <c r="A46" s="377">
        <v>60</v>
      </c>
      <c r="B46" s="113">
        <v>17564</v>
      </c>
      <c r="C46" s="113">
        <v>2765</v>
      </c>
      <c r="D46" s="113">
        <v>14799</v>
      </c>
      <c r="E46" s="113">
        <v>0</v>
      </c>
      <c r="F46" s="184">
        <v>0</v>
      </c>
      <c r="H46" s="426"/>
    </row>
    <row r="47" spans="1:8">
      <c r="A47" s="377">
        <v>61</v>
      </c>
      <c r="B47" s="113">
        <v>19633</v>
      </c>
      <c r="C47" s="113">
        <v>3155</v>
      </c>
      <c r="D47" s="113">
        <v>16478</v>
      </c>
      <c r="E47" s="113">
        <v>0</v>
      </c>
      <c r="F47" s="184">
        <v>0</v>
      </c>
      <c r="H47" s="426"/>
    </row>
    <row r="48" spans="1:8">
      <c r="A48" s="377">
        <v>62</v>
      </c>
      <c r="B48" s="113">
        <v>20749</v>
      </c>
      <c r="C48" s="113">
        <v>3272</v>
      </c>
      <c r="D48" s="113">
        <v>17477</v>
      </c>
      <c r="E48" s="113">
        <v>0</v>
      </c>
      <c r="F48" s="184">
        <v>0</v>
      </c>
      <c r="H48" s="426"/>
    </row>
    <row r="49" spans="1:8">
      <c r="A49" s="377">
        <v>63</v>
      </c>
      <c r="B49" s="113">
        <v>22768</v>
      </c>
      <c r="C49" s="113">
        <v>3591</v>
      </c>
      <c r="D49" s="113">
        <v>19177</v>
      </c>
      <c r="E49" s="113">
        <v>0</v>
      </c>
      <c r="F49" s="184">
        <v>0</v>
      </c>
      <c r="H49" s="426"/>
    </row>
    <row r="50" spans="1:8">
      <c r="A50" s="377">
        <v>64</v>
      </c>
      <c r="B50" s="113">
        <v>25137</v>
      </c>
      <c r="C50" s="113">
        <v>3834</v>
      </c>
      <c r="D50" s="113">
        <v>21303</v>
      </c>
      <c r="E50" s="113">
        <v>0</v>
      </c>
      <c r="F50" s="184">
        <v>0</v>
      </c>
      <c r="H50" s="426"/>
    </row>
    <row r="51" spans="1:8">
      <c r="A51" s="377">
        <v>65</v>
      </c>
      <c r="B51" s="113">
        <v>27651</v>
      </c>
      <c r="C51" s="113">
        <v>4164</v>
      </c>
      <c r="D51" s="113">
        <v>23487</v>
      </c>
      <c r="E51" s="113">
        <v>0</v>
      </c>
      <c r="F51" s="184">
        <v>0</v>
      </c>
      <c r="H51" s="426"/>
    </row>
    <row r="52" spans="1:8">
      <c r="A52" s="377">
        <v>66</v>
      </c>
      <c r="B52" s="113">
        <v>30141</v>
      </c>
      <c r="C52" s="113">
        <v>4778</v>
      </c>
      <c r="D52" s="113">
        <v>25363</v>
      </c>
      <c r="E52" s="113">
        <v>0</v>
      </c>
      <c r="F52" s="184">
        <v>0</v>
      </c>
      <c r="H52" s="426"/>
    </row>
    <row r="53" spans="1:8">
      <c r="A53" s="377">
        <v>67</v>
      </c>
      <c r="B53" s="113">
        <v>33860</v>
      </c>
      <c r="C53" s="113">
        <v>5279</v>
      </c>
      <c r="D53" s="113">
        <v>28581</v>
      </c>
      <c r="E53" s="113">
        <v>0</v>
      </c>
      <c r="F53" s="184">
        <v>0</v>
      </c>
      <c r="H53" s="426"/>
    </row>
    <row r="54" spans="1:8">
      <c r="A54" s="377">
        <v>68</v>
      </c>
      <c r="B54" s="113">
        <v>35846</v>
      </c>
      <c r="C54" s="113">
        <v>5555</v>
      </c>
      <c r="D54" s="113">
        <v>30291</v>
      </c>
      <c r="E54" s="113">
        <v>0</v>
      </c>
      <c r="F54" s="184">
        <v>0</v>
      </c>
      <c r="H54" s="426"/>
    </row>
    <row r="55" spans="1:8">
      <c r="A55" s="377">
        <v>69</v>
      </c>
      <c r="B55" s="113">
        <v>39673</v>
      </c>
      <c r="C55" s="113">
        <v>6328</v>
      </c>
      <c r="D55" s="113">
        <v>33345</v>
      </c>
      <c r="E55" s="113">
        <v>0</v>
      </c>
      <c r="F55" s="184">
        <v>0</v>
      </c>
      <c r="H55" s="426"/>
    </row>
    <row r="56" spans="1:8">
      <c r="A56" s="377">
        <v>70</v>
      </c>
      <c r="B56" s="113">
        <v>42239</v>
      </c>
      <c r="C56" s="113">
        <v>6740</v>
      </c>
      <c r="D56" s="113">
        <v>35499</v>
      </c>
      <c r="E56" s="113">
        <v>0</v>
      </c>
      <c r="F56" s="184">
        <v>0</v>
      </c>
      <c r="H56" s="426"/>
    </row>
    <row r="57" spans="1:8">
      <c r="A57" s="377">
        <v>71</v>
      </c>
      <c r="B57" s="113">
        <v>45670</v>
      </c>
      <c r="C57" s="113">
        <v>7325</v>
      </c>
      <c r="D57" s="113">
        <v>38345</v>
      </c>
      <c r="E57" s="113">
        <v>0</v>
      </c>
      <c r="F57" s="184">
        <v>0</v>
      </c>
      <c r="H57" s="426"/>
    </row>
    <row r="58" spans="1:8">
      <c r="A58" s="377">
        <v>72</v>
      </c>
      <c r="B58" s="113">
        <v>48771</v>
      </c>
      <c r="C58" s="113">
        <v>7936</v>
      </c>
      <c r="D58" s="113">
        <v>40835</v>
      </c>
      <c r="E58" s="113">
        <v>0</v>
      </c>
      <c r="F58" s="184">
        <v>0</v>
      </c>
      <c r="H58" s="426"/>
    </row>
    <row r="59" spans="1:8">
      <c r="A59" s="377">
        <v>73</v>
      </c>
      <c r="B59" s="113">
        <v>51522</v>
      </c>
      <c r="C59" s="113">
        <v>8448</v>
      </c>
      <c r="D59" s="113">
        <v>43074</v>
      </c>
      <c r="E59" s="113">
        <v>0</v>
      </c>
      <c r="F59" s="184">
        <v>0</v>
      </c>
      <c r="H59" s="426"/>
    </row>
    <row r="60" spans="1:8">
      <c r="A60" s="377">
        <v>74</v>
      </c>
      <c r="B60" s="113">
        <v>53605</v>
      </c>
      <c r="C60" s="113">
        <v>8758</v>
      </c>
      <c r="D60" s="113">
        <v>44847</v>
      </c>
      <c r="E60" s="113">
        <v>0</v>
      </c>
      <c r="F60" s="184">
        <v>0</v>
      </c>
      <c r="H60" s="426"/>
    </row>
    <row r="61" spans="1:8">
      <c r="A61" s="377">
        <v>75</v>
      </c>
      <c r="B61" s="113">
        <v>55952</v>
      </c>
      <c r="C61" s="113">
        <v>9183</v>
      </c>
      <c r="D61" s="113">
        <v>46769</v>
      </c>
      <c r="E61" s="113">
        <v>0</v>
      </c>
      <c r="F61" s="184">
        <v>0</v>
      </c>
      <c r="H61" s="426"/>
    </row>
    <row r="62" spans="1:8">
      <c r="A62" s="377">
        <v>76</v>
      </c>
      <c r="B62" s="113">
        <v>56824</v>
      </c>
      <c r="C62" s="113">
        <v>9224</v>
      </c>
      <c r="D62" s="113">
        <v>47600</v>
      </c>
      <c r="E62" s="113">
        <v>0</v>
      </c>
      <c r="F62" s="184">
        <v>0</v>
      </c>
      <c r="H62" s="426"/>
    </row>
    <row r="63" spans="1:8">
      <c r="A63" s="377">
        <v>77</v>
      </c>
      <c r="B63" s="113">
        <v>58464</v>
      </c>
      <c r="C63" s="113">
        <v>9489</v>
      </c>
      <c r="D63" s="113">
        <v>48975</v>
      </c>
      <c r="E63" s="113">
        <v>0</v>
      </c>
      <c r="F63" s="184">
        <v>0</v>
      </c>
      <c r="H63" s="426"/>
    </row>
    <row r="64" spans="1:8">
      <c r="A64" s="377">
        <v>78</v>
      </c>
      <c r="B64" s="113">
        <v>58442</v>
      </c>
      <c r="C64" s="113">
        <v>9505</v>
      </c>
      <c r="D64" s="113">
        <v>48937</v>
      </c>
      <c r="E64" s="113">
        <v>0</v>
      </c>
      <c r="F64" s="184">
        <v>0</v>
      </c>
      <c r="H64" s="426"/>
    </row>
    <row r="65" spans="1:8">
      <c r="A65" s="377">
        <v>79</v>
      </c>
      <c r="B65" s="113">
        <v>59277</v>
      </c>
      <c r="C65" s="113">
        <v>9723</v>
      </c>
      <c r="D65" s="113">
        <v>49554</v>
      </c>
      <c r="E65" s="113">
        <v>0</v>
      </c>
      <c r="F65" s="184">
        <v>0</v>
      </c>
      <c r="H65" s="426"/>
    </row>
    <row r="66" spans="1:8">
      <c r="A66" s="377">
        <v>80</v>
      </c>
      <c r="B66" s="113">
        <v>57489</v>
      </c>
      <c r="C66" s="113">
        <v>9039</v>
      </c>
      <c r="D66" s="113">
        <v>48450</v>
      </c>
      <c r="E66" s="113">
        <v>0</v>
      </c>
      <c r="F66" s="184">
        <v>0</v>
      </c>
      <c r="H66" s="426"/>
    </row>
    <row r="67" spans="1:8">
      <c r="A67" s="377">
        <v>81</v>
      </c>
      <c r="B67" s="113">
        <v>55038</v>
      </c>
      <c r="C67" s="113">
        <v>8887</v>
      </c>
      <c r="D67" s="113">
        <v>46151</v>
      </c>
      <c r="E67" s="113">
        <v>0</v>
      </c>
      <c r="F67" s="184">
        <v>0</v>
      </c>
      <c r="H67" s="426"/>
    </row>
    <row r="68" spans="1:8">
      <c r="A68" s="377">
        <v>82</v>
      </c>
      <c r="B68" s="113">
        <v>52823</v>
      </c>
      <c r="C68" s="113">
        <v>8494</v>
      </c>
      <c r="D68" s="113">
        <v>44329</v>
      </c>
      <c r="E68" s="113">
        <v>0</v>
      </c>
      <c r="F68" s="184">
        <v>0</v>
      </c>
      <c r="H68" s="426"/>
    </row>
    <row r="69" spans="1:8">
      <c r="A69" s="377">
        <v>83</v>
      </c>
      <c r="B69" s="113">
        <v>51385</v>
      </c>
      <c r="C69" s="113">
        <v>8082</v>
      </c>
      <c r="D69" s="113">
        <v>43303</v>
      </c>
      <c r="E69" s="113">
        <v>0</v>
      </c>
      <c r="F69" s="184">
        <v>0</v>
      </c>
      <c r="H69" s="426"/>
    </row>
    <row r="70" spans="1:8">
      <c r="A70" s="377">
        <v>84</v>
      </c>
      <c r="B70" s="113">
        <v>50962</v>
      </c>
      <c r="C70" s="113">
        <v>8036</v>
      </c>
      <c r="D70" s="113">
        <v>42926</v>
      </c>
      <c r="E70" s="113">
        <v>0</v>
      </c>
      <c r="F70" s="184">
        <v>0</v>
      </c>
      <c r="H70" s="426"/>
    </row>
    <row r="71" spans="1:8">
      <c r="A71" s="377">
        <v>85</v>
      </c>
      <c r="B71" s="113">
        <v>45993</v>
      </c>
      <c r="C71" s="113">
        <v>7080</v>
      </c>
      <c r="D71" s="113">
        <v>38913</v>
      </c>
      <c r="E71" s="113">
        <v>0</v>
      </c>
      <c r="F71" s="184">
        <v>0</v>
      </c>
      <c r="H71" s="426"/>
    </row>
    <row r="72" spans="1:8">
      <c r="A72" s="377">
        <v>86</v>
      </c>
      <c r="B72" s="113">
        <v>42542</v>
      </c>
      <c r="C72" s="113">
        <v>6595</v>
      </c>
      <c r="D72" s="113">
        <v>35947</v>
      </c>
      <c r="E72" s="113">
        <v>0</v>
      </c>
      <c r="F72" s="184">
        <v>0</v>
      </c>
      <c r="H72" s="426"/>
    </row>
    <row r="73" spans="1:8">
      <c r="A73" s="379">
        <v>87</v>
      </c>
      <c r="B73" s="113">
        <v>38522</v>
      </c>
      <c r="C73" s="113">
        <v>5847</v>
      </c>
      <c r="D73" s="113">
        <v>32675</v>
      </c>
      <c r="E73" s="113">
        <v>0</v>
      </c>
      <c r="F73" s="184">
        <v>0</v>
      </c>
      <c r="H73" s="426"/>
    </row>
    <row r="74" spans="1:8">
      <c r="A74" s="378">
        <v>88</v>
      </c>
      <c r="B74" s="113">
        <v>34860</v>
      </c>
      <c r="C74" s="113">
        <v>5121</v>
      </c>
      <c r="D74" s="113">
        <v>29739</v>
      </c>
      <c r="E74" s="113">
        <v>0</v>
      </c>
      <c r="F74" s="184">
        <v>0</v>
      </c>
      <c r="H74" s="426"/>
    </row>
    <row r="75" spans="1:8">
      <c r="A75" s="377">
        <v>89</v>
      </c>
      <c r="B75" s="113">
        <v>31388</v>
      </c>
      <c r="C75" s="113">
        <v>4767</v>
      </c>
      <c r="D75" s="113">
        <v>26621</v>
      </c>
      <c r="E75" s="113">
        <v>0</v>
      </c>
      <c r="F75" s="184">
        <v>0</v>
      </c>
      <c r="H75" s="426"/>
    </row>
    <row r="76" spans="1:8">
      <c r="A76" s="377">
        <v>90</v>
      </c>
      <c r="B76" s="113">
        <v>26776</v>
      </c>
      <c r="C76" s="113">
        <v>3936</v>
      </c>
      <c r="D76" s="113">
        <v>22840</v>
      </c>
      <c r="E76" s="113">
        <v>0</v>
      </c>
      <c r="F76" s="184">
        <v>0</v>
      </c>
      <c r="H76" s="426"/>
    </row>
    <row r="77" spans="1:8">
      <c r="A77" s="377">
        <v>91</v>
      </c>
      <c r="B77" s="113">
        <v>23452</v>
      </c>
      <c r="C77" s="113">
        <v>3465</v>
      </c>
      <c r="D77" s="113">
        <v>19987</v>
      </c>
      <c r="E77" s="113">
        <v>0</v>
      </c>
      <c r="F77" s="184">
        <v>0</v>
      </c>
      <c r="H77" s="426"/>
    </row>
    <row r="78" spans="1:8">
      <c r="A78" s="377">
        <v>92</v>
      </c>
      <c r="B78" s="113">
        <v>20206</v>
      </c>
      <c r="C78" s="113">
        <v>2775</v>
      </c>
      <c r="D78" s="113">
        <v>17431</v>
      </c>
      <c r="E78" s="113">
        <v>0</v>
      </c>
      <c r="F78" s="184">
        <v>0</v>
      </c>
      <c r="H78" s="426"/>
    </row>
    <row r="79" spans="1:8">
      <c r="A79" s="377">
        <v>93</v>
      </c>
      <c r="B79" s="113">
        <v>17000</v>
      </c>
      <c r="C79" s="113">
        <v>2328</v>
      </c>
      <c r="D79" s="113">
        <v>14672</v>
      </c>
      <c r="E79" s="113">
        <v>0</v>
      </c>
      <c r="F79" s="184">
        <v>0</v>
      </c>
      <c r="H79" s="426"/>
    </row>
    <row r="80" spans="1:8">
      <c r="A80" s="377">
        <v>94</v>
      </c>
      <c r="B80" s="113">
        <v>13353</v>
      </c>
      <c r="C80" s="113">
        <v>1797</v>
      </c>
      <c r="D80" s="113">
        <v>11556</v>
      </c>
      <c r="E80" s="113">
        <v>0</v>
      </c>
      <c r="F80" s="184">
        <v>0</v>
      </c>
      <c r="H80" s="426"/>
    </row>
    <row r="81" spans="1:8">
      <c r="A81" s="112" t="s">
        <v>11</v>
      </c>
      <c r="B81" s="113">
        <v>32544</v>
      </c>
      <c r="C81" s="113">
        <v>3972</v>
      </c>
      <c r="D81" s="113">
        <v>28572</v>
      </c>
      <c r="E81" s="113">
        <v>0</v>
      </c>
      <c r="F81" s="518">
        <v>0</v>
      </c>
      <c r="H81" s="426"/>
    </row>
    <row r="82" spans="1:8">
      <c r="A82" s="112" t="s">
        <v>3</v>
      </c>
      <c r="B82" s="113">
        <v>0</v>
      </c>
      <c r="C82" s="113">
        <v>0</v>
      </c>
      <c r="D82" s="113">
        <v>0</v>
      </c>
      <c r="E82" s="113">
        <v>0</v>
      </c>
      <c r="F82" s="183">
        <v>0</v>
      </c>
      <c r="H82" s="426"/>
    </row>
    <row r="83" spans="1:8" ht="18.75" customHeight="1">
      <c r="B83" s="352"/>
      <c r="C83" s="352"/>
      <c r="D83" s="352"/>
      <c r="E83" s="352"/>
      <c r="F83" s="148"/>
      <c r="G83" s="2"/>
      <c r="H83" s="426"/>
    </row>
    <row r="84" spans="1:8">
      <c r="A84" s="14" t="s">
        <v>18</v>
      </c>
      <c r="B84"/>
      <c r="C84"/>
      <c r="D84"/>
      <c r="E84"/>
      <c r="F84"/>
      <c r="G84" s="2"/>
      <c r="H84" s="426"/>
    </row>
    <row r="85" spans="1:8">
      <c r="A85" s="54" t="s">
        <v>23</v>
      </c>
      <c r="B85"/>
      <c r="C85"/>
      <c r="D85"/>
      <c r="E85"/>
      <c r="F85"/>
    </row>
    <row r="86" spans="1:8">
      <c r="A86" s="54"/>
      <c r="B86" s="4"/>
      <c r="C86" s="4"/>
      <c r="D86" s="4"/>
      <c r="E86" s="4"/>
      <c r="F86" s="4"/>
    </row>
    <row r="87" spans="1:8">
      <c r="A87" s="6" t="s">
        <v>102</v>
      </c>
      <c r="B87" s="4"/>
      <c r="C87" s="4"/>
      <c r="D87" s="4"/>
      <c r="E87" s="4"/>
      <c r="F87" s="4"/>
    </row>
    <row r="88" spans="1:8">
      <c r="A88" s="4"/>
      <c r="B88" s="4"/>
      <c r="C88" s="4"/>
      <c r="D88" s="4"/>
      <c r="E88" s="4"/>
      <c r="F88" s="4"/>
    </row>
    <row r="89" spans="1:8">
      <c r="A89" s="4"/>
      <c r="B89" s="4"/>
      <c r="C89" s="4"/>
      <c r="D89" s="4"/>
      <c r="E89" s="4"/>
      <c r="F89" s="4"/>
    </row>
    <row r="90" spans="1:8">
      <c r="A90" s="4"/>
      <c r="B90" s="4"/>
      <c r="C90" s="4"/>
      <c r="D90" s="4"/>
      <c r="E90" s="4"/>
      <c r="F90" s="4"/>
    </row>
    <row r="91" spans="1:8">
      <c r="A91" s="4"/>
      <c r="B91" s="4"/>
      <c r="C91" s="4"/>
      <c r="D91" s="4"/>
      <c r="E91" s="4"/>
      <c r="F91" s="4"/>
    </row>
    <row r="92" spans="1:8">
      <c r="A92" s="4"/>
      <c r="B92" s="4"/>
      <c r="C92" s="4"/>
      <c r="D92" s="4"/>
      <c r="E92" s="4"/>
      <c r="F92" s="4"/>
    </row>
    <row r="93" spans="1:8">
      <c r="A93" s="4"/>
      <c r="B93" s="4"/>
      <c r="C93" s="4"/>
      <c r="D93" s="4"/>
      <c r="E93" s="4"/>
      <c r="F93" s="4"/>
    </row>
    <row r="94" spans="1:8">
      <c r="A94" s="4"/>
      <c r="B94" s="4"/>
      <c r="C94" s="4"/>
      <c r="D94" s="4"/>
      <c r="E94" s="4"/>
      <c r="F94" s="4"/>
    </row>
    <row r="95" spans="1:8">
      <c r="A95" s="4"/>
      <c r="B95" s="4"/>
      <c r="C95" s="4"/>
      <c r="D95" s="4"/>
      <c r="E95" s="4"/>
      <c r="F95" s="4"/>
    </row>
    <row r="96" spans="1:8">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114"/>
      <c r="B104" s="60"/>
      <c r="C104" s="60"/>
      <c r="D104" s="60"/>
      <c r="E104" s="60"/>
      <c r="F104" s="60"/>
    </row>
    <row r="105" spans="1:6">
      <c r="A105" s="15"/>
      <c r="B105" s="72"/>
      <c r="C105" s="73"/>
      <c r="D105" s="73"/>
      <c r="E105" s="73"/>
      <c r="F105" s="73"/>
    </row>
    <row r="106" spans="1:6">
      <c r="A106" s="19"/>
      <c r="B106" s="15"/>
      <c r="C106" s="15"/>
      <c r="D106" s="15"/>
      <c r="E106" s="15"/>
      <c r="F106" s="15"/>
    </row>
  </sheetData>
  <mergeCells count="1">
    <mergeCell ref="A1:F1"/>
  </mergeCells>
  <hyperlinks>
    <hyperlink ref="G1" location="Indice!Área_de_impresión"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A8C6F2"/>
    <pageSetUpPr fitToPage="1"/>
  </sheetPr>
  <dimension ref="A1:J76"/>
  <sheetViews>
    <sheetView showGridLines="0" zoomScaleNormal="100" workbookViewId="0"/>
  </sheetViews>
  <sheetFormatPr baseColWidth="10" defaultColWidth="11.44140625" defaultRowHeight="13.2"/>
  <cols>
    <col min="1" max="1" width="15.6640625" style="5" customWidth="1"/>
    <col min="2" max="7" width="15.6640625" style="1" customWidth="1"/>
    <col min="8" max="16384" width="11.44140625" style="1"/>
  </cols>
  <sheetData>
    <row r="1" spans="1:8" ht="33" customHeight="1" thickBot="1">
      <c r="A1" s="96" t="s">
        <v>521</v>
      </c>
      <c r="B1" s="96"/>
      <c r="C1" s="96"/>
      <c r="D1" s="96"/>
      <c r="E1" s="96"/>
      <c r="F1" s="96"/>
      <c r="G1" s="96"/>
      <c r="H1" s="318" t="s">
        <v>73</v>
      </c>
    </row>
    <row r="2" spans="1:8" ht="30.6" customHeight="1">
      <c r="A2" s="372"/>
      <c r="B2" s="372"/>
      <c r="C2" s="372"/>
      <c r="D2" s="372"/>
      <c r="E2" s="350"/>
    </row>
    <row r="3" spans="1:8" ht="16.2" customHeight="1" thickBot="1">
      <c r="A3" s="980" t="s">
        <v>522</v>
      </c>
      <c r="B3" s="1008" t="s">
        <v>29</v>
      </c>
      <c r="C3" s="1009"/>
      <c r="D3" s="1010"/>
      <c r="E3" s="1008" t="s">
        <v>409</v>
      </c>
      <c r="F3" s="1009"/>
      <c r="G3" s="1010"/>
    </row>
    <row r="4" spans="1:8" ht="18" customHeight="1" thickBot="1">
      <c r="A4" s="971"/>
      <c r="B4" s="107" t="s">
        <v>0</v>
      </c>
      <c r="C4" s="107" t="s">
        <v>20</v>
      </c>
      <c r="D4" s="106" t="s">
        <v>21</v>
      </c>
      <c r="E4" s="107" t="s">
        <v>0</v>
      </c>
      <c r="F4" s="107" t="s">
        <v>20</v>
      </c>
      <c r="G4" s="586" t="s">
        <v>21</v>
      </c>
    </row>
    <row r="5" spans="1:8" ht="13.2" customHeight="1">
      <c r="A5" s="146">
        <v>1992</v>
      </c>
      <c r="B5" s="191">
        <v>3239261.7908333335</v>
      </c>
      <c r="C5" s="191">
        <v>2072543.7908333335</v>
      </c>
      <c r="D5" s="191">
        <v>1166718</v>
      </c>
      <c r="E5" s="191">
        <v>206.68555613475397</v>
      </c>
      <c r="F5" s="191">
        <v>217.38250000000002</v>
      </c>
      <c r="G5" s="191">
        <v>187.70166666666668</v>
      </c>
      <c r="H5" s="589"/>
    </row>
    <row r="6" spans="1:8" ht="13.2" customHeight="1">
      <c r="A6" s="146">
        <v>1993</v>
      </c>
      <c r="B6" s="191">
        <v>3225332</v>
      </c>
      <c r="C6" s="191">
        <v>2055466.6666666667</v>
      </c>
      <c r="D6" s="191">
        <v>1169865.3333333333</v>
      </c>
      <c r="E6" s="191">
        <v>264.25760231061656</v>
      </c>
      <c r="F6" s="191">
        <v>283.52833333333331</v>
      </c>
      <c r="G6" s="191">
        <v>230.40249999999995</v>
      </c>
      <c r="H6" s="589"/>
    </row>
    <row r="7" spans="1:8" ht="13.2" customHeight="1">
      <c r="A7" s="146">
        <v>1994</v>
      </c>
      <c r="B7" s="191">
        <v>3215431.5833333335</v>
      </c>
      <c r="C7" s="191">
        <v>2042891.3333333333</v>
      </c>
      <c r="D7" s="191">
        <v>1172540.25</v>
      </c>
      <c r="E7" s="191">
        <v>282.19298601082522</v>
      </c>
      <c r="F7" s="191">
        <v>307.84999999999997</v>
      </c>
      <c r="G7" s="191">
        <v>237.49666666666667</v>
      </c>
      <c r="H7" s="589"/>
    </row>
    <row r="8" spans="1:8" ht="13.2" customHeight="1">
      <c r="A8" s="146">
        <v>1995</v>
      </c>
      <c r="B8" s="191">
        <v>3259557.25</v>
      </c>
      <c r="C8" s="191">
        <v>2053403.5833333333</v>
      </c>
      <c r="D8" s="191">
        <v>1206153.6666666667</v>
      </c>
      <c r="E8" s="191">
        <v>298.36580887534768</v>
      </c>
      <c r="F8" s="191">
        <v>328.48666666666674</v>
      </c>
      <c r="G8" s="191">
        <v>247.09416666666672</v>
      </c>
      <c r="H8" s="589"/>
    </row>
    <row r="9" spans="1:8" ht="13.2" customHeight="1">
      <c r="A9" s="146">
        <v>1996</v>
      </c>
      <c r="B9" s="191">
        <v>3285350</v>
      </c>
      <c r="C9" s="191">
        <v>2029691.5</v>
      </c>
      <c r="D9" s="191">
        <v>1255658.5</v>
      </c>
      <c r="E9" s="191">
        <v>303.38573168926456</v>
      </c>
      <c r="F9" s="191">
        <v>336.71416666666664</v>
      </c>
      <c r="G9" s="191">
        <v>249.53833333333333</v>
      </c>
      <c r="H9" s="589"/>
    </row>
    <row r="10" spans="1:8" ht="13.2" customHeight="1">
      <c r="A10" s="146">
        <v>1997</v>
      </c>
      <c r="B10" s="191">
        <v>3438241.75</v>
      </c>
      <c r="C10" s="191">
        <v>2121875.8333333335</v>
      </c>
      <c r="D10" s="191">
        <v>1316365.9166666667</v>
      </c>
      <c r="E10" s="191">
        <v>324.44745251550086</v>
      </c>
      <c r="F10" s="191">
        <v>365.07083333333338</v>
      </c>
      <c r="G10" s="191">
        <v>258.97583333333336</v>
      </c>
      <c r="H10" s="589"/>
    </row>
    <row r="11" spans="1:8" ht="13.2" customHeight="1">
      <c r="A11" s="146">
        <v>1998</v>
      </c>
      <c r="B11" s="191">
        <v>3418221.5833333335</v>
      </c>
      <c r="C11" s="191">
        <v>2088994.8333333333</v>
      </c>
      <c r="D11" s="191">
        <v>1329226.75</v>
      </c>
      <c r="E11" s="191">
        <v>338.40844632516649</v>
      </c>
      <c r="F11" s="191">
        <v>385.52529820136306</v>
      </c>
      <c r="G11" s="191">
        <v>264.37875977737735</v>
      </c>
      <c r="H11" s="589"/>
    </row>
    <row r="12" spans="1:8" ht="13.2" customHeight="1">
      <c r="A12" s="146">
        <v>1999</v>
      </c>
      <c r="B12" s="191">
        <v>3360434.5</v>
      </c>
      <c r="C12" s="191">
        <v>2027158.9166666667</v>
      </c>
      <c r="D12" s="191">
        <v>1333275.5833333333</v>
      </c>
      <c r="E12" s="191">
        <v>344.19538390845042</v>
      </c>
      <c r="F12" s="191">
        <v>395.09648978023398</v>
      </c>
      <c r="G12" s="191">
        <v>266.81762724826643</v>
      </c>
      <c r="H12" s="589"/>
    </row>
    <row r="13" spans="1:8" ht="13.2" customHeight="1">
      <c r="A13" s="146">
        <v>2000</v>
      </c>
      <c r="B13" s="191">
        <v>3310189.6666666665</v>
      </c>
      <c r="C13" s="191">
        <v>1975346.1666666667</v>
      </c>
      <c r="D13" s="191">
        <v>1334843.5</v>
      </c>
      <c r="E13" s="191">
        <v>349.13728801315739</v>
      </c>
      <c r="F13" s="191">
        <v>403.37184402194981</v>
      </c>
      <c r="G13" s="191">
        <v>268.88945040939984</v>
      </c>
      <c r="H13" s="589"/>
    </row>
    <row r="14" spans="1:8">
      <c r="A14" s="146">
        <v>2001</v>
      </c>
      <c r="B14" s="191">
        <v>3311686.166666667</v>
      </c>
      <c r="C14" s="191">
        <v>1984587.9166666667</v>
      </c>
      <c r="D14" s="191">
        <v>1327098.25</v>
      </c>
      <c r="E14" s="191">
        <v>357</v>
      </c>
      <c r="F14" s="191">
        <v>409</v>
      </c>
      <c r="G14" s="191">
        <v>280</v>
      </c>
      <c r="H14" s="589"/>
    </row>
    <row r="15" spans="1:8">
      <c r="A15" s="146">
        <v>2002</v>
      </c>
      <c r="B15" s="191">
        <v>3280487.25</v>
      </c>
      <c r="C15" s="191">
        <v>1953410.0833333333</v>
      </c>
      <c r="D15" s="191">
        <v>1327077.1666666667</v>
      </c>
      <c r="E15" s="191">
        <v>364</v>
      </c>
      <c r="F15" s="191">
        <v>416</v>
      </c>
      <c r="G15" s="191">
        <v>286</v>
      </c>
      <c r="H15" s="589"/>
    </row>
    <row r="16" spans="1:8">
      <c r="A16" s="146">
        <v>2003</v>
      </c>
      <c r="B16" s="191">
        <v>3253009.083333333</v>
      </c>
      <c r="C16" s="191">
        <v>1925530.75</v>
      </c>
      <c r="D16" s="191">
        <v>1327478.3333333333</v>
      </c>
      <c r="E16" s="191">
        <v>378</v>
      </c>
      <c r="F16" s="191">
        <v>430</v>
      </c>
      <c r="G16" s="587">
        <v>303</v>
      </c>
      <c r="H16" s="589"/>
    </row>
    <row r="17" spans="1:10">
      <c r="A17" s="146">
        <v>2004</v>
      </c>
      <c r="B17" s="191">
        <v>3201506.166666667</v>
      </c>
      <c r="C17" s="191">
        <v>1881671</v>
      </c>
      <c r="D17" s="191">
        <v>1319835.1666666667</v>
      </c>
      <c r="E17" s="191">
        <v>425</v>
      </c>
      <c r="F17" s="191">
        <v>474</v>
      </c>
      <c r="G17" s="587">
        <v>356</v>
      </c>
      <c r="H17" s="589"/>
    </row>
    <row r="18" spans="1:10">
      <c r="A18" s="146">
        <v>2005</v>
      </c>
      <c r="B18" s="191">
        <v>3165336.3333333335</v>
      </c>
      <c r="C18" s="191">
        <v>1856967.1666666667</v>
      </c>
      <c r="D18" s="191">
        <v>1308369.1666666667</v>
      </c>
      <c r="E18" s="191">
        <v>487</v>
      </c>
      <c r="F18" s="191">
        <v>532</v>
      </c>
      <c r="G18" s="587">
        <v>423</v>
      </c>
      <c r="H18" s="589"/>
    </row>
    <row r="19" spans="1:10">
      <c r="A19" s="146">
        <v>2006</v>
      </c>
      <c r="B19" s="191">
        <v>3333947.166666667</v>
      </c>
      <c r="C19" s="191">
        <v>2031435.4166666667</v>
      </c>
      <c r="D19" s="191">
        <v>1302511.75</v>
      </c>
      <c r="E19" s="191">
        <v>576</v>
      </c>
      <c r="F19" s="191">
        <v>609</v>
      </c>
      <c r="G19" s="587">
        <v>525</v>
      </c>
      <c r="H19" s="589"/>
    </row>
    <row r="20" spans="1:10">
      <c r="A20" s="146">
        <v>2007</v>
      </c>
      <c r="B20" s="191">
        <v>4460353.75</v>
      </c>
      <c r="C20" s="191">
        <v>3167799.416666667</v>
      </c>
      <c r="D20" s="191">
        <v>1292554.3333333333</v>
      </c>
      <c r="E20" s="191">
        <v>689</v>
      </c>
      <c r="F20" s="191">
        <v>697</v>
      </c>
      <c r="G20" s="587">
        <v>668</v>
      </c>
      <c r="H20" s="589"/>
    </row>
    <row r="21" spans="1:10">
      <c r="A21" s="146">
        <v>2008</v>
      </c>
      <c r="B21" s="191">
        <v>4919395.916666666</v>
      </c>
      <c r="C21" s="191">
        <v>3611162.333333333</v>
      </c>
      <c r="D21" s="191">
        <v>1308233.5833333333</v>
      </c>
      <c r="E21" s="191">
        <v>824</v>
      </c>
      <c r="F21" s="191">
        <v>830</v>
      </c>
      <c r="G21" s="587">
        <v>805</v>
      </c>
      <c r="H21" s="589"/>
    </row>
    <row r="22" spans="1:10">
      <c r="A22" s="146">
        <v>2009</v>
      </c>
      <c r="B22" s="191">
        <v>5461462.916666667</v>
      </c>
      <c r="C22" s="191">
        <v>4053665.666666667</v>
      </c>
      <c r="D22" s="191">
        <v>1407797.25</v>
      </c>
      <c r="E22" s="191">
        <v>989</v>
      </c>
      <c r="F22" s="191">
        <v>1002</v>
      </c>
      <c r="G22" s="587">
        <v>952</v>
      </c>
      <c r="H22" s="589"/>
    </row>
    <row r="23" spans="1:10">
      <c r="A23" s="146">
        <v>2010</v>
      </c>
      <c r="B23" s="191">
        <v>5672146.916666666</v>
      </c>
      <c r="C23" s="191">
        <v>4224397.666666666</v>
      </c>
      <c r="D23" s="191">
        <v>1447749.25</v>
      </c>
      <c r="E23" s="191">
        <v>1216</v>
      </c>
      <c r="F23" s="191">
        <v>1236</v>
      </c>
      <c r="G23" s="587">
        <v>1157</v>
      </c>
      <c r="H23" s="589"/>
      <c r="J23" s="124"/>
    </row>
    <row r="24" spans="1:10">
      <c r="A24" s="146">
        <v>2011</v>
      </c>
      <c r="B24" s="191">
        <v>5748857.916666667</v>
      </c>
      <c r="C24" s="191">
        <v>4281335.166666667</v>
      </c>
      <c r="D24" s="191">
        <v>1467522.75</v>
      </c>
      <c r="E24" s="191">
        <v>1662</v>
      </c>
      <c r="F24" s="191">
        <v>1694</v>
      </c>
      <c r="G24" s="587">
        <v>1569</v>
      </c>
      <c r="H24" s="589"/>
    </row>
    <row r="25" spans="1:10">
      <c r="A25" s="146">
        <v>2012</v>
      </c>
      <c r="B25" s="191">
        <v>5792812</v>
      </c>
      <c r="C25" s="191">
        <v>4309367.583333333</v>
      </c>
      <c r="D25" s="191">
        <v>1483444.4166666665</v>
      </c>
      <c r="E25" s="191">
        <v>2272</v>
      </c>
      <c r="F25" s="191">
        <v>2321</v>
      </c>
      <c r="G25" s="587">
        <v>2130</v>
      </c>
      <c r="H25" s="589"/>
    </row>
    <row r="26" spans="1:10">
      <c r="A26" s="146">
        <v>2013</v>
      </c>
      <c r="B26" s="191">
        <v>5834005.5</v>
      </c>
      <c r="C26" s="191">
        <v>4332215.833333334</v>
      </c>
      <c r="D26" s="191">
        <v>1501789.6666666665</v>
      </c>
      <c r="E26" s="191">
        <v>2991</v>
      </c>
      <c r="F26" s="191">
        <v>3061</v>
      </c>
      <c r="G26" s="588">
        <v>2789</v>
      </c>
      <c r="H26" s="589"/>
    </row>
    <row r="27" spans="1:10">
      <c r="A27" s="146">
        <v>2014</v>
      </c>
      <c r="B27" s="191">
        <v>5872678</v>
      </c>
      <c r="C27" s="191">
        <v>4357746.333333333</v>
      </c>
      <c r="D27" s="191">
        <v>1514931.6666666667</v>
      </c>
      <c r="E27" s="191">
        <v>3924</v>
      </c>
      <c r="F27" s="191">
        <v>4024</v>
      </c>
      <c r="G27" s="587">
        <v>3636</v>
      </c>
      <c r="H27" s="589"/>
    </row>
    <row r="28" spans="1:10">
      <c r="A28" s="146">
        <v>2015</v>
      </c>
      <c r="B28" s="191">
        <v>6342186</v>
      </c>
      <c r="C28" s="191">
        <v>4815401.416666667</v>
      </c>
      <c r="D28" s="191">
        <v>1526784.5833333333</v>
      </c>
      <c r="E28" s="191">
        <v>5336</v>
      </c>
      <c r="F28" s="191">
        <v>5439</v>
      </c>
      <c r="G28" s="587">
        <v>5008</v>
      </c>
      <c r="H28" s="589"/>
    </row>
    <row r="29" spans="1:10">
      <c r="A29" s="146">
        <v>2016</v>
      </c>
      <c r="B29" s="191">
        <v>6657905.083333334</v>
      </c>
      <c r="C29" s="191">
        <v>5111177.666666667</v>
      </c>
      <c r="D29" s="191">
        <v>1546727.4166666665</v>
      </c>
      <c r="E29" s="191">
        <v>7074</v>
      </c>
      <c r="F29" s="191">
        <v>7190</v>
      </c>
      <c r="G29" s="587">
        <v>6692</v>
      </c>
      <c r="H29" s="589"/>
    </row>
    <row r="30" spans="1:10">
      <c r="A30" s="146">
        <v>2017</v>
      </c>
      <c r="B30" s="191">
        <v>6823950.5</v>
      </c>
      <c r="C30" s="191">
        <v>5249685.916666666</v>
      </c>
      <c r="D30" s="191">
        <v>1574264.5833333335</v>
      </c>
      <c r="E30" s="191">
        <v>9715</v>
      </c>
      <c r="F30" s="191">
        <v>9833</v>
      </c>
      <c r="G30" s="587">
        <v>9321</v>
      </c>
      <c r="H30" s="589"/>
    </row>
    <row r="31" spans="1:10">
      <c r="A31" s="146">
        <v>2018</v>
      </c>
      <c r="B31" s="191">
        <v>6854492.833333333</v>
      </c>
      <c r="C31" s="191">
        <v>5265956</v>
      </c>
      <c r="D31" s="191">
        <v>1588536.8333333333</v>
      </c>
      <c r="E31" s="191">
        <v>12441</v>
      </c>
      <c r="F31" s="191">
        <v>12566</v>
      </c>
      <c r="G31" s="588">
        <v>12029</v>
      </c>
      <c r="H31" s="589"/>
    </row>
    <row r="32" spans="1:10">
      <c r="A32" s="146">
        <v>2019</v>
      </c>
      <c r="B32" s="191">
        <v>6732460.666666667</v>
      </c>
      <c r="C32" s="191">
        <v>5170638.555555556</v>
      </c>
      <c r="D32" s="191">
        <v>1561822.1111111112</v>
      </c>
      <c r="E32" s="191">
        <v>17792</v>
      </c>
      <c r="F32" s="191">
        <v>18037</v>
      </c>
      <c r="G32" s="587">
        <v>16981</v>
      </c>
      <c r="H32" s="589"/>
    </row>
    <row r="33" spans="1:8">
      <c r="A33" s="146">
        <v>2020</v>
      </c>
      <c r="B33" s="191">
        <v>6679647</v>
      </c>
      <c r="C33" s="191">
        <v>5121699.75</v>
      </c>
      <c r="D33" s="191">
        <v>1557947.25</v>
      </c>
      <c r="E33" s="191">
        <v>25533</v>
      </c>
      <c r="F33" s="191">
        <v>25965</v>
      </c>
      <c r="G33" s="587">
        <v>24112</v>
      </c>
      <c r="H33" s="589"/>
    </row>
    <row r="34" spans="1:8">
      <c r="A34" s="146">
        <v>2021</v>
      </c>
      <c r="B34" s="191">
        <v>6575622.166666666</v>
      </c>
      <c r="C34" s="191">
        <v>5023252.333333333</v>
      </c>
      <c r="D34" s="191">
        <v>1552369.8333333333</v>
      </c>
      <c r="E34" s="191">
        <v>35373</v>
      </c>
      <c r="F34" s="191">
        <v>36038</v>
      </c>
      <c r="G34" s="587">
        <v>33219</v>
      </c>
      <c r="H34" s="589"/>
    </row>
    <row r="35" spans="1:8">
      <c r="A35" s="146">
        <v>2022</v>
      </c>
      <c r="B35" s="191">
        <v>6697122.416666667</v>
      </c>
      <c r="C35" s="191">
        <v>5121484.833333334</v>
      </c>
      <c r="D35" s="191">
        <v>1575637.5833333333</v>
      </c>
      <c r="E35" s="191">
        <v>59463</v>
      </c>
      <c r="F35" s="191">
        <v>60890</v>
      </c>
      <c r="G35" s="587">
        <v>54826</v>
      </c>
      <c r="H35" s="589"/>
    </row>
    <row r="36" spans="1:8">
      <c r="A36" s="146">
        <v>2023</v>
      </c>
      <c r="B36" s="191">
        <v>6852539.416666667</v>
      </c>
      <c r="C36" s="191">
        <v>5261139.166666667</v>
      </c>
      <c r="D36" s="191">
        <v>1591400.25</v>
      </c>
      <c r="E36" s="191">
        <v>125907</v>
      </c>
      <c r="F36" s="191">
        <v>130181</v>
      </c>
      <c r="G36" s="587">
        <v>111779</v>
      </c>
      <c r="H36" s="589"/>
    </row>
    <row r="37" spans="1:8">
      <c r="A37" s="602">
        <v>45444</v>
      </c>
      <c r="B37" s="191">
        <v>7085710</v>
      </c>
      <c r="C37" s="191">
        <v>5502063</v>
      </c>
      <c r="D37" s="191">
        <v>1583647</v>
      </c>
      <c r="E37" s="191">
        <v>357148.24665098911</v>
      </c>
      <c r="F37" s="191">
        <v>371415.95740593848</v>
      </c>
      <c r="G37" s="587">
        <v>307577.95514062792</v>
      </c>
      <c r="H37" s="148"/>
    </row>
    <row r="38" spans="1:8">
      <c r="A38" s="4"/>
      <c r="B38" s="376"/>
      <c r="C38" s="376"/>
      <c r="D38" s="376"/>
    </row>
    <row r="39" spans="1:8">
      <c r="A39" s="32" t="s">
        <v>18</v>
      </c>
      <c r="B39" s="4"/>
      <c r="C39" s="4"/>
      <c r="D39" s="4"/>
    </row>
    <row r="40" spans="1:8">
      <c r="A40" s="54" t="s">
        <v>349</v>
      </c>
      <c r="B40" s="4"/>
      <c r="C40" s="4"/>
      <c r="D40" s="4"/>
    </row>
    <row r="41" spans="1:8">
      <c r="A41" s="15" t="s">
        <v>412</v>
      </c>
      <c r="B41" s="4"/>
      <c r="C41" s="4"/>
      <c r="D41" s="4"/>
    </row>
    <row r="42" spans="1:8">
      <c r="A42" s="15" t="s">
        <v>413</v>
      </c>
      <c r="B42" s="4"/>
      <c r="C42" s="4"/>
      <c r="D42" s="4"/>
    </row>
    <row r="43" spans="1:8">
      <c r="A43" s="6" t="s">
        <v>410</v>
      </c>
      <c r="B43" s="4"/>
      <c r="C43" s="4"/>
      <c r="D43" s="4"/>
    </row>
    <row r="44" spans="1:8">
      <c r="A44" s="1"/>
      <c r="B44" s="4"/>
      <c r="C44" s="4"/>
      <c r="D44" s="4"/>
    </row>
    <row r="45" spans="1:8">
      <c r="A45" s="6" t="s">
        <v>411</v>
      </c>
      <c r="B45" s="4"/>
      <c r="C45" s="4"/>
      <c r="D45" s="4"/>
    </row>
    <row r="46" spans="1:8">
      <c r="A46" s="33"/>
      <c r="D46" s="34"/>
    </row>
    <row r="47" spans="1:8">
      <c r="A47" s="33"/>
      <c r="D47" s="34"/>
    </row>
    <row r="48" spans="1:8">
      <c r="A48" s="77"/>
      <c r="D48" s="34"/>
    </row>
    <row r="49" spans="1:4">
      <c r="A49" s="78"/>
      <c r="D49" s="34"/>
    </row>
    <row r="50" spans="1:4">
      <c r="A50" s="125"/>
      <c r="D50" s="34"/>
    </row>
    <row r="51" spans="1:4">
      <c r="A51" s="32"/>
      <c r="D51" s="34"/>
    </row>
    <row r="52" spans="1:4">
      <c r="A52" s="1"/>
      <c r="D52" s="34"/>
    </row>
    <row r="53" spans="1:4">
      <c r="A53" s="1"/>
      <c r="D53" s="34"/>
    </row>
    <row r="54" spans="1:4">
      <c r="A54" s="1"/>
      <c r="D54" s="34"/>
    </row>
    <row r="55" spans="1:4">
      <c r="A55" s="1"/>
      <c r="D55" s="34"/>
    </row>
    <row r="56" spans="1:4">
      <c r="A56" s="1"/>
      <c r="D56" s="34"/>
    </row>
    <row r="57" spans="1:4">
      <c r="A57" s="1"/>
      <c r="D57" s="34"/>
    </row>
    <row r="58" spans="1:4">
      <c r="A58" s="1"/>
      <c r="D58" s="34"/>
    </row>
    <row r="59" spans="1:4">
      <c r="A59" s="1"/>
      <c r="D59" s="34"/>
    </row>
    <row r="60" spans="1:4">
      <c r="A60" s="1"/>
      <c r="D60" s="34"/>
    </row>
    <row r="61" spans="1:4">
      <c r="A61" s="1"/>
      <c r="D61" s="34"/>
    </row>
    <row r="62" spans="1:4">
      <c r="A62" s="1"/>
      <c r="D62" s="34"/>
    </row>
    <row r="63" spans="1:4">
      <c r="A63" s="1"/>
      <c r="D63" s="34"/>
    </row>
    <row r="64" spans="1:4">
      <c r="A64" s="1"/>
      <c r="D64" s="34"/>
    </row>
    <row r="65" spans="1:4">
      <c r="A65" s="1"/>
      <c r="D65" s="34"/>
    </row>
    <row r="66" spans="1:4">
      <c r="A66" s="35"/>
      <c r="D66" s="34"/>
    </row>
    <row r="67" spans="1:4">
      <c r="A67" s="1"/>
      <c r="D67" s="34"/>
    </row>
    <row r="68" spans="1:4">
      <c r="D68" s="34"/>
    </row>
    <row r="69" spans="1:4">
      <c r="D69" s="34"/>
    </row>
    <row r="70" spans="1:4">
      <c r="D70" s="34"/>
    </row>
    <row r="71" spans="1:4">
      <c r="D71" s="34"/>
    </row>
    <row r="72" spans="1:4">
      <c r="D72" s="34"/>
    </row>
    <row r="73" spans="1:4">
      <c r="D73" s="34"/>
    </row>
    <row r="74" spans="1:4">
      <c r="D74" s="34"/>
    </row>
    <row r="75" spans="1:4">
      <c r="D75" s="34"/>
    </row>
    <row r="76" spans="1:4">
      <c r="D76" s="34"/>
    </row>
  </sheetData>
  <mergeCells count="3">
    <mergeCell ref="B3:D3"/>
    <mergeCell ref="E3:G3"/>
    <mergeCell ref="A3:A4"/>
  </mergeCells>
  <hyperlinks>
    <hyperlink ref="H1" location="Indice!Área_de_impresión"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9" scale="80" orientation="portrait" r:id="rId1"/>
  <headerFooter>
    <oddFooter xml:space="preserve">&amp;RBoletín Estadístico de la Seguridad Social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BDD6FF"/>
    <pageSetUpPr fitToPage="1"/>
  </sheetPr>
  <dimension ref="A1:K154"/>
  <sheetViews>
    <sheetView showGridLines="0" zoomScaleNormal="100" workbookViewId="0">
      <selection sqref="A1:I1"/>
    </sheetView>
  </sheetViews>
  <sheetFormatPr baseColWidth="10" defaultColWidth="11.44140625" defaultRowHeight="13.2"/>
  <cols>
    <col min="1" max="1" width="18.6640625" style="31" customWidth="1"/>
    <col min="2" max="2" width="26.109375" style="43" customWidth="1"/>
    <col min="3" max="3" width="15.6640625" style="43" customWidth="1"/>
    <col min="4" max="9" width="15.6640625" style="31" customWidth="1"/>
    <col min="10" max="10" width="9.5546875" style="31" customWidth="1"/>
    <col min="11" max="16384" width="11.44140625" style="31"/>
  </cols>
  <sheetData>
    <row r="1" spans="1:10" ht="33" customHeight="1" thickBot="1">
      <c r="A1" s="941" t="s">
        <v>567</v>
      </c>
      <c r="B1" s="941"/>
      <c r="C1" s="941"/>
      <c r="D1" s="941"/>
      <c r="E1" s="941"/>
      <c r="F1" s="941"/>
      <c r="G1" s="941"/>
      <c r="H1" s="941"/>
      <c r="I1" s="941"/>
      <c r="J1" s="318" t="s">
        <v>73</v>
      </c>
    </row>
    <row r="2" spans="1:10">
      <c r="B2" s="95"/>
      <c r="C2" s="95"/>
      <c r="D2" s="21"/>
      <c r="E2" s="21"/>
      <c r="F2" s="21"/>
      <c r="G2" s="21"/>
      <c r="H2" s="21"/>
      <c r="I2" s="21"/>
    </row>
    <row r="3" spans="1:10" ht="15.75" customHeight="1" thickBot="1">
      <c r="A3" s="979" t="s">
        <v>107</v>
      </c>
      <c r="B3" s="980"/>
      <c r="C3" s="1015" t="s">
        <v>28</v>
      </c>
      <c r="D3" s="940" t="s">
        <v>24</v>
      </c>
      <c r="E3" s="929"/>
      <c r="F3" s="930"/>
      <c r="G3" s="940" t="s">
        <v>25</v>
      </c>
      <c r="H3" s="929"/>
      <c r="I3" s="929"/>
    </row>
    <row r="4" spans="1:10" ht="18" customHeight="1">
      <c r="A4" s="979"/>
      <c r="B4" s="980"/>
      <c r="C4" s="1015"/>
      <c r="D4" s="1011" t="s">
        <v>5</v>
      </c>
      <c r="E4" s="1012" t="s">
        <v>26</v>
      </c>
      <c r="F4" s="1013" t="s">
        <v>27</v>
      </c>
      <c r="G4" s="1011" t="s">
        <v>5</v>
      </c>
      <c r="H4" s="1012" t="s">
        <v>26</v>
      </c>
      <c r="I4" s="1014" t="s">
        <v>27</v>
      </c>
    </row>
    <row r="5" spans="1:10" ht="12.75" customHeight="1" thickBot="1">
      <c r="A5" s="958"/>
      <c r="B5" s="971"/>
      <c r="C5" s="1016"/>
      <c r="D5" s="958"/>
      <c r="E5" s="957"/>
      <c r="F5" s="971"/>
      <c r="G5" s="958"/>
      <c r="H5" s="957"/>
      <c r="I5" s="970"/>
      <c r="J5" s="148"/>
    </row>
    <row r="6" spans="1:10" ht="25.5" customHeight="1" thickBot="1">
      <c r="A6" s="995" t="s">
        <v>0</v>
      </c>
      <c r="B6" s="997"/>
      <c r="C6" s="755">
        <v>7085710</v>
      </c>
      <c r="D6" s="755">
        <v>2889735</v>
      </c>
      <c r="E6" s="755">
        <v>1798356</v>
      </c>
      <c r="F6" s="755">
        <v>1091379</v>
      </c>
      <c r="G6" s="755">
        <v>4195975</v>
      </c>
      <c r="H6" s="755">
        <v>3703707</v>
      </c>
      <c r="I6" s="756">
        <v>492268</v>
      </c>
      <c r="J6" s="148"/>
    </row>
    <row r="7" spans="1:10" ht="18" customHeight="1">
      <c r="A7" s="974" t="s">
        <v>547</v>
      </c>
      <c r="B7" s="611" t="s">
        <v>556</v>
      </c>
      <c r="C7" s="757">
        <v>38862</v>
      </c>
      <c r="D7" s="757">
        <v>31287</v>
      </c>
      <c r="E7" s="757">
        <v>8751</v>
      </c>
      <c r="F7" s="757">
        <v>22536</v>
      </c>
      <c r="G7" s="757">
        <v>7575</v>
      </c>
      <c r="H7" s="757">
        <v>3210</v>
      </c>
      <c r="I7" s="758">
        <v>4365</v>
      </c>
      <c r="J7" s="148"/>
    </row>
    <row r="8" spans="1:10" ht="18" customHeight="1">
      <c r="A8" s="975"/>
      <c r="B8" s="120" t="s">
        <v>558</v>
      </c>
      <c r="C8" s="759">
        <v>1736449</v>
      </c>
      <c r="D8" s="760">
        <v>507288</v>
      </c>
      <c r="E8" s="760">
        <v>118141</v>
      </c>
      <c r="F8" s="760">
        <v>389147</v>
      </c>
      <c r="G8" s="760">
        <v>1229161</v>
      </c>
      <c r="H8" s="760">
        <v>822331</v>
      </c>
      <c r="I8" s="761">
        <v>406830</v>
      </c>
      <c r="J8" s="148"/>
    </row>
    <row r="9" spans="1:10" ht="18" customHeight="1">
      <c r="A9" s="975"/>
      <c r="B9" s="120" t="s">
        <v>544</v>
      </c>
      <c r="C9" s="759">
        <v>26309</v>
      </c>
      <c r="D9" s="760">
        <v>20990</v>
      </c>
      <c r="E9" s="760">
        <v>4874</v>
      </c>
      <c r="F9" s="760">
        <v>16116</v>
      </c>
      <c r="G9" s="760">
        <v>5319</v>
      </c>
      <c r="H9" s="760">
        <v>4474</v>
      </c>
      <c r="I9" s="761">
        <v>845</v>
      </c>
      <c r="J9" s="148"/>
    </row>
    <row r="10" spans="1:10" ht="18" customHeight="1">
      <c r="A10" s="975"/>
      <c r="B10" s="510" t="s">
        <v>309</v>
      </c>
      <c r="C10" s="759">
        <v>37357</v>
      </c>
      <c r="D10" s="760">
        <v>27725</v>
      </c>
      <c r="E10" s="760">
        <v>7194</v>
      </c>
      <c r="F10" s="760">
        <v>20531</v>
      </c>
      <c r="G10" s="760">
        <v>9632</v>
      </c>
      <c r="H10" s="760">
        <v>6940</v>
      </c>
      <c r="I10" s="761">
        <v>2692</v>
      </c>
      <c r="J10" s="148"/>
    </row>
    <row r="11" spans="1:10" ht="18" customHeight="1">
      <c r="A11" s="975"/>
      <c r="B11" s="512" t="s">
        <v>209</v>
      </c>
      <c r="C11" s="762">
        <v>32064</v>
      </c>
      <c r="D11" s="757">
        <v>24838</v>
      </c>
      <c r="E11" s="757">
        <v>7754</v>
      </c>
      <c r="F11" s="757">
        <v>17084</v>
      </c>
      <c r="G11" s="757">
        <v>7226</v>
      </c>
      <c r="H11" s="757">
        <v>5696</v>
      </c>
      <c r="I11" s="758">
        <v>1530</v>
      </c>
      <c r="J11" s="148"/>
    </row>
    <row r="12" spans="1:10" ht="18" customHeight="1">
      <c r="A12" s="975"/>
      <c r="B12" s="120" t="s">
        <v>210</v>
      </c>
      <c r="C12" s="762">
        <v>29994</v>
      </c>
      <c r="D12" s="757">
        <v>23392</v>
      </c>
      <c r="E12" s="757">
        <v>7391</v>
      </c>
      <c r="F12" s="757">
        <v>16001</v>
      </c>
      <c r="G12" s="757">
        <v>6602</v>
      </c>
      <c r="H12" s="757">
        <v>4926</v>
      </c>
      <c r="I12" s="758">
        <v>1676</v>
      </c>
      <c r="J12" s="148"/>
    </row>
    <row r="13" spans="1:10" ht="18" customHeight="1">
      <c r="A13" s="975"/>
      <c r="B13" s="510" t="s">
        <v>211</v>
      </c>
      <c r="C13" s="759">
        <v>27512</v>
      </c>
      <c r="D13" s="760">
        <v>22586</v>
      </c>
      <c r="E13" s="760">
        <v>7467</v>
      </c>
      <c r="F13" s="760">
        <v>15119</v>
      </c>
      <c r="G13" s="760">
        <v>4926</v>
      </c>
      <c r="H13" s="760">
        <v>3759</v>
      </c>
      <c r="I13" s="761">
        <v>1167</v>
      </c>
      <c r="J13" s="148"/>
    </row>
    <row r="14" spans="1:10" ht="18" customHeight="1">
      <c r="A14" s="975"/>
      <c r="B14" s="512" t="s">
        <v>313</v>
      </c>
      <c r="C14" s="759">
        <v>27623</v>
      </c>
      <c r="D14" s="760">
        <v>23512</v>
      </c>
      <c r="E14" s="760">
        <v>8467</v>
      </c>
      <c r="F14" s="760">
        <v>15045</v>
      </c>
      <c r="G14" s="760">
        <v>4111</v>
      </c>
      <c r="H14" s="760">
        <v>3108</v>
      </c>
      <c r="I14" s="761">
        <v>1003</v>
      </c>
      <c r="J14" s="148"/>
    </row>
    <row r="15" spans="1:10" ht="18" customHeight="1">
      <c r="A15" s="975"/>
      <c r="B15" s="510" t="s">
        <v>212</v>
      </c>
      <c r="C15" s="759">
        <v>27748</v>
      </c>
      <c r="D15" s="760">
        <v>24297</v>
      </c>
      <c r="E15" s="760">
        <v>9714</v>
      </c>
      <c r="F15" s="760">
        <v>14583</v>
      </c>
      <c r="G15" s="760">
        <v>3451</v>
      </c>
      <c r="H15" s="760">
        <v>2670</v>
      </c>
      <c r="I15" s="761">
        <v>781</v>
      </c>
      <c r="J15" s="148"/>
    </row>
    <row r="16" spans="1:10" ht="18" customHeight="1">
      <c r="A16" s="975"/>
      <c r="B16" s="512" t="s">
        <v>545</v>
      </c>
      <c r="C16" s="762">
        <v>18709</v>
      </c>
      <c r="D16" s="757">
        <v>16510</v>
      </c>
      <c r="E16" s="757">
        <v>6652</v>
      </c>
      <c r="F16" s="757">
        <v>9858</v>
      </c>
      <c r="G16" s="757">
        <v>2199</v>
      </c>
      <c r="H16" s="757">
        <v>1638</v>
      </c>
      <c r="I16" s="758">
        <v>561</v>
      </c>
      <c r="J16" s="148"/>
    </row>
    <row r="17" spans="1:10" ht="18" customHeight="1">
      <c r="A17" s="975"/>
      <c r="B17" s="120" t="s">
        <v>559</v>
      </c>
      <c r="C17" s="762">
        <v>2975187</v>
      </c>
      <c r="D17" s="757">
        <v>423231</v>
      </c>
      <c r="E17" s="757">
        <v>332799</v>
      </c>
      <c r="F17" s="757">
        <v>90432</v>
      </c>
      <c r="G17" s="757">
        <v>2551956</v>
      </c>
      <c r="H17" s="757">
        <v>2513749</v>
      </c>
      <c r="I17" s="758">
        <v>38207</v>
      </c>
      <c r="J17" s="148"/>
    </row>
    <row r="18" spans="1:10" ht="18" customHeight="1">
      <c r="A18" s="975"/>
      <c r="B18" s="120" t="s">
        <v>546</v>
      </c>
      <c r="C18" s="762">
        <v>35078</v>
      </c>
      <c r="D18" s="757">
        <v>24210</v>
      </c>
      <c r="E18" s="757">
        <v>17178</v>
      </c>
      <c r="F18" s="757">
        <v>7032</v>
      </c>
      <c r="G18" s="757">
        <v>10868</v>
      </c>
      <c r="H18" s="757">
        <v>10573</v>
      </c>
      <c r="I18" s="758">
        <v>295</v>
      </c>
      <c r="J18" s="148"/>
    </row>
    <row r="19" spans="1:10" ht="18" customHeight="1">
      <c r="A19" s="975"/>
      <c r="B19" s="120" t="s">
        <v>213</v>
      </c>
      <c r="C19" s="762">
        <v>143007</v>
      </c>
      <c r="D19" s="757">
        <v>71211</v>
      </c>
      <c r="E19" s="757">
        <v>34109</v>
      </c>
      <c r="F19" s="757">
        <v>37102</v>
      </c>
      <c r="G19" s="757">
        <v>71796</v>
      </c>
      <c r="H19" s="757">
        <v>51694</v>
      </c>
      <c r="I19" s="758">
        <v>20102</v>
      </c>
      <c r="J19" s="148"/>
    </row>
    <row r="20" spans="1:10" ht="18" customHeight="1">
      <c r="A20" s="976"/>
      <c r="B20" s="511" t="s">
        <v>324</v>
      </c>
      <c r="C20" s="763">
        <v>54263</v>
      </c>
      <c r="D20" s="764">
        <v>41863</v>
      </c>
      <c r="E20" s="764">
        <v>26637</v>
      </c>
      <c r="F20" s="764">
        <v>15226</v>
      </c>
      <c r="G20" s="764">
        <v>12400</v>
      </c>
      <c r="H20" s="764">
        <v>11704</v>
      </c>
      <c r="I20" s="765">
        <v>696</v>
      </c>
      <c r="J20" s="148"/>
    </row>
    <row r="21" spans="1:10" ht="18" customHeight="1">
      <c r="A21" s="982" t="s">
        <v>320</v>
      </c>
      <c r="B21" s="608" t="s">
        <v>214</v>
      </c>
      <c r="C21" s="762">
        <v>53198</v>
      </c>
      <c r="D21" s="757">
        <v>42143</v>
      </c>
      <c r="E21" s="757">
        <v>26067</v>
      </c>
      <c r="F21" s="757">
        <v>16076</v>
      </c>
      <c r="G21" s="757">
        <v>11055</v>
      </c>
      <c r="H21" s="757">
        <v>10345</v>
      </c>
      <c r="I21" s="758">
        <v>710</v>
      </c>
      <c r="J21" s="148"/>
    </row>
    <row r="22" spans="1:10" ht="18" customHeight="1">
      <c r="A22" s="975"/>
      <c r="B22" s="510" t="s">
        <v>215</v>
      </c>
      <c r="C22" s="759">
        <v>48824</v>
      </c>
      <c r="D22" s="760">
        <v>39291</v>
      </c>
      <c r="E22" s="760">
        <v>25441</v>
      </c>
      <c r="F22" s="760">
        <v>13850</v>
      </c>
      <c r="G22" s="760">
        <v>9533</v>
      </c>
      <c r="H22" s="760">
        <v>8968</v>
      </c>
      <c r="I22" s="761">
        <v>565</v>
      </c>
      <c r="J22" s="148"/>
    </row>
    <row r="23" spans="1:10" ht="18" customHeight="1">
      <c r="A23" s="975"/>
      <c r="B23" s="512" t="s">
        <v>216</v>
      </c>
      <c r="C23" s="762">
        <v>50782</v>
      </c>
      <c r="D23" s="757">
        <v>42169</v>
      </c>
      <c r="E23" s="757">
        <v>24882</v>
      </c>
      <c r="F23" s="757">
        <v>17287</v>
      </c>
      <c r="G23" s="757">
        <v>8613</v>
      </c>
      <c r="H23" s="757">
        <v>8120</v>
      </c>
      <c r="I23" s="758">
        <v>493</v>
      </c>
      <c r="J23" s="148"/>
    </row>
    <row r="24" spans="1:10" ht="18" customHeight="1">
      <c r="A24" s="975"/>
      <c r="B24" s="512" t="s">
        <v>327</v>
      </c>
      <c r="C24" s="759">
        <v>47227</v>
      </c>
      <c r="D24" s="760">
        <v>39645</v>
      </c>
      <c r="E24" s="760">
        <v>24830</v>
      </c>
      <c r="F24" s="759">
        <v>14815</v>
      </c>
      <c r="G24" s="760">
        <v>7582</v>
      </c>
      <c r="H24" s="760">
        <v>7156</v>
      </c>
      <c r="I24" s="761">
        <v>426</v>
      </c>
      <c r="J24" s="148"/>
    </row>
    <row r="25" spans="1:10" ht="18" customHeight="1">
      <c r="A25" s="975"/>
      <c r="B25" s="510" t="s">
        <v>217</v>
      </c>
      <c r="C25" s="762">
        <v>52148</v>
      </c>
      <c r="D25" s="757">
        <v>44363</v>
      </c>
      <c r="E25" s="757">
        <v>23736</v>
      </c>
      <c r="F25" s="757">
        <v>20627</v>
      </c>
      <c r="G25" s="757">
        <v>7785</v>
      </c>
      <c r="H25" s="757">
        <v>6215</v>
      </c>
      <c r="I25" s="766">
        <v>1570</v>
      </c>
      <c r="J25" s="148"/>
    </row>
    <row r="26" spans="1:10" ht="18" customHeight="1">
      <c r="A26" s="975"/>
      <c r="B26" s="510" t="s">
        <v>218</v>
      </c>
      <c r="C26" s="762">
        <v>212407</v>
      </c>
      <c r="D26" s="757">
        <v>73764</v>
      </c>
      <c r="E26" s="757">
        <v>38532</v>
      </c>
      <c r="F26" s="757">
        <v>35232</v>
      </c>
      <c r="G26" s="757">
        <v>138643</v>
      </c>
      <c r="H26" s="757">
        <v>135830</v>
      </c>
      <c r="I26" s="758">
        <v>2813</v>
      </c>
      <c r="J26" s="148"/>
    </row>
    <row r="27" spans="1:10" ht="18" customHeight="1">
      <c r="A27" s="975"/>
      <c r="B27" s="510" t="s">
        <v>219</v>
      </c>
      <c r="C27" s="759">
        <v>50185</v>
      </c>
      <c r="D27" s="760">
        <v>39123</v>
      </c>
      <c r="E27" s="760">
        <v>25446</v>
      </c>
      <c r="F27" s="760">
        <v>13677</v>
      </c>
      <c r="G27" s="760">
        <v>11062</v>
      </c>
      <c r="H27" s="760">
        <v>10641</v>
      </c>
      <c r="I27" s="761">
        <v>421</v>
      </c>
      <c r="J27" s="148"/>
    </row>
    <row r="28" spans="1:10" ht="18" customHeight="1">
      <c r="A28" s="975"/>
      <c r="B28" s="512" t="s">
        <v>220</v>
      </c>
      <c r="C28" s="762">
        <v>44117</v>
      </c>
      <c r="D28" s="757">
        <v>35507</v>
      </c>
      <c r="E28" s="757">
        <v>24551</v>
      </c>
      <c r="F28" s="757">
        <v>10956</v>
      </c>
      <c r="G28" s="757">
        <v>8610</v>
      </c>
      <c r="H28" s="757">
        <v>8268</v>
      </c>
      <c r="I28" s="758">
        <v>342</v>
      </c>
      <c r="J28" s="148"/>
    </row>
    <row r="29" spans="1:10" ht="18" customHeight="1">
      <c r="A29" s="975"/>
      <c r="B29" s="510" t="s">
        <v>221</v>
      </c>
      <c r="C29" s="762">
        <v>40475</v>
      </c>
      <c r="D29" s="757">
        <v>33747</v>
      </c>
      <c r="E29" s="757">
        <v>23920</v>
      </c>
      <c r="F29" s="757">
        <v>9827</v>
      </c>
      <c r="G29" s="757">
        <v>6728</v>
      </c>
      <c r="H29" s="757">
        <v>6421</v>
      </c>
      <c r="I29" s="758">
        <v>307</v>
      </c>
      <c r="J29" s="148"/>
    </row>
    <row r="30" spans="1:10" ht="18" customHeight="1">
      <c r="A30" s="976"/>
      <c r="B30" s="612" t="s">
        <v>337</v>
      </c>
      <c r="C30" s="767">
        <v>36064</v>
      </c>
      <c r="D30" s="768">
        <v>31820</v>
      </c>
      <c r="E30" s="768">
        <v>21648</v>
      </c>
      <c r="F30" s="768">
        <v>10172</v>
      </c>
      <c r="G30" s="768">
        <v>4244</v>
      </c>
      <c r="H30" s="768">
        <v>4013</v>
      </c>
      <c r="I30" s="769">
        <v>231</v>
      </c>
      <c r="J30" s="148"/>
    </row>
    <row r="31" spans="1:10" ht="18" customHeight="1">
      <c r="A31" s="975" t="s">
        <v>338</v>
      </c>
      <c r="B31" s="512" t="s">
        <v>339</v>
      </c>
      <c r="C31" s="762">
        <v>34073</v>
      </c>
      <c r="D31" s="757">
        <v>30009</v>
      </c>
      <c r="E31" s="757">
        <v>21024</v>
      </c>
      <c r="F31" s="757">
        <v>8985</v>
      </c>
      <c r="G31" s="757">
        <v>4064</v>
      </c>
      <c r="H31" s="757">
        <v>3865</v>
      </c>
      <c r="I31" s="758">
        <v>199</v>
      </c>
      <c r="J31" s="148"/>
    </row>
    <row r="32" spans="1:10" ht="18" customHeight="1">
      <c r="A32" s="975"/>
      <c r="B32" s="510" t="s">
        <v>340</v>
      </c>
      <c r="C32" s="759">
        <v>35146</v>
      </c>
      <c r="D32" s="760">
        <v>31230</v>
      </c>
      <c r="E32" s="760">
        <v>20398</v>
      </c>
      <c r="F32" s="760">
        <v>10832</v>
      </c>
      <c r="G32" s="760">
        <v>3916</v>
      </c>
      <c r="H32" s="760">
        <v>3453</v>
      </c>
      <c r="I32" s="761">
        <v>463</v>
      </c>
      <c r="J32" s="148"/>
    </row>
    <row r="33" spans="1:10" ht="18" customHeight="1">
      <c r="A33" s="975"/>
      <c r="B33" s="512" t="s">
        <v>341</v>
      </c>
      <c r="C33" s="762">
        <v>32876</v>
      </c>
      <c r="D33" s="757">
        <v>29563</v>
      </c>
      <c r="E33" s="757">
        <v>20567</v>
      </c>
      <c r="F33" s="757">
        <v>8996</v>
      </c>
      <c r="G33" s="757">
        <v>3313</v>
      </c>
      <c r="H33" s="757">
        <v>3064</v>
      </c>
      <c r="I33" s="758">
        <v>249</v>
      </c>
      <c r="J33" s="148"/>
    </row>
    <row r="34" spans="1:10" ht="18" customHeight="1">
      <c r="A34" s="975"/>
      <c r="B34" s="510" t="s">
        <v>342</v>
      </c>
      <c r="C34" s="762">
        <v>30295</v>
      </c>
      <c r="D34" s="757">
        <v>27195</v>
      </c>
      <c r="E34" s="757">
        <v>19247</v>
      </c>
      <c r="F34" s="757">
        <v>7948</v>
      </c>
      <c r="G34" s="757">
        <v>3100</v>
      </c>
      <c r="H34" s="757">
        <v>2939</v>
      </c>
      <c r="I34" s="758">
        <v>161</v>
      </c>
      <c r="J34" s="148"/>
    </row>
    <row r="35" spans="1:10" ht="18" customHeight="1">
      <c r="A35" s="975"/>
      <c r="B35" s="510" t="s">
        <v>343</v>
      </c>
      <c r="C35" s="759">
        <v>29110</v>
      </c>
      <c r="D35" s="760">
        <v>26388</v>
      </c>
      <c r="E35" s="760">
        <v>18927</v>
      </c>
      <c r="F35" s="760">
        <v>7461</v>
      </c>
      <c r="G35" s="760">
        <v>2722</v>
      </c>
      <c r="H35" s="760">
        <v>2566</v>
      </c>
      <c r="I35" s="761">
        <v>156</v>
      </c>
      <c r="J35" s="148"/>
    </row>
    <row r="36" spans="1:10" ht="18" customHeight="1">
      <c r="A36" s="975"/>
      <c r="B36" s="510" t="s">
        <v>344</v>
      </c>
      <c r="C36" s="759">
        <v>31125</v>
      </c>
      <c r="D36" s="760">
        <v>28304</v>
      </c>
      <c r="E36" s="760">
        <v>18726</v>
      </c>
      <c r="F36" s="759">
        <v>9578</v>
      </c>
      <c r="G36" s="760">
        <v>2821</v>
      </c>
      <c r="H36" s="760">
        <v>2641</v>
      </c>
      <c r="I36" s="770">
        <v>180</v>
      </c>
      <c r="J36" s="148"/>
    </row>
    <row r="37" spans="1:10" ht="18" customHeight="1">
      <c r="A37" s="975"/>
      <c r="B37" s="510" t="s">
        <v>345</v>
      </c>
      <c r="C37" s="762">
        <v>28400</v>
      </c>
      <c r="D37" s="757">
        <v>26084</v>
      </c>
      <c r="E37" s="757">
        <v>18286</v>
      </c>
      <c r="F37" s="757">
        <v>7798</v>
      </c>
      <c r="G37" s="757">
        <v>2316</v>
      </c>
      <c r="H37" s="757">
        <v>2182</v>
      </c>
      <c r="I37" s="758">
        <v>134</v>
      </c>
      <c r="J37" s="148"/>
    </row>
    <row r="38" spans="1:10" ht="18" customHeight="1">
      <c r="A38" s="975"/>
      <c r="B38" s="512" t="s">
        <v>398</v>
      </c>
      <c r="C38" s="762">
        <v>26438</v>
      </c>
      <c r="D38" s="757">
        <v>24331</v>
      </c>
      <c r="E38" s="757">
        <v>17672</v>
      </c>
      <c r="F38" s="757">
        <v>6659</v>
      </c>
      <c r="G38" s="757">
        <v>2107</v>
      </c>
      <c r="H38" s="757">
        <v>1994</v>
      </c>
      <c r="I38" s="758">
        <v>113</v>
      </c>
      <c r="J38" s="148"/>
    </row>
    <row r="39" spans="1:10" ht="18" customHeight="1">
      <c r="A39" s="975"/>
      <c r="B39" s="510" t="s">
        <v>346</v>
      </c>
      <c r="C39" s="762">
        <v>25912</v>
      </c>
      <c r="D39" s="757">
        <v>23856</v>
      </c>
      <c r="E39" s="757">
        <v>17197</v>
      </c>
      <c r="F39" s="757">
        <v>6659</v>
      </c>
      <c r="G39" s="757">
        <v>2056</v>
      </c>
      <c r="H39" s="757">
        <v>1884</v>
      </c>
      <c r="I39" s="758">
        <v>172</v>
      </c>
      <c r="J39" s="148"/>
    </row>
    <row r="40" spans="1:10" ht="18" customHeight="1">
      <c r="A40" s="976"/>
      <c r="B40" s="580" t="s">
        <v>347</v>
      </c>
      <c r="C40" s="763">
        <v>25702</v>
      </c>
      <c r="D40" s="764">
        <v>23826</v>
      </c>
      <c r="E40" s="764">
        <v>16774</v>
      </c>
      <c r="F40" s="764">
        <v>7052</v>
      </c>
      <c r="G40" s="764">
        <v>1876</v>
      </c>
      <c r="H40" s="764">
        <v>1744</v>
      </c>
      <c r="I40" s="765">
        <v>132</v>
      </c>
      <c r="J40" s="148"/>
    </row>
    <row r="41" spans="1:10" ht="18" customHeight="1">
      <c r="A41" s="961" t="s">
        <v>408</v>
      </c>
      <c r="B41" s="603" t="s">
        <v>399</v>
      </c>
      <c r="C41" s="762">
        <v>23554</v>
      </c>
      <c r="D41" s="757">
        <v>21807</v>
      </c>
      <c r="E41" s="757">
        <v>16117</v>
      </c>
      <c r="F41" s="757">
        <v>5690</v>
      </c>
      <c r="G41" s="757">
        <v>1747</v>
      </c>
      <c r="H41" s="757">
        <v>1652</v>
      </c>
      <c r="I41" s="758">
        <v>95</v>
      </c>
      <c r="J41" s="148"/>
    </row>
    <row r="42" spans="1:10" ht="18" customHeight="1">
      <c r="A42" s="961"/>
      <c r="B42" s="603" t="s">
        <v>400</v>
      </c>
      <c r="C42" s="759">
        <v>22760</v>
      </c>
      <c r="D42" s="760">
        <v>21189</v>
      </c>
      <c r="E42" s="760">
        <v>15687</v>
      </c>
      <c r="F42" s="760">
        <v>5502</v>
      </c>
      <c r="G42" s="760">
        <v>1571</v>
      </c>
      <c r="H42" s="760">
        <v>1470</v>
      </c>
      <c r="I42" s="761">
        <v>101</v>
      </c>
      <c r="J42" s="148"/>
    </row>
    <row r="43" spans="1:10" ht="18" customHeight="1">
      <c r="A43" s="961"/>
      <c r="B43" s="603" t="s">
        <v>401</v>
      </c>
      <c r="C43" s="762">
        <v>21861</v>
      </c>
      <c r="D43" s="757">
        <v>20387</v>
      </c>
      <c r="E43" s="757">
        <v>15201</v>
      </c>
      <c r="F43" s="757">
        <v>5186</v>
      </c>
      <c r="G43" s="757">
        <v>1474</v>
      </c>
      <c r="H43" s="757">
        <v>1378</v>
      </c>
      <c r="I43" s="758">
        <v>96</v>
      </c>
      <c r="J43" s="148"/>
    </row>
    <row r="44" spans="1:10" ht="18" customHeight="1">
      <c r="A44" s="961"/>
      <c r="B44" s="603" t="s">
        <v>402</v>
      </c>
      <c r="C44" s="762">
        <v>22003</v>
      </c>
      <c r="D44" s="757">
        <v>20614</v>
      </c>
      <c r="E44" s="757">
        <v>15560</v>
      </c>
      <c r="F44" s="757">
        <v>5054</v>
      </c>
      <c r="G44" s="757">
        <v>1389</v>
      </c>
      <c r="H44" s="757">
        <v>1314</v>
      </c>
      <c r="I44" s="758">
        <v>75</v>
      </c>
      <c r="J44" s="148"/>
    </row>
    <row r="45" spans="1:10" ht="18" customHeight="1">
      <c r="A45" s="961"/>
      <c r="B45" s="603" t="s">
        <v>403</v>
      </c>
      <c r="C45" s="759">
        <v>20570</v>
      </c>
      <c r="D45" s="760">
        <v>19239</v>
      </c>
      <c r="E45" s="760">
        <v>14451</v>
      </c>
      <c r="F45" s="760">
        <v>4788</v>
      </c>
      <c r="G45" s="760">
        <v>1331</v>
      </c>
      <c r="H45" s="760">
        <v>1250</v>
      </c>
      <c r="I45" s="761">
        <v>81</v>
      </c>
      <c r="J45" s="148"/>
    </row>
    <row r="46" spans="1:10" ht="18" customHeight="1">
      <c r="A46" s="961"/>
      <c r="B46" s="603" t="s">
        <v>404</v>
      </c>
      <c r="C46" s="762">
        <v>20360</v>
      </c>
      <c r="D46" s="757">
        <v>19180</v>
      </c>
      <c r="E46" s="762">
        <v>14527</v>
      </c>
      <c r="F46" s="762">
        <v>4653</v>
      </c>
      <c r="G46" s="757">
        <v>1180</v>
      </c>
      <c r="H46" s="757">
        <v>1113</v>
      </c>
      <c r="I46" s="766">
        <v>67</v>
      </c>
      <c r="J46" s="148"/>
    </row>
    <row r="47" spans="1:10" ht="18" customHeight="1">
      <c r="A47" s="961"/>
      <c r="B47" s="603" t="s">
        <v>405</v>
      </c>
      <c r="C47" s="762">
        <v>19738</v>
      </c>
      <c r="D47" s="762">
        <v>18587</v>
      </c>
      <c r="E47" s="757">
        <v>14012</v>
      </c>
      <c r="F47" s="757">
        <v>4575</v>
      </c>
      <c r="G47" s="762">
        <v>1151</v>
      </c>
      <c r="H47" s="762">
        <v>1088</v>
      </c>
      <c r="I47" s="758">
        <v>63</v>
      </c>
      <c r="J47" s="148"/>
    </row>
    <row r="48" spans="1:10" ht="18" customHeight="1">
      <c r="A48" s="961"/>
      <c r="B48" s="609" t="s">
        <v>406</v>
      </c>
      <c r="C48" s="762">
        <v>19243</v>
      </c>
      <c r="D48" s="757">
        <v>18284</v>
      </c>
      <c r="E48" s="757">
        <v>14152</v>
      </c>
      <c r="F48" s="757">
        <v>4132</v>
      </c>
      <c r="G48" s="757">
        <v>959</v>
      </c>
      <c r="H48" s="757">
        <v>902</v>
      </c>
      <c r="I48" s="758">
        <v>57</v>
      </c>
      <c r="J48" s="148"/>
    </row>
    <row r="49" spans="1:10" ht="18" customHeight="1">
      <c r="A49" s="961"/>
      <c r="B49" s="591" t="s">
        <v>414</v>
      </c>
      <c r="C49" s="762">
        <v>18497</v>
      </c>
      <c r="D49" s="757">
        <v>17522</v>
      </c>
      <c r="E49" s="757">
        <v>13491</v>
      </c>
      <c r="F49" s="757">
        <v>4031</v>
      </c>
      <c r="G49" s="757">
        <v>975</v>
      </c>
      <c r="H49" s="757">
        <v>919</v>
      </c>
      <c r="I49" s="758">
        <v>56</v>
      </c>
      <c r="J49" s="148"/>
    </row>
    <row r="50" spans="1:10" ht="18" customHeight="1">
      <c r="A50" s="962"/>
      <c r="B50" s="580" t="s">
        <v>407</v>
      </c>
      <c r="C50" s="767">
        <v>18396</v>
      </c>
      <c r="D50" s="768">
        <v>17548</v>
      </c>
      <c r="E50" s="768">
        <v>13637</v>
      </c>
      <c r="F50" s="768">
        <v>3911</v>
      </c>
      <c r="G50" s="768">
        <v>848</v>
      </c>
      <c r="H50" s="768">
        <v>802</v>
      </c>
      <c r="I50" s="769">
        <v>46</v>
      </c>
      <c r="J50" s="148"/>
    </row>
    <row r="51" spans="1:10" ht="18" customHeight="1">
      <c r="A51" s="961" t="s">
        <v>415</v>
      </c>
      <c r="B51" s="603" t="s">
        <v>416</v>
      </c>
      <c r="C51" s="762">
        <v>18114</v>
      </c>
      <c r="D51" s="757">
        <v>17304</v>
      </c>
      <c r="E51" s="757">
        <v>13473</v>
      </c>
      <c r="F51" s="757">
        <v>3831</v>
      </c>
      <c r="G51" s="757">
        <v>810</v>
      </c>
      <c r="H51" s="757">
        <v>747</v>
      </c>
      <c r="I51" s="758">
        <v>63</v>
      </c>
      <c r="J51" s="148"/>
    </row>
    <row r="52" spans="1:10" ht="18" customHeight="1">
      <c r="A52" s="961"/>
      <c r="B52" s="591" t="s">
        <v>417</v>
      </c>
      <c r="C52" s="759">
        <v>17764</v>
      </c>
      <c r="D52" s="760">
        <v>17018</v>
      </c>
      <c r="E52" s="760">
        <v>13335</v>
      </c>
      <c r="F52" s="760">
        <v>3683</v>
      </c>
      <c r="G52" s="760">
        <v>746</v>
      </c>
      <c r="H52" s="760">
        <v>703</v>
      </c>
      <c r="I52" s="761">
        <v>43</v>
      </c>
      <c r="J52" s="148"/>
    </row>
    <row r="53" spans="1:10" ht="18" customHeight="1">
      <c r="A53" s="961"/>
      <c r="B53" s="591" t="s">
        <v>418</v>
      </c>
      <c r="C53" s="762">
        <v>16397</v>
      </c>
      <c r="D53" s="757">
        <v>15733</v>
      </c>
      <c r="E53" s="757">
        <v>12231</v>
      </c>
      <c r="F53" s="757">
        <v>3502</v>
      </c>
      <c r="G53" s="757">
        <v>664</v>
      </c>
      <c r="H53" s="757">
        <v>621</v>
      </c>
      <c r="I53" s="758">
        <v>43</v>
      </c>
      <c r="J53" s="148"/>
    </row>
    <row r="54" spans="1:10" ht="18" customHeight="1">
      <c r="A54" s="961"/>
      <c r="B54" s="591" t="s">
        <v>419</v>
      </c>
      <c r="C54" s="762">
        <v>15687</v>
      </c>
      <c r="D54" s="757">
        <v>15061</v>
      </c>
      <c r="E54" s="757">
        <v>11829</v>
      </c>
      <c r="F54" s="757">
        <v>3232</v>
      </c>
      <c r="G54" s="757">
        <v>626</v>
      </c>
      <c r="H54" s="757">
        <v>593</v>
      </c>
      <c r="I54" s="758">
        <v>33</v>
      </c>
      <c r="J54" s="148"/>
    </row>
    <row r="55" spans="1:10" ht="18" customHeight="1">
      <c r="A55" s="961"/>
      <c r="B55" s="591" t="s">
        <v>420</v>
      </c>
      <c r="C55" s="759">
        <v>16039</v>
      </c>
      <c r="D55" s="760">
        <v>15418</v>
      </c>
      <c r="E55" s="760">
        <v>12051</v>
      </c>
      <c r="F55" s="760">
        <v>3367</v>
      </c>
      <c r="G55" s="760">
        <v>621</v>
      </c>
      <c r="H55" s="760">
        <v>583</v>
      </c>
      <c r="I55" s="761">
        <v>38</v>
      </c>
      <c r="J55" s="148"/>
    </row>
    <row r="56" spans="1:10" ht="18" customHeight="1">
      <c r="A56" s="961"/>
      <c r="B56" s="591" t="s">
        <v>421</v>
      </c>
      <c r="C56" s="762">
        <v>15079</v>
      </c>
      <c r="D56" s="757">
        <v>14503</v>
      </c>
      <c r="E56" s="757">
        <v>11405</v>
      </c>
      <c r="F56" s="757">
        <v>3098</v>
      </c>
      <c r="G56" s="757">
        <v>576</v>
      </c>
      <c r="H56" s="757">
        <v>540</v>
      </c>
      <c r="I56" s="758">
        <v>36</v>
      </c>
      <c r="J56" s="148"/>
    </row>
    <row r="57" spans="1:10" ht="18" customHeight="1">
      <c r="A57" s="961"/>
      <c r="B57" s="591" t="s">
        <v>422</v>
      </c>
      <c r="C57" s="762">
        <v>14354</v>
      </c>
      <c r="D57" s="757">
        <v>13838</v>
      </c>
      <c r="E57" s="757">
        <v>10785</v>
      </c>
      <c r="F57" s="757">
        <v>3053</v>
      </c>
      <c r="G57" s="757">
        <v>516</v>
      </c>
      <c r="H57" s="757">
        <v>484</v>
      </c>
      <c r="I57" s="758">
        <v>32</v>
      </c>
      <c r="J57" s="148"/>
    </row>
    <row r="58" spans="1:10" ht="18" customHeight="1">
      <c r="A58" s="961"/>
      <c r="B58" s="603" t="s">
        <v>423</v>
      </c>
      <c r="C58" s="762">
        <v>14066</v>
      </c>
      <c r="D58" s="757">
        <v>13532</v>
      </c>
      <c r="E58" s="757">
        <v>10709</v>
      </c>
      <c r="F58" s="757">
        <v>2823</v>
      </c>
      <c r="G58" s="757">
        <v>534</v>
      </c>
      <c r="H58" s="757">
        <v>498</v>
      </c>
      <c r="I58" s="758">
        <v>36</v>
      </c>
      <c r="J58" s="148"/>
    </row>
    <row r="59" spans="1:10" ht="18" customHeight="1">
      <c r="A59" s="961"/>
      <c r="B59" s="591" t="s">
        <v>424</v>
      </c>
      <c r="C59" s="762">
        <v>13735</v>
      </c>
      <c r="D59" s="757">
        <v>13308</v>
      </c>
      <c r="E59" s="757">
        <v>10522</v>
      </c>
      <c r="F59" s="757">
        <v>2786</v>
      </c>
      <c r="G59" s="757">
        <v>427</v>
      </c>
      <c r="H59" s="757">
        <v>396</v>
      </c>
      <c r="I59" s="758">
        <v>31</v>
      </c>
      <c r="J59" s="148"/>
    </row>
    <row r="60" spans="1:10" ht="18" customHeight="1">
      <c r="A60" s="962"/>
      <c r="B60" s="580" t="s">
        <v>425</v>
      </c>
      <c r="C60" s="763">
        <v>13717</v>
      </c>
      <c r="D60" s="764">
        <v>13267</v>
      </c>
      <c r="E60" s="764">
        <v>10609</v>
      </c>
      <c r="F60" s="764">
        <v>2658</v>
      </c>
      <c r="G60" s="764">
        <v>450</v>
      </c>
      <c r="H60" s="764">
        <v>412</v>
      </c>
      <c r="I60" s="765">
        <v>38</v>
      </c>
      <c r="J60" s="148"/>
    </row>
    <row r="61" spans="1:10" ht="18" customHeight="1">
      <c r="A61" s="961" t="s">
        <v>435</v>
      </c>
      <c r="B61" s="603" t="s">
        <v>426</v>
      </c>
      <c r="C61" s="762">
        <v>13254</v>
      </c>
      <c r="D61" s="757">
        <v>12844</v>
      </c>
      <c r="E61" s="757">
        <v>10141</v>
      </c>
      <c r="F61" s="757">
        <v>2703</v>
      </c>
      <c r="G61" s="757">
        <v>410</v>
      </c>
      <c r="H61" s="757">
        <v>386</v>
      </c>
      <c r="I61" s="758">
        <v>24</v>
      </c>
      <c r="J61" s="148"/>
    </row>
    <row r="62" spans="1:10" ht="18" customHeight="1">
      <c r="A62" s="961"/>
      <c r="B62" s="591" t="s">
        <v>479</v>
      </c>
      <c r="C62" s="762">
        <v>12786</v>
      </c>
      <c r="D62" s="757">
        <v>12373</v>
      </c>
      <c r="E62" s="757">
        <v>10012</v>
      </c>
      <c r="F62" s="757">
        <v>2361</v>
      </c>
      <c r="G62" s="757">
        <v>413</v>
      </c>
      <c r="H62" s="757">
        <v>379</v>
      </c>
      <c r="I62" s="758">
        <v>34</v>
      </c>
      <c r="J62" s="148"/>
    </row>
    <row r="63" spans="1:10" ht="18" customHeight="1">
      <c r="A63" s="961"/>
      <c r="B63" s="591" t="s">
        <v>427</v>
      </c>
      <c r="C63" s="762">
        <v>12079</v>
      </c>
      <c r="D63" s="757">
        <v>11716</v>
      </c>
      <c r="E63" s="757">
        <v>9293</v>
      </c>
      <c r="F63" s="757">
        <v>2423</v>
      </c>
      <c r="G63" s="757">
        <v>363</v>
      </c>
      <c r="H63" s="757">
        <v>345</v>
      </c>
      <c r="I63" s="758">
        <v>18</v>
      </c>
      <c r="J63" s="148"/>
    </row>
    <row r="64" spans="1:10" ht="18" customHeight="1">
      <c r="A64" s="961"/>
      <c r="B64" s="591" t="s">
        <v>428</v>
      </c>
      <c r="C64" s="759">
        <v>12140</v>
      </c>
      <c r="D64" s="760">
        <v>11773</v>
      </c>
      <c r="E64" s="760">
        <v>9454</v>
      </c>
      <c r="F64" s="760">
        <v>2319</v>
      </c>
      <c r="G64" s="760">
        <v>367</v>
      </c>
      <c r="H64" s="760">
        <v>336</v>
      </c>
      <c r="I64" s="761">
        <v>31</v>
      </c>
      <c r="J64" s="148"/>
    </row>
    <row r="65" spans="1:11" ht="18" customHeight="1">
      <c r="A65" s="961"/>
      <c r="B65" s="591" t="s">
        <v>429</v>
      </c>
      <c r="C65" s="762">
        <v>11782</v>
      </c>
      <c r="D65" s="757">
        <v>11444</v>
      </c>
      <c r="E65" s="757">
        <v>9265</v>
      </c>
      <c r="F65" s="757">
        <v>2179</v>
      </c>
      <c r="G65" s="757">
        <v>338</v>
      </c>
      <c r="H65" s="757">
        <v>315</v>
      </c>
      <c r="I65" s="758">
        <v>23</v>
      </c>
      <c r="J65" s="148"/>
    </row>
    <row r="66" spans="1:11" ht="18" customHeight="1">
      <c r="A66" s="961"/>
      <c r="B66" s="591" t="s">
        <v>430</v>
      </c>
      <c r="C66" s="762">
        <v>11464</v>
      </c>
      <c r="D66" s="757">
        <v>11139</v>
      </c>
      <c r="E66" s="757">
        <v>9068</v>
      </c>
      <c r="F66" s="757">
        <v>2071</v>
      </c>
      <c r="G66" s="757">
        <v>325</v>
      </c>
      <c r="H66" s="757">
        <v>309</v>
      </c>
      <c r="I66" s="758">
        <v>16</v>
      </c>
      <c r="J66" s="148"/>
    </row>
    <row r="67" spans="1:11" ht="18" customHeight="1">
      <c r="A67" s="961"/>
      <c r="B67" s="591" t="s">
        <v>431</v>
      </c>
      <c r="C67" s="762">
        <v>10930</v>
      </c>
      <c r="D67" s="757">
        <v>10675</v>
      </c>
      <c r="E67" s="757">
        <v>8569</v>
      </c>
      <c r="F67" s="757">
        <v>2106</v>
      </c>
      <c r="G67" s="757">
        <v>255</v>
      </c>
      <c r="H67" s="757">
        <v>238</v>
      </c>
      <c r="I67" s="758">
        <v>17</v>
      </c>
      <c r="J67" s="148"/>
    </row>
    <row r="68" spans="1:11" ht="18" customHeight="1">
      <c r="A68" s="961"/>
      <c r="B68" s="603" t="s">
        <v>432</v>
      </c>
      <c r="C68" s="762">
        <v>11074</v>
      </c>
      <c r="D68" s="757">
        <v>10792</v>
      </c>
      <c r="E68" s="757">
        <v>8726</v>
      </c>
      <c r="F68" s="757">
        <v>2066</v>
      </c>
      <c r="G68" s="757">
        <v>282</v>
      </c>
      <c r="H68" s="757">
        <v>263</v>
      </c>
      <c r="I68" s="758">
        <v>19</v>
      </c>
      <c r="J68" s="148"/>
    </row>
    <row r="69" spans="1:11" ht="18" customHeight="1">
      <c r="A69" s="961"/>
      <c r="B69" s="591" t="s">
        <v>433</v>
      </c>
      <c r="C69" s="762">
        <v>10718</v>
      </c>
      <c r="D69" s="757">
        <v>10439</v>
      </c>
      <c r="E69" s="757">
        <v>8479</v>
      </c>
      <c r="F69" s="757">
        <v>1960</v>
      </c>
      <c r="G69" s="757">
        <v>279</v>
      </c>
      <c r="H69" s="757">
        <v>256</v>
      </c>
      <c r="I69" s="758">
        <v>23</v>
      </c>
      <c r="J69" s="148"/>
    </row>
    <row r="70" spans="1:11" ht="18" customHeight="1">
      <c r="A70" s="962"/>
      <c r="B70" s="580" t="s">
        <v>434</v>
      </c>
      <c r="C70" s="767">
        <v>9987</v>
      </c>
      <c r="D70" s="768">
        <v>9749</v>
      </c>
      <c r="E70" s="768">
        <v>7875</v>
      </c>
      <c r="F70" s="768">
        <v>1874</v>
      </c>
      <c r="G70" s="768">
        <v>238</v>
      </c>
      <c r="H70" s="768">
        <v>229</v>
      </c>
      <c r="I70" s="769">
        <v>9</v>
      </c>
      <c r="J70" s="148"/>
    </row>
    <row r="71" spans="1:11" ht="18" customHeight="1">
      <c r="A71" s="961" t="s">
        <v>499</v>
      </c>
      <c r="B71" s="603" t="s">
        <v>480</v>
      </c>
      <c r="C71" s="762">
        <v>10268</v>
      </c>
      <c r="D71" s="757">
        <v>10002</v>
      </c>
      <c r="E71" s="757">
        <v>8138</v>
      </c>
      <c r="F71" s="757">
        <v>1864</v>
      </c>
      <c r="G71" s="757">
        <v>266</v>
      </c>
      <c r="H71" s="757">
        <v>246</v>
      </c>
      <c r="I71" s="758">
        <v>20</v>
      </c>
      <c r="J71" s="148"/>
    </row>
    <row r="72" spans="1:11" ht="18" customHeight="1">
      <c r="A72" s="961"/>
      <c r="B72" s="591" t="s">
        <v>481</v>
      </c>
      <c r="C72" s="762">
        <v>9893</v>
      </c>
      <c r="D72" s="757">
        <v>9675</v>
      </c>
      <c r="E72" s="757">
        <v>7846</v>
      </c>
      <c r="F72" s="757">
        <v>1829</v>
      </c>
      <c r="G72" s="757">
        <v>218</v>
      </c>
      <c r="H72" s="757">
        <v>203</v>
      </c>
      <c r="I72" s="758">
        <v>15</v>
      </c>
      <c r="J72" s="148"/>
      <c r="K72" s="522"/>
    </row>
    <row r="73" spans="1:11" ht="18" customHeight="1">
      <c r="A73" s="961"/>
      <c r="B73" s="592" t="s">
        <v>482</v>
      </c>
      <c r="C73" s="762">
        <v>9887</v>
      </c>
      <c r="D73" s="757">
        <v>9675</v>
      </c>
      <c r="E73" s="757">
        <v>7901</v>
      </c>
      <c r="F73" s="757">
        <v>1774</v>
      </c>
      <c r="G73" s="757">
        <v>212</v>
      </c>
      <c r="H73" s="757">
        <v>194</v>
      </c>
      <c r="I73" s="758">
        <v>18</v>
      </c>
      <c r="J73" s="148"/>
      <c r="K73" s="522"/>
    </row>
    <row r="74" spans="1:11" ht="18" customHeight="1">
      <c r="A74" s="961"/>
      <c r="B74" s="591" t="s">
        <v>483</v>
      </c>
      <c r="C74" s="762">
        <v>9470</v>
      </c>
      <c r="D74" s="757">
        <v>9225</v>
      </c>
      <c r="E74" s="757">
        <v>7597</v>
      </c>
      <c r="F74" s="757">
        <v>1628</v>
      </c>
      <c r="G74" s="757">
        <v>245</v>
      </c>
      <c r="H74" s="757">
        <v>233</v>
      </c>
      <c r="I74" s="758">
        <v>12</v>
      </c>
      <c r="J74" s="148"/>
      <c r="K74" s="522"/>
    </row>
    <row r="75" spans="1:11" ht="18" customHeight="1">
      <c r="A75" s="961"/>
      <c r="B75" s="591" t="s">
        <v>484</v>
      </c>
      <c r="C75" s="762">
        <v>9133</v>
      </c>
      <c r="D75" s="757">
        <v>8928</v>
      </c>
      <c r="E75" s="757">
        <v>7285</v>
      </c>
      <c r="F75" s="757">
        <v>1643</v>
      </c>
      <c r="G75" s="757">
        <v>205</v>
      </c>
      <c r="H75" s="757">
        <v>195</v>
      </c>
      <c r="I75" s="758">
        <v>10</v>
      </c>
      <c r="J75" s="148"/>
      <c r="K75" s="522"/>
    </row>
    <row r="76" spans="1:11" ht="18" customHeight="1">
      <c r="A76" s="961"/>
      <c r="B76" s="591" t="s">
        <v>485</v>
      </c>
      <c r="C76" s="762">
        <v>9425</v>
      </c>
      <c r="D76" s="757">
        <v>9220</v>
      </c>
      <c r="E76" s="757">
        <v>7653</v>
      </c>
      <c r="F76" s="757">
        <v>1567</v>
      </c>
      <c r="G76" s="757">
        <v>205</v>
      </c>
      <c r="H76" s="757">
        <v>192</v>
      </c>
      <c r="I76" s="758">
        <v>13</v>
      </c>
      <c r="J76" s="148"/>
      <c r="K76" s="522"/>
    </row>
    <row r="77" spans="1:11" ht="18" customHeight="1">
      <c r="A77" s="961"/>
      <c r="B77" s="591" t="s">
        <v>486</v>
      </c>
      <c r="C77" s="759">
        <v>9516</v>
      </c>
      <c r="D77" s="760">
        <v>9344</v>
      </c>
      <c r="E77" s="760">
        <v>7804</v>
      </c>
      <c r="F77" s="760">
        <v>1540</v>
      </c>
      <c r="G77" s="760">
        <v>172</v>
      </c>
      <c r="H77" s="760">
        <v>161</v>
      </c>
      <c r="I77" s="761">
        <v>11</v>
      </c>
      <c r="J77" s="148"/>
      <c r="K77" s="522"/>
    </row>
    <row r="78" spans="1:11" ht="18" customHeight="1">
      <c r="A78" s="961"/>
      <c r="B78" s="603" t="s">
        <v>487</v>
      </c>
      <c r="C78" s="762">
        <v>8535</v>
      </c>
      <c r="D78" s="757">
        <v>8369</v>
      </c>
      <c r="E78" s="757">
        <v>6902</v>
      </c>
      <c r="F78" s="757">
        <v>1467</v>
      </c>
      <c r="G78" s="757">
        <v>166</v>
      </c>
      <c r="H78" s="757">
        <v>155</v>
      </c>
      <c r="I78" s="758">
        <v>11</v>
      </c>
      <c r="J78" s="148"/>
      <c r="K78" s="522"/>
    </row>
    <row r="79" spans="1:11" ht="15.75" customHeight="1">
      <c r="A79" s="961"/>
      <c r="B79" s="581" t="s">
        <v>488</v>
      </c>
      <c r="C79" s="762">
        <v>8843</v>
      </c>
      <c r="D79" s="757">
        <v>8670</v>
      </c>
      <c r="E79" s="757">
        <v>7215</v>
      </c>
      <c r="F79" s="757">
        <v>1455</v>
      </c>
      <c r="G79" s="757">
        <v>173</v>
      </c>
      <c r="H79" s="757">
        <v>162</v>
      </c>
      <c r="I79" s="758">
        <v>11</v>
      </c>
      <c r="J79" s="148"/>
      <c r="K79" s="522"/>
    </row>
    <row r="80" spans="1:11" ht="15.75" customHeight="1">
      <c r="A80" s="962"/>
      <c r="B80" s="582" t="s">
        <v>489</v>
      </c>
      <c r="C80" s="767">
        <v>8597</v>
      </c>
      <c r="D80" s="768">
        <v>8436</v>
      </c>
      <c r="E80" s="768">
        <v>7062</v>
      </c>
      <c r="F80" s="768">
        <v>1374</v>
      </c>
      <c r="G80" s="768">
        <v>161</v>
      </c>
      <c r="H80" s="768">
        <v>154</v>
      </c>
      <c r="I80" s="769">
        <v>7</v>
      </c>
      <c r="J80" s="148"/>
      <c r="K80" s="522"/>
    </row>
    <row r="81" spans="1:11" ht="16.5" customHeight="1">
      <c r="A81" s="963" t="s">
        <v>500</v>
      </c>
      <c r="B81" s="610" t="s">
        <v>548</v>
      </c>
      <c r="C81" s="762">
        <v>8294</v>
      </c>
      <c r="D81" s="757">
        <v>8125</v>
      </c>
      <c r="E81" s="757">
        <v>6804</v>
      </c>
      <c r="F81" s="757">
        <v>1321</v>
      </c>
      <c r="G81" s="757">
        <v>169</v>
      </c>
      <c r="H81" s="757">
        <v>160</v>
      </c>
      <c r="I81" s="758">
        <v>9</v>
      </c>
      <c r="J81" s="148"/>
      <c r="K81" s="522"/>
    </row>
    <row r="82" spans="1:11" ht="17.25" customHeight="1">
      <c r="A82" s="963"/>
      <c r="B82" s="581" t="s">
        <v>490</v>
      </c>
      <c r="C82" s="759">
        <v>7961</v>
      </c>
      <c r="D82" s="759">
        <v>7819</v>
      </c>
      <c r="E82" s="760">
        <v>6491</v>
      </c>
      <c r="F82" s="760">
        <v>1328</v>
      </c>
      <c r="G82" s="760">
        <v>142</v>
      </c>
      <c r="H82" s="760">
        <v>136</v>
      </c>
      <c r="I82" s="761">
        <v>6</v>
      </c>
      <c r="J82" s="148"/>
      <c r="K82" s="522"/>
    </row>
    <row r="83" spans="1:11" ht="15.75" customHeight="1">
      <c r="A83" s="963"/>
      <c r="B83" s="610" t="s">
        <v>491</v>
      </c>
      <c r="C83" s="762">
        <v>7740</v>
      </c>
      <c r="D83" s="757">
        <v>7608</v>
      </c>
      <c r="E83" s="757">
        <v>6358</v>
      </c>
      <c r="F83" s="757">
        <v>1250</v>
      </c>
      <c r="G83" s="757">
        <v>132</v>
      </c>
      <c r="H83" s="757">
        <v>125</v>
      </c>
      <c r="I83" s="758">
        <v>7</v>
      </c>
    </row>
    <row r="84" spans="1:11" ht="16.5" customHeight="1">
      <c r="A84" s="963"/>
      <c r="B84" s="581" t="s">
        <v>492</v>
      </c>
      <c r="C84" s="762">
        <v>7596</v>
      </c>
      <c r="D84" s="757">
        <v>7476</v>
      </c>
      <c r="E84" s="757">
        <v>6258</v>
      </c>
      <c r="F84" s="757">
        <v>1218</v>
      </c>
      <c r="G84" s="757">
        <v>120</v>
      </c>
      <c r="H84" s="757">
        <v>112</v>
      </c>
      <c r="I84" s="758">
        <v>8</v>
      </c>
    </row>
    <row r="85" spans="1:11" ht="18" customHeight="1">
      <c r="A85" s="963"/>
      <c r="B85" s="581" t="s">
        <v>493</v>
      </c>
      <c r="C85" s="762">
        <v>7686</v>
      </c>
      <c r="D85" s="757">
        <v>7548</v>
      </c>
      <c r="E85" s="757">
        <v>6346</v>
      </c>
      <c r="F85" s="757">
        <v>1202</v>
      </c>
      <c r="G85" s="757">
        <v>138</v>
      </c>
      <c r="H85" s="757">
        <v>130</v>
      </c>
      <c r="I85" s="758">
        <v>8</v>
      </c>
    </row>
    <row r="86" spans="1:11" ht="18" customHeight="1">
      <c r="A86" s="963"/>
      <c r="B86" s="581" t="s">
        <v>494</v>
      </c>
      <c r="C86" s="762">
        <v>7252</v>
      </c>
      <c r="D86" s="757">
        <v>7130</v>
      </c>
      <c r="E86" s="757">
        <v>5946</v>
      </c>
      <c r="F86" s="757">
        <v>1184</v>
      </c>
      <c r="G86" s="757">
        <v>122</v>
      </c>
      <c r="H86" s="757">
        <v>117</v>
      </c>
      <c r="I86" s="758">
        <v>5</v>
      </c>
    </row>
    <row r="87" spans="1:11" ht="18" customHeight="1">
      <c r="A87" s="963"/>
      <c r="B87" s="581" t="s">
        <v>495</v>
      </c>
      <c r="C87" s="762">
        <v>7244</v>
      </c>
      <c r="D87" s="757">
        <v>7123</v>
      </c>
      <c r="E87" s="757">
        <v>5928</v>
      </c>
      <c r="F87" s="757">
        <v>1195</v>
      </c>
      <c r="G87" s="757">
        <v>121</v>
      </c>
      <c r="H87" s="757">
        <v>119</v>
      </c>
      <c r="I87" s="758">
        <v>2</v>
      </c>
    </row>
    <row r="88" spans="1:11" ht="18" customHeight="1">
      <c r="A88" s="963"/>
      <c r="B88" s="610" t="s">
        <v>496</v>
      </c>
      <c r="C88" s="762">
        <v>8656</v>
      </c>
      <c r="D88" s="757">
        <v>8548</v>
      </c>
      <c r="E88" s="757">
        <v>6133</v>
      </c>
      <c r="F88" s="757">
        <v>2415</v>
      </c>
      <c r="G88" s="757">
        <v>108</v>
      </c>
      <c r="H88" s="757">
        <v>100</v>
      </c>
      <c r="I88" s="758">
        <v>8</v>
      </c>
    </row>
    <row r="89" spans="1:11" ht="18" customHeight="1">
      <c r="A89" s="963"/>
      <c r="B89" s="510" t="s">
        <v>497</v>
      </c>
      <c r="C89" s="762">
        <v>8263</v>
      </c>
      <c r="D89" s="757">
        <v>8171</v>
      </c>
      <c r="E89" s="757">
        <v>5791</v>
      </c>
      <c r="F89" s="757">
        <v>2380</v>
      </c>
      <c r="G89" s="757">
        <v>92</v>
      </c>
      <c r="H89" s="757">
        <v>82</v>
      </c>
      <c r="I89" s="758">
        <v>10</v>
      </c>
    </row>
    <row r="90" spans="1:11" ht="18" customHeight="1">
      <c r="A90" s="964"/>
      <c r="B90" s="582" t="s">
        <v>498</v>
      </c>
      <c r="C90" s="767">
        <v>6945</v>
      </c>
      <c r="D90" s="768">
        <v>6828</v>
      </c>
      <c r="E90" s="768">
        <v>5764</v>
      </c>
      <c r="F90" s="768">
        <v>1064</v>
      </c>
      <c r="G90" s="768">
        <v>117</v>
      </c>
      <c r="H90" s="768">
        <v>111</v>
      </c>
      <c r="I90" s="769">
        <v>6</v>
      </c>
      <c r="J90" s="333"/>
    </row>
    <row r="91" spans="1:11" ht="18" customHeight="1">
      <c r="A91" s="965" t="s">
        <v>536</v>
      </c>
      <c r="B91" s="610" t="s">
        <v>319</v>
      </c>
      <c r="C91" s="762">
        <v>62019</v>
      </c>
      <c r="D91" s="757">
        <v>61382</v>
      </c>
      <c r="E91" s="757">
        <v>53207</v>
      </c>
      <c r="F91" s="757">
        <v>8175</v>
      </c>
      <c r="G91" s="757">
        <v>637</v>
      </c>
      <c r="H91" s="757">
        <v>561</v>
      </c>
      <c r="I91" s="758">
        <v>76</v>
      </c>
    </row>
    <row r="92" spans="1:11" ht="18" customHeight="1">
      <c r="A92" s="965"/>
      <c r="B92" s="581" t="s">
        <v>296</v>
      </c>
      <c r="C92" s="762">
        <v>54749</v>
      </c>
      <c r="D92" s="757">
        <v>54405</v>
      </c>
      <c r="E92" s="757">
        <v>46661</v>
      </c>
      <c r="F92" s="757">
        <v>7744</v>
      </c>
      <c r="G92" s="757">
        <v>344</v>
      </c>
      <c r="H92" s="757">
        <v>316</v>
      </c>
      <c r="I92" s="758">
        <v>28</v>
      </c>
    </row>
    <row r="93" spans="1:11" ht="18" customHeight="1">
      <c r="A93" s="965"/>
      <c r="B93" s="581" t="s">
        <v>314</v>
      </c>
      <c r="C93" s="762">
        <v>41099</v>
      </c>
      <c r="D93" s="757">
        <v>40888</v>
      </c>
      <c r="E93" s="757">
        <v>37560</v>
      </c>
      <c r="F93" s="757">
        <v>3328</v>
      </c>
      <c r="G93" s="757">
        <v>211</v>
      </c>
      <c r="H93" s="757">
        <v>197</v>
      </c>
      <c r="I93" s="758">
        <v>14</v>
      </c>
    </row>
    <row r="94" spans="1:11" ht="18" customHeight="1">
      <c r="A94" s="965"/>
      <c r="B94" s="581" t="s">
        <v>549</v>
      </c>
      <c r="C94" s="762">
        <v>30850</v>
      </c>
      <c r="D94" s="757">
        <v>30753</v>
      </c>
      <c r="E94" s="757">
        <v>28870</v>
      </c>
      <c r="F94" s="757">
        <v>1883</v>
      </c>
      <c r="G94" s="757">
        <v>97</v>
      </c>
      <c r="H94" s="757">
        <v>93</v>
      </c>
      <c r="I94" s="758">
        <v>4</v>
      </c>
    </row>
    <row r="95" spans="1:11" ht="18" customHeight="1">
      <c r="A95" s="965"/>
      <c r="B95" s="510" t="s">
        <v>560</v>
      </c>
      <c r="C95" s="762">
        <v>29868</v>
      </c>
      <c r="D95" s="757">
        <v>29777</v>
      </c>
      <c r="E95" s="757">
        <v>27033</v>
      </c>
      <c r="F95" s="757">
        <v>2744</v>
      </c>
      <c r="G95" s="757">
        <v>91</v>
      </c>
      <c r="H95" s="757">
        <v>83</v>
      </c>
      <c r="I95" s="758">
        <v>8</v>
      </c>
    </row>
    <row r="96" spans="1:11" ht="18" customHeight="1">
      <c r="A96" s="965"/>
      <c r="B96" s="581" t="s">
        <v>550</v>
      </c>
      <c r="C96" s="762">
        <v>1446</v>
      </c>
      <c r="D96" s="757">
        <v>1440</v>
      </c>
      <c r="E96" s="757">
        <v>1346</v>
      </c>
      <c r="F96" s="757">
        <v>94</v>
      </c>
      <c r="G96" s="757">
        <v>6</v>
      </c>
      <c r="H96" s="757">
        <v>6</v>
      </c>
      <c r="I96" s="758">
        <v>0</v>
      </c>
    </row>
    <row r="97" spans="1:9" ht="18" customHeight="1">
      <c r="A97" s="965"/>
      <c r="B97" s="581" t="s">
        <v>551</v>
      </c>
      <c r="C97" s="762">
        <v>14871</v>
      </c>
      <c r="D97" s="757">
        <v>14839</v>
      </c>
      <c r="E97" s="757">
        <v>13903</v>
      </c>
      <c r="F97" s="757">
        <v>936</v>
      </c>
      <c r="G97" s="757">
        <v>32</v>
      </c>
      <c r="H97" s="757">
        <v>28</v>
      </c>
      <c r="I97" s="758">
        <v>4</v>
      </c>
    </row>
    <row r="98" spans="1:9" ht="18" customHeight="1">
      <c r="A98" s="965"/>
      <c r="B98" s="581" t="s">
        <v>315</v>
      </c>
      <c r="C98" s="762">
        <v>11113</v>
      </c>
      <c r="D98" s="757">
        <v>11096</v>
      </c>
      <c r="E98" s="757">
        <v>10596</v>
      </c>
      <c r="F98" s="757">
        <v>500</v>
      </c>
      <c r="G98" s="757">
        <v>17</v>
      </c>
      <c r="H98" s="757">
        <v>16</v>
      </c>
      <c r="I98" s="758">
        <v>1</v>
      </c>
    </row>
    <row r="99" spans="1:9" ht="18" customHeight="1">
      <c r="A99" s="965"/>
      <c r="B99" s="581" t="s">
        <v>316</v>
      </c>
      <c r="C99" s="762">
        <v>9259</v>
      </c>
      <c r="D99" s="757">
        <v>9253</v>
      </c>
      <c r="E99" s="757">
        <v>8714</v>
      </c>
      <c r="F99" s="757">
        <v>539</v>
      </c>
      <c r="G99" s="757">
        <v>6</v>
      </c>
      <c r="H99" s="757">
        <v>4</v>
      </c>
      <c r="I99" s="758">
        <v>2</v>
      </c>
    </row>
    <row r="100" spans="1:9" ht="18" customHeight="1">
      <c r="A100" s="965"/>
      <c r="B100" s="603" t="s">
        <v>317</v>
      </c>
      <c r="C100" s="762">
        <v>7048</v>
      </c>
      <c r="D100" s="757">
        <v>7043</v>
      </c>
      <c r="E100" s="757">
        <v>6766</v>
      </c>
      <c r="F100" s="757">
        <v>277</v>
      </c>
      <c r="G100" s="757">
        <v>5</v>
      </c>
      <c r="H100" s="757">
        <v>5</v>
      </c>
      <c r="I100" s="758">
        <v>0</v>
      </c>
    </row>
    <row r="101" spans="1:9" ht="18" customHeight="1">
      <c r="A101" s="965"/>
      <c r="B101" s="591" t="s">
        <v>325</v>
      </c>
      <c r="C101" s="762">
        <v>5194</v>
      </c>
      <c r="D101" s="757">
        <v>5190</v>
      </c>
      <c r="E101" s="757">
        <v>4981</v>
      </c>
      <c r="F101" s="757">
        <v>209</v>
      </c>
      <c r="G101" s="757">
        <v>4</v>
      </c>
      <c r="H101" s="757">
        <v>4</v>
      </c>
      <c r="I101" s="758">
        <v>0</v>
      </c>
    </row>
    <row r="102" spans="1:9" ht="18" customHeight="1">
      <c r="A102" s="966"/>
      <c r="B102" s="580" t="s">
        <v>326</v>
      </c>
      <c r="C102" s="767">
        <v>5681</v>
      </c>
      <c r="D102" s="768">
        <v>5678</v>
      </c>
      <c r="E102" s="768">
        <v>5410</v>
      </c>
      <c r="F102" s="768">
        <v>268</v>
      </c>
      <c r="G102" s="768">
        <v>3</v>
      </c>
      <c r="H102" s="768">
        <v>3</v>
      </c>
      <c r="I102" s="769">
        <v>0</v>
      </c>
    </row>
    <row r="103" spans="1:9" ht="18" customHeight="1">
      <c r="A103" s="967" t="s">
        <v>555</v>
      </c>
      <c r="B103" s="607" t="s">
        <v>501</v>
      </c>
      <c r="C103" s="757">
        <v>11335</v>
      </c>
      <c r="D103" s="757">
        <v>11331</v>
      </c>
      <c r="E103" s="757">
        <v>10244</v>
      </c>
      <c r="F103" s="757">
        <v>1087</v>
      </c>
      <c r="G103" s="757">
        <v>4</v>
      </c>
      <c r="H103" s="757">
        <v>2</v>
      </c>
      <c r="I103" s="758">
        <v>2</v>
      </c>
    </row>
    <row r="104" spans="1:9" ht="18" customHeight="1">
      <c r="A104" s="965"/>
      <c r="B104" s="591" t="s">
        <v>502</v>
      </c>
      <c r="C104" s="757">
        <v>3310</v>
      </c>
      <c r="D104" s="757">
        <v>3310</v>
      </c>
      <c r="E104" s="757">
        <v>2921</v>
      </c>
      <c r="F104" s="757">
        <v>389</v>
      </c>
      <c r="G104" s="757">
        <v>0</v>
      </c>
      <c r="H104" s="757">
        <v>0</v>
      </c>
      <c r="I104" s="758">
        <v>0</v>
      </c>
    </row>
    <row r="105" spans="1:9" ht="18" customHeight="1">
      <c r="A105" s="965"/>
      <c r="B105" s="591" t="s">
        <v>503</v>
      </c>
      <c r="C105" s="757">
        <v>1644</v>
      </c>
      <c r="D105" s="757">
        <v>1644</v>
      </c>
      <c r="E105" s="757">
        <v>1356</v>
      </c>
      <c r="F105" s="757">
        <v>288</v>
      </c>
      <c r="G105" s="757">
        <v>0</v>
      </c>
      <c r="H105" s="757">
        <v>0</v>
      </c>
      <c r="I105" s="758">
        <v>0</v>
      </c>
    </row>
    <row r="106" spans="1:9" ht="18" customHeight="1">
      <c r="A106" s="965"/>
      <c r="B106" s="591" t="s">
        <v>504</v>
      </c>
      <c r="C106" s="757">
        <v>756</v>
      </c>
      <c r="D106" s="757">
        <v>755</v>
      </c>
      <c r="E106" s="757">
        <v>580</v>
      </c>
      <c r="F106" s="757">
        <v>175</v>
      </c>
      <c r="G106" s="757">
        <v>1</v>
      </c>
      <c r="H106" s="757">
        <v>0</v>
      </c>
      <c r="I106" s="758">
        <v>1</v>
      </c>
    </row>
    <row r="107" spans="1:9" ht="18" customHeight="1">
      <c r="A107" s="965"/>
      <c r="B107" s="591" t="s">
        <v>505</v>
      </c>
      <c r="C107" s="757">
        <v>774</v>
      </c>
      <c r="D107" s="757">
        <v>774</v>
      </c>
      <c r="E107" s="757">
        <v>664</v>
      </c>
      <c r="F107" s="757">
        <v>110</v>
      </c>
      <c r="G107" s="757">
        <v>0</v>
      </c>
      <c r="H107" s="757">
        <v>0</v>
      </c>
      <c r="I107" s="758">
        <v>0</v>
      </c>
    </row>
    <row r="108" spans="1:9" ht="18" customHeight="1">
      <c r="A108" s="965"/>
      <c r="B108" s="591" t="s">
        <v>506</v>
      </c>
      <c r="C108" s="757">
        <v>194</v>
      </c>
      <c r="D108" s="757">
        <v>194</v>
      </c>
      <c r="E108" s="757">
        <v>182</v>
      </c>
      <c r="F108" s="757">
        <v>12</v>
      </c>
      <c r="G108" s="757">
        <v>0</v>
      </c>
      <c r="H108" s="757">
        <v>0</v>
      </c>
      <c r="I108" s="758">
        <v>0</v>
      </c>
    </row>
    <row r="109" spans="1:9" ht="18" customHeight="1">
      <c r="A109" s="965"/>
      <c r="B109" s="591" t="s">
        <v>552</v>
      </c>
      <c r="C109" s="759">
        <v>323</v>
      </c>
      <c r="D109" s="760">
        <v>323</v>
      </c>
      <c r="E109" s="760">
        <v>320</v>
      </c>
      <c r="F109" s="760">
        <v>3</v>
      </c>
      <c r="G109" s="760">
        <v>0</v>
      </c>
      <c r="H109" s="760">
        <v>0</v>
      </c>
      <c r="I109" s="761">
        <v>0</v>
      </c>
    </row>
    <row r="110" spans="1:9" ht="18" customHeight="1">
      <c r="A110" s="965"/>
      <c r="B110" s="603" t="s">
        <v>553</v>
      </c>
      <c r="C110" s="757">
        <v>107</v>
      </c>
      <c r="D110" s="757">
        <v>107</v>
      </c>
      <c r="E110" s="757">
        <v>103</v>
      </c>
      <c r="F110" s="757">
        <v>4</v>
      </c>
      <c r="G110" s="757">
        <v>0</v>
      </c>
      <c r="H110" s="757">
        <v>0</v>
      </c>
      <c r="I110" s="758">
        <v>0</v>
      </c>
    </row>
    <row r="111" spans="1:9" ht="18" customHeight="1">
      <c r="A111" s="965"/>
      <c r="B111" s="592" t="s">
        <v>561</v>
      </c>
      <c r="C111" s="757">
        <v>31</v>
      </c>
      <c r="D111" s="757">
        <v>31</v>
      </c>
      <c r="E111" s="757">
        <v>31</v>
      </c>
      <c r="F111" s="757">
        <v>0</v>
      </c>
      <c r="G111" s="757">
        <v>0</v>
      </c>
      <c r="H111" s="757">
        <v>0</v>
      </c>
      <c r="I111" s="758">
        <v>0</v>
      </c>
    </row>
    <row r="112" spans="1:9" ht="18" customHeight="1">
      <c r="A112" s="966"/>
      <c r="B112" s="613" t="s">
        <v>562</v>
      </c>
      <c r="C112" s="763">
        <v>17</v>
      </c>
      <c r="D112" s="764">
        <v>17</v>
      </c>
      <c r="E112" s="764">
        <v>17</v>
      </c>
      <c r="F112" s="764">
        <v>0</v>
      </c>
      <c r="G112" s="764">
        <v>0</v>
      </c>
      <c r="H112" s="764">
        <v>0</v>
      </c>
      <c r="I112" s="765">
        <v>0</v>
      </c>
    </row>
    <row r="113" spans="1:10" ht="18" customHeight="1">
      <c r="A113" s="968" t="s">
        <v>554</v>
      </c>
      <c r="B113" s="969"/>
      <c r="C113" s="757">
        <v>4</v>
      </c>
      <c r="D113" s="757">
        <v>4</v>
      </c>
      <c r="E113" s="757">
        <v>4</v>
      </c>
      <c r="F113" s="757">
        <v>0</v>
      </c>
      <c r="G113" s="757">
        <v>0</v>
      </c>
      <c r="H113" s="757">
        <v>0</v>
      </c>
      <c r="I113" s="758">
        <v>0</v>
      </c>
    </row>
    <row r="114" spans="1:10" ht="18" customHeight="1">
      <c r="A114" s="590"/>
      <c r="B114" s="590"/>
      <c r="C114" s="593"/>
      <c r="D114" s="593"/>
      <c r="E114" s="593"/>
      <c r="F114" s="593"/>
      <c r="G114" s="593"/>
      <c r="H114" s="593"/>
      <c r="I114" s="593"/>
    </row>
    <row r="115" spans="1:10" ht="18" customHeight="1">
      <c r="A115" s="170" t="s">
        <v>4</v>
      </c>
      <c r="B115" s="451"/>
      <c r="C115" s="451"/>
      <c r="D115" s="451"/>
      <c r="E115" s="451"/>
      <c r="F115" s="451"/>
      <c r="G115" s="451"/>
      <c r="H115" s="451"/>
      <c r="I115" s="451"/>
      <c r="J115" s="451"/>
    </row>
    <row r="116" spans="1:10" ht="19.8" customHeight="1">
      <c r="A116" s="960" t="s">
        <v>564</v>
      </c>
      <c r="B116" s="960"/>
      <c r="C116" s="960"/>
      <c r="D116" s="960"/>
      <c r="E116" s="960"/>
      <c r="F116" s="960"/>
      <c r="G116" s="960"/>
      <c r="H116" s="960"/>
      <c r="I116" s="960"/>
      <c r="J116" s="604"/>
    </row>
    <row r="117" spans="1:10" ht="12.6" customHeight="1">
      <c r="A117" s="54" t="s">
        <v>592</v>
      </c>
      <c r="B117"/>
      <c r="C117"/>
      <c r="D117"/>
      <c r="E117"/>
      <c r="F117"/>
      <c r="G117"/>
      <c r="H117"/>
      <c r="I117"/>
      <c r="J117"/>
    </row>
    <row r="118" spans="1:10" ht="22.8" customHeight="1">
      <c r="A118" s="960" t="s">
        <v>563</v>
      </c>
      <c r="B118" s="960"/>
      <c r="C118" s="960"/>
      <c r="D118" s="960"/>
      <c r="E118" s="960"/>
      <c r="F118" s="960"/>
      <c r="G118" s="960"/>
      <c r="H118" s="960"/>
      <c r="I118" s="960"/>
      <c r="J118" s="604"/>
    </row>
    <row r="119" spans="1:10">
      <c r="A119" s="54"/>
      <c r="B119" s="542"/>
      <c r="C119" s="542"/>
      <c r="D119" s="542"/>
      <c r="E119" s="542"/>
      <c r="F119" s="542"/>
      <c r="G119" s="542"/>
      <c r="H119" s="542"/>
      <c r="I119" s="148"/>
      <c r="J119"/>
    </row>
    <row r="120" spans="1:10">
      <c r="A120" s="9" t="s">
        <v>76</v>
      </c>
      <c r="B120"/>
      <c r="C120"/>
      <c r="D120"/>
      <c r="E120"/>
      <c r="F120"/>
      <c r="G120"/>
      <c r="H120"/>
      <c r="I120"/>
      <c r="J120"/>
    </row>
    <row r="121" spans="1:10" ht="18" customHeight="1">
      <c r="J121" s="333"/>
    </row>
    <row r="122" spans="1:10" ht="18" customHeight="1"/>
    <row r="123" spans="1:10" ht="18" customHeight="1"/>
    <row r="124" spans="1:10" ht="18" customHeight="1"/>
    <row r="125" spans="1:10" ht="18" customHeight="1"/>
    <row r="126" spans="1:10" ht="18" customHeight="1"/>
    <row r="127" spans="1:10" ht="18" customHeight="1"/>
    <row r="128" spans="1:10"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2" ht="27" customHeight="1"/>
    <row r="153" ht="26.25" customHeight="1"/>
    <row r="154" ht="26.25" customHeight="1"/>
  </sheetData>
  <mergeCells count="25">
    <mergeCell ref="A6:B6"/>
    <mergeCell ref="A116:I116"/>
    <mergeCell ref="A118:I118"/>
    <mergeCell ref="A1:I1"/>
    <mergeCell ref="C3:C5"/>
    <mergeCell ref="A3:B5"/>
    <mergeCell ref="A113:B113"/>
    <mergeCell ref="A7:A20"/>
    <mergeCell ref="A21:A30"/>
    <mergeCell ref="A31:A40"/>
    <mergeCell ref="A41:A50"/>
    <mergeCell ref="A51:A60"/>
    <mergeCell ref="A61:A70"/>
    <mergeCell ref="A71:A80"/>
    <mergeCell ref="A81:A90"/>
    <mergeCell ref="A91:A102"/>
    <mergeCell ref="A103:A112"/>
    <mergeCell ref="D3:F3"/>
    <mergeCell ref="G3:I3"/>
    <mergeCell ref="D4:D5"/>
    <mergeCell ref="E4:E5"/>
    <mergeCell ref="F4:F5"/>
    <mergeCell ref="G4:G5"/>
    <mergeCell ref="H4:H5"/>
    <mergeCell ref="I4:I5"/>
  </mergeCells>
  <hyperlinks>
    <hyperlink ref="J1" location="Indice!Área_de_impresión" display="volver al índice" xr:uid="{00000000-0004-0000-1000-000000000000}"/>
  </hyperlinks>
  <printOptions horizontalCentered="1"/>
  <pageMargins left="0.70866141732283472" right="0.70866141732283472" top="0.74803149606299213" bottom="0.74803149606299213" header="0.31496062992125984" footer="0.31496062992125984"/>
  <pageSetup paperSize="9" scale="34" orientation="portrait" r:id="rId1"/>
  <headerFooter>
    <oddFooter xml:space="preserve">&amp;RBoletín Estadístico de la Seguridad Social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BDD6FF"/>
    <pageSetUpPr fitToPage="1"/>
  </sheetPr>
  <dimension ref="A1:R131"/>
  <sheetViews>
    <sheetView showGridLines="0" zoomScaleNormal="100" workbookViewId="0"/>
  </sheetViews>
  <sheetFormatPr baseColWidth="10" defaultColWidth="11.44140625" defaultRowHeight="13.2"/>
  <cols>
    <col min="1" max="1" width="13.44140625" style="31" customWidth="1"/>
    <col min="2" max="2" width="27.33203125" style="43" customWidth="1"/>
    <col min="3" max="3" width="13" style="43" customWidth="1"/>
    <col min="4" max="4" width="13.33203125" style="31" customWidth="1"/>
    <col min="5" max="6" width="14.33203125" style="31" customWidth="1"/>
    <col min="7" max="7" width="14.44140625" style="31" customWidth="1"/>
    <col min="8" max="9" width="14.5546875" style="31" customWidth="1"/>
    <col min="10" max="10" width="15" style="31" customWidth="1"/>
    <col min="11" max="11" width="11.6640625" style="31" customWidth="1"/>
    <col min="12" max="12" width="13.109375" style="31" customWidth="1"/>
    <col min="13" max="13" width="15.5546875" style="31" customWidth="1"/>
    <col min="14" max="14" width="16.5546875" style="31" customWidth="1"/>
    <col min="15" max="15" width="11.6640625" style="31" customWidth="1"/>
    <col min="16" max="16" width="15" style="31" customWidth="1"/>
    <col min="17" max="17" width="14.44140625" style="31" customWidth="1"/>
    <col min="18" max="18" width="11.44140625" style="31" customWidth="1"/>
    <col min="19" max="16384" width="11.44140625" style="31"/>
  </cols>
  <sheetData>
    <row r="1" spans="1:18" ht="33" customHeight="1" thickBot="1">
      <c r="A1" s="96" t="s">
        <v>568</v>
      </c>
      <c r="B1" s="96"/>
      <c r="C1" s="96"/>
      <c r="D1" s="96"/>
      <c r="E1" s="96"/>
      <c r="F1" s="96"/>
      <c r="G1" s="96"/>
      <c r="H1" s="96"/>
      <c r="I1" s="96"/>
      <c r="J1" s="96"/>
      <c r="K1" s="96"/>
      <c r="L1" s="94"/>
      <c r="M1" s="94"/>
      <c r="N1" s="94"/>
      <c r="O1" s="94"/>
      <c r="P1" s="94"/>
      <c r="Q1" s="94"/>
      <c r="R1" s="318" t="s">
        <v>73</v>
      </c>
    </row>
    <row r="2" spans="1:18" s="148" customFormat="1" ht="16.5" customHeight="1">
      <c r="B2" s="514"/>
      <c r="C2" s="514"/>
      <c r="D2" s="440"/>
      <c r="L2" s="333"/>
      <c r="M2" s="333"/>
      <c r="N2" s="333"/>
    </row>
    <row r="3" spans="1:18" s="21" customFormat="1" ht="20.399999999999999" customHeight="1" thickBot="1">
      <c r="A3" s="981" t="s">
        <v>318</v>
      </c>
      <c r="B3" s="980"/>
      <c r="C3" s="1019" t="s">
        <v>0</v>
      </c>
      <c r="D3" s="1008" t="s">
        <v>6</v>
      </c>
      <c r="E3" s="1009"/>
      <c r="F3" s="1009"/>
      <c r="G3" s="1009"/>
      <c r="H3" s="1009"/>
      <c r="I3" s="1009"/>
      <c r="J3" s="1009"/>
      <c r="K3" s="1009"/>
      <c r="L3" s="1009"/>
      <c r="M3" s="1009"/>
      <c r="N3" s="1009"/>
      <c r="O3" s="1009"/>
      <c r="P3" s="1009"/>
      <c r="Q3" s="1009"/>
    </row>
    <row r="4" spans="1:18" s="197" customFormat="1" ht="20.399999999999999" customHeight="1" thickBot="1">
      <c r="A4" s="981"/>
      <c r="B4" s="980"/>
      <c r="C4" s="1019"/>
      <c r="D4" s="1012" t="s">
        <v>108</v>
      </c>
      <c r="E4" s="995" t="s">
        <v>109</v>
      </c>
      <c r="F4" s="996"/>
      <c r="G4" s="997"/>
      <c r="H4" s="995" t="s">
        <v>110</v>
      </c>
      <c r="I4" s="996"/>
      <c r="J4" s="996"/>
      <c r="K4" s="996"/>
      <c r="L4" s="996"/>
      <c r="M4" s="996"/>
      <c r="N4" s="996"/>
      <c r="O4" s="996"/>
      <c r="P4" s="997"/>
      <c r="Q4" s="1011" t="s">
        <v>111</v>
      </c>
    </row>
    <row r="5" spans="1:18" s="197" customFormat="1" ht="55.5" customHeight="1" thickBot="1">
      <c r="A5" s="981"/>
      <c r="B5" s="980"/>
      <c r="C5" s="1019"/>
      <c r="D5" s="956"/>
      <c r="E5" s="1017" t="s">
        <v>34</v>
      </c>
      <c r="F5" s="1018"/>
      <c r="G5" s="1012" t="s">
        <v>112</v>
      </c>
      <c r="H5" s="1012" t="s">
        <v>113</v>
      </c>
      <c r="I5" s="1012" t="s">
        <v>114</v>
      </c>
      <c r="J5" s="1012" t="s">
        <v>115</v>
      </c>
      <c r="K5" s="1012" t="s">
        <v>116</v>
      </c>
      <c r="L5" s="1017" t="s">
        <v>117</v>
      </c>
      <c r="M5" s="1005"/>
      <c r="N5" s="1018"/>
      <c r="O5" s="1012" t="s">
        <v>118</v>
      </c>
      <c r="P5" s="1012" t="s">
        <v>119</v>
      </c>
      <c r="Q5" s="979"/>
    </row>
    <row r="6" spans="1:18" s="197" customFormat="1" ht="70.5" customHeight="1" thickBot="1">
      <c r="A6" s="981"/>
      <c r="B6" s="980"/>
      <c r="C6" s="1020"/>
      <c r="D6" s="957"/>
      <c r="E6" s="107" t="s">
        <v>298</v>
      </c>
      <c r="F6" s="107" t="s">
        <v>297</v>
      </c>
      <c r="G6" s="957"/>
      <c r="H6" s="957"/>
      <c r="I6" s="957"/>
      <c r="J6" s="957"/>
      <c r="K6" s="957"/>
      <c r="L6" s="100" t="s">
        <v>239</v>
      </c>
      <c r="M6" s="100" t="s">
        <v>229</v>
      </c>
      <c r="N6" s="100" t="s">
        <v>230</v>
      </c>
      <c r="O6" s="957"/>
      <c r="P6" s="957"/>
      <c r="Q6" s="958"/>
    </row>
    <row r="7" spans="1:18" ht="25.5" customHeight="1" thickBot="1">
      <c r="A7" s="996" t="s">
        <v>0</v>
      </c>
      <c r="B7" s="997"/>
      <c r="C7" s="755">
        <v>7085710</v>
      </c>
      <c r="D7" s="755">
        <v>311174</v>
      </c>
      <c r="E7" s="755">
        <v>2267491</v>
      </c>
      <c r="F7" s="755">
        <v>15949</v>
      </c>
      <c r="G7" s="755">
        <v>4194052</v>
      </c>
      <c r="H7" s="755">
        <v>183361</v>
      </c>
      <c r="I7" s="755">
        <v>32896</v>
      </c>
      <c r="J7" s="755">
        <v>10456</v>
      </c>
      <c r="K7" s="755">
        <v>7712</v>
      </c>
      <c r="L7" s="755">
        <v>9591</v>
      </c>
      <c r="M7" s="755">
        <v>637</v>
      </c>
      <c r="N7" s="755">
        <v>1591</v>
      </c>
      <c r="O7" s="755">
        <v>636</v>
      </c>
      <c r="P7" s="755">
        <v>715</v>
      </c>
      <c r="Q7" s="756">
        <v>49449</v>
      </c>
    </row>
    <row r="8" spans="1:18" ht="12.75" customHeight="1">
      <c r="A8" s="974" t="s">
        <v>547</v>
      </c>
      <c r="B8" s="611" t="s">
        <v>556</v>
      </c>
      <c r="C8" s="757">
        <v>38862</v>
      </c>
      <c r="D8" s="757">
        <v>1925</v>
      </c>
      <c r="E8" s="757">
        <v>25865</v>
      </c>
      <c r="F8" s="757">
        <v>1</v>
      </c>
      <c r="G8" s="757">
        <v>7553</v>
      </c>
      <c r="H8" s="757">
        <v>1140</v>
      </c>
      <c r="I8" s="757">
        <v>423</v>
      </c>
      <c r="J8" s="757">
        <v>84</v>
      </c>
      <c r="K8" s="757">
        <v>10</v>
      </c>
      <c r="L8" s="757">
        <v>3</v>
      </c>
      <c r="M8" s="757">
        <v>1</v>
      </c>
      <c r="N8" s="757">
        <v>0</v>
      </c>
      <c r="O8" s="757">
        <v>7</v>
      </c>
      <c r="P8" s="757">
        <v>0</v>
      </c>
      <c r="Q8" s="758">
        <v>1850</v>
      </c>
      <c r="R8" s="148"/>
    </row>
    <row r="9" spans="1:18" ht="15.6">
      <c r="A9" s="975"/>
      <c r="B9" s="120" t="s">
        <v>569</v>
      </c>
      <c r="C9" s="757">
        <v>1736449</v>
      </c>
      <c r="D9" s="757">
        <v>111348</v>
      </c>
      <c r="E9" s="757">
        <v>392291</v>
      </c>
      <c r="F9" s="757">
        <v>3</v>
      </c>
      <c r="G9" s="757">
        <v>1228774</v>
      </c>
      <c r="H9" s="757">
        <v>4019</v>
      </c>
      <c r="I9" s="757">
        <v>8</v>
      </c>
      <c r="J9" s="757">
        <v>2</v>
      </c>
      <c r="K9" s="757">
        <v>1</v>
      </c>
      <c r="L9" s="757">
        <v>2</v>
      </c>
      <c r="M9" s="757">
        <v>1</v>
      </c>
      <c r="N9" s="757">
        <v>0</v>
      </c>
      <c r="O9" s="757">
        <v>0</v>
      </c>
      <c r="P9" s="757">
        <v>0</v>
      </c>
      <c r="Q9" s="758">
        <v>0</v>
      </c>
      <c r="R9"/>
    </row>
    <row r="10" spans="1:18">
      <c r="A10" s="975"/>
      <c r="B10" s="120" t="s">
        <v>544</v>
      </c>
      <c r="C10" s="757">
        <v>26309</v>
      </c>
      <c r="D10" s="757">
        <v>11941</v>
      </c>
      <c r="E10" s="757">
        <v>8757</v>
      </c>
      <c r="F10" s="757">
        <v>0</v>
      </c>
      <c r="G10" s="757">
        <v>5307</v>
      </c>
      <c r="H10" s="757">
        <v>197</v>
      </c>
      <c r="I10" s="757">
        <v>46</v>
      </c>
      <c r="J10" s="757">
        <v>0</v>
      </c>
      <c r="K10" s="757">
        <v>0</v>
      </c>
      <c r="L10" s="757">
        <v>0</v>
      </c>
      <c r="M10" s="757">
        <v>0</v>
      </c>
      <c r="N10" s="757">
        <v>0</v>
      </c>
      <c r="O10" s="757">
        <v>0</v>
      </c>
      <c r="P10" s="757">
        <v>0</v>
      </c>
      <c r="Q10" s="758">
        <v>61</v>
      </c>
      <c r="R10" s="148"/>
    </row>
    <row r="11" spans="1:18">
      <c r="A11" s="975"/>
      <c r="B11" s="510" t="s">
        <v>309</v>
      </c>
      <c r="C11" s="759">
        <v>37357</v>
      </c>
      <c r="D11" s="760">
        <v>2374</v>
      </c>
      <c r="E11" s="760">
        <v>24593</v>
      </c>
      <c r="F11" s="760">
        <v>1</v>
      </c>
      <c r="G11" s="760">
        <v>9600</v>
      </c>
      <c r="H11" s="760">
        <v>521</v>
      </c>
      <c r="I11" s="760">
        <v>62</v>
      </c>
      <c r="J11" s="760">
        <v>3</v>
      </c>
      <c r="K11" s="760">
        <v>0</v>
      </c>
      <c r="L11" s="760">
        <v>0</v>
      </c>
      <c r="M11" s="760">
        <v>2</v>
      </c>
      <c r="N11" s="760">
        <v>0</v>
      </c>
      <c r="O11" s="760">
        <v>0</v>
      </c>
      <c r="P11" s="760">
        <v>0</v>
      </c>
      <c r="Q11" s="761">
        <v>201</v>
      </c>
      <c r="R11"/>
    </row>
    <row r="12" spans="1:18" ht="12.75" customHeight="1">
      <c r="A12" s="975"/>
      <c r="B12" s="512" t="s">
        <v>209</v>
      </c>
      <c r="C12" s="762">
        <v>32064</v>
      </c>
      <c r="D12" s="757">
        <v>3016</v>
      </c>
      <c r="E12" s="757">
        <v>20478</v>
      </c>
      <c r="F12" s="757">
        <v>1</v>
      </c>
      <c r="G12" s="757">
        <v>7199</v>
      </c>
      <c r="H12" s="757">
        <v>1027</v>
      </c>
      <c r="I12" s="757">
        <v>88</v>
      </c>
      <c r="J12" s="757">
        <v>4</v>
      </c>
      <c r="K12" s="757">
        <v>0</v>
      </c>
      <c r="L12" s="757">
        <v>1</v>
      </c>
      <c r="M12" s="757">
        <v>0</v>
      </c>
      <c r="N12" s="757">
        <v>0</v>
      </c>
      <c r="O12" s="757">
        <v>0</v>
      </c>
      <c r="P12" s="757">
        <v>0</v>
      </c>
      <c r="Q12" s="758">
        <v>250</v>
      </c>
      <c r="R12" s="148"/>
    </row>
    <row r="13" spans="1:18">
      <c r="A13" s="975"/>
      <c r="B13" s="120" t="s">
        <v>210</v>
      </c>
      <c r="C13" s="762">
        <v>29994</v>
      </c>
      <c r="D13" s="757">
        <v>2569</v>
      </c>
      <c r="E13" s="757">
        <v>19641</v>
      </c>
      <c r="F13" s="757">
        <v>2</v>
      </c>
      <c r="G13" s="757">
        <v>6577</v>
      </c>
      <c r="H13" s="757">
        <v>858</v>
      </c>
      <c r="I13" s="757">
        <v>90</v>
      </c>
      <c r="J13" s="757">
        <v>4</v>
      </c>
      <c r="K13" s="757">
        <v>1</v>
      </c>
      <c r="L13" s="757">
        <v>0</v>
      </c>
      <c r="M13" s="757">
        <v>0</v>
      </c>
      <c r="N13" s="757">
        <v>0</v>
      </c>
      <c r="O13" s="757">
        <v>0</v>
      </c>
      <c r="P13" s="757">
        <v>0</v>
      </c>
      <c r="Q13" s="758">
        <v>252</v>
      </c>
      <c r="R13" s="148"/>
    </row>
    <row r="14" spans="1:18">
      <c r="A14" s="975"/>
      <c r="B14" s="510" t="s">
        <v>211</v>
      </c>
      <c r="C14" s="759">
        <v>27512</v>
      </c>
      <c r="D14" s="759">
        <v>2269</v>
      </c>
      <c r="E14" s="760">
        <v>19233</v>
      </c>
      <c r="F14" s="760">
        <v>0</v>
      </c>
      <c r="G14" s="760">
        <v>4894</v>
      </c>
      <c r="H14" s="760">
        <v>632</v>
      </c>
      <c r="I14" s="760">
        <v>144</v>
      </c>
      <c r="J14" s="760">
        <v>4</v>
      </c>
      <c r="K14" s="760">
        <v>1</v>
      </c>
      <c r="L14" s="760">
        <v>28</v>
      </c>
      <c r="M14" s="760">
        <v>0</v>
      </c>
      <c r="N14" s="760">
        <v>0</v>
      </c>
      <c r="O14" s="760">
        <v>0</v>
      </c>
      <c r="P14" s="760">
        <v>0</v>
      </c>
      <c r="Q14" s="761">
        <v>307</v>
      </c>
      <c r="R14" s="148"/>
    </row>
    <row r="15" spans="1:18" ht="12.75" customHeight="1">
      <c r="A15" s="975"/>
      <c r="B15" s="512" t="s">
        <v>313</v>
      </c>
      <c r="C15" s="762">
        <v>27623</v>
      </c>
      <c r="D15" s="757">
        <v>2483</v>
      </c>
      <c r="E15" s="757">
        <v>19856</v>
      </c>
      <c r="F15" s="757">
        <v>1</v>
      </c>
      <c r="G15" s="757">
        <v>4072</v>
      </c>
      <c r="H15" s="757">
        <v>665</v>
      </c>
      <c r="I15" s="757">
        <v>281</v>
      </c>
      <c r="J15" s="757">
        <v>1</v>
      </c>
      <c r="K15" s="757">
        <v>2</v>
      </c>
      <c r="L15" s="757">
        <v>8</v>
      </c>
      <c r="M15" s="757">
        <v>0</v>
      </c>
      <c r="N15" s="757">
        <v>0</v>
      </c>
      <c r="O15" s="757">
        <v>1</v>
      </c>
      <c r="P15" s="757">
        <v>0</v>
      </c>
      <c r="Q15" s="758">
        <v>253</v>
      </c>
      <c r="R15" s="148"/>
    </row>
    <row r="16" spans="1:18" ht="12.75" customHeight="1">
      <c r="A16" s="975"/>
      <c r="B16" s="510" t="s">
        <v>212</v>
      </c>
      <c r="C16" s="759">
        <v>27748</v>
      </c>
      <c r="D16" s="760">
        <v>2543</v>
      </c>
      <c r="E16" s="760">
        <v>18699</v>
      </c>
      <c r="F16" s="760">
        <v>1659</v>
      </c>
      <c r="G16" s="760">
        <v>3425</v>
      </c>
      <c r="H16" s="760">
        <v>701</v>
      </c>
      <c r="I16" s="760">
        <v>221</v>
      </c>
      <c r="J16" s="760">
        <v>6</v>
      </c>
      <c r="K16" s="760">
        <v>0</v>
      </c>
      <c r="L16" s="760">
        <v>250</v>
      </c>
      <c r="M16" s="760">
        <v>1</v>
      </c>
      <c r="N16" s="760">
        <v>0</v>
      </c>
      <c r="O16" s="760">
        <v>0</v>
      </c>
      <c r="P16" s="760">
        <v>0</v>
      </c>
      <c r="Q16" s="761">
        <v>243</v>
      </c>
      <c r="R16" s="148"/>
    </row>
    <row r="17" spans="1:18" ht="12.75" customHeight="1">
      <c r="A17" s="975"/>
      <c r="B17" s="512" t="s">
        <v>545</v>
      </c>
      <c r="C17" s="762">
        <v>18709</v>
      </c>
      <c r="D17" s="757">
        <v>2016</v>
      </c>
      <c r="E17" s="757">
        <v>12238</v>
      </c>
      <c r="F17" s="757">
        <v>970</v>
      </c>
      <c r="G17" s="757">
        <v>2179</v>
      </c>
      <c r="H17" s="757">
        <v>492</v>
      </c>
      <c r="I17" s="757">
        <v>199</v>
      </c>
      <c r="J17" s="757">
        <v>1</v>
      </c>
      <c r="K17" s="757">
        <v>0</v>
      </c>
      <c r="L17" s="757">
        <v>35</v>
      </c>
      <c r="M17" s="757">
        <v>0</v>
      </c>
      <c r="N17" s="757">
        <v>1</v>
      </c>
      <c r="O17" s="757">
        <v>0</v>
      </c>
      <c r="P17" s="757">
        <v>1</v>
      </c>
      <c r="Q17" s="758">
        <v>577</v>
      </c>
      <c r="R17" s="148"/>
    </row>
    <row r="18" spans="1:18" ht="15.6">
      <c r="A18" s="975"/>
      <c r="B18" s="120" t="s">
        <v>570</v>
      </c>
      <c r="C18" s="762">
        <v>2975187</v>
      </c>
      <c r="D18" s="757">
        <v>33478</v>
      </c>
      <c r="E18" s="757">
        <v>389703</v>
      </c>
      <c r="F18" s="757">
        <v>1</v>
      </c>
      <c r="G18" s="757">
        <v>2551942</v>
      </c>
      <c r="H18" s="757">
        <v>49</v>
      </c>
      <c r="I18" s="757">
        <v>4</v>
      </c>
      <c r="J18" s="757">
        <v>5</v>
      </c>
      <c r="K18" s="757">
        <v>0</v>
      </c>
      <c r="L18" s="757">
        <v>0</v>
      </c>
      <c r="M18" s="757">
        <v>0</v>
      </c>
      <c r="N18" s="757">
        <v>0</v>
      </c>
      <c r="O18" s="757">
        <v>0</v>
      </c>
      <c r="P18" s="757">
        <v>5</v>
      </c>
      <c r="Q18" s="758">
        <v>0</v>
      </c>
      <c r="R18" s="148"/>
    </row>
    <row r="19" spans="1:18">
      <c r="A19" s="975"/>
      <c r="B19" s="120" t="s">
        <v>546</v>
      </c>
      <c r="C19" s="762">
        <v>35078</v>
      </c>
      <c r="D19" s="757">
        <v>8954</v>
      </c>
      <c r="E19" s="757">
        <v>14785</v>
      </c>
      <c r="F19" s="757">
        <v>92</v>
      </c>
      <c r="G19" s="757">
        <v>10858</v>
      </c>
      <c r="H19" s="757">
        <v>218</v>
      </c>
      <c r="I19" s="757">
        <v>81</v>
      </c>
      <c r="J19" s="757">
        <v>1</v>
      </c>
      <c r="K19" s="757">
        <v>0</v>
      </c>
      <c r="L19" s="757">
        <v>13</v>
      </c>
      <c r="M19" s="757">
        <v>0</v>
      </c>
      <c r="N19" s="757">
        <v>0</v>
      </c>
      <c r="O19" s="757">
        <v>0</v>
      </c>
      <c r="P19" s="757">
        <v>0</v>
      </c>
      <c r="Q19" s="758">
        <v>76</v>
      </c>
      <c r="R19" s="148"/>
    </row>
    <row r="20" spans="1:18">
      <c r="A20" s="975"/>
      <c r="B20" s="120" t="s">
        <v>213</v>
      </c>
      <c r="C20" s="762">
        <v>143007</v>
      </c>
      <c r="D20" s="757">
        <v>8071</v>
      </c>
      <c r="E20" s="757">
        <v>59471</v>
      </c>
      <c r="F20" s="757">
        <v>298</v>
      </c>
      <c r="G20" s="757">
        <v>71723</v>
      </c>
      <c r="H20" s="757">
        <v>1065</v>
      </c>
      <c r="I20" s="757">
        <v>308</v>
      </c>
      <c r="J20" s="757">
        <v>2</v>
      </c>
      <c r="K20" s="757">
        <v>1</v>
      </c>
      <c r="L20" s="757">
        <v>66</v>
      </c>
      <c r="M20" s="757">
        <v>0</v>
      </c>
      <c r="N20" s="757">
        <v>0</v>
      </c>
      <c r="O20" s="757">
        <v>1</v>
      </c>
      <c r="P20" s="757">
        <v>5</v>
      </c>
      <c r="Q20" s="758">
        <v>1996</v>
      </c>
      <c r="R20" s="148"/>
    </row>
    <row r="21" spans="1:18">
      <c r="A21" s="976"/>
      <c r="B21" s="511" t="s">
        <v>324</v>
      </c>
      <c r="C21" s="763">
        <v>54263</v>
      </c>
      <c r="D21" s="763">
        <v>3442</v>
      </c>
      <c r="E21" s="764">
        <v>36423</v>
      </c>
      <c r="F21" s="764">
        <v>290</v>
      </c>
      <c r="G21" s="764">
        <v>12373</v>
      </c>
      <c r="H21" s="764">
        <v>807</v>
      </c>
      <c r="I21" s="764">
        <v>369</v>
      </c>
      <c r="J21" s="764">
        <v>4</v>
      </c>
      <c r="K21" s="764">
        <v>1</v>
      </c>
      <c r="L21" s="764">
        <v>60</v>
      </c>
      <c r="M21" s="764">
        <v>0</v>
      </c>
      <c r="N21" s="764">
        <v>1</v>
      </c>
      <c r="O21" s="764">
        <v>0</v>
      </c>
      <c r="P21" s="764">
        <v>0</v>
      </c>
      <c r="Q21" s="765">
        <v>493</v>
      </c>
      <c r="R21" s="148"/>
    </row>
    <row r="22" spans="1:18" ht="12.75" customHeight="1">
      <c r="A22" s="982" t="s">
        <v>320</v>
      </c>
      <c r="B22" s="608" t="s">
        <v>214</v>
      </c>
      <c r="C22" s="762">
        <v>53198</v>
      </c>
      <c r="D22" s="757">
        <v>3465</v>
      </c>
      <c r="E22" s="757">
        <v>36374</v>
      </c>
      <c r="F22" s="757">
        <v>326</v>
      </c>
      <c r="G22" s="757">
        <v>11037</v>
      </c>
      <c r="H22" s="757">
        <v>842</v>
      </c>
      <c r="I22" s="757">
        <v>315</v>
      </c>
      <c r="J22" s="757">
        <v>2</v>
      </c>
      <c r="K22" s="757">
        <v>2</v>
      </c>
      <c r="L22" s="757">
        <v>72</v>
      </c>
      <c r="M22" s="757">
        <v>1</v>
      </c>
      <c r="N22" s="757">
        <v>0</v>
      </c>
      <c r="O22" s="757">
        <v>0</v>
      </c>
      <c r="P22" s="757">
        <v>1</v>
      </c>
      <c r="Q22" s="758">
        <v>761</v>
      </c>
      <c r="R22" s="148"/>
    </row>
    <row r="23" spans="1:18">
      <c r="A23" s="975"/>
      <c r="B23" s="510" t="s">
        <v>215</v>
      </c>
      <c r="C23" s="759">
        <v>48824</v>
      </c>
      <c r="D23" s="760">
        <v>2953</v>
      </c>
      <c r="E23" s="760">
        <v>34328</v>
      </c>
      <c r="F23" s="760">
        <v>309</v>
      </c>
      <c r="G23" s="760">
        <v>9520</v>
      </c>
      <c r="H23" s="760">
        <v>878</v>
      </c>
      <c r="I23" s="760">
        <v>319</v>
      </c>
      <c r="J23" s="760">
        <v>2</v>
      </c>
      <c r="K23" s="760">
        <v>1</v>
      </c>
      <c r="L23" s="760">
        <v>64</v>
      </c>
      <c r="M23" s="760">
        <v>3</v>
      </c>
      <c r="N23" s="760">
        <v>0</v>
      </c>
      <c r="O23" s="760">
        <v>0</v>
      </c>
      <c r="P23" s="760">
        <v>3</v>
      </c>
      <c r="Q23" s="761">
        <v>444</v>
      </c>
      <c r="R23" s="148"/>
    </row>
    <row r="24" spans="1:18" ht="12.75" customHeight="1">
      <c r="A24" s="975"/>
      <c r="B24" s="512" t="s">
        <v>216</v>
      </c>
      <c r="C24" s="762">
        <v>50782</v>
      </c>
      <c r="D24" s="757">
        <v>4446</v>
      </c>
      <c r="E24" s="757">
        <v>35572</v>
      </c>
      <c r="F24" s="757">
        <v>333</v>
      </c>
      <c r="G24" s="757">
        <v>8581</v>
      </c>
      <c r="H24" s="757">
        <v>901</v>
      </c>
      <c r="I24" s="757">
        <v>325</v>
      </c>
      <c r="J24" s="757">
        <v>9</v>
      </c>
      <c r="K24" s="757">
        <v>2</v>
      </c>
      <c r="L24" s="757">
        <v>51</v>
      </c>
      <c r="M24" s="757">
        <v>0</v>
      </c>
      <c r="N24" s="757">
        <v>0</v>
      </c>
      <c r="O24" s="757">
        <v>0</v>
      </c>
      <c r="P24" s="757">
        <v>0</v>
      </c>
      <c r="Q24" s="758">
        <v>562</v>
      </c>
      <c r="R24"/>
    </row>
    <row r="25" spans="1:18" ht="12.75" customHeight="1">
      <c r="A25" s="975"/>
      <c r="B25" s="512" t="s">
        <v>327</v>
      </c>
      <c r="C25" s="762">
        <v>47227</v>
      </c>
      <c r="D25" s="757">
        <v>3322</v>
      </c>
      <c r="E25" s="757">
        <v>33850</v>
      </c>
      <c r="F25" s="757">
        <v>289</v>
      </c>
      <c r="G25" s="757">
        <v>7563</v>
      </c>
      <c r="H25" s="757">
        <v>937</v>
      </c>
      <c r="I25" s="757">
        <v>344</v>
      </c>
      <c r="J25" s="757">
        <v>5</v>
      </c>
      <c r="K25" s="757">
        <v>0</v>
      </c>
      <c r="L25" s="757">
        <v>35</v>
      </c>
      <c r="M25" s="757">
        <v>3</v>
      </c>
      <c r="N25" s="757">
        <v>0</v>
      </c>
      <c r="O25" s="757">
        <v>0</v>
      </c>
      <c r="P25" s="757">
        <v>0</v>
      </c>
      <c r="Q25" s="758">
        <v>879</v>
      </c>
      <c r="R25" s="148"/>
    </row>
    <row r="26" spans="1:18" ht="12.75" customHeight="1">
      <c r="A26" s="975"/>
      <c r="B26" s="510" t="s">
        <v>217</v>
      </c>
      <c r="C26" s="762">
        <v>52148</v>
      </c>
      <c r="D26" s="757">
        <v>3465</v>
      </c>
      <c r="E26" s="757">
        <v>38114</v>
      </c>
      <c r="F26" s="757">
        <v>368</v>
      </c>
      <c r="G26" s="757">
        <v>7752</v>
      </c>
      <c r="H26" s="757">
        <v>946</v>
      </c>
      <c r="I26" s="757">
        <v>449</v>
      </c>
      <c r="J26" s="757">
        <v>3</v>
      </c>
      <c r="K26" s="757">
        <v>0</v>
      </c>
      <c r="L26" s="757">
        <v>47</v>
      </c>
      <c r="M26" s="757">
        <v>1</v>
      </c>
      <c r="N26" s="757">
        <v>0</v>
      </c>
      <c r="O26" s="757">
        <v>1</v>
      </c>
      <c r="P26" s="757">
        <v>4</v>
      </c>
      <c r="Q26" s="758">
        <v>998</v>
      </c>
      <c r="R26"/>
    </row>
    <row r="27" spans="1:18">
      <c r="A27" s="975"/>
      <c r="B27" s="510" t="s">
        <v>218</v>
      </c>
      <c r="C27" s="762">
        <v>212407</v>
      </c>
      <c r="D27" s="757">
        <v>12931</v>
      </c>
      <c r="E27" s="757">
        <v>58447</v>
      </c>
      <c r="F27" s="757">
        <v>344</v>
      </c>
      <c r="G27" s="757">
        <v>138616</v>
      </c>
      <c r="H27" s="757">
        <v>1046</v>
      </c>
      <c r="I27" s="757">
        <v>440</v>
      </c>
      <c r="J27" s="757">
        <v>3</v>
      </c>
      <c r="K27" s="757">
        <v>1</v>
      </c>
      <c r="L27" s="757">
        <v>29</v>
      </c>
      <c r="M27" s="757">
        <v>2</v>
      </c>
      <c r="N27" s="757">
        <v>0</v>
      </c>
      <c r="O27" s="757">
        <v>0</v>
      </c>
      <c r="P27" s="757">
        <v>8</v>
      </c>
      <c r="Q27" s="758">
        <v>540</v>
      </c>
      <c r="R27" s="148"/>
    </row>
    <row r="28" spans="1:18">
      <c r="A28" s="975"/>
      <c r="B28" s="510" t="s">
        <v>219</v>
      </c>
      <c r="C28" s="759">
        <v>50185</v>
      </c>
      <c r="D28" s="760">
        <v>2853</v>
      </c>
      <c r="E28" s="760">
        <v>33658</v>
      </c>
      <c r="F28" s="760">
        <v>319</v>
      </c>
      <c r="G28" s="760">
        <v>11038</v>
      </c>
      <c r="H28" s="760">
        <v>997</v>
      </c>
      <c r="I28" s="760">
        <v>474</v>
      </c>
      <c r="J28" s="760">
        <v>6</v>
      </c>
      <c r="K28" s="760">
        <v>1</v>
      </c>
      <c r="L28" s="760">
        <v>51</v>
      </c>
      <c r="M28" s="760">
        <v>4</v>
      </c>
      <c r="N28" s="760">
        <v>0</v>
      </c>
      <c r="O28" s="760">
        <v>0</v>
      </c>
      <c r="P28" s="760">
        <v>4</v>
      </c>
      <c r="Q28" s="761">
        <v>780</v>
      </c>
      <c r="R28" s="148"/>
    </row>
    <row r="29" spans="1:18" ht="12.75" customHeight="1">
      <c r="A29" s="975"/>
      <c r="B29" s="512" t="s">
        <v>220</v>
      </c>
      <c r="C29" s="762">
        <v>44117</v>
      </c>
      <c r="D29" s="757">
        <v>2640</v>
      </c>
      <c r="E29" s="757">
        <v>30231</v>
      </c>
      <c r="F29" s="757">
        <v>289</v>
      </c>
      <c r="G29" s="757">
        <v>8583</v>
      </c>
      <c r="H29" s="757">
        <v>1129</v>
      </c>
      <c r="I29" s="757">
        <v>473</v>
      </c>
      <c r="J29" s="757">
        <v>8</v>
      </c>
      <c r="K29" s="757">
        <v>1</v>
      </c>
      <c r="L29" s="757">
        <v>41</v>
      </c>
      <c r="M29" s="757">
        <v>2</v>
      </c>
      <c r="N29" s="757">
        <v>0</v>
      </c>
      <c r="O29" s="757">
        <v>0</v>
      </c>
      <c r="P29" s="757">
        <v>3</v>
      </c>
      <c r="Q29" s="758">
        <v>717</v>
      </c>
      <c r="R29" s="148"/>
    </row>
    <row r="30" spans="1:18">
      <c r="A30" s="975"/>
      <c r="B30" s="510" t="s">
        <v>221</v>
      </c>
      <c r="C30" s="762">
        <v>40475</v>
      </c>
      <c r="D30" s="757">
        <v>2372</v>
      </c>
      <c r="E30" s="757">
        <v>28531</v>
      </c>
      <c r="F30" s="757">
        <v>295</v>
      </c>
      <c r="G30" s="757">
        <v>6704</v>
      </c>
      <c r="H30" s="757">
        <v>1007</v>
      </c>
      <c r="I30" s="757">
        <v>453</v>
      </c>
      <c r="J30" s="757">
        <v>6</v>
      </c>
      <c r="K30" s="757">
        <v>1</v>
      </c>
      <c r="L30" s="757">
        <v>28</v>
      </c>
      <c r="M30" s="757">
        <v>1</v>
      </c>
      <c r="N30" s="757">
        <v>0</v>
      </c>
      <c r="O30" s="757">
        <v>0</v>
      </c>
      <c r="P30" s="757">
        <v>8</v>
      </c>
      <c r="Q30" s="758">
        <v>1069</v>
      </c>
      <c r="R30" s="148"/>
    </row>
    <row r="31" spans="1:18">
      <c r="A31" s="976"/>
      <c r="B31" s="612" t="s">
        <v>337</v>
      </c>
      <c r="C31" s="763">
        <v>36064</v>
      </c>
      <c r="D31" s="764">
        <v>2740</v>
      </c>
      <c r="E31" s="764">
        <v>26435</v>
      </c>
      <c r="F31" s="764">
        <v>252</v>
      </c>
      <c r="G31" s="764">
        <v>4224</v>
      </c>
      <c r="H31" s="764">
        <v>1061</v>
      </c>
      <c r="I31" s="764">
        <v>469</v>
      </c>
      <c r="J31" s="764">
        <v>4</v>
      </c>
      <c r="K31" s="764">
        <v>0</v>
      </c>
      <c r="L31" s="764">
        <v>31</v>
      </c>
      <c r="M31" s="764">
        <v>1</v>
      </c>
      <c r="N31" s="764">
        <v>1</v>
      </c>
      <c r="O31" s="764">
        <v>1</v>
      </c>
      <c r="P31" s="764">
        <v>5</v>
      </c>
      <c r="Q31" s="765">
        <v>840</v>
      </c>
      <c r="R31" s="148"/>
    </row>
    <row r="32" spans="1:18" ht="12.75" customHeight="1">
      <c r="A32" s="975" t="s">
        <v>338</v>
      </c>
      <c r="B32" s="512" t="s">
        <v>339</v>
      </c>
      <c r="C32" s="762">
        <v>34073</v>
      </c>
      <c r="D32" s="757">
        <v>2180</v>
      </c>
      <c r="E32" s="757">
        <v>24832</v>
      </c>
      <c r="F32" s="757">
        <v>238</v>
      </c>
      <c r="G32" s="757">
        <v>4034</v>
      </c>
      <c r="H32" s="757">
        <v>1174</v>
      </c>
      <c r="I32" s="757">
        <v>519</v>
      </c>
      <c r="J32" s="757">
        <v>4</v>
      </c>
      <c r="K32" s="757">
        <v>0</v>
      </c>
      <c r="L32" s="757">
        <v>32</v>
      </c>
      <c r="M32" s="757">
        <v>4</v>
      </c>
      <c r="N32" s="757">
        <v>1</v>
      </c>
      <c r="O32" s="757">
        <v>0</v>
      </c>
      <c r="P32" s="757">
        <v>3</v>
      </c>
      <c r="Q32" s="758">
        <v>1052</v>
      </c>
      <c r="R32" s="148"/>
    </row>
    <row r="33" spans="1:18">
      <c r="A33" s="975"/>
      <c r="B33" s="510" t="s">
        <v>340</v>
      </c>
      <c r="C33" s="759">
        <v>35146</v>
      </c>
      <c r="D33" s="760">
        <v>2044</v>
      </c>
      <c r="E33" s="760">
        <v>26686</v>
      </c>
      <c r="F33" s="760">
        <v>205</v>
      </c>
      <c r="G33" s="760">
        <v>3895</v>
      </c>
      <c r="H33" s="760">
        <v>1147</v>
      </c>
      <c r="I33" s="760">
        <v>484</v>
      </c>
      <c r="J33" s="760">
        <v>1</v>
      </c>
      <c r="K33" s="760">
        <v>0</v>
      </c>
      <c r="L33" s="760">
        <v>37</v>
      </c>
      <c r="M33" s="760">
        <v>2</v>
      </c>
      <c r="N33" s="760">
        <v>1</v>
      </c>
      <c r="O33" s="760">
        <v>0</v>
      </c>
      <c r="P33" s="760">
        <v>4</v>
      </c>
      <c r="Q33" s="761">
        <v>640</v>
      </c>
      <c r="R33" s="148"/>
    </row>
    <row r="34" spans="1:18" ht="12.75" customHeight="1">
      <c r="A34" s="975"/>
      <c r="B34" s="512" t="s">
        <v>341</v>
      </c>
      <c r="C34" s="762">
        <v>32876</v>
      </c>
      <c r="D34" s="757">
        <v>2411</v>
      </c>
      <c r="E34" s="757">
        <v>24118</v>
      </c>
      <c r="F34" s="757">
        <v>218</v>
      </c>
      <c r="G34" s="757">
        <v>3288</v>
      </c>
      <c r="H34" s="757">
        <v>1318</v>
      </c>
      <c r="I34" s="757">
        <v>684</v>
      </c>
      <c r="J34" s="757">
        <v>1</v>
      </c>
      <c r="K34" s="757">
        <v>2</v>
      </c>
      <c r="L34" s="757">
        <v>34</v>
      </c>
      <c r="M34" s="757">
        <v>1</v>
      </c>
      <c r="N34" s="757">
        <v>1</v>
      </c>
      <c r="O34" s="757">
        <v>0</v>
      </c>
      <c r="P34" s="757">
        <v>7</v>
      </c>
      <c r="Q34" s="758">
        <v>793</v>
      </c>
      <c r="R34" s="148"/>
    </row>
    <row r="35" spans="1:18" ht="12.75" customHeight="1">
      <c r="A35" s="975"/>
      <c r="B35" s="510" t="s">
        <v>342</v>
      </c>
      <c r="C35" s="762">
        <v>30295</v>
      </c>
      <c r="D35" s="757">
        <v>1984</v>
      </c>
      <c r="E35" s="757">
        <v>22381</v>
      </c>
      <c r="F35" s="757">
        <v>224</v>
      </c>
      <c r="G35" s="757">
        <v>3083</v>
      </c>
      <c r="H35" s="757">
        <v>1383</v>
      </c>
      <c r="I35" s="757">
        <v>514</v>
      </c>
      <c r="J35" s="757">
        <v>3</v>
      </c>
      <c r="K35" s="757">
        <v>0</v>
      </c>
      <c r="L35" s="757">
        <v>44</v>
      </c>
      <c r="M35" s="757">
        <v>2</v>
      </c>
      <c r="N35" s="757">
        <v>0</v>
      </c>
      <c r="O35" s="757">
        <v>0</v>
      </c>
      <c r="P35" s="757">
        <v>2</v>
      </c>
      <c r="Q35" s="758">
        <v>675</v>
      </c>
      <c r="R35" s="148"/>
    </row>
    <row r="36" spans="1:18">
      <c r="A36" s="975"/>
      <c r="B36" s="510" t="s">
        <v>343</v>
      </c>
      <c r="C36" s="762">
        <v>29110</v>
      </c>
      <c r="D36" s="757">
        <v>1807</v>
      </c>
      <c r="E36" s="757">
        <v>21818</v>
      </c>
      <c r="F36" s="757">
        <v>224</v>
      </c>
      <c r="G36" s="757">
        <v>2707</v>
      </c>
      <c r="H36" s="757">
        <v>1272</v>
      </c>
      <c r="I36" s="757">
        <v>540</v>
      </c>
      <c r="J36" s="757">
        <v>9</v>
      </c>
      <c r="K36" s="757">
        <v>2</v>
      </c>
      <c r="L36" s="757">
        <v>30</v>
      </c>
      <c r="M36" s="757">
        <v>3</v>
      </c>
      <c r="N36" s="757">
        <v>0</v>
      </c>
      <c r="O36" s="757">
        <v>0</v>
      </c>
      <c r="P36" s="757">
        <v>2</v>
      </c>
      <c r="Q36" s="758">
        <v>696</v>
      </c>
      <c r="R36" s="148"/>
    </row>
    <row r="37" spans="1:18">
      <c r="A37" s="975"/>
      <c r="B37" s="510" t="s">
        <v>344</v>
      </c>
      <c r="C37" s="759">
        <v>31125</v>
      </c>
      <c r="D37" s="760">
        <v>2319</v>
      </c>
      <c r="E37" s="760">
        <v>22946</v>
      </c>
      <c r="F37" s="760">
        <v>212</v>
      </c>
      <c r="G37" s="760">
        <v>2789</v>
      </c>
      <c r="H37" s="760">
        <v>1613</v>
      </c>
      <c r="I37" s="760">
        <v>548</v>
      </c>
      <c r="J37" s="760">
        <v>10</v>
      </c>
      <c r="K37" s="760">
        <v>0</v>
      </c>
      <c r="L37" s="760">
        <v>33</v>
      </c>
      <c r="M37" s="760">
        <v>2</v>
      </c>
      <c r="N37" s="760">
        <v>1</v>
      </c>
      <c r="O37" s="760">
        <v>0</v>
      </c>
      <c r="P37" s="760">
        <v>3</v>
      </c>
      <c r="Q37" s="761">
        <v>649</v>
      </c>
      <c r="R37" s="148"/>
    </row>
    <row r="38" spans="1:18" ht="12.75" customHeight="1">
      <c r="A38" s="975"/>
      <c r="B38" s="510" t="s">
        <v>345</v>
      </c>
      <c r="C38" s="759">
        <v>28400</v>
      </c>
      <c r="D38" s="760">
        <v>2115</v>
      </c>
      <c r="E38" s="760">
        <v>21034</v>
      </c>
      <c r="F38" s="760">
        <v>215</v>
      </c>
      <c r="G38" s="760">
        <v>2294</v>
      </c>
      <c r="H38" s="760">
        <v>1612</v>
      </c>
      <c r="I38" s="760">
        <v>506</v>
      </c>
      <c r="J38" s="760">
        <v>8</v>
      </c>
      <c r="K38" s="760">
        <v>0</v>
      </c>
      <c r="L38" s="760">
        <v>34</v>
      </c>
      <c r="M38" s="760">
        <v>5</v>
      </c>
      <c r="N38" s="760">
        <v>3</v>
      </c>
      <c r="O38" s="760">
        <v>1</v>
      </c>
      <c r="P38" s="760">
        <v>5</v>
      </c>
      <c r="Q38" s="761">
        <v>568</v>
      </c>
      <c r="R38" s="148"/>
    </row>
    <row r="39" spans="1:18" ht="12.75" customHeight="1">
      <c r="A39" s="975"/>
      <c r="B39" s="512" t="s">
        <v>398</v>
      </c>
      <c r="C39" s="762">
        <v>26438</v>
      </c>
      <c r="D39" s="757">
        <v>1518</v>
      </c>
      <c r="E39" s="757">
        <v>19748</v>
      </c>
      <c r="F39" s="757">
        <v>197</v>
      </c>
      <c r="G39" s="757">
        <v>2080</v>
      </c>
      <c r="H39" s="757">
        <v>1694</v>
      </c>
      <c r="I39" s="757">
        <v>544</v>
      </c>
      <c r="J39" s="757">
        <v>10</v>
      </c>
      <c r="K39" s="757">
        <v>1</v>
      </c>
      <c r="L39" s="757">
        <v>24</v>
      </c>
      <c r="M39" s="757">
        <v>4</v>
      </c>
      <c r="N39" s="757">
        <v>0</v>
      </c>
      <c r="O39" s="757">
        <v>2</v>
      </c>
      <c r="P39" s="757">
        <v>4</v>
      </c>
      <c r="Q39" s="758">
        <v>612</v>
      </c>
      <c r="R39" s="148"/>
    </row>
    <row r="40" spans="1:18">
      <c r="A40" s="975"/>
      <c r="B40" s="510" t="s">
        <v>346</v>
      </c>
      <c r="C40" s="762">
        <v>25912</v>
      </c>
      <c r="D40" s="757">
        <v>1585</v>
      </c>
      <c r="E40" s="757">
        <v>19283</v>
      </c>
      <c r="F40" s="757">
        <v>195</v>
      </c>
      <c r="G40" s="757">
        <v>2050</v>
      </c>
      <c r="H40" s="757">
        <v>1656</v>
      </c>
      <c r="I40" s="757">
        <v>532</v>
      </c>
      <c r="J40" s="757">
        <v>4</v>
      </c>
      <c r="K40" s="757">
        <v>1</v>
      </c>
      <c r="L40" s="757">
        <v>26</v>
      </c>
      <c r="M40" s="757">
        <v>3</v>
      </c>
      <c r="N40" s="757">
        <v>0</v>
      </c>
      <c r="O40" s="757">
        <v>0</v>
      </c>
      <c r="P40" s="757">
        <v>3</v>
      </c>
      <c r="Q40" s="758">
        <v>574</v>
      </c>
      <c r="R40" s="148"/>
    </row>
    <row r="41" spans="1:18">
      <c r="A41" s="976"/>
      <c r="B41" s="580" t="s">
        <v>347</v>
      </c>
      <c r="C41" s="763">
        <v>25702</v>
      </c>
      <c r="D41" s="764">
        <v>1756</v>
      </c>
      <c r="E41" s="764">
        <v>19014</v>
      </c>
      <c r="F41" s="764">
        <v>190</v>
      </c>
      <c r="G41" s="764">
        <v>1853</v>
      </c>
      <c r="H41" s="764">
        <v>1715</v>
      </c>
      <c r="I41" s="764">
        <v>559</v>
      </c>
      <c r="J41" s="764">
        <v>8</v>
      </c>
      <c r="K41" s="764">
        <v>1</v>
      </c>
      <c r="L41" s="764">
        <v>56</v>
      </c>
      <c r="M41" s="764">
        <v>2</v>
      </c>
      <c r="N41" s="764">
        <v>0</v>
      </c>
      <c r="O41" s="764">
        <v>2</v>
      </c>
      <c r="P41" s="764">
        <v>5</v>
      </c>
      <c r="Q41" s="765">
        <v>541</v>
      </c>
      <c r="R41" s="148"/>
    </row>
    <row r="42" spans="1:18" ht="12.75" customHeight="1">
      <c r="A42" s="961" t="s">
        <v>408</v>
      </c>
      <c r="B42" s="603" t="s">
        <v>399</v>
      </c>
      <c r="C42" s="762">
        <v>23554</v>
      </c>
      <c r="D42" s="757">
        <v>1353</v>
      </c>
      <c r="E42" s="757">
        <v>17526</v>
      </c>
      <c r="F42" s="757">
        <v>168</v>
      </c>
      <c r="G42" s="757">
        <v>1732</v>
      </c>
      <c r="H42" s="757">
        <v>1593</v>
      </c>
      <c r="I42" s="757">
        <v>577</v>
      </c>
      <c r="J42" s="757">
        <v>7</v>
      </c>
      <c r="K42" s="757">
        <v>0</v>
      </c>
      <c r="L42" s="757">
        <v>34</v>
      </c>
      <c r="M42" s="757">
        <v>4</v>
      </c>
      <c r="N42" s="757">
        <v>0</v>
      </c>
      <c r="O42" s="757">
        <v>2</v>
      </c>
      <c r="P42" s="757">
        <v>2</v>
      </c>
      <c r="Q42" s="758">
        <v>556</v>
      </c>
      <c r="R42" s="148"/>
    </row>
    <row r="43" spans="1:18">
      <c r="A43" s="961"/>
      <c r="B43" s="603" t="s">
        <v>400</v>
      </c>
      <c r="C43" s="762">
        <v>22760</v>
      </c>
      <c r="D43" s="757">
        <v>1426</v>
      </c>
      <c r="E43" s="757">
        <v>16737</v>
      </c>
      <c r="F43" s="757">
        <v>187</v>
      </c>
      <c r="G43" s="757">
        <v>1541</v>
      </c>
      <c r="H43" s="757">
        <v>1644</v>
      </c>
      <c r="I43" s="757">
        <v>555</v>
      </c>
      <c r="J43" s="757">
        <v>13</v>
      </c>
      <c r="K43" s="757">
        <v>0</v>
      </c>
      <c r="L43" s="757">
        <v>50</v>
      </c>
      <c r="M43" s="757">
        <v>1</v>
      </c>
      <c r="N43" s="757">
        <v>1</v>
      </c>
      <c r="O43" s="757">
        <v>0</v>
      </c>
      <c r="P43" s="757">
        <v>4</v>
      </c>
      <c r="Q43" s="758">
        <v>601</v>
      </c>
      <c r="R43" s="148"/>
    </row>
    <row r="44" spans="1:18" ht="12.75" customHeight="1">
      <c r="A44" s="961"/>
      <c r="B44" s="603" t="s">
        <v>401</v>
      </c>
      <c r="C44" s="762">
        <v>21861</v>
      </c>
      <c r="D44" s="757">
        <v>1276</v>
      </c>
      <c r="E44" s="757">
        <v>16183</v>
      </c>
      <c r="F44" s="757">
        <v>147</v>
      </c>
      <c r="G44" s="757">
        <v>1452</v>
      </c>
      <c r="H44" s="757">
        <v>1626</v>
      </c>
      <c r="I44" s="757">
        <v>616</v>
      </c>
      <c r="J44" s="757">
        <v>9</v>
      </c>
      <c r="K44" s="757">
        <v>1</v>
      </c>
      <c r="L44" s="757">
        <v>49</v>
      </c>
      <c r="M44" s="757">
        <v>2</v>
      </c>
      <c r="N44" s="757">
        <v>2</v>
      </c>
      <c r="O44" s="757">
        <v>0</v>
      </c>
      <c r="P44" s="757">
        <v>6</v>
      </c>
      <c r="Q44" s="758">
        <v>492</v>
      </c>
      <c r="R44" s="148"/>
    </row>
    <row r="45" spans="1:18" ht="12.75" customHeight="1">
      <c r="A45" s="961"/>
      <c r="B45" s="603" t="s">
        <v>402</v>
      </c>
      <c r="C45" s="762">
        <v>22003</v>
      </c>
      <c r="D45" s="757">
        <v>1300</v>
      </c>
      <c r="E45" s="757">
        <v>15872</v>
      </c>
      <c r="F45" s="757">
        <v>154</v>
      </c>
      <c r="G45" s="757">
        <v>1366</v>
      </c>
      <c r="H45" s="757">
        <v>2040</v>
      </c>
      <c r="I45" s="757">
        <v>567</v>
      </c>
      <c r="J45" s="757">
        <v>6</v>
      </c>
      <c r="K45" s="757">
        <v>1</v>
      </c>
      <c r="L45" s="757">
        <v>49</v>
      </c>
      <c r="M45" s="757">
        <v>1</v>
      </c>
      <c r="N45" s="757">
        <v>0</v>
      </c>
      <c r="O45" s="757">
        <v>0</v>
      </c>
      <c r="P45" s="757">
        <v>2</v>
      </c>
      <c r="Q45" s="758">
        <v>645</v>
      </c>
      <c r="R45" s="148"/>
    </row>
    <row r="46" spans="1:18">
      <c r="A46" s="961"/>
      <c r="B46" s="603" t="s">
        <v>403</v>
      </c>
      <c r="C46" s="759">
        <v>20570</v>
      </c>
      <c r="D46" s="760">
        <v>1218</v>
      </c>
      <c r="E46" s="760">
        <v>15039</v>
      </c>
      <c r="F46" s="760">
        <v>156</v>
      </c>
      <c r="G46" s="760">
        <v>1311</v>
      </c>
      <c r="H46" s="760">
        <v>1639</v>
      </c>
      <c r="I46" s="760">
        <v>594</v>
      </c>
      <c r="J46" s="760">
        <v>12</v>
      </c>
      <c r="K46" s="760">
        <v>1</v>
      </c>
      <c r="L46" s="760">
        <v>74</v>
      </c>
      <c r="M46" s="760">
        <v>5</v>
      </c>
      <c r="N46" s="760">
        <v>1</v>
      </c>
      <c r="O46" s="760">
        <v>0</v>
      </c>
      <c r="P46" s="760">
        <v>3</v>
      </c>
      <c r="Q46" s="761">
        <v>517</v>
      </c>
      <c r="R46" s="148"/>
    </row>
    <row r="47" spans="1:18">
      <c r="A47" s="961"/>
      <c r="B47" s="603" t="s">
        <v>404</v>
      </c>
      <c r="C47" s="762">
        <v>20360</v>
      </c>
      <c r="D47" s="762">
        <v>1167</v>
      </c>
      <c r="E47" s="757">
        <v>15048</v>
      </c>
      <c r="F47" s="757">
        <v>158</v>
      </c>
      <c r="G47" s="757">
        <v>1164</v>
      </c>
      <c r="H47" s="757">
        <v>1609</v>
      </c>
      <c r="I47" s="757">
        <v>529</v>
      </c>
      <c r="J47" s="757">
        <v>15</v>
      </c>
      <c r="K47" s="757">
        <v>0</v>
      </c>
      <c r="L47" s="757">
        <v>54</v>
      </c>
      <c r="M47" s="757">
        <v>3</v>
      </c>
      <c r="N47" s="757">
        <v>1</v>
      </c>
      <c r="O47" s="757">
        <v>1</v>
      </c>
      <c r="P47" s="757">
        <v>4</v>
      </c>
      <c r="Q47" s="758">
        <v>607</v>
      </c>
      <c r="R47" s="148"/>
    </row>
    <row r="48" spans="1:18" ht="12.75" customHeight="1">
      <c r="A48" s="961"/>
      <c r="B48" s="603" t="s">
        <v>405</v>
      </c>
      <c r="C48" s="759">
        <v>19738</v>
      </c>
      <c r="D48" s="760">
        <v>1112</v>
      </c>
      <c r="E48" s="760">
        <v>14523</v>
      </c>
      <c r="F48" s="760">
        <v>139</v>
      </c>
      <c r="G48" s="760">
        <v>1127</v>
      </c>
      <c r="H48" s="760">
        <v>1677</v>
      </c>
      <c r="I48" s="760">
        <v>545</v>
      </c>
      <c r="J48" s="760">
        <v>9</v>
      </c>
      <c r="K48" s="760">
        <v>0</v>
      </c>
      <c r="L48" s="760">
        <v>76</v>
      </c>
      <c r="M48" s="760">
        <v>2</v>
      </c>
      <c r="N48" s="760">
        <v>6</v>
      </c>
      <c r="O48" s="760">
        <v>0</v>
      </c>
      <c r="P48" s="760">
        <v>4</v>
      </c>
      <c r="Q48" s="761">
        <v>518</v>
      </c>
      <c r="R48" s="148"/>
    </row>
    <row r="49" spans="1:18" ht="12.75" customHeight="1">
      <c r="A49" s="961"/>
      <c r="B49" s="609" t="s">
        <v>406</v>
      </c>
      <c r="C49" s="762">
        <v>19243</v>
      </c>
      <c r="D49" s="757">
        <v>1121</v>
      </c>
      <c r="E49" s="757">
        <v>13905</v>
      </c>
      <c r="F49" s="757">
        <v>166</v>
      </c>
      <c r="G49" s="757">
        <v>940</v>
      </c>
      <c r="H49" s="757">
        <v>1795</v>
      </c>
      <c r="I49" s="757">
        <v>516</v>
      </c>
      <c r="J49" s="757">
        <v>9</v>
      </c>
      <c r="K49" s="757">
        <v>1</v>
      </c>
      <c r="L49" s="757">
        <v>64</v>
      </c>
      <c r="M49" s="757">
        <v>1</v>
      </c>
      <c r="N49" s="757">
        <v>2</v>
      </c>
      <c r="O49" s="757">
        <v>1</v>
      </c>
      <c r="P49" s="757">
        <v>6</v>
      </c>
      <c r="Q49" s="758">
        <v>716</v>
      </c>
      <c r="R49" s="148"/>
    </row>
    <row r="50" spans="1:18">
      <c r="A50" s="961"/>
      <c r="B50" s="591" t="s">
        <v>414</v>
      </c>
      <c r="C50" s="759">
        <v>18497</v>
      </c>
      <c r="D50" s="757">
        <v>1084</v>
      </c>
      <c r="E50" s="757">
        <v>13586</v>
      </c>
      <c r="F50" s="757">
        <v>164</v>
      </c>
      <c r="G50" s="757">
        <v>961</v>
      </c>
      <c r="H50" s="757">
        <v>1484</v>
      </c>
      <c r="I50" s="757">
        <v>560</v>
      </c>
      <c r="J50" s="757">
        <v>13</v>
      </c>
      <c r="K50" s="757">
        <v>0</v>
      </c>
      <c r="L50" s="757">
        <v>58</v>
      </c>
      <c r="M50" s="757">
        <v>6</v>
      </c>
      <c r="N50" s="757">
        <v>0</v>
      </c>
      <c r="O50" s="757">
        <v>0</v>
      </c>
      <c r="P50" s="757">
        <v>7</v>
      </c>
      <c r="Q50" s="758">
        <v>574</v>
      </c>
      <c r="R50" s="148"/>
    </row>
    <row r="51" spans="1:18">
      <c r="A51" s="962"/>
      <c r="B51" s="580" t="s">
        <v>407</v>
      </c>
      <c r="C51" s="763">
        <v>18396</v>
      </c>
      <c r="D51" s="764">
        <v>1008</v>
      </c>
      <c r="E51" s="764">
        <v>13192</v>
      </c>
      <c r="F51" s="764">
        <v>148</v>
      </c>
      <c r="G51" s="764">
        <v>833</v>
      </c>
      <c r="H51" s="764">
        <v>1696</v>
      </c>
      <c r="I51" s="764">
        <v>479</v>
      </c>
      <c r="J51" s="764">
        <v>12</v>
      </c>
      <c r="K51" s="764">
        <v>1</v>
      </c>
      <c r="L51" s="764">
        <v>63</v>
      </c>
      <c r="M51" s="764">
        <v>7</v>
      </c>
      <c r="N51" s="764">
        <v>1</v>
      </c>
      <c r="O51" s="764">
        <v>4</v>
      </c>
      <c r="P51" s="764">
        <v>7</v>
      </c>
      <c r="Q51" s="765">
        <v>945</v>
      </c>
      <c r="R51" s="148"/>
    </row>
    <row r="52" spans="1:18" ht="12.75" customHeight="1">
      <c r="A52" s="961" t="s">
        <v>415</v>
      </c>
      <c r="B52" s="603" t="s">
        <v>416</v>
      </c>
      <c r="C52" s="762">
        <v>18114</v>
      </c>
      <c r="D52" s="757">
        <v>1001</v>
      </c>
      <c r="E52" s="757">
        <v>12758</v>
      </c>
      <c r="F52" s="757">
        <v>144</v>
      </c>
      <c r="G52" s="757">
        <v>788</v>
      </c>
      <c r="H52" s="757">
        <v>1637</v>
      </c>
      <c r="I52" s="757">
        <v>803</v>
      </c>
      <c r="J52" s="757">
        <v>11</v>
      </c>
      <c r="K52" s="757">
        <v>0</v>
      </c>
      <c r="L52" s="757">
        <v>37</v>
      </c>
      <c r="M52" s="757">
        <v>3</v>
      </c>
      <c r="N52" s="757">
        <v>1</v>
      </c>
      <c r="O52" s="757">
        <v>0</v>
      </c>
      <c r="P52" s="757">
        <v>4</v>
      </c>
      <c r="Q52" s="758">
        <v>927</v>
      </c>
      <c r="R52" s="148"/>
    </row>
    <row r="53" spans="1:18">
      <c r="A53" s="961"/>
      <c r="B53" s="591" t="s">
        <v>417</v>
      </c>
      <c r="C53" s="759">
        <v>17764</v>
      </c>
      <c r="D53" s="757">
        <v>987</v>
      </c>
      <c r="E53" s="757">
        <v>12385</v>
      </c>
      <c r="F53" s="757">
        <v>155</v>
      </c>
      <c r="G53" s="757">
        <v>725</v>
      </c>
      <c r="H53" s="757">
        <v>1860</v>
      </c>
      <c r="I53" s="757">
        <v>458</v>
      </c>
      <c r="J53" s="757">
        <v>10</v>
      </c>
      <c r="K53" s="757">
        <v>1</v>
      </c>
      <c r="L53" s="757">
        <v>93</v>
      </c>
      <c r="M53" s="757">
        <v>2</v>
      </c>
      <c r="N53" s="757">
        <v>2</v>
      </c>
      <c r="O53" s="757">
        <v>1</v>
      </c>
      <c r="P53" s="757">
        <v>8</v>
      </c>
      <c r="Q53" s="758">
        <v>1077</v>
      </c>
      <c r="R53" s="148"/>
    </row>
    <row r="54" spans="1:18" ht="12.75" customHeight="1">
      <c r="A54" s="961"/>
      <c r="B54" s="591" t="s">
        <v>418</v>
      </c>
      <c r="C54" s="762">
        <v>16397</v>
      </c>
      <c r="D54" s="757">
        <v>915</v>
      </c>
      <c r="E54" s="757">
        <v>11938</v>
      </c>
      <c r="F54" s="757">
        <v>143</v>
      </c>
      <c r="G54" s="757">
        <v>645</v>
      </c>
      <c r="H54" s="757">
        <v>1494</v>
      </c>
      <c r="I54" s="757">
        <v>440</v>
      </c>
      <c r="J54" s="757">
        <v>16</v>
      </c>
      <c r="K54" s="757">
        <v>1</v>
      </c>
      <c r="L54" s="757">
        <v>63</v>
      </c>
      <c r="M54" s="757">
        <v>1</v>
      </c>
      <c r="N54" s="757">
        <v>3</v>
      </c>
      <c r="O54" s="757">
        <v>0</v>
      </c>
      <c r="P54" s="757">
        <v>8</v>
      </c>
      <c r="Q54" s="758">
        <v>730</v>
      </c>
      <c r="R54" s="148"/>
    </row>
    <row r="55" spans="1:18">
      <c r="A55" s="961"/>
      <c r="B55" s="591" t="s">
        <v>419</v>
      </c>
      <c r="C55" s="759">
        <v>15687</v>
      </c>
      <c r="D55" s="757">
        <v>881</v>
      </c>
      <c r="E55" s="757">
        <v>11391</v>
      </c>
      <c r="F55" s="757">
        <v>121</v>
      </c>
      <c r="G55" s="757">
        <v>614</v>
      </c>
      <c r="H55" s="757">
        <v>1564</v>
      </c>
      <c r="I55" s="757">
        <v>463</v>
      </c>
      <c r="J55" s="757">
        <v>19</v>
      </c>
      <c r="K55" s="757">
        <v>0</v>
      </c>
      <c r="L55" s="757">
        <v>44</v>
      </c>
      <c r="M55" s="757">
        <v>3</v>
      </c>
      <c r="N55" s="757">
        <v>1</v>
      </c>
      <c r="O55" s="757">
        <v>0</v>
      </c>
      <c r="P55" s="757">
        <v>4</v>
      </c>
      <c r="Q55" s="758">
        <v>582</v>
      </c>
      <c r="R55" s="148"/>
    </row>
    <row r="56" spans="1:18">
      <c r="A56" s="961"/>
      <c r="B56" s="591" t="s">
        <v>420</v>
      </c>
      <c r="C56" s="759">
        <v>16039</v>
      </c>
      <c r="D56" s="757">
        <v>944</v>
      </c>
      <c r="E56" s="757">
        <v>11470</v>
      </c>
      <c r="F56" s="757">
        <v>161</v>
      </c>
      <c r="G56" s="757">
        <v>610</v>
      </c>
      <c r="H56" s="757">
        <v>1632</v>
      </c>
      <c r="I56" s="757">
        <v>416</v>
      </c>
      <c r="J56" s="757">
        <v>11</v>
      </c>
      <c r="K56" s="757">
        <v>0</v>
      </c>
      <c r="L56" s="757">
        <v>73</v>
      </c>
      <c r="M56" s="757">
        <v>1</v>
      </c>
      <c r="N56" s="757">
        <v>0</v>
      </c>
      <c r="O56" s="757">
        <v>0</v>
      </c>
      <c r="P56" s="757">
        <v>12</v>
      </c>
      <c r="Q56" s="758">
        <v>709</v>
      </c>
      <c r="R56" s="148"/>
    </row>
    <row r="57" spans="1:18">
      <c r="A57" s="961"/>
      <c r="B57" s="591" t="s">
        <v>421</v>
      </c>
      <c r="C57" s="762">
        <v>15079</v>
      </c>
      <c r="D57" s="757">
        <v>807</v>
      </c>
      <c r="E57" s="757">
        <v>10879</v>
      </c>
      <c r="F57" s="757">
        <v>135</v>
      </c>
      <c r="G57" s="757">
        <v>556</v>
      </c>
      <c r="H57" s="757">
        <v>1558</v>
      </c>
      <c r="I57" s="757">
        <v>421</v>
      </c>
      <c r="J57" s="757">
        <v>11</v>
      </c>
      <c r="K57" s="757">
        <v>2</v>
      </c>
      <c r="L57" s="757">
        <v>62</v>
      </c>
      <c r="M57" s="757">
        <v>3</v>
      </c>
      <c r="N57" s="757">
        <v>1</v>
      </c>
      <c r="O57" s="757">
        <v>0</v>
      </c>
      <c r="P57" s="757">
        <v>4</v>
      </c>
      <c r="Q57" s="758">
        <v>640</v>
      </c>
      <c r="R57" s="148"/>
    </row>
    <row r="58" spans="1:18">
      <c r="A58" s="961"/>
      <c r="B58" s="591" t="s">
        <v>422</v>
      </c>
      <c r="C58" s="759">
        <v>14354</v>
      </c>
      <c r="D58" s="760">
        <v>859</v>
      </c>
      <c r="E58" s="760">
        <v>10457</v>
      </c>
      <c r="F58" s="760">
        <v>159</v>
      </c>
      <c r="G58" s="760">
        <v>502</v>
      </c>
      <c r="H58" s="760">
        <v>1343</v>
      </c>
      <c r="I58" s="760">
        <v>414</v>
      </c>
      <c r="J58" s="760">
        <v>8</v>
      </c>
      <c r="K58" s="760">
        <v>4</v>
      </c>
      <c r="L58" s="760">
        <v>41</v>
      </c>
      <c r="M58" s="760">
        <v>1</v>
      </c>
      <c r="N58" s="760">
        <v>3</v>
      </c>
      <c r="O58" s="760">
        <v>0</v>
      </c>
      <c r="P58" s="760">
        <v>9</v>
      </c>
      <c r="Q58" s="761">
        <v>554</v>
      </c>
      <c r="R58" s="148"/>
    </row>
    <row r="59" spans="1:18" ht="12.75" customHeight="1">
      <c r="A59" s="961"/>
      <c r="B59" s="603" t="s">
        <v>423</v>
      </c>
      <c r="C59" s="762">
        <v>14066</v>
      </c>
      <c r="D59" s="757">
        <v>805</v>
      </c>
      <c r="E59" s="757">
        <v>10246</v>
      </c>
      <c r="F59" s="757">
        <v>142</v>
      </c>
      <c r="G59" s="757">
        <v>520</v>
      </c>
      <c r="H59" s="757">
        <v>1446</v>
      </c>
      <c r="I59" s="757">
        <v>342</v>
      </c>
      <c r="J59" s="757">
        <v>10</v>
      </c>
      <c r="K59" s="757">
        <v>1</v>
      </c>
      <c r="L59" s="757">
        <v>41</v>
      </c>
      <c r="M59" s="757">
        <v>3</v>
      </c>
      <c r="N59" s="757">
        <v>2</v>
      </c>
      <c r="O59" s="757">
        <v>0</v>
      </c>
      <c r="P59" s="757">
        <v>4</v>
      </c>
      <c r="Q59" s="758">
        <v>504</v>
      </c>
      <c r="R59" s="148"/>
    </row>
    <row r="60" spans="1:18">
      <c r="A60" s="961"/>
      <c r="B60" s="591" t="s">
        <v>424</v>
      </c>
      <c r="C60" s="759">
        <v>13735</v>
      </c>
      <c r="D60" s="757">
        <v>773</v>
      </c>
      <c r="E60" s="757">
        <v>9980</v>
      </c>
      <c r="F60" s="757">
        <v>147</v>
      </c>
      <c r="G60" s="757">
        <v>417</v>
      </c>
      <c r="H60" s="757">
        <v>1401</v>
      </c>
      <c r="I60" s="757">
        <v>414</v>
      </c>
      <c r="J60" s="757">
        <v>13</v>
      </c>
      <c r="K60" s="757">
        <v>1</v>
      </c>
      <c r="L60" s="757">
        <v>64</v>
      </c>
      <c r="M60" s="757">
        <v>7</v>
      </c>
      <c r="N60" s="757">
        <v>1</v>
      </c>
      <c r="O60" s="757">
        <v>0</v>
      </c>
      <c r="P60" s="757">
        <v>4</v>
      </c>
      <c r="Q60" s="758">
        <v>513</v>
      </c>
      <c r="R60" s="148"/>
    </row>
    <row r="61" spans="1:18">
      <c r="A61" s="962"/>
      <c r="B61" s="580" t="s">
        <v>425</v>
      </c>
      <c r="C61" s="763">
        <v>13717</v>
      </c>
      <c r="D61" s="764">
        <v>725</v>
      </c>
      <c r="E61" s="764">
        <v>9839</v>
      </c>
      <c r="F61" s="764">
        <v>142</v>
      </c>
      <c r="G61" s="764">
        <v>434</v>
      </c>
      <c r="H61" s="764">
        <v>1459</v>
      </c>
      <c r="I61" s="764">
        <v>354</v>
      </c>
      <c r="J61" s="764">
        <v>8</v>
      </c>
      <c r="K61" s="764">
        <v>2</v>
      </c>
      <c r="L61" s="764">
        <v>39</v>
      </c>
      <c r="M61" s="764">
        <v>3</v>
      </c>
      <c r="N61" s="764">
        <v>1</v>
      </c>
      <c r="O61" s="764">
        <v>0</v>
      </c>
      <c r="P61" s="764">
        <v>6</v>
      </c>
      <c r="Q61" s="765">
        <v>705</v>
      </c>
      <c r="R61" s="148"/>
    </row>
    <row r="62" spans="1:18" ht="12.75" customHeight="1">
      <c r="A62" s="961" t="s">
        <v>435</v>
      </c>
      <c r="B62" s="603" t="s">
        <v>426</v>
      </c>
      <c r="C62" s="762">
        <v>13254</v>
      </c>
      <c r="D62" s="757">
        <v>1014</v>
      </c>
      <c r="E62" s="757">
        <v>9367</v>
      </c>
      <c r="F62" s="757">
        <v>115</v>
      </c>
      <c r="G62" s="757">
        <v>395</v>
      </c>
      <c r="H62" s="757">
        <v>1457</v>
      </c>
      <c r="I62" s="757">
        <v>361</v>
      </c>
      <c r="J62" s="757">
        <v>9</v>
      </c>
      <c r="K62" s="757">
        <v>5</v>
      </c>
      <c r="L62" s="757">
        <v>46</v>
      </c>
      <c r="M62" s="757">
        <v>3</v>
      </c>
      <c r="N62" s="757">
        <v>0</v>
      </c>
      <c r="O62" s="757">
        <v>0</v>
      </c>
      <c r="P62" s="757">
        <v>8</v>
      </c>
      <c r="Q62" s="758">
        <v>474</v>
      </c>
      <c r="R62" s="148"/>
    </row>
    <row r="63" spans="1:18">
      <c r="A63" s="961"/>
      <c r="B63" s="591" t="s">
        <v>479</v>
      </c>
      <c r="C63" s="759">
        <v>12786</v>
      </c>
      <c r="D63" s="757">
        <v>613</v>
      </c>
      <c r="E63" s="757">
        <v>9073</v>
      </c>
      <c r="F63" s="757">
        <v>161</v>
      </c>
      <c r="G63" s="757">
        <v>407</v>
      </c>
      <c r="H63" s="757">
        <v>1399</v>
      </c>
      <c r="I63" s="757">
        <v>377</v>
      </c>
      <c r="J63" s="757">
        <v>21</v>
      </c>
      <c r="K63" s="757">
        <v>2</v>
      </c>
      <c r="L63" s="757">
        <v>45</v>
      </c>
      <c r="M63" s="757">
        <v>3</v>
      </c>
      <c r="N63" s="757">
        <v>3</v>
      </c>
      <c r="O63" s="757">
        <v>0</v>
      </c>
      <c r="P63" s="757">
        <v>5</v>
      </c>
      <c r="Q63" s="758">
        <v>677</v>
      </c>
      <c r="R63" s="148"/>
    </row>
    <row r="64" spans="1:18">
      <c r="A64" s="961"/>
      <c r="B64" s="591" t="s">
        <v>427</v>
      </c>
      <c r="C64" s="759">
        <v>12079</v>
      </c>
      <c r="D64" s="757">
        <v>632</v>
      </c>
      <c r="E64" s="757">
        <v>8846</v>
      </c>
      <c r="F64" s="757">
        <v>124</v>
      </c>
      <c r="G64" s="757">
        <v>355</v>
      </c>
      <c r="H64" s="757">
        <v>1267</v>
      </c>
      <c r="I64" s="757">
        <v>343</v>
      </c>
      <c r="J64" s="757">
        <v>7</v>
      </c>
      <c r="K64" s="757">
        <v>5</v>
      </c>
      <c r="L64" s="757">
        <v>57</v>
      </c>
      <c r="M64" s="757">
        <v>5</v>
      </c>
      <c r="N64" s="757">
        <v>0</v>
      </c>
      <c r="O64" s="757">
        <v>0</v>
      </c>
      <c r="P64" s="757">
        <v>5</v>
      </c>
      <c r="Q64" s="758">
        <v>433</v>
      </c>
      <c r="R64" s="148"/>
    </row>
    <row r="65" spans="1:18">
      <c r="A65" s="961"/>
      <c r="B65" s="591" t="s">
        <v>428</v>
      </c>
      <c r="C65" s="759">
        <v>12140</v>
      </c>
      <c r="D65" s="757">
        <v>580</v>
      </c>
      <c r="E65" s="757">
        <v>8579</v>
      </c>
      <c r="F65" s="757">
        <v>107</v>
      </c>
      <c r="G65" s="757">
        <v>350</v>
      </c>
      <c r="H65" s="757">
        <v>1318</v>
      </c>
      <c r="I65" s="757">
        <v>390</v>
      </c>
      <c r="J65" s="757">
        <v>11</v>
      </c>
      <c r="K65" s="757">
        <v>3</v>
      </c>
      <c r="L65" s="757">
        <v>65</v>
      </c>
      <c r="M65" s="757">
        <v>1</v>
      </c>
      <c r="N65" s="757">
        <v>1</v>
      </c>
      <c r="O65" s="757">
        <v>0</v>
      </c>
      <c r="P65" s="757">
        <v>7</v>
      </c>
      <c r="Q65" s="758">
        <v>728</v>
      </c>
      <c r="R65" s="148"/>
    </row>
    <row r="66" spans="1:18">
      <c r="A66" s="961"/>
      <c r="B66" s="591" t="s">
        <v>429</v>
      </c>
      <c r="C66" s="762">
        <v>11782</v>
      </c>
      <c r="D66" s="757">
        <v>590</v>
      </c>
      <c r="E66" s="757">
        <v>8321</v>
      </c>
      <c r="F66" s="757">
        <v>138</v>
      </c>
      <c r="G66" s="757">
        <v>329</v>
      </c>
      <c r="H66" s="757">
        <v>1444</v>
      </c>
      <c r="I66" s="757">
        <v>358</v>
      </c>
      <c r="J66" s="757">
        <v>18</v>
      </c>
      <c r="K66" s="757">
        <v>3</v>
      </c>
      <c r="L66" s="757">
        <v>50</v>
      </c>
      <c r="M66" s="757">
        <v>5</v>
      </c>
      <c r="N66" s="757">
        <v>1</v>
      </c>
      <c r="O66" s="757">
        <v>0</v>
      </c>
      <c r="P66" s="757">
        <v>7</v>
      </c>
      <c r="Q66" s="758">
        <v>518</v>
      </c>
      <c r="R66" s="148"/>
    </row>
    <row r="67" spans="1:18">
      <c r="A67" s="961"/>
      <c r="B67" s="591" t="s">
        <v>430</v>
      </c>
      <c r="C67" s="759">
        <v>11464</v>
      </c>
      <c r="D67" s="757">
        <v>571</v>
      </c>
      <c r="E67" s="757">
        <v>8026</v>
      </c>
      <c r="F67" s="757">
        <v>134</v>
      </c>
      <c r="G67" s="757">
        <v>316</v>
      </c>
      <c r="H67" s="757">
        <v>1446</v>
      </c>
      <c r="I67" s="757">
        <v>334</v>
      </c>
      <c r="J67" s="757">
        <v>14</v>
      </c>
      <c r="K67" s="757">
        <v>3</v>
      </c>
      <c r="L67" s="757">
        <v>47</v>
      </c>
      <c r="M67" s="757">
        <v>4</v>
      </c>
      <c r="N67" s="757">
        <v>2</v>
      </c>
      <c r="O67" s="757">
        <v>0</v>
      </c>
      <c r="P67" s="757">
        <v>1</v>
      </c>
      <c r="Q67" s="758">
        <v>566</v>
      </c>
      <c r="R67" s="148"/>
    </row>
    <row r="68" spans="1:18">
      <c r="A68" s="961"/>
      <c r="B68" s="591" t="s">
        <v>431</v>
      </c>
      <c r="C68" s="759">
        <v>10930</v>
      </c>
      <c r="D68" s="760">
        <v>606</v>
      </c>
      <c r="E68" s="760">
        <v>7808</v>
      </c>
      <c r="F68" s="760">
        <v>121</v>
      </c>
      <c r="G68" s="760">
        <v>250</v>
      </c>
      <c r="H68" s="760">
        <v>1278</v>
      </c>
      <c r="I68" s="760">
        <v>348</v>
      </c>
      <c r="J68" s="760">
        <v>8</v>
      </c>
      <c r="K68" s="760">
        <v>4</v>
      </c>
      <c r="L68" s="760">
        <v>49</v>
      </c>
      <c r="M68" s="760">
        <v>3</v>
      </c>
      <c r="N68" s="760">
        <v>2</v>
      </c>
      <c r="O68" s="760">
        <v>1</v>
      </c>
      <c r="P68" s="760">
        <v>8</v>
      </c>
      <c r="Q68" s="761">
        <v>444</v>
      </c>
      <c r="R68" s="148"/>
    </row>
    <row r="69" spans="1:18" ht="12.75" customHeight="1">
      <c r="A69" s="961"/>
      <c r="B69" s="603" t="s">
        <v>432</v>
      </c>
      <c r="C69" s="762">
        <v>11074</v>
      </c>
      <c r="D69" s="757">
        <v>752</v>
      </c>
      <c r="E69" s="757">
        <v>7734</v>
      </c>
      <c r="F69" s="757">
        <v>139</v>
      </c>
      <c r="G69" s="757">
        <v>269</v>
      </c>
      <c r="H69" s="757">
        <v>1340</v>
      </c>
      <c r="I69" s="757">
        <v>326</v>
      </c>
      <c r="J69" s="757">
        <v>12</v>
      </c>
      <c r="K69" s="757">
        <v>6</v>
      </c>
      <c r="L69" s="757">
        <v>72</v>
      </c>
      <c r="M69" s="757">
        <v>6</v>
      </c>
      <c r="N69" s="757">
        <v>3</v>
      </c>
      <c r="O69" s="757">
        <v>0</v>
      </c>
      <c r="P69" s="757">
        <v>4</v>
      </c>
      <c r="Q69" s="758">
        <v>411</v>
      </c>
      <c r="R69" s="148"/>
    </row>
    <row r="70" spans="1:18">
      <c r="A70" s="961"/>
      <c r="B70" s="591" t="s">
        <v>433</v>
      </c>
      <c r="C70" s="759">
        <v>10718</v>
      </c>
      <c r="D70" s="757">
        <v>595</v>
      </c>
      <c r="E70" s="757">
        <v>7458</v>
      </c>
      <c r="F70" s="757">
        <v>109</v>
      </c>
      <c r="G70" s="757">
        <v>270</v>
      </c>
      <c r="H70" s="757">
        <v>1329</v>
      </c>
      <c r="I70" s="757">
        <v>329</v>
      </c>
      <c r="J70" s="757">
        <v>15</v>
      </c>
      <c r="K70" s="757">
        <v>7</v>
      </c>
      <c r="L70" s="757">
        <v>76</v>
      </c>
      <c r="M70" s="757">
        <v>3</v>
      </c>
      <c r="N70" s="757">
        <v>1</v>
      </c>
      <c r="O70" s="757">
        <v>0</v>
      </c>
      <c r="P70" s="757">
        <v>1</v>
      </c>
      <c r="Q70" s="758">
        <v>525</v>
      </c>
      <c r="R70" s="148"/>
    </row>
    <row r="71" spans="1:18">
      <c r="A71" s="962"/>
      <c r="B71" s="580" t="s">
        <v>434</v>
      </c>
      <c r="C71" s="763">
        <v>9987</v>
      </c>
      <c r="D71" s="764">
        <v>548</v>
      </c>
      <c r="E71" s="764">
        <v>7105</v>
      </c>
      <c r="F71" s="764">
        <v>110</v>
      </c>
      <c r="G71" s="764">
        <v>227</v>
      </c>
      <c r="H71" s="764">
        <v>1217</v>
      </c>
      <c r="I71" s="764">
        <v>349</v>
      </c>
      <c r="J71" s="764">
        <v>12</v>
      </c>
      <c r="K71" s="764">
        <v>5</v>
      </c>
      <c r="L71" s="764">
        <v>46</v>
      </c>
      <c r="M71" s="764">
        <v>2</v>
      </c>
      <c r="N71" s="764">
        <v>2</v>
      </c>
      <c r="O71" s="764">
        <v>0</v>
      </c>
      <c r="P71" s="764">
        <v>3</v>
      </c>
      <c r="Q71" s="765">
        <v>361</v>
      </c>
      <c r="R71" s="148"/>
    </row>
    <row r="72" spans="1:18" ht="12.75" customHeight="1">
      <c r="A72" s="961" t="s">
        <v>499</v>
      </c>
      <c r="B72" s="603" t="s">
        <v>480</v>
      </c>
      <c r="C72" s="762">
        <v>10268</v>
      </c>
      <c r="D72" s="757">
        <v>604</v>
      </c>
      <c r="E72" s="757">
        <v>7057</v>
      </c>
      <c r="F72" s="757">
        <v>120</v>
      </c>
      <c r="G72" s="757">
        <v>252</v>
      </c>
      <c r="H72" s="757">
        <v>1326</v>
      </c>
      <c r="I72" s="757">
        <v>377</v>
      </c>
      <c r="J72" s="757">
        <v>12</v>
      </c>
      <c r="K72" s="757">
        <v>1</v>
      </c>
      <c r="L72" s="757">
        <v>45</v>
      </c>
      <c r="M72" s="757">
        <v>3</v>
      </c>
      <c r="N72" s="757">
        <v>2</v>
      </c>
      <c r="O72" s="757">
        <v>0</v>
      </c>
      <c r="P72" s="757">
        <v>4</v>
      </c>
      <c r="Q72" s="758">
        <v>465</v>
      </c>
      <c r="R72" s="148"/>
    </row>
    <row r="73" spans="1:18">
      <c r="A73" s="961"/>
      <c r="B73" s="591" t="s">
        <v>481</v>
      </c>
      <c r="C73" s="759">
        <v>9893</v>
      </c>
      <c r="D73" s="757">
        <v>551</v>
      </c>
      <c r="E73" s="757">
        <v>6957</v>
      </c>
      <c r="F73" s="757">
        <v>103</v>
      </c>
      <c r="G73" s="757">
        <v>210</v>
      </c>
      <c r="H73" s="757">
        <v>1306</v>
      </c>
      <c r="I73" s="757">
        <v>344</v>
      </c>
      <c r="J73" s="757">
        <v>16</v>
      </c>
      <c r="K73" s="757">
        <v>2</v>
      </c>
      <c r="L73" s="757">
        <v>61</v>
      </c>
      <c r="M73" s="757">
        <v>6</v>
      </c>
      <c r="N73" s="757">
        <v>2</v>
      </c>
      <c r="O73" s="757">
        <v>0</v>
      </c>
      <c r="P73" s="757">
        <v>2</v>
      </c>
      <c r="Q73" s="758">
        <v>333</v>
      </c>
      <c r="R73" s="148"/>
    </row>
    <row r="74" spans="1:18">
      <c r="A74" s="961"/>
      <c r="B74" s="592" t="s">
        <v>482</v>
      </c>
      <c r="C74" s="759">
        <v>9887</v>
      </c>
      <c r="D74" s="757">
        <v>534</v>
      </c>
      <c r="E74" s="757">
        <v>6840</v>
      </c>
      <c r="F74" s="757">
        <v>102</v>
      </c>
      <c r="G74" s="757">
        <v>200</v>
      </c>
      <c r="H74" s="757">
        <v>1308</v>
      </c>
      <c r="I74" s="757">
        <v>341</v>
      </c>
      <c r="J74" s="757">
        <v>13</v>
      </c>
      <c r="K74" s="757">
        <v>2</v>
      </c>
      <c r="L74" s="757">
        <v>60</v>
      </c>
      <c r="M74" s="757">
        <v>5</v>
      </c>
      <c r="N74" s="757">
        <v>4</v>
      </c>
      <c r="O74" s="757">
        <v>0</v>
      </c>
      <c r="P74" s="757">
        <v>3</v>
      </c>
      <c r="Q74" s="758">
        <v>475</v>
      </c>
      <c r="R74" s="148"/>
    </row>
    <row r="75" spans="1:18">
      <c r="A75" s="961"/>
      <c r="B75" s="591" t="s">
        <v>483</v>
      </c>
      <c r="C75" s="759">
        <v>9470</v>
      </c>
      <c r="D75" s="757">
        <v>509</v>
      </c>
      <c r="E75" s="757">
        <v>6437</v>
      </c>
      <c r="F75" s="757">
        <v>123</v>
      </c>
      <c r="G75" s="757">
        <v>240</v>
      </c>
      <c r="H75" s="757">
        <v>1419</v>
      </c>
      <c r="I75" s="757">
        <v>336</v>
      </c>
      <c r="J75" s="757">
        <v>21</v>
      </c>
      <c r="K75" s="757">
        <v>5</v>
      </c>
      <c r="L75" s="757">
        <v>51</v>
      </c>
      <c r="M75" s="757">
        <v>3</v>
      </c>
      <c r="N75" s="757">
        <v>0</v>
      </c>
      <c r="O75" s="757">
        <v>1</v>
      </c>
      <c r="P75" s="757">
        <v>5</v>
      </c>
      <c r="Q75" s="758">
        <v>320</v>
      </c>
      <c r="R75" s="148"/>
    </row>
    <row r="76" spans="1:18">
      <c r="A76" s="961"/>
      <c r="B76" s="591" t="s">
        <v>484</v>
      </c>
      <c r="C76" s="759">
        <v>9133</v>
      </c>
      <c r="D76" s="757">
        <v>514</v>
      </c>
      <c r="E76" s="757">
        <v>6409</v>
      </c>
      <c r="F76" s="757">
        <v>99</v>
      </c>
      <c r="G76" s="757">
        <v>198</v>
      </c>
      <c r="H76" s="757">
        <v>1206</v>
      </c>
      <c r="I76" s="757">
        <v>353</v>
      </c>
      <c r="J76" s="757">
        <v>21</v>
      </c>
      <c r="K76" s="757">
        <v>2</v>
      </c>
      <c r="L76" s="757">
        <v>41</v>
      </c>
      <c r="M76" s="757">
        <v>14</v>
      </c>
      <c r="N76" s="757">
        <v>0</v>
      </c>
      <c r="O76" s="757">
        <v>0</v>
      </c>
      <c r="P76" s="757">
        <v>1</v>
      </c>
      <c r="Q76" s="758">
        <v>275</v>
      </c>
      <c r="R76" s="148"/>
    </row>
    <row r="77" spans="1:18">
      <c r="A77" s="961"/>
      <c r="B77" s="591" t="s">
        <v>485</v>
      </c>
      <c r="C77" s="759">
        <v>9425</v>
      </c>
      <c r="D77" s="757">
        <v>523</v>
      </c>
      <c r="E77" s="757">
        <v>6151</v>
      </c>
      <c r="F77" s="757">
        <v>94</v>
      </c>
      <c r="G77" s="757">
        <v>193</v>
      </c>
      <c r="H77" s="757">
        <v>1440</v>
      </c>
      <c r="I77" s="757">
        <v>361</v>
      </c>
      <c r="J77" s="757">
        <v>30</v>
      </c>
      <c r="K77" s="757">
        <v>10</v>
      </c>
      <c r="L77" s="757">
        <v>43</v>
      </c>
      <c r="M77" s="757">
        <v>4</v>
      </c>
      <c r="N77" s="757">
        <v>2</v>
      </c>
      <c r="O77" s="757">
        <v>0</v>
      </c>
      <c r="P77" s="757">
        <v>6</v>
      </c>
      <c r="Q77" s="758">
        <v>568</v>
      </c>
      <c r="R77" s="148"/>
    </row>
    <row r="78" spans="1:18">
      <c r="A78" s="961"/>
      <c r="B78" s="591" t="s">
        <v>486</v>
      </c>
      <c r="C78" s="759">
        <v>9516</v>
      </c>
      <c r="D78" s="760">
        <v>471</v>
      </c>
      <c r="E78" s="760">
        <v>6051</v>
      </c>
      <c r="F78" s="760">
        <v>99</v>
      </c>
      <c r="G78" s="760">
        <v>165</v>
      </c>
      <c r="H78" s="760">
        <v>1518</v>
      </c>
      <c r="I78" s="760">
        <v>333</v>
      </c>
      <c r="J78" s="760">
        <v>22</v>
      </c>
      <c r="K78" s="760">
        <v>9</v>
      </c>
      <c r="L78" s="760">
        <v>53</v>
      </c>
      <c r="M78" s="760">
        <v>9</v>
      </c>
      <c r="N78" s="760">
        <v>3</v>
      </c>
      <c r="O78" s="760">
        <v>0</v>
      </c>
      <c r="P78" s="760">
        <v>5</v>
      </c>
      <c r="Q78" s="761">
        <v>778</v>
      </c>
      <c r="R78" s="148"/>
    </row>
    <row r="79" spans="1:18" ht="12.75" customHeight="1">
      <c r="A79" s="961"/>
      <c r="B79" s="603" t="s">
        <v>487</v>
      </c>
      <c r="C79" s="762">
        <v>8535</v>
      </c>
      <c r="D79" s="757">
        <v>472</v>
      </c>
      <c r="E79" s="757">
        <v>5758</v>
      </c>
      <c r="F79" s="757">
        <v>96</v>
      </c>
      <c r="G79" s="757">
        <v>155</v>
      </c>
      <c r="H79" s="757">
        <v>1318</v>
      </c>
      <c r="I79" s="757">
        <v>385</v>
      </c>
      <c r="J79" s="757">
        <v>22</v>
      </c>
      <c r="K79" s="757">
        <v>11</v>
      </c>
      <c r="L79" s="757">
        <v>54</v>
      </c>
      <c r="M79" s="757">
        <v>7</v>
      </c>
      <c r="N79" s="757">
        <v>0</v>
      </c>
      <c r="O79" s="757">
        <v>0</v>
      </c>
      <c r="P79" s="757">
        <v>2</v>
      </c>
      <c r="Q79" s="758">
        <v>255</v>
      </c>
      <c r="R79" s="148"/>
    </row>
    <row r="80" spans="1:18">
      <c r="A80" s="961"/>
      <c r="B80" s="581" t="s">
        <v>488</v>
      </c>
      <c r="C80" s="759">
        <v>8843</v>
      </c>
      <c r="D80" s="757">
        <v>459</v>
      </c>
      <c r="E80" s="757">
        <v>5892</v>
      </c>
      <c r="F80" s="757">
        <v>129</v>
      </c>
      <c r="G80" s="757">
        <v>163</v>
      </c>
      <c r="H80" s="757">
        <v>1370</v>
      </c>
      <c r="I80" s="757">
        <v>337</v>
      </c>
      <c r="J80" s="757">
        <v>13</v>
      </c>
      <c r="K80" s="757">
        <v>7</v>
      </c>
      <c r="L80" s="757">
        <v>56</v>
      </c>
      <c r="M80" s="757">
        <v>3</v>
      </c>
      <c r="N80" s="757">
        <v>4</v>
      </c>
      <c r="O80" s="757">
        <v>0</v>
      </c>
      <c r="P80" s="757">
        <v>4</v>
      </c>
      <c r="Q80" s="758">
        <v>406</v>
      </c>
      <c r="R80" s="148"/>
    </row>
    <row r="81" spans="1:18">
      <c r="A81" s="962"/>
      <c r="B81" s="582" t="s">
        <v>489</v>
      </c>
      <c r="C81" s="763">
        <v>8597</v>
      </c>
      <c r="D81" s="768">
        <v>454</v>
      </c>
      <c r="E81" s="768">
        <v>5670</v>
      </c>
      <c r="F81" s="768">
        <v>114</v>
      </c>
      <c r="G81" s="768">
        <v>155</v>
      </c>
      <c r="H81" s="768">
        <v>1347</v>
      </c>
      <c r="I81" s="768">
        <v>422</v>
      </c>
      <c r="J81" s="768">
        <v>24</v>
      </c>
      <c r="K81" s="768">
        <v>3</v>
      </c>
      <c r="L81" s="768">
        <v>24</v>
      </c>
      <c r="M81" s="768">
        <v>5</v>
      </c>
      <c r="N81" s="768">
        <v>1</v>
      </c>
      <c r="O81" s="768">
        <v>0</v>
      </c>
      <c r="P81" s="768">
        <v>3</v>
      </c>
      <c r="Q81" s="769">
        <v>375</v>
      </c>
      <c r="R81" s="148"/>
    </row>
    <row r="82" spans="1:18">
      <c r="A82" s="963" t="s">
        <v>500</v>
      </c>
      <c r="B82" s="610" t="s">
        <v>548</v>
      </c>
      <c r="C82" s="762">
        <v>8294</v>
      </c>
      <c r="D82" s="757">
        <v>441</v>
      </c>
      <c r="E82" s="757">
        <v>5480</v>
      </c>
      <c r="F82" s="757">
        <v>101</v>
      </c>
      <c r="G82" s="757">
        <v>162</v>
      </c>
      <c r="H82" s="757">
        <v>1496</v>
      </c>
      <c r="I82" s="757">
        <v>334</v>
      </c>
      <c r="J82" s="757">
        <v>23</v>
      </c>
      <c r="K82" s="757">
        <v>5</v>
      </c>
      <c r="L82" s="757">
        <v>59</v>
      </c>
      <c r="M82" s="757">
        <v>2</v>
      </c>
      <c r="N82" s="757">
        <v>4</v>
      </c>
      <c r="O82" s="757">
        <v>0</v>
      </c>
      <c r="P82" s="757">
        <v>2</v>
      </c>
      <c r="Q82" s="758">
        <v>185</v>
      </c>
      <c r="R82" s="148"/>
    </row>
    <row r="83" spans="1:18">
      <c r="A83" s="963"/>
      <c r="B83" s="581" t="s">
        <v>490</v>
      </c>
      <c r="C83" s="759">
        <v>7961</v>
      </c>
      <c r="D83" s="760">
        <v>388</v>
      </c>
      <c r="E83" s="760">
        <v>5364</v>
      </c>
      <c r="F83" s="760">
        <v>126</v>
      </c>
      <c r="G83" s="760">
        <v>133</v>
      </c>
      <c r="H83" s="760">
        <v>1308</v>
      </c>
      <c r="I83" s="760">
        <v>387</v>
      </c>
      <c r="J83" s="760">
        <v>37</v>
      </c>
      <c r="K83" s="760">
        <v>12</v>
      </c>
      <c r="L83" s="760">
        <v>32</v>
      </c>
      <c r="M83" s="760">
        <v>5</v>
      </c>
      <c r="N83" s="760">
        <v>4</v>
      </c>
      <c r="O83" s="760">
        <v>0</v>
      </c>
      <c r="P83" s="760">
        <v>5</v>
      </c>
      <c r="Q83" s="761">
        <v>160</v>
      </c>
      <c r="R83" s="148"/>
    </row>
    <row r="84" spans="1:18">
      <c r="A84" s="963"/>
      <c r="B84" s="610" t="s">
        <v>491</v>
      </c>
      <c r="C84" s="762">
        <v>7740</v>
      </c>
      <c r="D84" s="757">
        <v>380</v>
      </c>
      <c r="E84" s="757">
        <v>5233</v>
      </c>
      <c r="F84" s="757">
        <v>99</v>
      </c>
      <c r="G84" s="757">
        <v>124</v>
      </c>
      <c r="H84" s="757">
        <v>1412</v>
      </c>
      <c r="I84" s="757">
        <v>286</v>
      </c>
      <c r="J84" s="757">
        <v>22</v>
      </c>
      <c r="K84" s="757">
        <v>9</v>
      </c>
      <c r="L84" s="757">
        <v>46</v>
      </c>
      <c r="M84" s="757">
        <v>3</v>
      </c>
      <c r="N84" s="757">
        <v>2</v>
      </c>
      <c r="O84" s="757">
        <v>0</v>
      </c>
      <c r="P84" s="757">
        <v>3</v>
      </c>
      <c r="Q84" s="758">
        <v>121</v>
      </c>
      <c r="R84" s="148"/>
    </row>
    <row r="85" spans="1:18">
      <c r="A85" s="963"/>
      <c r="B85" s="581" t="s">
        <v>492</v>
      </c>
      <c r="C85" s="759">
        <v>7596</v>
      </c>
      <c r="D85" s="757">
        <v>391</v>
      </c>
      <c r="E85" s="757">
        <v>5091</v>
      </c>
      <c r="F85" s="757">
        <v>90</v>
      </c>
      <c r="G85" s="757">
        <v>116</v>
      </c>
      <c r="H85" s="757">
        <v>1456</v>
      </c>
      <c r="I85" s="757">
        <v>239</v>
      </c>
      <c r="J85" s="757">
        <v>26</v>
      </c>
      <c r="K85" s="757">
        <v>3</v>
      </c>
      <c r="L85" s="757">
        <v>39</v>
      </c>
      <c r="M85" s="757">
        <v>4</v>
      </c>
      <c r="N85" s="757">
        <v>0</v>
      </c>
      <c r="O85" s="757">
        <v>0</v>
      </c>
      <c r="P85" s="757">
        <v>3</v>
      </c>
      <c r="Q85" s="758">
        <v>138</v>
      </c>
      <c r="R85" s="8"/>
    </row>
    <row r="86" spans="1:18">
      <c r="A86" s="963"/>
      <c r="B86" s="581" t="s">
        <v>493</v>
      </c>
      <c r="C86" s="759">
        <v>7686</v>
      </c>
      <c r="D86" s="757">
        <v>405</v>
      </c>
      <c r="E86" s="757">
        <v>5120</v>
      </c>
      <c r="F86" s="757">
        <v>94</v>
      </c>
      <c r="G86" s="757">
        <v>130</v>
      </c>
      <c r="H86" s="757">
        <v>1576</v>
      </c>
      <c r="I86" s="757">
        <v>180</v>
      </c>
      <c r="J86" s="757">
        <v>27</v>
      </c>
      <c r="K86" s="757">
        <v>6</v>
      </c>
      <c r="L86" s="757">
        <v>39</v>
      </c>
      <c r="M86" s="757">
        <v>3</v>
      </c>
      <c r="N86" s="757">
        <v>3</v>
      </c>
      <c r="O86" s="757">
        <v>1</v>
      </c>
      <c r="P86" s="757">
        <v>5</v>
      </c>
      <c r="Q86" s="758">
        <v>97</v>
      </c>
      <c r="R86" s="148"/>
    </row>
    <row r="87" spans="1:18">
      <c r="A87" s="963"/>
      <c r="B87" s="581" t="s">
        <v>494</v>
      </c>
      <c r="C87" s="759">
        <v>7252</v>
      </c>
      <c r="D87" s="757">
        <v>403</v>
      </c>
      <c r="E87" s="757">
        <v>4996</v>
      </c>
      <c r="F87" s="757">
        <v>64</v>
      </c>
      <c r="G87" s="757">
        <v>115</v>
      </c>
      <c r="H87" s="757">
        <v>1354</v>
      </c>
      <c r="I87" s="757">
        <v>117</v>
      </c>
      <c r="J87" s="757">
        <v>24</v>
      </c>
      <c r="K87" s="757">
        <v>11</v>
      </c>
      <c r="L87" s="757">
        <v>30</v>
      </c>
      <c r="M87" s="757">
        <v>9</v>
      </c>
      <c r="N87" s="757">
        <v>2</v>
      </c>
      <c r="O87" s="757">
        <v>0</v>
      </c>
      <c r="P87" s="757">
        <v>5</v>
      </c>
      <c r="Q87" s="758">
        <v>122</v>
      </c>
      <c r="R87" s="148"/>
    </row>
    <row r="88" spans="1:18">
      <c r="A88" s="963"/>
      <c r="B88" s="581" t="s">
        <v>495</v>
      </c>
      <c r="C88" s="759">
        <v>7244</v>
      </c>
      <c r="D88" s="760">
        <v>386</v>
      </c>
      <c r="E88" s="760">
        <v>4926</v>
      </c>
      <c r="F88" s="760">
        <v>92</v>
      </c>
      <c r="G88" s="760">
        <v>118</v>
      </c>
      <c r="H88" s="760">
        <v>1360</v>
      </c>
      <c r="I88" s="760">
        <v>101</v>
      </c>
      <c r="J88" s="760">
        <v>24</v>
      </c>
      <c r="K88" s="760">
        <v>5</v>
      </c>
      <c r="L88" s="760">
        <v>30</v>
      </c>
      <c r="M88" s="760">
        <v>3</v>
      </c>
      <c r="N88" s="760">
        <v>5</v>
      </c>
      <c r="O88" s="760">
        <v>0</v>
      </c>
      <c r="P88" s="760">
        <v>3</v>
      </c>
      <c r="Q88" s="761">
        <v>191</v>
      </c>
      <c r="R88" s="148"/>
    </row>
    <row r="89" spans="1:18" ht="12.75" customHeight="1">
      <c r="A89" s="963"/>
      <c r="B89" s="610" t="s">
        <v>496</v>
      </c>
      <c r="C89" s="762">
        <v>8656</v>
      </c>
      <c r="D89" s="757">
        <v>357</v>
      </c>
      <c r="E89" s="757">
        <v>6123</v>
      </c>
      <c r="F89" s="757">
        <v>70</v>
      </c>
      <c r="G89" s="757">
        <v>101</v>
      </c>
      <c r="H89" s="757">
        <v>1515</v>
      </c>
      <c r="I89" s="757">
        <v>97</v>
      </c>
      <c r="J89" s="757">
        <v>31</v>
      </c>
      <c r="K89" s="757">
        <v>5</v>
      </c>
      <c r="L89" s="757">
        <v>43</v>
      </c>
      <c r="M89" s="757">
        <v>6</v>
      </c>
      <c r="N89" s="757">
        <v>5</v>
      </c>
      <c r="O89" s="757">
        <v>1</v>
      </c>
      <c r="P89" s="757">
        <v>3</v>
      </c>
      <c r="Q89" s="758">
        <v>299</v>
      </c>
      <c r="R89" s="148"/>
    </row>
    <row r="90" spans="1:18">
      <c r="A90" s="963"/>
      <c r="B90" s="510" t="s">
        <v>497</v>
      </c>
      <c r="C90" s="759">
        <v>8263</v>
      </c>
      <c r="D90" s="757">
        <v>377</v>
      </c>
      <c r="E90" s="757">
        <v>5990</v>
      </c>
      <c r="F90" s="757">
        <v>73</v>
      </c>
      <c r="G90" s="757">
        <v>84</v>
      </c>
      <c r="H90" s="757">
        <v>1417</v>
      </c>
      <c r="I90" s="757">
        <v>97</v>
      </c>
      <c r="J90" s="757">
        <v>28</v>
      </c>
      <c r="K90" s="757">
        <v>3</v>
      </c>
      <c r="L90" s="757">
        <v>43</v>
      </c>
      <c r="M90" s="757">
        <v>8</v>
      </c>
      <c r="N90" s="757">
        <v>5</v>
      </c>
      <c r="O90" s="757">
        <v>0</v>
      </c>
      <c r="P90" s="757">
        <v>3</v>
      </c>
      <c r="Q90" s="758">
        <v>135</v>
      </c>
      <c r="R90" s="148"/>
    </row>
    <row r="91" spans="1:18">
      <c r="A91" s="964"/>
      <c r="B91" s="582" t="s">
        <v>498</v>
      </c>
      <c r="C91" s="763">
        <v>6945</v>
      </c>
      <c r="D91" s="768">
        <v>344</v>
      </c>
      <c r="E91" s="768">
        <v>4768</v>
      </c>
      <c r="F91" s="768">
        <v>93</v>
      </c>
      <c r="G91" s="768">
        <v>110</v>
      </c>
      <c r="H91" s="768">
        <v>1273</v>
      </c>
      <c r="I91" s="768">
        <v>97</v>
      </c>
      <c r="J91" s="768">
        <v>30</v>
      </c>
      <c r="K91" s="768">
        <v>8</v>
      </c>
      <c r="L91" s="768">
        <v>34</v>
      </c>
      <c r="M91" s="768">
        <v>9</v>
      </c>
      <c r="N91" s="768">
        <v>3</v>
      </c>
      <c r="O91" s="768">
        <v>1</v>
      </c>
      <c r="P91" s="768">
        <v>1</v>
      </c>
      <c r="Q91" s="769">
        <v>174</v>
      </c>
    </row>
    <row r="92" spans="1:18">
      <c r="A92" s="965" t="s">
        <v>536</v>
      </c>
      <c r="B92" s="610" t="s">
        <v>319</v>
      </c>
      <c r="C92" s="762">
        <v>62019</v>
      </c>
      <c r="D92" s="757">
        <v>2917</v>
      </c>
      <c r="E92" s="757">
        <v>41302</v>
      </c>
      <c r="F92" s="757">
        <v>543</v>
      </c>
      <c r="G92" s="757">
        <v>601</v>
      </c>
      <c r="H92" s="757">
        <v>13537</v>
      </c>
      <c r="I92" s="757">
        <v>727</v>
      </c>
      <c r="J92" s="757">
        <v>369</v>
      </c>
      <c r="K92" s="757">
        <v>85</v>
      </c>
      <c r="L92" s="757">
        <v>430</v>
      </c>
      <c r="M92" s="757">
        <v>42</v>
      </c>
      <c r="N92" s="757">
        <v>30</v>
      </c>
      <c r="O92" s="757">
        <v>5</v>
      </c>
      <c r="P92" s="757">
        <v>45</v>
      </c>
      <c r="Q92" s="758">
        <v>1386</v>
      </c>
    </row>
    <row r="93" spans="1:18">
      <c r="A93" s="965"/>
      <c r="B93" s="581" t="s">
        <v>296</v>
      </c>
      <c r="C93" s="759">
        <v>54749</v>
      </c>
      <c r="D93" s="757">
        <v>3605</v>
      </c>
      <c r="E93" s="757">
        <v>36001</v>
      </c>
      <c r="F93" s="757">
        <v>333</v>
      </c>
      <c r="G93" s="757">
        <v>325</v>
      </c>
      <c r="H93" s="757">
        <v>11552</v>
      </c>
      <c r="I93" s="757">
        <v>486</v>
      </c>
      <c r="J93" s="757">
        <v>477</v>
      </c>
      <c r="K93" s="757">
        <v>59</v>
      </c>
      <c r="L93" s="757">
        <v>508</v>
      </c>
      <c r="M93" s="757">
        <v>43</v>
      </c>
      <c r="N93" s="757">
        <v>51</v>
      </c>
      <c r="O93" s="757">
        <v>3</v>
      </c>
      <c r="P93" s="757">
        <v>31</v>
      </c>
      <c r="Q93" s="758">
        <v>1275</v>
      </c>
    </row>
    <row r="94" spans="1:18">
      <c r="A94" s="965"/>
      <c r="B94" s="581" t="s">
        <v>314</v>
      </c>
      <c r="C94" s="759">
        <v>41099</v>
      </c>
      <c r="D94" s="757">
        <v>1881</v>
      </c>
      <c r="E94" s="757">
        <v>27132</v>
      </c>
      <c r="F94" s="757">
        <v>120</v>
      </c>
      <c r="G94" s="757">
        <v>194</v>
      </c>
      <c r="H94" s="757">
        <v>9648</v>
      </c>
      <c r="I94" s="757">
        <v>246</v>
      </c>
      <c r="J94" s="757">
        <v>624</v>
      </c>
      <c r="K94" s="757">
        <v>65</v>
      </c>
      <c r="L94" s="757">
        <v>502</v>
      </c>
      <c r="M94" s="757">
        <v>56</v>
      </c>
      <c r="N94" s="757">
        <v>62</v>
      </c>
      <c r="O94" s="757">
        <v>1</v>
      </c>
      <c r="P94" s="757">
        <v>44</v>
      </c>
      <c r="Q94" s="758">
        <v>524</v>
      </c>
    </row>
    <row r="95" spans="1:18">
      <c r="A95" s="965"/>
      <c r="B95" s="581" t="s">
        <v>549</v>
      </c>
      <c r="C95" s="759">
        <v>30850</v>
      </c>
      <c r="D95" s="757">
        <v>1457</v>
      </c>
      <c r="E95" s="757">
        <v>19591</v>
      </c>
      <c r="F95" s="757">
        <v>47</v>
      </c>
      <c r="G95" s="757">
        <v>93</v>
      </c>
      <c r="H95" s="757">
        <v>7839</v>
      </c>
      <c r="I95" s="757">
        <v>152</v>
      </c>
      <c r="J95" s="757">
        <v>683</v>
      </c>
      <c r="K95" s="757">
        <v>84</v>
      </c>
      <c r="L95" s="757">
        <v>438</v>
      </c>
      <c r="M95" s="757">
        <v>54</v>
      </c>
      <c r="N95" s="757">
        <v>56</v>
      </c>
      <c r="O95" s="757">
        <v>2</v>
      </c>
      <c r="P95" s="757">
        <v>41</v>
      </c>
      <c r="Q95" s="758">
        <v>313</v>
      </c>
    </row>
    <row r="96" spans="1:18" ht="15.6">
      <c r="A96" s="965"/>
      <c r="B96" s="510" t="s">
        <v>571</v>
      </c>
      <c r="C96" s="759">
        <v>29868</v>
      </c>
      <c r="D96" s="757">
        <v>3637</v>
      </c>
      <c r="E96" s="757">
        <v>25910</v>
      </c>
      <c r="F96" s="757">
        <v>0</v>
      </c>
      <c r="G96" s="757">
        <v>88</v>
      </c>
      <c r="H96" s="757">
        <v>28</v>
      </c>
      <c r="I96" s="757">
        <v>141</v>
      </c>
      <c r="J96" s="757">
        <v>47</v>
      </c>
      <c r="K96" s="757">
        <v>0</v>
      </c>
      <c r="L96" s="757">
        <v>0</v>
      </c>
      <c r="M96" s="757">
        <v>2</v>
      </c>
      <c r="N96" s="757">
        <v>15</v>
      </c>
      <c r="O96" s="757">
        <v>0</v>
      </c>
      <c r="P96" s="757">
        <v>0</v>
      </c>
      <c r="Q96" s="758">
        <v>0</v>
      </c>
    </row>
    <row r="97" spans="1:17">
      <c r="A97" s="965"/>
      <c r="B97" s="581" t="s">
        <v>550</v>
      </c>
      <c r="C97" s="759">
        <v>1446</v>
      </c>
      <c r="D97" s="757">
        <v>67</v>
      </c>
      <c r="E97" s="757">
        <v>564</v>
      </c>
      <c r="F97" s="757">
        <v>4</v>
      </c>
      <c r="G97" s="757">
        <v>5</v>
      </c>
      <c r="H97" s="757">
        <v>647</v>
      </c>
      <c r="I97" s="757">
        <v>22</v>
      </c>
      <c r="J97" s="757">
        <v>64</v>
      </c>
      <c r="K97" s="757">
        <v>14</v>
      </c>
      <c r="L97" s="757">
        <v>31</v>
      </c>
      <c r="M97" s="757">
        <v>3</v>
      </c>
      <c r="N97" s="757">
        <v>5</v>
      </c>
      <c r="O97" s="757">
        <v>0</v>
      </c>
      <c r="P97" s="757">
        <v>3</v>
      </c>
      <c r="Q97" s="758">
        <v>17</v>
      </c>
    </row>
    <row r="98" spans="1:17">
      <c r="A98" s="965"/>
      <c r="B98" s="581" t="s">
        <v>551</v>
      </c>
      <c r="C98" s="759">
        <v>14871</v>
      </c>
      <c r="D98" s="757">
        <v>710</v>
      </c>
      <c r="E98" s="757">
        <v>4291</v>
      </c>
      <c r="F98" s="757">
        <v>33</v>
      </c>
      <c r="G98" s="757">
        <v>23</v>
      </c>
      <c r="H98" s="757">
        <v>7782</v>
      </c>
      <c r="I98" s="757">
        <v>69</v>
      </c>
      <c r="J98" s="757">
        <v>881</v>
      </c>
      <c r="K98" s="757">
        <v>78</v>
      </c>
      <c r="L98" s="757">
        <v>650</v>
      </c>
      <c r="M98" s="757">
        <v>30</v>
      </c>
      <c r="N98" s="757">
        <v>88</v>
      </c>
      <c r="O98" s="757">
        <v>3</v>
      </c>
      <c r="P98" s="757">
        <v>46</v>
      </c>
      <c r="Q98" s="758">
        <v>187</v>
      </c>
    </row>
    <row r="99" spans="1:17">
      <c r="A99" s="965"/>
      <c r="B99" s="581" t="s">
        <v>315</v>
      </c>
      <c r="C99" s="759">
        <v>11113</v>
      </c>
      <c r="D99" s="757">
        <v>429</v>
      </c>
      <c r="E99" s="757">
        <v>2669</v>
      </c>
      <c r="F99" s="757">
        <v>28</v>
      </c>
      <c r="G99" s="757">
        <v>11</v>
      </c>
      <c r="H99" s="757">
        <v>5926</v>
      </c>
      <c r="I99" s="757">
        <v>29</v>
      </c>
      <c r="J99" s="757">
        <v>906</v>
      </c>
      <c r="K99" s="757">
        <v>70</v>
      </c>
      <c r="L99" s="757">
        <v>645</v>
      </c>
      <c r="M99" s="757">
        <v>38</v>
      </c>
      <c r="N99" s="757">
        <v>95</v>
      </c>
      <c r="O99" s="757">
        <v>4</v>
      </c>
      <c r="P99" s="757">
        <v>50</v>
      </c>
      <c r="Q99" s="758">
        <v>213</v>
      </c>
    </row>
    <row r="100" spans="1:17">
      <c r="A100" s="965"/>
      <c r="B100" s="581" t="s">
        <v>316</v>
      </c>
      <c r="C100" s="759">
        <v>9259</v>
      </c>
      <c r="D100" s="760">
        <v>467</v>
      </c>
      <c r="E100" s="760">
        <v>2358</v>
      </c>
      <c r="F100" s="760">
        <v>4</v>
      </c>
      <c r="G100" s="760">
        <v>5</v>
      </c>
      <c r="H100" s="760">
        <v>4311</v>
      </c>
      <c r="I100" s="760">
        <v>31</v>
      </c>
      <c r="J100" s="760">
        <v>1021</v>
      </c>
      <c r="K100" s="760">
        <v>73</v>
      </c>
      <c r="L100" s="760">
        <v>584</v>
      </c>
      <c r="M100" s="760">
        <v>24</v>
      </c>
      <c r="N100" s="760">
        <v>108</v>
      </c>
      <c r="O100" s="760">
        <v>5</v>
      </c>
      <c r="P100" s="760">
        <v>50</v>
      </c>
      <c r="Q100" s="761">
        <v>218</v>
      </c>
    </row>
    <row r="101" spans="1:17" ht="13.2" customHeight="1">
      <c r="A101" s="965"/>
      <c r="B101" s="603" t="s">
        <v>317</v>
      </c>
      <c r="C101" s="762">
        <v>7048</v>
      </c>
      <c r="D101" s="757">
        <v>334</v>
      </c>
      <c r="E101" s="757">
        <v>1714</v>
      </c>
      <c r="F101" s="757">
        <v>1</v>
      </c>
      <c r="G101" s="757">
        <v>5</v>
      </c>
      <c r="H101" s="757">
        <v>3201</v>
      </c>
      <c r="I101" s="757">
        <v>16</v>
      </c>
      <c r="J101" s="757">
        <v>927</v>
      </c>
      <c r="K101" s="757">
        <v>105</v>
      </c>
      <c r="L101" s="757">
        <v>429</v>
      </c>
      <c r="M101" s="757">
        <v>21</v>
      </c>
      <c r="N101" s="757">
        <v>118</v>
      </c>
      <c r="O101" s="757">
        <v>2</v>
      </c>
      <c r="P101" s="757">
        <v>39</v>
      </c>
      <c r="Q101" s="758">
        <v>136</v>
      </c>
    </row>
    <row r="102" spans="1:17">
      <c r="A102" s="965"/>
      <c r="B102" s="591" t="s">
        <v>325</v>
      </c>
      <c r="C102" s="759">
        <v>5194</v>
      </c>
      <c r="D102" s="757">
        <v>309</v>
      </c>
      <c r="E102" s="757">
        <v>1292</v>
      </c>
      <c r="F102" s="757">
        <v>0</v>
      </c>
      <c r="G102" s="757">
        <v>1</v>
      </c>
      <c r="H102" s="757">
        <v>2306</v>
      </c>
      <c r="I102" s="757">
        <v>13</v>
      </c>
      <c r="J102" s="757">
        <v>637</v>
      </c>
      <c r="K102" s="757">
        <v>77</v>
      </c>
      <c r="L102" s="757">
        <v>323</v>
      </c>
      <c r="M102" s="757">
        <v>26</v>
      </c>
      <c r="N102" s="757">
        <v>132</v>
      </c>
      <c r="O102" s="757">
        <v>6</v>
      </c>
      <c r="P102" s="757">
        <v>31</v>
      </c>
      <c r="Q102" s="758">
        <v>41</v>
      </c>
    </row>
    <row r="103" spans="1:17">
      <c r="A103" s="966"/>
      <c r="B103" s="580" t="s">
        <v>326</v>
      </c>
      <c r="C103" s="763">
        <v>5681</v>
      </c>
      <c r="D103" s="764">
        <v>631</v>
      </c>
      <c r="E103" s="764">
        <v>2270</v>
      </c>
      <c r="F103" s="764">
        <v>0</v>
      </c>
      <c r="G103" s="764">
        <v>3</v>
      </c>
      <c r="H103" s="764">
        <v>1745</v>
      </c>
      <c r="I103" s="764">
        <v>25</v>
      </c>
      <c r="J103" s="764">
        <v>509</v>
      </c>
      <c r="K103" s="764">
        <v>77</v>
      </c>
      <c r="L103" s="764">
        <v>263</v>
      </c>
      <c r="M103" s="764">
        <v>15</v>
      </c>
      <c r="N103" s="764">
        <v>107</v>
      </c>
      <c r="O103" s="764">
        <v>2</v>
      </c>
      <c r="P103" s="764">
        <v>17</v>
      </c>
      <c r="Q103" s="765">
        <v>17</v>
      </c>
    </row>
    <row r="104" spans="1:17">
      <c r="A104" s="967" t="s">
        <v>555</v>
      </c>
      <c r="B104" s="607" t="s">
        <v>501</v>
      </c>
      <c r="C104" s="762">
        <v>11335</v>
      </c>
      <c r="D104" s="757">
        <v>900</v>
      </c>
      <c r="E104" s="757">
        <v>1303</v>
      </c>
      <c r="F104" s="757">
        <v>0</v>
      </c>
      <c r="G104" s="757">
        <v>1</v>
      </c>
      <c r="H104" s="757">
        <v>4428</v>
      </c>
      <c r="I104" s="757">
        <v>19</v>
      </c>
      <c r="J104" s="757">
        <v>1813</v>
      </c>
      <c r="K104" s="757">
        <v>1366</v>
      </c>
      <c r="L104" s="757">
        <v>827</v>
      </c>
      <c r="M104" s="757">
        <v>25</v>
      </c>
      <c r="N104" s="757">
        <v>521</v>
      </c>
      <c r="O104" s="757">
        <v>73</v>
      </c>
      <c r="P104" s="757">
        <v>8</v>
      </c>
      <c r="Q104" s="758">
        <v>51</v>
      </c>
    </row>
    <row r="105" spans="1:17">
      <c r="A105" s="965"/>
      <c r="B105" s="591" t="s">
        <v>502</v>
      </c>
      <c r="C105" s="759">
        <v>3310</v>
      </c>
      <c r="D105" s="757">
        <v>200</v>
      </c>
      <c r="E105" s="757">
        <v>57</v>
      </c>
      <c r="F105" s="757">
        <v>0</v>
      </c>
      <c r="G105" s="757">
        <v>0</v>
      </c>
      <c r="H105" s="757">
        <v>234</v>
      </c>
      <c r="I105" s="757">
        <v>2</v>
      </c>
      <c r="J105" s="757">
        <v>290</v>
      </c>
      <c r="K105" s="757">
        <v>2229</v>
      </c>
      <c r="L105" s="757">
        <v>111</v>
      </c>
      <c r="M105" s="757">
        <v>2</v>
      </c>
      <c r="N105" s="757">
        <v>78</v>
      </c>
      <c r="O105" s="757">
        <v>106</v>
      </c>
      <c r="P105" s="757">
        <v>0</v>
      </c>
      <c r="Q105" s="758">
        <v>1</v>
      </c>
    </row>
    <row r="106" spans="1:17">
      <c r="A106" s="965"/>
      <c r="B106" s="591" t="s">
        <v>503</v>
      </c>
      <c r="C106" s="759">
        <v>1644</v>
      </c>
      <c r="D106" s="757">
        <v>33</v>
      </c>
      <c r="E106" s="757">
        <v>10</v>
      </c>
      <c r="F106" s="757">
        <v>0</v>
      </c>
      <c r="G106" s="757">
        <v>0</v>
      </c>
      <c r="H106" s="757">
        <v>30</v>
      </c>
      <c r="I106" s="757">
        <v>1</v>
      </c>
      <c r="J106" s="757">
        <v>65</v>
      </c>
      <c r="K106" s="757">
        <v>1319</v>
      </c>
      <c r="L106" s="757">
        <v>13</v>
      </c>
      <c r="M106" s="757">
        <v>0</v>
      </c>
      <c r="N106" s="757">
        <v>16</v>
      </c>
      <c r="O106" s="757">
        <v>157</v>
      </c>
      <c r="P106" s="757">
        <v>0</v>
      </c>
      <c r="Q106" s="758">
        <v>0</v>
      </c>
    </row>
    <row r="107" spans="1:17">
      <c r="A107" s="965"/>
      <c r="B107" s="591" t="s">
        <v>504</v>
      </c>
      <c r="C107" s="759">
        <v>756</v>
      </c>
      <c r="D107" s="757">
        <v>14</v>
      </c>
      <c r="E107" s="757">
        <v>5</v>
      </c>
      <c r="F107" s="757">
        <v>0</v>
      </c>
      <c r="G107" s="757">
        <v>0</v>
      </c>
      <c r="H107" s="757">
        <v>9</v>
      </c>
      <c r="I107" s="757">
        <v>0</v>
      </c>
      <c r="J107" s="757">
        <v>50</v>
      </c>
      <c r="K107" s="757">
        <v>581</v>
      </c>
      <c r="L107" s="757">
        <v>7</v>
      </c>
      <c r="M107" s="757">
        <v>0</v>
      </c>
      <c r="N107" s="757">
        <v>2</v>
      </c>
      <c r="O107" s="757">
        <v>88</v>
      </c>
      <c r="P107" s="757">
        <v>0</v>
      </c>
      <c r="Q107" s="758">
        <v>0</v>
      </c>
    </row>
    <row r="108" spans="1:17">
      <c r="A108" s="965"/>
      <c r="B108" s="591" t="s">
        <v>505</v>
      </c>
      <c r="C108" s="759">
        <v>774</v>
      </c>
      <c r="D108" s="757">
        <v>16</v>
      </c>
      <c r="E108" s="757">
        <v>3</v>
      </c>
      <c r="F108" s="757">
        <v>0</v>
      </c>
      <c r="G108" s="757">
        <v>0</v>
      </c>
      <c r="H108" s="757">
        <v>2</v>
      </c>
      <c r="I108" s="757">
        <v>0</v>
      </c>
      <c r="J108" s="757">
        <v>22</v>
      </c>
      <c r="K108" s="757">
        <v>602</v>
      </c>
      <c r="L108" s="757">
        <v>1</v>
      </c>
      <c r="M108" s="757">
        <v>0</v>
      </c>
      <c r="N108" s="757">
        <v>1</v>
      </c>
      <c r="O108" s="757">
        <v>127</v>
      </c>
      <c r="P108" s="757">
        <v>0</v>
      </c>
      <c r="Q108" s="758">
        <v>0</v>
      </c>
    </row>
    <row r="109" spans="1:17">
      <c r="A109" s="965"/>
      <c r="B109" s="591" t="s">
        <v>506</v>
      </c>
      <c r="C109" s="759">
        <v>194</v>
      </c>
      <c r="D109" s="757">
        <v>0</v>
      </c>
      <c r="E109" s="757">
        <v>0</v>
      </c>
      <c r="F109" s="757">
        <v>0</v>
      </c>
      <c r="G109" s="757">
        <v>0</v>
      </c>
      <c r="H109" s="757">
        <v>0</v>
      </c>
      <c r="I109" s="757">
        <v>0</v>
      </c>
      <c r="J109" s="757">
        <v>18</v>
      </c>
      <c r="K109" s="757">
        <v>153</v>
      </c>
      <c r="L109" s="757">
        <v>0</v>
      </c>
      <c r="M109" s="757">
        <v>0</v>
      </c>
      <c r="N109" s="757">
        <v>1</v>
      </c>
      <c r="O109" s="757">
        <v>22</v>
      </c>
      <c r="P109" s="757">
        <v>0</v>
      </c>
      <c r="Q109" s="758">
        <v>0</v>
      </c>
    </row>
    <row r="110" spans="1:17">
      <c r="A110" s="965"/>
      <c r="B110" s="591" t="s">
        <v>552</v>
      </c>
      <c r="C110" s="759">
        <v>323</v>
      </c>
      <c r="D110" s="760">
        <v>3</v>
      </c>
      <c r="E110" s="760">
        <v>2</v>
      </c>
      <c r="F110" s="760">
        <v>0</v>
      </c>
      <c r="G110" s="760">
        <v>0</v>
      </c>
      <c r="H110" s="760">
        <v>0</v>
      </c>
      <c r="I110" s="760">
        <v>0</v>
      </c>
      <c r="J110" s="760">
        <v>1</v>
      </c>
      <c r="K110" s="760">
        <v>317</v>
      </c>
      <c r="L110" s="760">
        <v>0</v>
      </c>
      <c r="M110" s="760">
        <v>0</v>
      </c>
      <c r="N110" s="760">
        <v>0</v>
      </c>
      <c r="O110" s="760">
        <v>0</v>
      </c>
      <c r="P110" s="760">
        <v>0</v>
      </c>
      <c r="Q110" s="761">
        <v>0</v>
      </c>
    </row>
    <row r="111" spans="1:17" ht="12.75" customHeight="1">
      <c r="A111" s="965"/>
      <c r="B111" s="603" t="s">
        <v>553</v>
      </c>
      <c r="C111" s="762">
        <v>107</v>
      </c>
      <c r="D111" s="757">
        <v>2</v>
      </c>
      <c r="E111" s="757">
        <v>0</v>
      </c>
      <c r="F111" s="757">
        <v>0</v>
      </c>
      <c r="G111" s="757">
        <v>0</v>
      </c>
      <c r="H111" s="757">
        <v>0</v>
      </c>
      <c r="I111" s="757">
        <v>0</v>
      </c>
      <c r="J111" s="757">
        <v>2</v>
      </c>
      <c r="K111" s="757">
        <v>103</v>
      </c>
      <c r="L111" s="757">
        <v>0</v>
      </c>
      <c r="M111" s="757">
        <v>0</v>
      </c>
      <c r="N111" s="757">
        <v>0</v>
      </c>
      <c r="O111" s="757">
        <v>0</v>
      </c>
      <c r="P111" s="757">
        <v>0</v>
      </c>
      <c r="Q111" s="758">
        <v>0</v>
      </c>
    </row>
    <row r="112" spans="1:17">
      <c r="A112" s="965"/>
      <c r="B112" s="592" t="s">
        <v>561</v>
      </c>
      <c r="C112" s="759">
        <v>31</v>
      </c>
      <c r="D112" s="760">
        <v>0</v>
      </c>
      <c r="E112" s="760">
        <v>0</v>
      </c>
      <c r="F112" s="760">
        <v>0</v>
      </c>
      <c r="G112" s="760">
        <v>0</v>
      </c>
      <c r="H112" s="760">
        <v>0</v>
      </c>
      <c r="I112" s="760">
        <v>0</v>
      </c>
      <c r="J112" s="760">
        <v>4</v>
      </c>
      <c r="K112" s="760">
        <v>27</v>
      </c>
      <c r="L112" s="760">
        <v>0</v>
      </c>
      <c r="M112" s="760">
        <v>0</v>
      </c>
      <c r="N112" s="760">
        <v>0</v>
      </c>
      <c r="O112" s="760">
        <v>0</v>
      </c>
      <c r="P112" s="760">
        <v>0</v>
      </c>
      <c r="Q112" s="761">
        <v>0</v>
      </c>
    </row>
    <row r="113" spans="1:17">
      <c r="A113" s="966"/>
      <c r="B113" s="613" t="s">
        <v>562</v>
      </c>
      <c r="C113" s="763">
        <v>17</v>
      </c>
      <c r="D113" s="768">
        <v>0</v>
      </c>
      <c r="E113" s="768">
        <v>0</v>
      </c>
      <c r="F113" s="768">
        <v>0</v>
      </c>
      <c r="G113" s="768">
        <v>0</v>
      </c>
      <c r="H113" s="768">
        <v>0</v>
      </c>
      <c r="I113" s="768">
        <v>0</v>
      </c>
      <c r="J113" s="768">
        <v>4</v>
      </c>
      <c r="K113" s="768">
        <v>13</v>
      </c>
      <c r="L113" s="768">
        <v>0</v>
      </c>
      <c r="M113" s="768">
        <v>0</v>
      </c>
      <c r="N113" s="768">
        <v>0</v>
      </c>
      <c r="O113" s="768">
        <v>0</v>
      </c>
      <c r="P113" s="768">
        <v>0</v>
      </c>
      <c r="Q113" s="769">
        <v>0</v>
      </c>
    </row>
    <row r="114" spans="1:17">
      <c r="A114" s="968" t="s">
        <v>554</v>
      </c>
      <c r="B114" s="969"/>
      <c r="C114" s="762">
        <v>4</v>
      </c>
      <c r="D114" s="757">
        <v>1</v>
      </c>
      <c r="E114" s="757">
        <v>0</v>
      </c>
      <c r="F114" s="757">
        <v>0</v>
      </c>
      <c r="G114" s="757">
        <v>0</v>
      </c>
      <c r="H114" s="757">
        <v>0</v>
      </c>
      <c r="I114" s="757">
        <v>0</v>
      </c>
      <c r="J114" s="757">
        <v>0</v>
      </c>
      <c r="K114" s="757">
        <v>3</v>
      </c>
      <c r="L114" s="757">
        <v>0</v>
      </c>
      <c r="M114" s="757">
        <v>0</v>
      </c>
      <c r="N114" s="757">
        <v>0</v>
      </c>
      <c r="O114" s="757">
        <v>0</v>
      </c>
      <c r="P114" s="757">
        <v>0</v>
      </c>
      <c r="Q114" s="758">
        <v>0</v>
      </c>
    </row>
    <row r="115" spans="1:17">
      <c r="B115"/>
      <c r="C115"/>
      <c r="D115"/>
      <c r="E115"/>
      <c r="F115"/>
      <c r="G115"/>
      <c r="H115" s="179"/>
      <c r="I115" s="435"/>
      <c r="J115" s="435"/>
    </row>
    <row r="116" spans="1:17">
      <c r="A116" s="30" t="s">
        <v>4</v>
      </c>
      <c r="B116"/>
      <c r="C116"/>
      <c r="D116"/>
      <c r="E116"/>
      <c r="F116"/>
      <c r="G116"/>
      <c r="H116" s="179"/>
      <c r="I116" s="435"/>
      <c r="J116" s="435"/>
    </row>
    <row r="117" spans="1:17" ht="15.75" customHeight="1">
      <c r="A117" s="1021" t="s">
        <v>120</v>
      </c>
      <c r="B117" s="1021"/>
      <c r="C117" s="1021"/>
      <c r="D117" s="1021"/>
      <c r="E117" s="1021"/>
      <c r="F117" s="1021"/>
      <c r="G117" s="1021"/>
      <c r="H117" s="1021"/>
      <c r="I117" s="1021"/>
      <c r="J117" s="1021"/>
      <c r="K117" s="1021"/>
      <c r="L117" s="1021"/>
    </row>
    <row r="118" spans="1:17" ht="23.25" customHeight="1">
      <c r="A118" s="960" t="s">
        <v>572</v>
      </c>
      <c r="B118" s="960"/>
      <c r="C118" s="960"/>
      <c r="D118" s="960"/>
      <c r="E118" s="960"/>
      <c r="F118" s="960"/>
      <c r="G118" s="960"/>
      <c r="H118" s="960"/>
      <c r="I118" s="960"/>
      <c r="J118" s="960"/>
      <c r="K118" s="960"/>
      <c r="L118" s="604"/>
      <c r="M118" s="604"/>
    </row>
    <row r="119" spans="1:17">
      <c r="A119" s="54" t="s">
        <v>593</v>
      </c>
      <c r="B119"/>
      <c r="C119"/>
      <c r="D119"/>
      <c r="E119"/>
      <c r="F119"/>
      <c r="G119"/>
      <c r="H119"/>
      <c r="I119"/>
      <c r="J119"/>
      <c r="K119" s="333"/>
    </row>
    <row r="120" spans="1:17" ht="22.2" customHeight="1">
      <c r="A120" s="960" t="s">
        <v>573</v>
      </c>
      <c r="B120" s="960"/>
      <c r="C120" s="960"/>
      <c r="D120" s="960"/>
      <c r="E120" s="960"/>
      <c r="F120" s="960"/>
      <c r="G120" s="960"/>
      <c r="H120" s="960"/>
      <c r="I120" s="960"/>
      <c r="J120" s="960"/>
      <c r="K120" s="960"/>
      <c r="L120" s="604"/>
      <c r="M120" s="604"/>
    </row>
    <row r="121" spans="1:17" ht="12.75" customHeight="1">
      <c r="A121" s="579"/>
      <c r="B121" s="579"/>
      <c r="C121" s="579"/>
      <c r="D121" s="579"/>
      <c r="E121" s="579"/>
      <c r="F121" s="579"/>
      <c r="G121" s="579"/>
      <c r="H121" s="579"/>
      <c r="I121" s="579"/>
      <c r="J121" s="579"/>
      <c r="K121" s="579"/>
      <c r="L121" s="579"/>
    </row>
    <row r="122" spans="1:17">
      <c r="A122" s="53" t="s">
        <v>121</v>
      </c>
      <c r="B122"/>
      <c r="C122"/>
      <c r="D122"/>
      <c r="E122"/>
      <c r="F122"/>
      <c r="G122"/>
      <c r="H122" s="179"/>
      <c r="I122" s="435"/>
      <c r="J122" s="435"/>
    </row>
    <row r="123" spans="1:17">
      <c r="B123"/>
      <c r="C123"/>
      <c r="D123"/>
      <c r="E123"/>
      <c r="F123"/>
      <c r="G123"/>
      <c r="H123" s="179"/>
      <c r="I123" s="435"/>
      <c r="J123" s="435"/>
    </row>
    <row r="124" spans="1:17">
      <c r="B124"/>
      <c r="C124"/>
      <c r="D124"/>
      <c r="E124"/>
      <c r="F124"/>
      <c r="G124"/>
      <c r="H124" s="179"/>
      <c r="I124" s="435"/>
      <c r="J124" s="435"/>
    </row>
    <row r="125" spans="1:17">
      <c r="B125"/>
      <c r="C125"/>
      <c r="D125"/>
      <c r="E125"/>
      <c r="F125"/>
      <c r="G125"/>
      <c r="H125" s="179"/>
      <c r="I125" s="435"/>
      <c r="J125" s="435"/>
    </row>
    <row r="126" spans="1:17">
      <c r="B126"/>
      <c r="C126"/>
      <c r="D126"/>
      <c r="E126"/>
      <c r="F126"/>
      <c r="G126"/>
      <c r="H126" s="179"/>
      <c r="I126" s="435"/>
      <c r="J126" s="435"/>
    </row>
    <row r="127" spans="1:17">
      <c r="B127"/>
      <c r="C127"/>
      <c r="D127"/>
      <c r="E127"/>
      <c r="F127"/>
      <c r="G127"/>
      <c r="H127" s="179"/>
      <c r="I127" s="435"/>
      <c r="J127" s="435"/>
    </row>
    <row r="128" spans="1:17">
      <c r="B128"/>
      <c r="C128"/>
      <c r="D128"/>
      <c r="E128"/>
      <c r="F128"/>
      <c r="G128"/>
      <c r="H128" s="179"/>
      <c r="I128" s="435"/>
      <c r="J128" s="435"/>
    </row>
    <row r="129" spans="2:10">
      <c r="B129"/>
      <c r="C129"/>
      <c r="D129"/>
      <c r="E129"/>
      <c r="F129"/>
      <c r="G129"/>
      <c r="H129" s="179"/>
      <c r="I129" s="435"/>
      <c r="J129" s="435"/>
    </row>
    <row r="130" spans="2:10">
      <c r="B130"/>
      <c r="C130"/>
      <c r="D130"/>
      <c r="E130"/>
      <c r="F130"/>
      <c r="G130"/>
      <c r="H130" s="179"/>
      <c r="I130" s="435"/>
      <c r="J130" s="435"/>
    </row>
    <row r="131" spans="2:10">
      <c r="B131"/>
      <c r="C131"/>
      <c r="D131"/>
      <c r="E131"/>
      <c r="F131"/>
      <c r="G131"/>
      <c r="H131" s="179"/>
      <c r="I131" s="435"/>
      <c r="J131" s="435"/>
    </row>
  </sheetData>
  <mergeCells count="31">
    <mergeCell ref="A120:K120"/>
    <mergeCell ref="A8:A21"/>
    <mergeCell ref="A22:A31"/>
    <mergeCell ref="A32:A41"/>
    <mergeCell ref="A3:B6"/>
    <mergeCell ref="A7:B7"/>
    <mergeCell ref="D4:D6"/>
    <mergeCell ref="C3:C6"/>
    <mergeCell ref="A118:K118"/>
    <mergeCell ref="A114:B114"/>
    <mergeCell ref="A117:L117"/>
    <mergeCell ref="A42:A51"/>
    <mergeCell ref="A52:A61"/>
    <mergeCell ref="A62:A71"/>
    <mergeCell ref="A72:A81"/>
    <mergeCell ref="A82:A91"/>
    <mergeCell ref="A92:A103"/>
    <mergeCell ref="A104:A113"/>
    <mergeCell ref="D3:Q3"/>
    <mergeCell ref="E4:G4"/>
    <mergeCell ref="H4:P4"/>
    <mergeCell ref="L5:N5"/>
    <mergeCell ref="O5:O6"/>
    <mergeCell ref="P5:P6"/>
    <mergeCell ref="Q4:Q6"/>
    <mergeCell ref="K5:K6"/>
    <mergeCell ref="E5:F5"/>
    <mergeCell ref="J5:J6"/>
    <mergeCell ref="I5:I6"/>
    <mergeCell ref="H5:H6"/>
    <mergeCell ref="G5:G6"/>
  </mergeCells>
  <hyperlinks>
    <hyperlink ref="R1" location="Indice!Área_de_impresión" display="volver al índice" xr:uid="{00000000-0004-0000-1100-000000000000}"/>
  </hyperlinks>
  <printOptions horizontalCentered="1"/>
  <pageMargins left="0.70866141732283472" right="0.70866141732283472" top="0.74803149606299213" bottom="0.74803149606299213" header="0.31496062992125984" footer="0.31496062992125984"/>
  <pageSetup paperSize="9" scale="37" orientation="portrait" r:id="rId1"/>
  <headerFooter>
    <oddFooter xml:space="preserve">&amp;RBoletín Estadístico de la Seguridad Social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A8C6F2"/>
    <pageSetUpPr fitToPage="1"/>
  </sheetPr>
  <dimension ref="A1:W31"/>
  <sheetViews>
    <sheetView showGridLines="0" zoomScaleNormal="100" workbookViewId="0"/>
  </sheetViews>
  <sheetFormatPr baseColWidth="10" defaultColWidth="11.44140625" defaultRowHeight="13.2"/>
  <cols>
    <col min="1" max="1" width="14.44140625" customWidth="1"/>
    <col min="2" max="2" width="17.109375" customWidth="1"/>
    <col min="3" max="3" width="15.5546875" customWidth="1"/>
    <col min="4" max="4" width="17.44140625" customWidth="1"/>
    <col min="5" max="13" width="14.5546875" customWidth="1"/>
    <col min="14" max="14" width="15" customWidth="1"/>
    <col min="15" max="15" width="17.44140625" style="148" bestFit="1" customWidth="1"/>
    <col min="18" max="18" width="12" bestFit="1" customWidth="1"/>
  </cols>
  <sheetData>
    <row r="1" spans="1:23" ht="33" customHeight="1" thickBot="1">
      <c r="A1" s="96" t="s">
        <v>574</v>
      </c>
      <c r="B1" s="96"/>
      <c r="C1" s="96"/>
      <c r="D1" s="93"/>
      <c r="E1" s="126"/>
      <c r="F1" s="126"/>
      <c r="G1" s="126"/>
      <c r="H1" s="126"/>
      <c r="I1" s="126"/>
      <c r="J1" s="126"/>
      <c r="K1" s="126"/>
      <c r="L1" s="126"/>
      <c r="M1" s="126"/>
      <c r="N1" s="318" t="s">
        <v>73</v>
      </c>
    </row>
    <row r="2" spans="1:23">
      <c r="A2" s="22"/>
      <c r="B2" s="22"/>
      <c r="C2" s="22"/>
      <c r="D2" s="21"/>
      <c r="E2" s="127"/>
      <c r="F2" s="127"/>
      <c r="G2" s="127"/>
      <c r="H2" s="148"/>
      <c r="I2" s="127"/>
      <c r="J2" s="127"/>
      <c r="K2" s="148"/>
      <c r="L2" s="127"/>
      <c r="M2" s="127"/>
    </row>
    <row r="3" spans="1:23" ht="19.5" customHeight="1">
      <c r="A3" s="21"/>
      <c r="B3" s="21"/>
      <c r="C3" s="21"/>
      <c r="D3" s="21"/>
      <c r="E3" s="352"/>
      <c r="F3" s="21"/>
      <c r="G3" s="352"/>
      <c r="H3" s="352"/>
      <c r="I3" s="148"/>
      <c r="J3" s="352"/>
      <c r="K3" s="352"/>
      <c r="L3" s="148"/>
      <c r="M3" s="352"/>
      <c r="N3" s="333"/>
    </row>
    <row r="4" spans="1:23" ht="18.75" customHeight="1" thickBot="1">
      <c r="A4" s="1031" t="s">
        <v>6</v>
      </c>
      <c r="B4" s="1031"/>
      <c r="C4" s="1031"/>
      <c r="D4" s="1032"/>
      <c r="E4" s="940" t="s">
        <v>5</v>
      </c>
      <c r="F4" s="929"/>
      <c r="G4" s="930"/>
      <c r="H4" s="940" t="s">
        <v>26</v>
      </c>
      <c r="I4" s="929"/>
      <c r="J4" s="930"/>
      <c r="K4" s="940" t="s">
        <v>27</v>
      </c>
      <c r="L4" s="929"/>
      <c r="M4" s="929"/>
    </row>
    <row r="5" spans="1:23" ht="84" customHeight="1" thickBot="1">
      <c r="A5" s="989"/>
      <c r="B5" s="989"/>
      <c r="C5" s="989"/>
      <c r="D5" s="990"/>
      <c r="E5" s="103" t="s">
        <v>29</v>
      </c>
      <c r="F5" s="103" t="s">
        <v>30</v>
      </c>
      <c r="G5" s="105" t="s">
        <v>94</v>
      </c>
      <c r="H5" s="103" t="s">
        <v>29</v>
      </c>
      <c r="I5" s="103" t="s">
        <v>30</v>
      </c>
      <c r="J5" s="105" t="s">
        <v>94</v>
      </c>
      <c r="K5" s="103" t="s">
        <v>29</v>
      </c>
      <c r="L5" s="103" t="s">
        <v>30</v>
      </c>
      <c r="M5" s="103" t="s">
        <v>94</v>
      </c>
    </row>
    <row r="6" spans="1:23" ht="22.5" customHeight="1" thickBot="1">
      <c r="A6" s="1022" t="s">
        <v>0</v>
      </c>
      <c r="B6" s="1022"/>
      <c r="C6" s="1022"/>
      <c r="D6" s="1023"/>
      <c r="E6" s="771">
        <v>7085710</v>
      </c>
      <c r="F6" s="772">
        <v>2530648902777</v>
      </c>
      <c r="G6" s="773">
        <v>357148</v>
      </c>
      <c r="H6" s="771">
        <v>5502063</v>
      </c>
      <c r="I6" s="772">
        <v>2043553996853</v>
      </c>
      <c r="J6" s="773">
        <v>371416</v>
      </c>
      <c r="K6" s="771">
        <v>1583647</v>
      </c>
      <c r="L6" s="772">
        <v>487094905925</v>
      </c>
      <c r="M6" s="730">
        <v>307578</v>
      </c>
      <c r="N6" s="91"/>
      <c r="O6" s="325"/>
      <c r="P6" s="90"/>
      <c r="Q6" s="90"/>
      <c r="R6" s="90"/>
      <c r="S6" s="90"/>
      <c r="T6" s="90"/>
      <c r="U6" s="90"/>
      <c r="V6" s="90"/>
      <c r="W6" s="90"/>
    </row>
    <row r="7" spans="1:23" ht="19.5" customHeight="1">
      <c r="A7" s="1024" t="s">
        <v>32</v>
      </c>
      <c r="B7" s="1024"/>
      <c r="C7" s="1024"/>
      <c r="D7" s="1025"/>
      <c r="E7" s="774">
        <v>311174</v>
      </c>
      <c r="F7" s="775">
        <v>118045010976</v>
      </c>
      <c r="G7" s="776">
        <v>379354</v>
      </c>
      <c r="H7" s="774">
        <v>133537</v>
      </c>
      <c r="I7" s="775">
        <v>62847631603</v>
      </c>
      <c r="J7" s="776">
        <v>470638</v>
      </c>
      <c r="K7" s="774">
        <v>177637</v>
      </c>
      <c r="L7" s="777">
        <v>55197379374</v>
      </c>
      <c r="M7" s="774">
        <v>310731</v>
      </c>
      <c r="N7" s="325"/>
      <c r="O7" s="325"/>
      <c r="P7" s="90"/>
      <c r="Q7" s="90"/>
      <c r="R7" s="90"/>
      <c r="S7" s="90"/>
      <c r="T7" s="90"/>
      <c r="U7" s="90"/>
      <c r="V7" s="90"/>
      <c r="W7" s="90"/>
    </row>
    <row r="8" spans="1:23" ht="19.5" customHeight="1">
      <c r="A8" s="1026" t="s">
        <v>78</v>
      </c>
      <c r="B8" s="1033" t="s">
        <v>24</v>
      </c>
      <c r="C8" s="390" t="s">
        <v>298</v>
      </c>
      <c r="D8" s="98"/>
      <c r="E8" s="774">
        <v>2267491</v>
      </c>
      <c r="F8" s="775">
        <v>1011335464475</v>
      </c>
      <c r="G8" s="776">
        <v>446015</v>
      </c>
      <c r="H8" s="774">
        <v>1402737</v>
      </c>
      <c r="I8" s="775">
        <v>719435570718</v>
      </c>
      <c r="J8" s="776">
        <v>512880</v>
      </c>
      <c r="K8" s="774">
        <v>864754</v>
      </c>
      <c r="L8" s="777">
        <v>291899893757</v>
      </c>
      <c r="M8" s="774">
        <v>337553</v>
      </c>
      <c r="N8" s="325"/>
      <c r="O8" s="352"/>
      <c r="P8" s="90"/>
      <c r="Q8" s="90"/>
      <c r="R8" s="90"/>
      <c r="S8" s="90"/>
      <c r="T8" s="90"/>
      <c r="U8" s="90"/>
      <c r="V8" s="90"/>
      <c r="W8" s="90"/>
    </row>
    <row r="9" spans="1:23" ht="19.5" customHeight="1">
      <c r="A9" s="1027"/>
      <c r="B9" s="1034"/>
      <c r="C9" s="390" t="s">
        <v>297</v>
      </c>
      <c r="D9" s="385"/>
      <c r="E9" s="778">
        <v>15949</v>
      </c>
      <c r="F9" s="779">
        <v>8730262856</v>
      </c>
      <c r="G9" s="780">
        <v>547386</v>
      </c>
      <c r="H9" s="778">
        <v>15949</v>
      </c>
      <c r="I9" s="779">
        <v>8730262856</v>
      </c>
      <c r="J9" s="780">
        <v>547386</v>
      </c>
      <c r="K9" s="778">
        <v>0</v>
      </c>
      <c r="L9" s="781">
        <v>0</v>
      </c>
      <c r="M9" s="782">
        <v>0</v>
      </c>
      <c r="N9" s="325"/>
      <c r="O9" s="352"/>
      <c r="P9" s="90"/>
      <c r="Q9" s="90"/>
      <c r="R9" s="90"/>
      <c r="S9" s="90"/>
      <c r="T9" s="90"/>
      <c r="U9" s="90"/>
      <c r="V9" s="90"/>
      <c r="W9" s="90"/>
    </row>
    <row r="10" spans="1:23" ht="19.5" customHeight="1" thickBot="1">
      <c r="A10" s="1028"/>
      <c r="B10" s="386" t="s">
        <v>351</v>
      </c>
      <c r="C10" s="386"/>
      <c r="D10" s="128"/>
      <c r="E10" s="783">
        <v>4194052</v>
      </c>
      <c r="F10" s="784">
        <v>1104982020578</v>
      </c>
      <c r="G10" s="785">
        <v>263464</v>
      </c>
      <c r="H10" s="783">
        <v>3702159</v>
      </c>
      <c r="I10" s="784">
        <v>996384538415</v>
      </c>
      <c r="J10" s="785">
        <v>269136</v>
      </c>
      <c r="K10" s="783">
        <v>491893</v>
      </c>
      <c r="L10" s="786">
        <v>108597482163</v>
      </c>
      <c r="M10" s="787">
        <v>220775</v>
      </c>
      <c r="N10" s="325"/>
      <c r="O10" s="352"/>
      <c r="P10" s="90"/>
      <c r="Q10" s="90"/>
      <c r="R10" s="90"/>
      <c r="S10" s="90"/>
      <c r="T10" s="90"/>
      <c r="U10" s="90"/>
      <c r="V10" s="90"/>
      <c r="W10" s="90"/>
    </row>
    <row r="11" spans="1:23" s="4" customFormat="1" ht="19.5" customHeight="1">
      <c r="A11" s="1030" t="s">
        <v>79</v>
      </c>
      <c r="B11" s="392" t="s">
        <v>7</v>
      </c>
      <c r="C11" s="392"/>
      <c r="D11" s="393"/>
      <c r="E11" s="774">
        <v>183361</v>
      </c>
      <c r="F11" s="775">
        <v>169947159311</v>
      </c>
      <c r="G11" s="776">
        <v>926845</v>
      </c>
      <c r="H11" s="774">
        <v>166245</v>
      </c>
      <c r="I11" s="775">
        <v>160111650958</v>
      </c>
      <c r="J11" s="776">
        <v>963107</v>
      </c>
      <c r="K11" s="774">
        <v>17116</v>
      </c>
      <c r="L11" s="775">
        <v>9835508353</v>
      </c>
      <c r="M11" s="774">
        <v>574638</v>
      </c>
      <c r="N11" s="325"/>
      <c r="O11" s="325"/>
      <c r="P11" s="90"/>
      <c r="Q11" s="90"/>
      <c r="R11" s="90"/>
      <c r="S11" s="90"/>
      <c r="T11" s="90"/>
      <c r="U11" s="90"/>
      <c r="V11" s="90"/>
      <c r="W11" s="90"/>
    </row>
    <row r="12" spans="1:23" s="4" customFormat="1" ht="19.5" customHeight="1">
      <c r="A12" s="1027"/>
      <c r="B12" s="394" t="s">
        <v>8</v>
      </c>
      <c r="C12" s="394"/>
      <c r="D12" s="99"/>
      <c r="E12" s="774">
        <v>32896</v>
      </c>
      <c r="F12" s="775">
        <v>20310612273</v>
      </c>
      <c r="G12" s="780">
        <v>617419</v>
      </c>
      <c r="H12" s="774">
        <v>18082</v>
      </c>
      <c r="I12" s="775">
        <v>13276726427</v>
      </c>
      <c r="J12" s="780">
        <v>734251</v>
      </c>
      <c r="K12" s="774">
        <v>14814</v>
      </c>
      <c r="L12" s="775">
        <v>7033885846</v>
      </c>
      <c r="M12" s="782">
        <v>474813</v>
      </c>
      <c r="N12" s="325"/>
      <c r="O12" s="325"/>
      <c r="P12" s="90"/>
      <c r="Q12" s="90"/>
      <c r="R12" s="90"/>
      <c r="S12" s="90"/>
      <c r="T12" s="90"/>
      <c r="U12" s="90"/>
      <c r="V12" s="90"/>
      <c r="W12" s="90"/>
    </row>
    <row r="13" spans="1:23" s="4" customFormat="1" ht="19.5" customHeight="1">
      <c r="A13" s="1027"/>
      <c r="B13" s="394" t="s">
        <v>87</v>
      </c>
      <c r="C13" s="394"/>
      <c r="D13" s="99"/>
      <c r="E13" s="774">
        <v>10456</v>
      </c>
      <c r="F13" s="775">
        <v>17857007462</v>
      </c>
      <c r="G13" s="780">
        <v>1707824</v>
      </c>
      <c r="H13" s="774">
        <v>9190</v>
      </c>
      <c r="I13" s="775">
        <v>16489260841</v>
      </c>
      <c r="J13" s="780">
        <v>1794261</v>
      </c>
      <c r="K13" s="774">
        <v>1266</v>
      </c>
      <c r="L13" s="775">
        <v>1367746621</v>
      </c>
      <c r="M13" s="782">
        <v>1080369</v>
      </c>
      <c r="N13" s="325"/>
      <c r="O13" s="325"/>
      <c r="P13" s="90"/>
      <c r="Q13" s="90"/>
      <c r="R13" s="90"/>
      <c r="S13" s="90"/>
      <c r="T13" s="90"/>
      <c r="U13" s="90"/>
      <c r="V13" s="90"/>
      <c r="W13" s="90"/>
    </row>
    <row r="14" spans="1:23" s="4" customFormat="1" ht="19.5" customHeight="1">
      <c r="A14" s="1027"/>
      <c r="B14" s="387" t="s">
        <v>352</v>
      </c>
      <c r="C14" s="387"/>
      <c r="D14" s="157"/>
      <c r="E14" s="774">
        <v>7712</v>
      </c>
      <c r="F14" s="775">
        <v>30715171224</v>
      </c>
      <c r="G14" s="780">
        <v>3982776</v>
      </c>
      <c r="H14" s="774">
        <v>5833</v>
      </c>
      <c r="I14" s="775">
        <v>24783655339</v>
      </c>
      <c r="J14" s="780">
        <v>4248869</v>
      </c>
      <c r="K14" s="774">
        <v>1879</v>
      </c>
      <c r="L14" s="775">
        <v>5931515885</v>
      </c>
      <c r="M14" s="782">
        <v>3156741</v>
      </c>
      <c r="N14" s="325"/>
      <c r="O14" s="325"/>
      <c r="P14" s="90"/>
      <c r="Q14" s="90"/>
      <c r="R14" s="90"/>
      <c r="S14" s="90"/>
      <c r="T14" s="90"/>
      <c r="U14" s="90"/>
      <c r="V14" s="90"/>
      <c r="W14" s="90"/>
    </row>
    <row r="15" spans="1:23" s="4" customFormat="1" ht="19.5" customHeight="1">
      <c r="A15" s="1027"/>
      <c r="B15" s="1026" t="s">
        <v>80</v>
      </c>
      <c r="C15" s="390" t="s">
        <v>239</v>
      </c>
      <c r="D15" s="385"/>
      <c r="E15" s="774">
        <v>9591</v>
      </c>
      <c r="F15" s="775">
        <v>11770286513</v>
      </c>
      <c r="G15" s="780">
        <v>1227222</v>
      </c>
      <c r="H15" s="774">
        <v>8258</v>
      </c>
      <c r="I15" s="775">
        <v>10660800063</v>
      </c>
      <c r="J15" s="780">
        <v>1290966</v>
      </c>
      <c r="K15" s="774">
        <v>1333</v>
      </c>
      <c r="L15" s="775">
        <v>1109486450</v>
      </c>
      <c r="M15" s="782">
        <v>832323</v>
      </c>
      <c r="N15" s="325"/>
      <c r="O15" s="325"/>
      <c r="P15" s="90"/>
      <c r="Q15" s="90"/>
      <c r="R15" s="90"/>
      <c r="S15" s="90"/>
      <c r="T15" s="90"/>
      <c r="U15" s="90"/>
      <c r="V15" s="90"/>
      <c r="W15" s="90"/>
    </row>
    <row r="16" spans="1:23" s="4" customFormat="1" ht="19.5" customHeight="1">
      <c r="A16" s="1027"/>
      <c r="B16" s="1027"/>
      <c r="C16" s="1027" t="s">
        <v>242</v>
      </c>
      <c r="D16" s="98" t="s">
        <v>240</v>
      </c>
      <c r="E16" s="774">
        <v>637</v>
      </c>
      <c r="F16" s="775">
        <v>745181054</v>
      </c>
      <c r="G16" s="780">
        <v>1169829</v>
      </c>
      <c r="H16" s="774">
        <v>563</v>
      </c>
      <c r="I16" s="775">
        <v>687580887</v>
      </c>
      <c r="J16" s="780">
        <v>1221280</v>
      </c>
      <c r="K16" s="774">
        <v>74</v>
      </c>
      <c r="L16" s="775">
        <v>57600167</v>
      </c>
      <c r="M16" s="782">
        <v>778381</v>
      </c>
      <c r="N16" s="325"/>
      <c r="O16" s="325"/>
      <c r="P16" s="90"/>
      <c r="Q16" s="90"/>
      <c r="R16" s="90"/>
      <c r="S16" s="90"/>
      <c r="T16" s="90"/>
      <c r="U16" s="90"/>
      <c r="V16" s="90"/>
      <c r="W16" s="90"/>
    </row>
    <row r="17" spans="1:23" s="4" customFormat="1" ht="19.5" customHeight="1">
      <c r="A17" s="1027"/>
      <c r="B17" s="1029"/>
      <c r="C17" s="1029"/>
      <c r="D17" s="98" t="s">
        <v>241</v>
      </c>
      <c r="E17" s="774">
        <v>1591</v>
      </c>
      <c r="F17" s="775">
        <v>3042451336</v>
      </c>
      <c r="G17" s="780">
        <v>1912289</v>
      </c>
      <c r="H17" s="774">
        <v>1471</v>
      </c>
      <c r="I17" s="775">
        <v>2895657123</v>
      </c>
      <c r="J17" s="780">
        <v>1968496</v>
      </c>
      <c r="K17" s="774">
        <v>120</v>
      </c>
      <c r="L17" s="775">
        <v>146794213</v>
      </c>
      <c r="M17" s="782">
        <v>1223285</v>
      </c>
      <c r="N17" s="325"/>
      <c r="O17" s="325"/>
      <c r="P17" s="90"/>
      <c r="Q17" s="90"/>
      <c r="R17" s="90"/>
      <c r="S17" s="90"/>
      <c r="T17" s="90"/>
      <c r="U17" s="90"/>
      <c r="V17" s="90"/>
      <c r="W17" s="90"/>
    </row>
    <row r="18" spans="1:23" ht="19.5" customHeight="1">
      <c r="A18" s="1027"/>
      <c r="B18" s="391" t="s">
        <v>9</v>
      </c>
      <c r="C18" s="391"/>
      <c r="D18" s="98"/>
      <c r="E18" s="774">
        <v>636</v>
      </c>
      <c r="F18" s="775">
        <v>2790932417</v>
      </c>
      <c r="G18" s="780">
        <v>4388259</v>
      </c>
      <c r="H18" s="774">
        <v>400</v>
      </c>
      <c r="I18" s="775">
        <v>2096963489</v>
      </c>
      <c r="J18" s="780">
        <v>5242409</v>
      </c>
      <c r="K18" s="774">
        <v>236</v>
      </c>
      <c r="L18" s="775">
        <v>693968928</v>
      </c>
      <c r="M18" s="782">
        <v>2940546</v>
      </c>
      <c r="N18" s="325"/>
      <c r="O18" s="325"/>
      <c r="P18" s="90"/>
      <c r="Q18" s="90"/>
      <c r="R18" s="90"/>
      <c r="S18" s="90"/>
      <c r="T18" s="90"/>
      <c r="U18" s="90"/>
      <c r="V18" s="90"/>
      <c r="W18" s="90"/>
    </row>
    <row r="19" spans="1:23" ht="19.5" customHeight="1" thickBot="1">
      <c r="A19" s="1028"/>
      <c r="B19" s="388" t="s">
        <v>33</v>
      </c>
      <c r="C19" s="388"/>
      <c r="D19" s="128"/>
      <c r="E19" s="783">
        <v>715</v>
      </c>
      <c r="F19" s="784">
        <v>795852552</v>
      </c>
      <c r="G19" s="788">
        <v>1113080</v>
      </c>
      <c r="H19" s="783">
        <v>590</v>
      </c>
      <c r="I19" s="784">
        <v>704467796</v>
      </c>
      <c r="J19" s="788">
        <v>1194013</v>
      </c>
      <c r="K19" s="783">
        <v>125</v>
      </c>
      <c r="L19" s="784">
        <v>91384756</v>
      </c>
      <c r="M19" s="789">
        <v>731078</v>
      </c>
      <c r="N19" s="333"/>
      <c r="O19" s="325"/>
    </row>
    <row r="20" spans="1:23" ht="19.5" customHeight="1" thickBot="1">
      <c r="A20" s="380" t="s">
        <v>88</v>
      </c>
      <c r="B20" s="389"/>
      <c r="C20" s="389"/>
      <c r="D20" s="381"/>
      <c r="E20" s="790">
        <v>49449</v>
      </c>
      <c r="F20" s="791">
        <v>29581489750</v>
      </c>
      <c r="G20" s="785">
        <v>598222</v>
      </c>
      <c r="H20" s="790">
        <v>37049</v>
      </c>
      <c r="I20" s="791">
        <v>24449230338</v>
      </c>
      <c r="J20" s="785">
        <v>659916</v>
      </c>
      <c r="K20" s="790">
        <v>12400</v>
      </c>
      <c r="L20" s="791">
        <v>5132259412</v>
      </c>
      <c r="M20" s="787">
        <v>413892</v>
      </c>
      <c r="N20" s="333"/>
      <c r="O20" s="325"/>
    </row>
    <row r="21" spans="1:23">
      <c r="B21" s="9"/>
      <c r="C21" s="9"/>
      <c r="D21" s="371"/>
      <c r="E21" s="13"/>
      <c r="F21" s="13"/>
      <c r="G21" s="13"/>
      <c r="H21" s="13"/>
      <c r="I21" s="13"/>
      <c r="J21" s="13"/>
      <c r="K21" s="13"/>
      <c r="L21" s="13"/>
      <c r="M21" s="13"/>
      <c r="N21" s="333"/>
    </row>
    <row r="22" spans="1:23">
      <c r="A22" s="30" t="s">
        <v>4</v>
      </c>
      <c r="B22" s="9"/>
      <c r="C22" s="9"/>
      <c r="D22" s="4"/>
      <c r="E22" s="4"/>
      <c r="F22" s="4"/>
      <c r="G22" s="4"/>
      <c r="H22" s="4"/>
      <c r="I22" s="4"/>
      <c r="J22" s="4"/>
      <c r="K22" s="4"/>
      <c r="L22" s="4"/>
      <c r="M22" s="4"/>
      <c r="N22" s="333"/>
    </row>
    <row r="23" spans="1:23">
      <c r="A23" s="54" t="s">
        <v>588</v>
      </c>
      <c r="D23" s="4"/>
      <c r="E23" s="4"/>
      <c r="F23" s="4"/>
      <c r="G23" s="4"/>
      <c r="H23" s="4"/>
      <c r="I23" s="4"/>
      <c r="J23" s="4"/>
      <c r="K23" s="4"/>
      <c r="L23" s="4"/>
      <c r="M23" s="4"/>
      <c r="N23" s="333"/>
      <c r="O23" s="429"/>
    </row>
    <row r="24" spans="1:23">
      <c r="A24" s="9" t="s">
        <v>469</v>
      </c>
      <c r="B24" s="9"/>
      <c r="C24" s="9"/>
      <c r="D24" s="4"/>
      <c r="E24" s="4"/>
      <c r="F24" s="4"/>
      <c r="G24" s="4"/>
      <c r="H24" s="4"/>
      <c r="I24" s="4"/>
      <c r="J24" s="4"/>
      <c r="K24" s="4"/>
      <c r="L24" s="4"/>
      <c r="M24" s="4"/>
    </row>
    <row r="25" spans="1:23">
      <c r="A25" s="9" t="s">
        <v>350</v>
      </c>
      <c r="B25" s="39"/>
      <c r="C25" s="39"/>
      <c r="D25" s="4"/>
      <c r="E25" s="4"/>
      <c r="F25" s="4"/>
      <c r="G25" s="4"/>
      <c r="H25" s="4"/>
      <c r="I25" s="4"/>
      <c r="J25" s="4"/>
      <c r="K25" s="4"/>
      <c r="L25" s="4"/>
      <c r="M25" s="4"/>
    </row>
    <row r="26" spans="1:23">
      <c r="D26" s="4"/>
      <c r="E26" s="4"/>
      <c r="F26" s="4"/>
      <c r="G26" s="4"/>
      <c r="H26" s="4"/>
      <c r="I26" s="4"/>
      <c r="J26" s="4"/>
      <c r="K26" s="4"/>
      <c r="L26" s="4"/>
      <c r="M26" s="4"/>
    </row>
    <row r="27" spans="1:23">
      <c r="A27" s="39" t="s">
        <v>10</v>
      </c>
      <c r="E27" s="13"/>
      <c r="F27" s="13"/>
    </row>
    <row r="28" spans="1:23">
      <c r="E28" s="13"/>
      <c r="F28" s="13"/>
    </row>
    <row r="29" spans="1:23">
      <c r="E29" s="13"/>
      <c r="F29" s="13"/>
    </row>
    <row r="30" spans="1:23">
      <c r="E30" s="13"/>
      <c r="F30" s="13"/>
    </row>
    <row r="31" spans="1:23">
      <c r="E31" s="13"/>
      <c r="F31" s="13"/>
    </row>
  </sheetData>
  <mergeCells count="11">
    <mergeCell ref="K4:M4"/>
    <mergeCell ref="A6:D6"/>
    <mergeCell ref="A7:D7"/>
    <mergeCell ref="A8:A10"/>
    <mergeCell ref="B15:B17"/>
    <mergeCell ref="C16:C17"/>
    <mergeCell ref="A11:A19"/>
    <mergeCell ref="A4:D5"/>
    <mergeCell ref="E4:G4"/>
    <mergeCell ref="H4:J4"/>
    <mergeCell ref="B8:B9"/>
  </mergeCells>
  <hyperlinks>
    <hyperlink ref="N1" location="Indice!Área_de_impresión" display="volver al índice" xr:uid="{00000000-0004-0000-1200-000000000000}"/>
  </hyperlinks>
  <printOptions horizontalCentered="1"/>
  <pageMargins left="0.70866141732283472" right="0.70866141732283472" top="0.74803149606299213" bottom="0.74803149606299213" header="0.31496062992125984" footer="0.31496062992125984"/>
  <pageSetup paperSize="9" scale="45" orientation="portrait" r:id="rId1"/>
  <headerFooter>
    <oddFooter xml:space="preserve">&amp;RBoletín Estadístico de la Seguridad Social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4"/>
  <sheetViews>
    <sheetView showGridLines="0" zoomScaleNormal="100" workbookViewId="0">
      <selection sqref="A1:B1"/>
    </sheetView>
  </sheetViews>
  <sheetFormatPr baseColWidth="10" defaultRowHeight="13.2"/>
  <cols>
    <col min="7" max="7" width="48.6640625" customWidth="1"/>
  </cols>
  <sheetData>
    <row r="1" spans="1:8" ht="33" customHeight="1" thickBot="1">
      <c r="A1" s="924" t="s">
        <v>225</v>
      </c>
      <c r="B1" s="925"/>
      <c r="C1" s="369" t="s">
        <v>226</v>
      </c>
      <c r="D1" s="370"/>
      <c r="E1" s="370"/>
      <c r="F1" s="370"/>
      <c r="G1" s="370"/>
      <c r="H1" s="436" t="s">
        <v>73</v>
      </c>
    </row>
    <row r="2" spans="1:8">
      <c r="A2" s="8"/>
      <c r="B2" s="8"/>
      <c r="C2" s="8"/>
      <c r="D2" s="8"/>
      <c r="E2" s="8"/>
      <c r="F2" s="8"/>
      <c r="G2" s="8"/>
    </row>
    <row r="3" spans="1:8" ht="26.4" customHeight="1">
      <c r="A3" s="926" t="s">
        <v>198</v>
      </c>
      <c r="B3" s="926"/>
      <c r="C3" s="926"/>
      <c r="D3" s="926"/>
      <c r="E3" s="926"/>
      <c r="F3" s="926"/>
      <c r="G3" s="926"/>
    </row>
    <row r="4" spans="1:8">
      <c r="A4" s="536" t="s">
        <v>196</v>
      </c>
      <c r="B4" s="8"/>
      <c r="C4" s="8"/>
      <c r="D4" s="8"/>
      <c r="E4" s="8"/>
      <c r="F4" s="8"/>
      <c r="G4" s="8"/>
    </row>
    <row r="5" spans="1:8">
      <c r="A5" s="334"/>
      <c r="B5" s="8"/>
      <c r="C5" s="8"/>
      <c r="D5" s="8"/>
      <c r="E5" s="8"/>
      <c r="F5" s="8"/>
      <c r="G5" s="8"/>
    </row>
    <row r="6" spans="1:8" ht="40.200000000000003" customHeight="1">
      <c r="A6" s="926" t="s">
        <v>199</v>
      </c>
      <c r="B6" s="926"/>
      <c r="C6" s="926"/>
      <c r="D6" s="926"/>
      <c r="E6" s="926"/>
      <c r="F6" s="926"/>
      <c r="G6" s="926"/>
    </row>
    <row r="7" spans="1:8">
      <c r="A7" s="8"/>
      <c r="B7" s="8"/>
      <c r="C7" s="8"/>
      <c r="D7" s="8"/>
      <c r="E7" s="8"/>
      <c r="F7" s="8"/>
      <c r="G7" s="8"/>
    </row>
    <row r="8" spans="1:8" ht="66.599999999999994" customHeight="1">
      <c r="A8" s="926" t="s">
        <v>200</v>
      </c>
      <c r="B8" s="926"/>
      <c r="C8" s="926"/>
      <c r="D8" s="926"/>
      <c r="E8" s="926"/>
      <c r="F8" s="926"/>
      <c r="G8" s="926"/>
    </row>
    <row r="9" spans="1:8">
      <c r="A9" s="8"/>
      <c r="B9" s="8"/>
      <c r="C9" s="8"/>
      <c r="D9" s="8"/>
      <c r="E9" s="8"/>
      <c r="F9" s="8"/>
      <c r="G9" s="8"/>
    </row>
    <row r="10" spans="1:8" ht="142.94999999999999" customHeight="1">
      <c r="A10" s="926" t="s">
        <v>348</v>
      </c>
      <c r="B10" s="926"/>
      <c r="C10" s="926"/>
      <c r="D10" s="926"/>
      <c r="E10" s="926"/>
      <c r="F10" s="926"/>
      <c r="G10" s="926"/>
    </row>
    <row r="11" spans="1:8">
      <c r="A11" s="409"/>
      <c r="B11" s="409"/>
      <c r="C11" s="409"/>
      <c r="D11" s="409"/>
      <c r="E11" s="409"/>
      <c r="F11" s="409"/>
      <c r="G11" s="409"/>
    </row>
    <row r="12" spans="1:8" ht="113.25" customHeight="1">
      <c r="A12" s="927" t="s">
        <v>293</v>
      </c>
      <c r="B12" s="927"/>
      <c r="C12" s="927"/>
      <c r="D12" s="927"/>
      <c r="E12" s="927"/>
      <c r="F12" s="927"/>
      <c r="G12" s="927"/>
    </row>
    <row r="13" spans="1:8">
      <c r="A13" s="8"/>
      <c r="B13" s="8"/>
      <c r="C13" s="8"/>
      <c r="D13" s="8"/>
      <c r="E13" s="8"/>
      <c r="F13" s="8"/>
      <c r="G13" s="8"/>
    </row>
    <row r="14" spans="1:8" ht="93" customHeight="1">
      <c r="A14" s="926" t="s">
        <v>292</v>
      </c>
      <c r="B14" s="926"/>
      <c r="C14" s="926"/>
      <c r="D14" s="926"/>
      <c r="E14" s="926"/>
      <c r="F14" s="926"/>
      <c r="G14" s="926"/>
    </row>
    <row r="15" spans="1:8">
      <c r="A15" s="409"/>
      <c r="B15" s="409"/>
      <c r="C15" s="409"/>
      <c r="D15" s="409"/>
      <c r="E15" s="409"/>
      <c r="F15" s="409"/>
      <c r="G15" s="409"/>
    </row>
    <row r="16" spans="1:8" ht="193.5" customHeight="1">
      <c r="A16" s="927" t="s">
        <v>329</v>
      </c>
      <c r="B16" s="927"/>
      <c r="C16" s="927"/>
      <c r="D16" s="927"/>
      <c r="E16" s="927"/>
      <c r="F16" s="927"/>
      <c r="G16" s="927"/>
    </row>
    <row r="17" spans="1:7">
      <c r="A17" s="523"/>
      <c r="B17" s="523"/>
      <c r="C17" s="523"/>
      <c r="D17" s="523"/>
      <c r="E17" s="523"/>
      <c r="F17" s="523"/>
      <c r="G17" s="523"/>
    </row>
    <row r="18" spans="1:7">
      <c r="A18" s="8"/>
      <c r="B18" s="8"/>
      <c r="C18" s="8"/>
      <c r="D18" s="8"/>
      <c r="E18" s="8"/>
      <c r="F18" s="8"/>
      <c r="G18" s="8"/>
    </row>
    <row r="19" spans="1:7">
      <c r="A19" s="536" t="s">
        <v>197</v>
      </c>
    </row>
    <row r="20" spans="1:7">
      <c r="A20" s="334"/>
    </row>
    <row r="21" spans="1:7">
      <c r="A21" s="124" t="s">
        <v>201</v>
      </c>
    </row>
    <row r="22" spans="1:7">
      <c r="A22" s="124" t="s">
        <v>202</v>
      </c>
    </row>
    <row r="24" spans="1:7" ht="103.95" customHeight="1">
      <c r="A24" s="926" t="s">
        <v>208</v>
      </c>
      <c r="B24" s="926"/>
      <c r="C24" s="926"/>
      <c r="D24" s="926"/>
      <c r="E24" s="926"/>
      <c r="F24" s="926"/>
      <c r="G24" s="926"/>
    </row>
  </sheetData>
  <mergeCells count="9">
    <mergeCell ref="A1:B1"/>
    <mergeCell ref="A24:G24"/>
    <mergeCell ref="A10:G10"/>
    <mergeCell ref="A14:G14"/>
    <mergeCell ref="A3:G3"/>
    <mergeCell ref="A6:G6"/>
    <mergeCell ref="A8:G8"/>
    <mergeCell ref="A12:G12"/>
    <mergeCell ref="A16:G16"/>
  </mergeCells>
  <hyperlinks>
    <hyperlink ref="H1" location="Indice!A1" display="volver al índice" xr:uid="{00000000-0004-0000-0100-000000000000}"/>
  </hyperlinks>
  <printOptions horizontalCentered="1"/>
  <pageMargins left="0.70866141732283472" right="0.70866141732283472" top="0.74803149606299213" bottom="0.74803149606299213" header="0.31496062992125984" footer="0.31496062992125984"/>
  <pageSetup paperSize="9" scale="75" fitToHeight="0" orientation="portrait" r:id="rId1"/>
  <headerFooter>
    <oddFooter xml:space="preserve">&amp;RBoletín Estadístico de la Seguridad Social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pageSetUpPr fitToPage="1"/>
  </sheetPr>
  <dimension ref="A1:P61"/>
  <sheetViews>
    <sheetView showGridLines="0" zoomScaleNormal="100" workbookViewId="0"/>
  </sheetViews>
  <sheetFormatPr baseColWidth="10" defaultColWidth="9.109375" defaultRowHeight="13.2"/>
  <cols>
    <col min="1" max="3" width="13.109375" style="226" customWidth="1"/>
    <col min="4" max="4" width="25.5546875" style="226" bestFit="1" customWidth="1"/>
    <col min="5" max="14" width="13.109375" style="226" customWidth="1"/>
    <col min="15" max="16384" width="9.109375" style="226"/>
  </cols>
  <sheetData>
    <row r="1" spans="1:15" ht="33" customHeight="1" thickBot="1">
      <c r="A1" s="792" t="s">
        <v>586</v>
      </c>
      <c r="B1" s="793"/>
      <c r="C1" s="793"/>
      <c r="D1" s="793"/>
      <c r="E1" s="793"/>
      <c r="F1" s="793"/>
      <c r="G1" s="793"/>
      <c r="H1" s="793"/>
      <c r="I1" s="793"/>
      <c r="J1" s="793"/>
      <c r="K1" s="793"/>
      <c r="L1" s="793"/>
      <c r="M1" s="793"/>
      <c r="N1" s="793"/>
      <c r="O1" s="708" t="s">
        <v>73</v>
      </c>
    </row>
    <row r="2" spans="1:15" ht="13.8">
      <c r="A2" s="353" t="s">
        <v>222</v>
      </c>
      <c r="B2" s="354"/>
      <c r="C2" s="354"/>
      <c r="D2" s="354"/>
      <c r="E2" s="354"/>
      <c r="F2" s="354"/>
      <c r="G2" s="354"/>
      <c r="H2" s="354"/>
      <c r="I2" s="354"/>
      <c r="J2" s="354"/>
      <c r="K2" s="354"/>
      <c r="L2" s="354"/>
    </row>
    <row r="3" spans="1:15" ht="14.4" thickBot="1">
      <c r="A3" s="353"/>
      <c r="B3" s="354"/>
      <c r="C3" s="354"/>
      <c r="D3" s="354"/>
      <c r="E3" s="354"/>
      <c r="F3" s="354"/>
      <c r="G3" s="354"/>
      <c r="H3" s="354"/>
      <c r="I3" s="354"/>
      <c r="J3" s="354"/>
      <c r="K3" s="354"/>
      <c r="L3" s="354"/>
    </row>
    <row r="4" spans="1:15" ht="15" customHeight="1">
      <c r="A4" s="1011" t="s">
        <v>367</v>
      </c>
      <c r="B4" s="1014"/>
      <c r="C4" s="1014"/>
      <c r="D4" s="1014"/>
      <c r="E4" s="1047" t="s">
        <v>368</v>
      </c>
      <c r="F4" s="551" t="s">
        <v>369</v>
      </c>
      <c r="G4" s="552"/>
      <c r="H4" s="552"/>
      <c r="I4" s="552"/>
      <c r="J4" s="552"/>
      <c r="K4" s="552"/>
      <c r="L4" s="552"/>
      <c r="M4" s="552"/>
      <c r="N4" s="553"/>
    </row>
    <row r="5" spans="1:15" ht="15" customHeight="1">
      <c r="A5" s="979"/>
      <c r="B5" s="981"/>
      <c r="C5" s="981"/>
      <c r="D5" s="981"/>
      <c r="E5" s="1048"/>
      <c r="F5" s="1035" t="s">
        <v>223</v>
      </c>
      <c r="G5" s="1035" t="s">
        <v>370</v>
      </c>
      <c r="H5" s="1035" t="s">
        <v>371</v>
      </c>
      <c r="I5" s="1035" t="s">
        <v>372</v>
      </c>
      <c r="J5" s="1035" t="s">
        <v>388</v>
      </c>
      <c r="K5" s="1035" t="s">
        <v>373</v>
      </c>
      <c r="L5" s="1035" t="s">
        <v>389</v>
      </c>
      <c r="M5" s="1043" t="s">
        <v>385</v>
      </c>
      <c r="N5" s="1037" t="s">
        <v>397</v>
      </c>
    </row>
    <row r="6" spans="1:15" ht="15" customHeight="1">
      <c r="A6" s="979"/>
      <c r="B6" s="981"/>
      <c r="C6" s="981"/>
      <c r="D6" s="981"/>
      <c r="E6" s="1048"/>
      <c r="F6" s="1035"/>
      <c r="G6" s="1035"/>
      <c r="H6" s="1035"/>
      <c r="I6" s="1035"/>
      <c r="J6" s="1035"/>
      <c r="K6" s="1035"/>
      <c r="L6" s="1035"/>
      <c r="M6" s="1043"/>
      <c r="N6" s="1037"/>
    </row>
    <row r="7" spans="1:15" ht="15" customHeight="1">
      <c r="A7" s="1045"/>
      <c r="B7" s="1046"/>
      <c r="C7" s="1046"/>
      <c r="D7" s="1046"/>
      <c r="E7" s="1049"/>
      <c r="F7" s="1036"/>
      <c r="G7" s="1036"/>
      <c r="H7" s="1036"/>
      <c r="I7" s="1036"/>
      <c r="J7" s="1036"/>
      <c r="K7" s="1036"/>
      <c r="L7" s="1036"/>
      <c r="M7" s="1044"/>
      <c r="N7" s="1038"/>
    </row>
    <row r="8" spans="1:15" ht="15" customHeight="1">
      <c r="A8" s="1039" t="s">
        <v>374</v>
      </c>
      <c r="B8" s="1041" t="s">
        <v>375</v>
      </c>
      <c r="C8" s="1041" t="s">
        <v>34</v>
      </c>
      <c r="D8" s="554" t="s">
        <v>392</v>
      </c>
      <c r="E8" s="555">
        <v>1287153</v>
      </c>
      <c r="F8" s="556">
        <v>122703683172.01001</v>
      </c>
      <c r="G8" s="556">
        <v>481902439620.96997</v>
      </c>
      <c r="H8" s="556"/>
      <c r="I8" s="556">
        <v>26917131231.299999</v>
      </c>
      <c r="J8" s="556">
        <v>11200350218.590002</v>
      </c>
      <c r="K8" s="556">
        <v>17443949410.130001</v>
      </c>
      <c r="L8" s="556">
        <v>-595710074.58996582</v>
      </c>
      <c r="M8" s="557">
        <v>659571843578.41003</v>
      </c>
      <c r="N8" s="558">
        <v>14603058985.110003</v>
      </c>
    </row>
    <row r="9" spans="1:15" ht="15" customHeight="1">
      <c r="A9" s="1039"/>
      <c r="B9" s="1041"/>
      <c r="C9" s="1041"/>
      <c r="D9" s="554" t="s">
        <v>393</v>
      </c>
      <c r="E9" s="555">
        <v>292281</v>
      </c>
      <c r="F9" s="556">
        <v>20917560501</v>
      </c>
      <c r="G9" s="556">
        <v>58278222961.150009</v>
      </c>
      <c r="H9" s="556"/>
      <c r="I9" s="556">
        <v>9113101438.5400009</v>
      </c>
      <c r="J9" s="556">
        <v>7444411548.3999996</v>
      </c>
      <c r="K9" s="556">
        <v>1862176523.1700001</v>
      </c>
      <c r="L9" s="556">
        <v>-111109177.9400177</v>
      </c>
      <c r="M9" s="557">
        <v>97504363794.319977</v>
      </c>
      <c r="N9" s="558">
        <v>826881161.70000005</v>
      </c>
    </row>
    <row r="10" spans="1:15" ht="15" customHeight="1">
      <c r="A10" s="1039"/>
      <c r="B10" s="1041"/>
      <c r="C10" s="1041"/>
      <c r="D10" s="554" t="s">
        <v>394</v>
      </c>
      <c r="E10" s="555">
        <v>131533</v>
      </c>
      <c r="F10" s="554"/>
      <c r="G10" s="556"/>
      <c r="H10" s="556">
        <v>40331380979.440002</v>
      </c>
      <c r="I10" s="556">
        <v>1095045707.3</v>
      </c>
      <c r="J10" s="556">
        <v>5502110900.2000008</v>
      </c>
      <c r="K10" s="556">
        <v>1174189350.0800002</v>
      </c>
      <c r="L10" s="556">
        <v>1713120205.1999969</v>
      </c>
      <c r="M10" s="557">
        <v>49815847142.220001</v>
      </c>
      <c r="N10" s="558">
        <v>4175083868.0599999</v>
      </c>
    </row>
    <row r="11" spans="1:15" ht="15" customHeight="1">
      <c r="A11" s="1039"/>
      <c r="B11" s="1041"/>
      <c r="C11" s="1041"/>
      <c r="D11" s="554" t="s">
        <v>395</v>
      </c>
      <c r="E11" s="555">
        <v>57688</v>
      </c>
      <c r="F11" s="556"/>
      <c r="G11" s="556"/>
      <c r="H11" s="556">
        <v>13096787806.399998</v>
      </c>
      <c r="I11" s="556">
        <v>686911236.78999996</v>
      </c>
      <c r="J11" s="556">
        <v>2602781438.1000004</v>
      </c>
      <c r="K11" s="556">
        <v>312160976.13999999</v>
      </c>
      <c r="L11" s="556">
        <v>363855853.85000038</v>
      </c>
      <c r="M11" s="557">
        <v>17062497311.279999</v>
      </c>
      <c r="N11" s="558">
        <v>817543785.84000003</v>
      </c>
    </row>
    <row r="12" spans="1:15" ht="15" customHeight="1">
      <c r="A12" s="1039"/>
      <c r="B12" s="1041"/>
      <c r="C12" s="1041"/>
      <c r="D12" s="554" t="s">
        <v>396</v>
      </c>
      <c r="E12" s="555">
        <v>232929</v>
      </c>
      <c r="F12" s="556"/>
      <c r="G12" s="556"/>
      <c r="H12" s="556">
        <v>58556058544.029999</v>
      </c>
      <c r="I12" s="556">
        <v>2067854446.7700002</v>
      </c>
      <c r="J12" s="556">
        <v>8925381473.3700008</v>
      </c>
      <c r="K12" s="556">
        <v>1786278306.4399996</v>
      </c>
      <c r="L12" s="556">
        <v>1313896581.9299927</v>
      </c>
      <c r="M12" s="557">
        <v>72649469352.539993</v>
      </c>
      <c r="N12" s="558">
        <v>5156860440.8999996</v>
      </c>
    </row>
    <row r="13" spans="1:15" ht="15" customHeight="1">
      <c r="A13" s="1039"/>
      <c r="B13" s="1041"/>
      <c r="C13" s="1041"/>
      <c r="D13" s="559" t="s">
        <v>376</v>
      </c>
      <c r="E13" s="560">
        <v>2001584</v>
      </c>
      <c r="F13" s="561">
        <v>143621243673.01001</v>
      </c>
      <c r="G13" s="561">
        <v>540180662582.12</v>
      </c>
      <c r="H13" s="561">
        <v>111984227329.87</v>
      </c>
      <c r="I13" s="561">
        <v>39880044060.699997</v>
      </c>
      <c r="J13" s="561">
        <v>35675035578.660004</v>
      </c>
      <c r="K13" s="561">
        <v>22578754565.960003</v>
      </c>
      <c r="L13" s="561">
        <v>2684053388.4500065</v>
      </c>
      <c r="M13" s="562">
        <v>896604021178.77002</v>
      </c>
      <c r="N13" s="563">
        <v>25579428241.610001</v>
      </c>
    </row>
    <row r="14" spans="1:15" ht="15" customHeight="1">
      <c r="A14" s="1039"/>
      <c r="B14" s="1041"/>
      <c r="C14" s="1041" t="s">
        <v>35</v>
      </c>
      <c r="D14" s="554" t="s">
        <v>392</v>
      </c>
      <c r="E14" s="555">
        <v>3692130</v>
      </c>
      <c r="F14" s="556">
        <v>349289061588.49005</v>
      </c>
      <c r="G14" s="556">
        <v>244412376745.53998</v>
      </c>
      <c r="H14" s="556"/>
      <c r="I14" s="556">
        <v>5026156299.8299999</v>
      </c>
      <c r="J14" s="556">
        <v>195999988286.03</v>
      </c>
      <c r="K14" s="556">
        <v>17052688084.830002</v>
      </c>
      <c r="L14" s="556">
        <v>485213043.0300293</v>
      </c>
      <c r="M14" s="557">
        <v>812265484047.75</v>
      </c>
      <c r="N14" s="558">
        <v>181079690546.87</v>
      </c>
    </row>
    <row r="15" spans="1:15" ht="15" customHeight="1">
      <c r="A15" s="1039"/>
      <c r="B15" s="1041"/>
      <c r="C15" s="1041"/>
      <c r="D15" s="554" t="s">
        <v>393</v>
      </c>
      <c r="E15" s="555">
        <v>430713</v>
      </c>
      <c r="F15" s="556">
        <v>28865674028.720001</v>
      </c>
      <c r="G15" s="556">
        <v>25818575899.409996</v>
      </c>
      <c r="H15" s="556"/>
      <c r="I15" s="556">
        <v>725489973.69000006</v>
      </c>
      <c r="J15" s="556">
        <v>34787673314.400002</v>
      </c>
      <c r="K15" s="556">
        <v>1718768806.7299998</v>
      </c>
      <c r="L15" s="556">
        <v>24275141.089996338</v>
      </c>
      <c r="M15" s="557">
        <v>91940457164.039993</v>
      </c>
      <c r="N15" s="558">
        <v>2637752411.1999998</v>
      </c>
    </row>
    <row r="16" spans="1:15" ht="15" customHeight="1">
      <c r="A16" s="1039"/>
      <c r="B16" s="1041"/>
      <c r="C16" s="1041"/>
      <c r="D16" s="554" t="s">
        <v>394</v>
      </c>
      <c r="E16" s="555">
        <v>10029</v>
      </c>
      <c r="F16" s="554"/>
      <c r="G16" s="556"/>
      <c r="H16" s="556">
        <v>1398153782.7900002</v>
      </c>
      <c r="I16" s="556">
        <v>58389510.769999996</v>
      </c>
      <c r="J16" s="556">
        <v>980764798.45999992</v>
      </c>
      <c r="K16" s="556">
        <v>39722932.859999999</v>
      </c>
      <c r="L16" s="556">
        <v>15881892.269999981</v>
      </c>
      <c r="M16" s="557">
        <v>2492912917.1500001</v>
      </c>
      <c r="N16" s="558">
        <v>546450903.61999989</v>
      </c>
    </row>
    <row r="17" spans="1:14" ht="15" customHeight="1">
      <c r="A17" s="1039"/>
      <c r="B17" s="1041"/>
      <c r="C17" s="1041"/>
      <c r="D17" s="554" t="s">
        <v>395</v>
      </c>
      <c r="E17" s="555">
        <v>6554</v>
      </c>
      <c r="F17" s="556"/>
      <c r="G17" s="556"/>
      <c r="H17" s="556">
        <v>777858214.45000005</v>
      </c>
      <c r="I17" s="556">
        <v>24911257.289999999</v>
      </c>
      <c r="J17" s="556">
        <v>643006586.34000003</v>
      </c>
      <c r="K17" s="556">
        <v>21291054.170000006</v>
      </c>
      <c r="L17" s="556">
        <v>2963854.1100001335</v>
      </c>
      <c r="M17" s="557">
        <v>1470030966.3600001</v>
      </c>
      <c r="N17" s="558">
        <v>69815492.379999995</v>
      </c>
    </row>
    <row r="18" spans="1:14" ht="15" customHeight="1">
      <c r="A18" s="1039"/>
      <c r="B18" s="1041"/>
      <c r="C18" s="1041"/>
      <c r="D18" s="554" t="s">
        <v>396</v>
      </c>
      <c r="E18" s="555">
        <v>45511</v>
      </c>
      <c r="F18" s="556"/>
      <c r="G18" s="556"/>
      <c r="H18" s="556">
        <v>5597099773.5099993</v>
      </c>
      <c r="I18" s="556">
        <v>171325927.47</v>
      </c>
      <c r="J18" s="556">
        <v>4086513265.5000005</v>
      </c>
      <c r="K18" s="556">
        <v>173067870.47</v>
      </c>
      <c r="L18" s="556">
        <v>-3605819.9299983978</v>
      </c>
      <c r="M18" s="557">
        <v>10024401017.02</v>
      </c>
      <c r="N18" s="558">
        <v>401786266.16999996</v>
      </c>
    </row>
    <row r="19" spans="1:14" ht="15" customHeight="1">
      <c r="A19" s="1039"/>
      <c r="B19" s="1041"/>
      <c r="C19" s="1041"/>
      <c r="D19" s="559" t="s">
        <v>377</v>
      </c>
      <c r="E19" s="560">
        <v>4184937</v>
      </c>
      <c r="F19" s="561">
        <v>378154735617.21008</v>
      </c>
      <c r="G19" s="561">
        <v>270230952644.94998</v>
      </c>
      <c r="H19" s="561">
        <v>7773111770.75</v>
      </c>
      <c r="I19" s="561">
        <v>6006272969.0500011</v>
      </c>
      <c r="J19" s="561">
        <v>236497946250.72998</v>
      </c>
      <c r="K19" s="561">
        <v>19005538749.060001</v>
      </c>
      <c r="L19" s="561">
        <v>524728110.57002735</v>
      </c>
      <c r="M19" s="562">
        <v>918193286112.32007</v>
      </c>
      <c r="N19" s="563">
        <v>184735495620.24002</v>
      </c>
    </row>
    <row r="20" spans="1:14" ht="15" customHeight="1">
      <c r="A20" s="1039"/>
      <c r="B20" s="1041" t="s">
        <v>378</v>
      </c>
      <c r="C20" s="1041"/>
      <c r="D20" s="554" t="s">
        <v>392</v>
      </c>
      <c r="E20" s="555">
        <v>111923</v>
      </c>
      <c r="F20" s="564"/>
      <c r="G20" s="564"/>
      <c r="H20" s="564"/>
      <c r="I20" s="556">
        <v>8565767329.3900013</v>
      </c>
      <c r="J20" s="556">
        <v>78495493.460000008</v>
      </c>
      <c r="K20" s="556">
        <v>1581960748.9300001</v>
      </c>
      <c r="L20" s="556">
        <v>43392821897.629997</v>
      </c>
      <c r="M20" s="557">
        <v>53619045469.409996</v>
      </c>
      <c r="N20" s="558">
        <v>1371575992.3499999</v>
      </c>
    </row>
    <row r="21" spans="1:14" ht="15" customHeight="1">
      <c r="A21" s="1039"/>
      <c r="B21" s="1041"/>
      <c r="C21" s="1041"/>
      <c r="D21" s="554" t="s">
        <v>394</v>
      </c>
      <c r="E21" s="555">
        <v>21614</v>
      </c>
      <c r="F21" s="564"/>
      <c r="G21" s="564"/>
      <c r="H21" s="564"/>
      <c r="I21" s="556">
        <v>1058788162.8</v>
      </c>
      <c r="J21" s="556">
        <v>49140967.5</v>
      </c>
      <c r="K21" s="556">
        <v>148198748.18000001</v>
      </c>
      <c r="L21" s="556">
        <v>6086845280.1300011</v>
      </c>
      <c r="M21" s="557">
        <v>7342973158.6100006</v>
      </c>
      <c r="N21" s="558">
        <v>514036982.40999997</v>
      </c>
    </row>
    <row r="22" spans="1:14" ht="15" customHeight="1">
      <c r="A22" s="1039"/>
      <c r="B22" s="1041"/>
      <c r="C22" s="1041"/>
      <c r="D22" s="554" t="s">
        <v>21</v>
      </c>
      <c r="E22" s="555">
        <v>468608</v>
      </c>
      <c r="F22" s="564"/>
      <c r="G22" s="564"/>
      <c r="H22" s="564"/>
      <c r="I22" s="556">
        <v>22713819076.739998</v>
      </c>
      <c r="J22" s="556">
        <v>6151547727.2799997</v>
      </c>
      <c r="K22" s="556">
        <v>2894927256.8400016</v>
      </c>
      <c r="L22" s="556">
        <v>120646897562.31999</v>
      </c>
      <c r="M22" s="557">
        <v>152407191623.17999</v>
      </c>
      <c r="N22" s="558">
        <v>2725704506.9700007</v>
      </c>
    </row>
    <row r="23" spans="1:14" ht="15" customHeight="1">
      <c r="A23" s="1039"/>
      <c r="B23" s="1041"/>
      <c r="C23" s="1041"/>
      <c r="D23" s="559" t="s">
        <v>379</v>
      </c>
      <c r="E23" s="560">
        <v>602145</v>
      </c>
      <c r="F23" s="561">
        <v>0</v>
      </c>
      <c r="G23" s="561">
        <v>0</v>
      </c>
      <c r="H23" s="561">
        <v>0</v>
      </c>
      <c r="I23" s="561">
        <v>32338374568.93</v>
      </c>
      <c r="J23" s="561">
        <v>6279184188.2399998</v>
      </c>
      <c r="K23" s="561">
        <v>4625086753.9500017</v>
      </c>
      <c r="L23" s="561">
        <v>170126564740.07999</v>
      </c>
      <c r="M23" s="562">
        <v>213369210251.19998</v>
      </c>
      <c r="N23" s="563">
        <v>4611317481.7300005</v>
      </c>
    </row>
    <row r="24" spans="1:14" ht="15" customHeight="1" thickBot="1">
      <c r="A24" s="1040"/>
      <c r="B24" s="1042" t="s">
        <v>380</v>
      </c>
      <c r="C24" s="1042"/>
      <c r="D24" s="1042"/>
      <c r="E24" s="565">
        <v>6788666</v>
      </c>
      <c r="F24" s="566">
        <v>521775979290.22009</v>
      </c>
      <c r="G24" s="566">
        <v>810411615227.06995</v>
      </c>
      <c r="H24" s="566">
        <v>119757339100.62</v>
      </c>
      <c r="I24" s="566">
        <v>78224691598.679993</v>
      </c>
      <c r="J24" s="566">
        <v>278452166017.63</v>
      </c>
      <c r="K24" s="566">
        <v>46209380068.970001</v>
      </c>
      <c r="L24" s="566">
        <v>173335346239.10004</v>
      </c>
      <c r="M24" s="567">
        <v>2028166517542.29</v>
      </c>
      <c r="N24" s="568">
        <v>214926241343.58002</v>
      </c>
    </row>
    <row r="25" spans="1:14" ht="15" customHeight="1" thickBot="1">
      <c r="A25" s="8"/>
      <c r="B25" s="8"/>
      <c r="C25" s="8"/>
      <c r="D25" s="8"/>
      <c r="E25" s="8"/>
      <c r="F25" s="8"/>
      <c r="G25" s="8"/>
      <c r="H25" s="8"/>
      <c r="I25" s="8"/>
      <c r="J25" s="8"/>
      <c r="K25" s="8"/>
      <c r="L25" s="8"/>
      <c r="M25" s="8"/>
      <c r="N25"/>
    </row>
    <row r="26" spans="1:14" ht="15" customHeight="1">
      <c r="A26" s="1050" t="s">
        <v>386</v>
      </c>
      <c r="B26" s="1051" t="s">
        <v>381</v>
      </c>
      <c r="C26" s="1051"/>
      <c r="D26" s="569" t="s">
        <v>20</v>
      </c>
      <c r="E26" s="570">
        <v>210632</v>
      </c>
      <c r="F26" s="571">
        <v>13946742115.450005</v>
      </c>
      <c r="G26" s="571">
        <v>72382584876.529984</v>
      </c>
      <c r="H26" s="571">
        <v>1154675943.7399995</v>
      </c>
      <c r="I26" s="571">
        <v>62482754.360000007</v>
      </c>
      <c r="J26" s="571">
        <v>113828766.48999998</v>
      </c>
      <c r="K26" s="571">
        <v>5959177600.9999981</v>
      </c>
      <c r="L26" s="571">
        <v>138083698310.58002</v>
      </c>
      <c r="M26" s="572">
        <v>231703190368.14999</v>
      </c>
      <c r="N26" s="573">
        <v>3572554.32</v>
      </c>
    </row>
    <row r="27" spans="1:14" ht="15" customHeight="1">
      <c r="A27" s="1039"/>
      <c r="B27" s="1052"/>
      <c r="C27" s="1052"/>
      <c r="D27" s="574" t="s">
        <v>21</v>
      </c>
      <c r="E27" s="555">
        <v>36963</v>
      </c>
      <c r="F27" s="556">
        <v>450213999.30000013</v>
      </c>
      <c r="G27" s="556">
        <v>2287694083.2000012</v>
      </c>
      <c r="H27" s="556">
        <v>1724594766.1699991</v>
      </c>
      <c r="I27" s="556">
        <v>25299256.440000001</v>
      </c>
      <c r="J27" s="556">
        <v>67764806.489999995</v>
      </c>
      <c r="K27" s="556">
        <v>378372536.30999994</v>
      </c>
      <c r="L27" s="556">
        <v>21332014310.959999</v>
      </c>
      <c r="M27" s="557">
        <v>26265953758.869999</v>
      </c>
      <c r="N27" s="558">
        <v>1937460.2099999997</v>
      </c>
    </row>
    <row r="28" spans="1:14" ht="15" customHeight="1">
      <c r="A28" s="1039"/>
      <c r="B28" s="1052" t="s">
        <v>382</v>
      </c>
      <c r="C28" s="1052"/>
      <c r="D28" s="574" t="s">
        <v>20</v>
      </c>
      <c r="E28" s="555">
        <v>37049</v>
      </c>
      <c r="F28" s="556">
        <v>0</v>
      </c>
      <c r="G28" s="556">
        <v>0</v>
      </c>
      <c r="H28" s="556">
        <v>0</v>
      </c>
      <c r="I28" s="556">
        <v>0</v>
      </c>
      <c r="J28" s="556">
        <v>0</v>
      </c>
      <c r="K28" s="556">
        <v>873646146.86000001</v>
      </c>
      <c r="L28" s="556">
        <v>23575584191.490002</v>
      </c>
      <c r="M28" s="557">
        <v>24449230338.350002</v>
      </c>
      <c r="N28" s="558">
        <v>0</v>
      </c>
    </row>
    <row r="29" spans="1:14" ht="15" customHeight="1">
      <c r="A29" s="1039"/>
      <c r="B29" s="1052"/>
      <c r="C29" s="1052"/>
      <c r="D29" s="574" t="s">
        <v>21</v>
      </c>
      <c r="E29" s="555">
        <v>12400</v>
      </c>
      <c r="F29" s="556">
        <v>0</v>
      </c>
      <c r="G29" s="556">
        <v>0</v>
      </c>
      <c r="H29" s="556">
        <v>0</v>
      </c>
      <c r="I29" s="556">
        <v>0</v>
      </c>
      <c r="J29" s="556">
        <v>20</v>
      </c>
      <c r="K29" s="556">
        <v>139908204.30000001</v>
      </c>
      <c r="L29" s="556">
        <v>4992317112.5499992</v>
      </c>
      <c r="M29" s="557">
        <v>5132225336.8499994</v>
      </c>
      <c r="N29" s="558">
        <v>34074.76</v>
      </c>
    </row>
    <row r="30" spans="1:14" ht="15" customHeight="1" thickBot="1">
      <c r="A30" s="1040"/>
      <c r="B30" s="1042" t="s">
        <v>383</v>
      </c>
      <c r="C30" s="1042"/>
      <c r="D30" s="1042"/>
      <c r="E30" s="565">
        <v>297044</v>
      </c>
      <c r="F30" s="566">
        <v>14396956114.750004</v>
      </c>
      <c r="G30" s="566">
        <v>74670278959.72998</v>
      </c>
      <c r="H30" s="566">
        <v>2879270709.9099989</v>
      </c>
      <c r="I30" s="566">
        <v>87782010.800000012</v>
      </c>
      <c r="J30" s="566">
        <v>181593592.97999996</v>
      </c>
      <c r="K30" s="566">
        <v>7351104488.4699974</v>
      </c>
      <c r="L30" s="566">
        <v>187983613925.57999</v>
      </c>
      <c r="M30" s="567">
        <v>287550599802.21997</v>
      </c>
      <c r="N30" s="568">
        <v>5544089.2899999991</v>
      </c>
    </row>
    <row r="31" spans="1:14" ht="13.8" thickBot="1">
      <c r="A31" s="8"/>
      <c r="B31" s="8"/>
      <c r="C31" s="8"/>
      <c r="D31" s="8"/>
      <c r="E31" s="8"/>
      <c r="F31" s="8"/>
      <c r="G31" s="8"/>
      <c r="H31" s="8"/>
      <c r="I31" s="8"/>
      <c r="J31" s="8"/>
      <c r="K31" s="8"/>
      <c r="L31" s="8"/>
      <c r="M31" s="8"/>
      <c r="N31"/>
    </row>
    <row r="32" spans="1:14" ht="15" thickBot="1">
      <c r="A32" s="1053" t="s">
        <v>384</v>
      </c>
      <c r="B32" s="1054"/>
      <c r="C32" s="1054"/>
      <c r="D32" s="1054"/>
      <c r="E32" s="575">
        <v>7085710</v>
      </c>
      <c r="F32" s="576">
        <v>536172935404.97009</v>
      </c>
      <c r="G32" s="576">
        <v>885081894186.79993</v>
      </c>
      <c r="H32" s="576">
        <v>122636609810.53</v>
      </c>
      <c r="I32" s="576">
        <v>78312473609.479996</v>
      </c>
      <c r="J32" s="576">
        <v>278633759610.60999</v>
      </c>
      <c r="K32" s="576">
        <v>53560484557.440002</v>
      </c>
      <c r="L32" s="576">
        <v>361318960164.68005</v>
      </c>
      <c r="M32" s="577">
        <v>2315717117344.5098</v>
      </c>
      <c r="N32" s="578">
        <v>214931785432.87003</v>
      </c>
    </row>
    <row r="33" spans="1:16" ht="13.8">
      <c r="A33" s="353"/>
      <c r="B33" s="354"/>
      <c r="C33" s="354"/>
      <c r="D33" s="354"/>
      <c r="E33" s="583"/>
      <c r="F33" s="584"/>
      <c r="G33" s="584"/>
      <c r="H33" s="354"/>
      <c r="I33" s="354"/>
      <c r="J33" s="354"/>
      <c r="K33" s="354"/>
      <c r="L33" s="354"/>
      <c r="M33" s="585"/>
    </row>
    <row r="34" spans="1:16">
      <c r="A34" s="242" t="s">
        <v>4</v>
      </c>
      <c r="B34" s="513"/>
      <c r="C34" s="513"/>
      <c r="D34" s="455"/>
      <c r="E34" s="455"/>
      <c r="F34" s="517"/>
      <c r="G34" s="517"/>
      <c r="H34" s="517"/>
      <c r="I34" s="517"/>
      <c r="J34" s="517"/>
      <c r="K34" s="517"/>
      <c r="L34" s="517"/>
      <c r="M34" s="230"/>
    </row>
    <row r="35" spans="1:16">
      <c r="A35" s="54" t="s">
        <v>588</v>
      </c>
      <c r="B35" s="513"/>
      <c r="C35" s="513"/>
      <c r="D35" s="455"/>
      <c r="E35" s="455"/>
      <c r="F35" s="517"/>
      <c r="G35" s="517"/>
      <c r="H35" s="517"/>
      <c r="I35" s="517"/>
      <c r="J35" s="517"/>
      <c r="K35" s="517"/>
      <c r="L35" s="517"/>
      <c r="M35" s="230"/>
    </row>
    <row r="36" spans="1:16">
      <c r="A36" s="1055" t="s">
        <v>387</v>
      </c>
      <c r="B36" s="1055"/>
      <c r="C36" s="1055"/>
      <c r="D36" s="1055"/>
      <c r="E36" s="1055"/>
      <c r="F36" s="1055"/>
      <c r="G36" s="1055"/>
      <c r="H36" s="1055"/>
      <c r="I36" s="1055"/>
      <c r="J36" s="1055"/>
      <c r="K36" s="1055"/>
      <c r="L36" s="1055"/>
      <c r="M36" s="1055"/>
      <c r="N36" s="1055"/>
    </row>
    <row r="37" spans="1:16" ht="10.199999999999999" customHeight="1">
      <c r="A37" s="1055" t="s">
        <v>390</v>
      </c>
      <c r="B37" s="1055"/>
      <c r="C37" s="1055"/>
      <c r="D37" s="1055"/>
      <c r="E37" s="1055"/>
      <c r="F37" s="1055"/>
      <c r="G37" s="1055"/>
      <c r="H37" s="1055"/>
      <c r="I37" s="1055"/>
      <c r="J37" s="1055"/>
      <c r="K37" s="1055"/>
      <c r="L37" s="1055"/>
      <c r="M37" s="1055"/>
      <c r="N37" s="1055"/>
    </row>
    <row r="38" spans="1:16" ht="20.399999999999999" customHeight="1">
      <c r="A38" s="1056" t="s">
        <v>391</v>
      </c>
      <c r="B38" s="1056"/>
      <c r="C38" s="1056"/>
      <c r="D38" s="1056"/>
      <c r="E38" s="1056"/>
      <c r="F38" s="1056"/>
      <c r="G38" s="1056"/>
      <c r="H38" s="1056"/>
      <c r="I38" s="1056"/>
      <c r="J38" s="1056"/>
      <c r="K38" s="1056"/>
      <c r="L38" s="1056"/>
      <c r="M38" s="1056"/>
      <c r="N38" s="1056"/>
    </row>
    <row r="39" spans="1:16" ht="11.4" customHeight="1">
      <c r="A39" s="546"/>
      <c r="B39" s="546"/>
      <c r="C39" s="546"/>
      <c r="D39" s="546"/>
      <c r="E39" s="546"/>
      <c r="F39" s="546"/>
      <c r="G39" s="546"/>
      <c r="H39" s="546"/>
      <c r="I39" s="546"/>
      <c r="J39" s="546"/>
      <c r="K39" s="546"/>
      <c r="L39" s="546"/>
      <c r="M39" s="546"/>
      <c r="N39" s="546"/>
    </row>
    <row r="40" spans="1:16" ht="23.4" customHeight="1">
      <c r="A40" s="1055" t="s">
        <v>438</v>
      </c>
      <c r="B40" s="1055"/>
      <c r="C40" s="1055"/>
      <c r="D40" s="1055"/>
      <c r="E40" s="1055"/>
      <c r="F40" s="1055"/>
      <c r="G40" s="1055"/>
      <c r="H40" s="1055"/>
      <c r="I40" s="1055"/>
      <c r="J40" s="1055"/>
      <c r="K40" s="1055"/>
      <c r="L40" s="1055"/>
      <c r="M40" s="1055"/>
      <c r="N40" s="1055"/>
    </row>
    <row r="41" spans="1:16" ht="11.25" customHeight="1">
      <c r="A41" s="513"/>
      <c r="B41" s="241"/>
      <c r="C41" s="241"/>
      <c r="D41" s="241"/>
      <c r="E41" s="241"/>
      <c r="F41" s="241"/>
      <c r="G41" s="241"/>
      <c r="H41" s="241"/>
      <c r="I41" s="241"/>
      <c r="J41" s="241"/>
      <c r="K41" s="241"/>
      <c r="L41" s="241"/>
    </row>
    <row r="42" spans="1:16" ht="16.5" customHeight="1">
      <c r="A42" s="241" t="s">
        <v>224</v>
      </c>
      <c r="B42" s="513"/>
      <c r="C42" s="513"/>
      <c r="D42" s="513"/>
      <c r="E42" s="513"/>
      <c r="F42" s="513"/>
      <c r="G42" s="513"/>
      <c r="H42" s="513"/>
      <c r="I42" s="513"/>
      <c r="J42" s="513"/>
      <c r="K42" s="513"/>
      <c r="L42" s="513"/>
    </row>
    <row r="43" spans="1:16" ht="26.25" customHeight="1">
      <c r="A43" s="1055"/>
      <c r="B43" s="1055"/>
      <c r="C43" s="1055"/>
      <c r="D43" s="1055"/>
      <c r="E43" s="1055"/>
      <c r="F43" s="1055"/>
      <c r="G43" s="1055"/>
      <c r="H43" s="1055"/>
      <c r="I43" s="1055"/>
      <c r="J43" s="1055"/>
      <c r="K43" s="1055"/>
      <c r="L43" s="1055"/>
      <c r="M43" s="1055"/>
      <c r="N43" s="1055"/>
      <c r="O43"/>
    </row>
    <row r="44" spans="1:16" customFormat="1">
      <c r="B44" s="181"/>
      <c r="C44" s="181"/>
      <c r="D44" s="181"/>
      <c r="E44" s="181"/>
      <c r="F44" s="181"/>
      <c r="G44" s="181"/>
      <c r="H44" s="181"/>
      <c r="I44" s="181"/>
      <c r="J44" s="181"/>
      <c r="K44" s="181"/>
      <c r="L44" s="181"/>
      <c r="M44" s="181"/>
      <c r="N44" s="181"/>
      <c r="O44" s="181"/>
    </row>
    <row r="45" spans="1:16" customFormat="1">
      <c r="B45" s="181"/>
      <c r="C45" s="181"/>
      <c r="D45" s="181"/>
      <c r="E45" s="181"/>
      <c r="F45" s="181"/>
      <c r="G45" s="181"/>
      <c r="H45" s="181"/>
      <c r="I45" s="181"/>
      <c r="J45" s="181"/>
      <c r="K45" s="181"/>
      <c r="L45" s="181"/>
      <c r="M45" s="181"/>
      <c r="N45" s="181"/>
      <c r="O45" s="181"/>
      <c r="P45" s="181"/>
    </row>
    <row r="46" spans="1:16" customFormat="1">
      <c r="B46" s="181"/>
      <c r="C46" s="181"/>
      <c r="D46" s="181"/>
      <c r="E46" s="181"/>
      <c r="F46" s="181"/>
      <c r="G46" s="181"/>
      <c r="H46" s="181"/>
      <c r="I46" s="181"/>
      <c r="J46" s="181"/>
      <c r="K46" s="181"/>
      <c r="L46" s="181"/>
      <c r="M46" s="181"/>
      <c r="N46" s="181"/>
      <c r="O46" s="181"/>
      <c r="P46" s="181"/>
    </row>
    <row r="47" spans="1:16" customFormat="1">
      <c r="B47" s="181"/>
      <c r="C47" s="181"/>
      <c r="D47" s="181"/>
      <c r="E47" s="181"/>
      <c r="F47" s="181"/>
      <c r="G47" s="181"/>
      <c r="H47" s="181"/>
      <c r="I47" s="181"/>
      <c r="J47" s="181"/>
      <c r="K47" s="181"/>
      <c r="L47" s="181"/>
      <c r="M47" s="181"/>
      <c r="N47" s="181"/>
      <c r="O47" s="181"/>
      <c r="P47" s="181"/>
    </row>
    <row r="48" spans="1:16" customFormat="1">
      <c r="B48" s="181"/>
      <c r="C48" s="181"/>
      <c r="D48" s="181"/>
      <c r="E48" s="181"/>
      <c r="F48" s="181"/>
      <c r="G48" s="181"/>
      <c r="H48" s="181"/>
      <c r="I48" s="181"/>
      <c r="J48" s="181"/>
      <c r="K48" s="181"/>
      <c r="L48" s="181"/>
      <c r="M48" s="181"/>
      <c r="N48" s="181"/>
      <c r="O48" s="181"/>
      <c r="P48" s="181"/>
    </row>
    <row r="49" spans="1:16" customFormat="1">
      <c r="B49" s="181"/>
      <c r="C49" s="181"/>
      <c r="D49" s="181"/>
      <c r="E49" s="181"/>
      <c r="F49" s="181"/>
      <c r="G49" s="181"/>
      <c r="H49" s="181"/>
      <c r="I49" s="181"/>
      <c r="J49" s="181"/>
      <c r="K49" s="181"/>
      <c r="L49" s="181"/>
      <c r="M49" s="181"/>
      <c r="N49" s="181"/>
      <c r="O49" s="181"/>
      <c r="P49" s="181"/>
    </row>
    <row r="50" spans="1:16" customFormat="1">
      <c r="B50" s="181"/>
      <c r="C50" s="181"/>
      <c r="D50" s="181"/>
      <c r="E50" s="181"/>
      <c r="F50" s="181"/>
      <c r="G50" s="181"/>
      <c r="H50" s="181"/>
      <c r="I50" s="181"/>
      <c r="J50" s="181"/>
      <c r="K50" s="181"/>
      <c r="L50" s="181"/>
      <c r="M50" s="181"/>
      <c r="N50" s="181"/>
      <c r="O50" s="181"/>
      <c r="P50" s="181"/>
    </row>
    <row r="51" spans="1:16" customFormat="1" ht="14.4">
      <c r="A51" s="178"/>
      <c r="B51" s="181"/>
      <c r="C51" s="181"/>
      <c r="D51" s="181"/>
      <c r="E51" s="181"/>
      <c r="F51" s="181"/>
      <c r="G51" s="181"/>
      <c r="H51" s="181"/>
      <c r="I51" s="181"/>
      <c r="J51" s="181"/>
      <c r="K51" s="181"/>
      <c r="L51" s="181"/>
      <c r="M51" s="181"/>
      <c r="N51" s="181"/>
      <c r="O51" s="181"/>
      <c r="P51" s="181"/>
    </row>
    <row r="52" spans="1:16" customFormat="1">
      <c r="B52" s="181"/>
      <c r="C52" s="181"/>
      <c r="D52" s="181"/>
      <c r="E52" s="181"/>
      <c r="F52" s="181"/>
      <c r="G52" s="181"/>
      <c r="H52" s="181"/>
      <c r="I52" s="181"/>
      <c r="J52" s="181"/>
      <c r="K52" s="181"/>
      <c r="L52" s="181"/>
      <c r="M52" s="181"/>
      <c r="N52" s="181"/>
      <c r="O52" s="181"/>
      <c r="P52" s="181"/>
    </row>
    <row r="53" spans="1:16" customFormat="1">
      <c r="B53" s="181"/>
      <c r="C53" s="181"/>
      <c r="D53" s="181"/>
      <c r="E53" s="181"/>
      <c r="F53" s="181"/>
      <c r="G53" s="181"/>
      <c r="H53" s="181"/>
      <c r="I53" s="181"/>
      <c r="J53" s="181"/>
      <c r="K53" s="181"/>
      <c r="L53" s="181"/>
      <c r="M53" s="181"/>
      <c r="N53" s="181"/>
      <c r="O53" s="181"/>
      <c r="P53" s="181"/>
    </row>
    <row r="54" spans="1:16" customFormat="1">
      <c r="B54" s="181"/>
      <c r="C54" s="181"/>
      <c r="D54" s="181"/>
      <c r="E54" s="181"/>
      <c r="F54" s="181"/>
      <c r="G54" s="181"/>
      <c r="H54" s="181"/>
      <c r="I54" s="181"/>
      <c r="J54" s="181"/>
      <c r="K54" s="181"/>
      <c r="L54" s="181"/>
      <c r="M54" s="181"/>
      <c r="N54" s="181"/>
      <c r="O54" s="181"/>
      <c r="P54" s="181"/>
    </row>
    <row r="55" spans="1:16" customFormat="1">
      <c r="B55" s="181"/>
      <c r="C55" s="181"/>
      <c r="D55" s="181"/>
      <c r="E55" s="181"/>
      <c r="F55" s="181"/>
      <c r="G55" s="181"/>
      <c r="H55" s="181"/>
      <c r="I55" s="181"/>
      <c r="J55" s="181"/>
      <c r="K55" s="181"/>
      <c r="L55" s="181"/>
      <c r="M55" s="181"/>
      <c r="N55" s="181"/>
      <c r="O55" s="181"/>
      <c r="P55" s="181"/>
    </row>
    <row r="56" spans="1:16" customFormat="1">
      <c r="B56" s="181"/>
      <c r="C56" s="181"/>
      <c r="D56" s="181"/>
      <c r="E56" s="181"/>
      <c r="F56" s="181"/>
      <c r="G56" s="181"/>
      <c r="H56" s="181"/>
      <c r="I56" s="181"/>
      <c r="J56" s="181"/>
      <c r="K56" s="181"/>
      <c r="L56" s="181"/>
      <c r="M56" s="181"/>
      <c r="N56" s="181"/>
      <c r="O56" s="181"/>
      <c r="P56" s="181"/>
    </row>
    <row r="57" spans="1:16" customFormat="1">
      <c r="B57" s="181"/>
      <c r="C57" s="181"/>
      <c r="D57" s="181"/>
      <c r="E57" s="181"/>
      <c r="F57" s="181"/>
      <c r="G57" s="181"/>
      <c r="H57" s="181"/>
      <c r="I57" s="181"/>
      <c r="J57" s="181"/>
      <c r="K57" s="181"/>
      <c r="L57" s="181"/>
      <c r="M57" s="181"/>
      <c r="N57" s="181"/>
      <c r="O57" s="181"/>
      <c r="P57" s="181"/>
    </row>
    <row r="58" spans="1:16" customFormat="1">
      <c r="B58" s="181"/>
      <c r="C58" s="181"/>
      <c r="D58" s="181"/>
      <c r="E58" s="181"/>
      <c r="F58" s="181"/>
      <c r="G58" s="181"/>
      <c r="H58" s="181"/>
      <c r="I58" s="181"/>
      <c r="J58" s="181"/>
      <c r="K58" s="181"/>
      <c r="L58" s="181"/>
      <c r="M58" s="181"/>
      <c r="N58" s="181"/>
      <c r="O58" s="181"/>
      <c r="P58" s="181"/>
    </row>
    <row r="59" spans="1:16" customFormat="1">
      <c r="B59" s="181"/>
      <c r="C59" s="181"/>
      <c r="D59" s="181"/>
      <c r="E59" s="181"/>
      <c r="F59" s="181"/>
      <c r="G59" s="181"/>
      <c r="H59" s="181"/>
      <c r="I59" s="181"/>
      <c r="J59" s="181"/>
      <c r="K59" s="181"/>
      <c r="L59" s="181"/>
      <c r="M59" s="181"/>
      <c r="N59" s="181"/>
      <c r="O59" s="181"/>
      <c r="P59" s="181"/>
    </row>
    <row r="60" spans="1:16" customFormat="1">
      <c r="B60" s="356"/>
      <c r="C60" s="356"/>
      <c r="D60" s="356"/>
      <c r="E60" s="356"/>
      <c r="F60" s="226"/>
      <c r="G60" s="356"/>
      <c r="H60" s="356"/>
      <c r="I60" s="356"/>
      <c r="J60" s="356"/>
      <c r="K60" s="226"/>
      <c r="L60" s="226"/>
      <c r="M60" s="181"/>
      <c r="N60" s="181"/>
      <c r="O60" s="181"/>
      <c r="P60" s="181"/>
    </row>
    <row r="61" spans="1:16" customFormat="1">
      <c r="A61" s="226"/>
      <c r="B61" s="226"/>
      <c r="C61" s="226"/>
      <c r="D61" s="226"/>
      <c r="E61" s="226"/>
      <c r="F61" s="226"/>
      <c r="G61" s="226"/>
      <c r="H61" s="226"/>
      <c r="I61" s="226"/>
      <c r="J61" s="226"/>
      <c r="K61" s="226"/>
      <c r="L61" s="226"/>
      <c r="M61" s="226"/>
      <c r="N61" s="226"/>
      <c r="O61" s="226"/>
      <c r="P61" s="181"/>
    </row>
  </sheetData>
  <mergeCells count="27">
    <mergeCell ref="A32:D32"/>
    <mergeCell ref="A36:N36"/>
    <mergeCell ref="A43:N43"/>
    <mergeCell ref="A37:N37"/>
    <mergeCell ref="A38:N38"/>
    <mergeCell ref="A40:N40"/>
    <mergeCell ref="G5:G7"/>
    <mergeCell ref="A26:A30"/>
    <mergeCell ref="B26:C27"/>
    <mergeCell ref="B28:C29"/>
    <mergeCell ref="B30:D30"/>
    <mergeCell ref="H5:H7"/>
    <mergeCell ref="N5:N7"/>
    <mergeCell ref="A8:A24"/>
    <mergeCell ref="B8:B19"/>
    <mergeCell ref="C8:C13"/>
    <mergeCell ref="C14:C19"/>
    <mergeCell ref="B20:C23"/>
    <mergeCell ref="B24:D24"/>
    <mergeCell ref="I5:I7"/>
    <mergeCell ref="J5:J7"/>
    <mergeCell ref="K5:K7"/>
    <mergeCell ref="L5:L7"/>
    <mergeCell ref="M5:M7"/>
    <mergeCell ref="A4:D7"/>
    <mergeCell ref="E4:E7"/>
    <mergeCell ref="F5:F7"/>
  </mergeCells>
  <hyperlinks>
    <hyperlink ref="O1" location="Indice!Área_de_impresión" display="volver al índice" xr:uid="{00000000-0004-0000-1300-000000000000}"/>
  </hyperlinks>
  <printOptions horizontalCentered="1"/>
  <pageMargins left="0.70866141732283472" right="0.70866141732283472" top="0.74803149606299213" bottom="0.74803149606299213" header="0.31496062992125984" footer="0.31496062992125984"/>
  <pageSetup paperSize="9" scale="68" orientation="landscape" r:id="rId1"/>
  <headerFooter>
    <oddFooter xml:space="preserve">&amp;RBoletín Estadístico de la Seguridad Social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A8C6F2"/>
    <pageSetUpPr fitToPage="1"/>
  </sheetPr>
  <dimension ref="A1:AB62"/>
  <sheetViews>
    <sheetView showGridLines="0" zoomScaleNormal="100" workbookViewId="0"/>
  </sheetViews>
  <sheetFormatPr baseColWidth="10" defaultColWidth="11.44140625" defaultRowHeight="13.2"/>
  <cols>
    <col min="1" max="1" width="24" style="2" customWidth="1"/>
    <col min="2" max="2" width="11.6640625" style="2" customWidth="1"/>
    <col min="3" max="3" width="13.6640625" style="2" customWidth="1"/>
    <col min="4" max="4" width="11.6640625" style="2" customWidth="1"/>
    <col min="5" max="5" width="13.6640625" style="2" customWidth="1"/>
    <col min="6" max="6" width="11.6640625" style="2" customWidth="1"/>
    <col min="7" max="7" width="13.6640625" style="2" customWidth="1"/>
    <col min="8" max="8" width="11.6640625" style="2" customWidth="1"/>
    <col min="9" max="9" width="13.6640625" style="2" customWidth="1"/>
    <col min="10" max="10" width="11.6640625" style="2" customWidth="1"/>
    <col min="11" max="11" width="13.6640625" style="2" customWidth="1"/>
    <col min="12" max="12" width="11.6640625" style="2" customWidth="1"/>
    <col min="13" max="13" width="13.6640625" style="2" customWidth="1"/>
    <col min="14" max="14" width="11.6640625" style="31" customWidth="1"/>
    <col min="15" max="15" width="13.6640625" style="31" customWidth="1"/>
    <col min="16" max="16" width="11" style="31" bestFit="1" customWidth="1"/>
    <col min="17" max="17" width="14.44140625" style="2" bestFit="1" customWidth="1"/>
    <col min="18" max="18" width="11" style="31" bestFit="1" customWidth="1"/>
    <col min="19" max="19" width="14.44140625" style="2" bestFit="1" customWidth="1"/>
    <col min="20" max="21" width="14.44140625" style="2" customWidth="1"/>
    <col min="22" max="16384" width="11.44140625" style="2"/>
  </cols>
  <sheetData>
    <row r="1" spans="1:28" ht="33" customHeight="1" thickBot="1">
      <c r="A1" s="94" t="s">
        <v>575</v>
      </c>
      <c r="B1" s="93"/>
      <c r="C1" s="93"/>
      <c r="D1" s="93"/>
      <c r="E1" s="93"/>
      <c r="F1" s="93"/>
      <c r="G1" s="93"/>
      <c r="H1" s="93"/>
      <c r="I1" s="93"/>
      <c r="J1" s="93"/>
      <c r="K1" s="93"/>
      <c r="L1" s="93"/>
      <c r="M1" s="93"/>
      <c r="N1" s="93"/>
      <c r="O1" s="93"/>
      <c r="P1" s="102"/>
      <c r="Q1" s="93"/>
      <c r="R1" s="102"/>
      <c r="S1" s="93"/>
      <c r="T1" s="93"/>
      <c r="U1" s="93"/>
      <c r="V1" s="93"/>
      <c r="W1" s="93"/>
      <c r="X1" s="93"/>
      <c r="Y1" s="93"/>
      <c r="Z1" s="93"/>
      <c r="AA1" s="93"/>
      <c r="AB1" s="318" t="s">
        <v>73</v>
      </c>
    </row>
    <row r="2" spans="1:28" ht="12" customHeight="1">
      <c r="A2" s="95"/>
      <c r="B2" s="21"/>
      <c r="C2" s="21"/>
      <c r="D2" s="21"/>
      <c r="E2" s="21"/>
      <c r="F2" s="21"/>
      <c r="G2" s="21"/>
      <c r="H2" s="21"/>
      <c r="I2" s="21"/>
      <c r="J2" s="21"/>
      <c r="K2" s="21"/>
      <c r="L2" s="21"/>
      <c r="M2" s="21"/>
      <c r="N2" s="133"/>
      <c r="O2" s="21"/>
      <c r="P2" s="87"/>
      <c r="R2" s="87"/>
    </row>
    <row r="3" spans="1:28" s="3" customFormat="1" ht="15.75" customHeight="1">
      <c r="A3" s="95"/>
      <c r="B3" s="21"/>
      <c r="C3" s="21"/>
      <c r="D3" s="21"/>
      <c r="E3" s="21"/>
      <c r="F3" s="21"/>
      <c r="G3" s="21"/>
      <c r="H3" s="21"/>
      <c r="I3" s="21"/>
      <c r="J3" s="21"/>
      <c r="K3" s="21"/>
      <c r="L3" s="21"/>
      <c r="M3" s="21"/>
      <c r="N3" s="21"/>
      <c r="O3" s="21"/>
    </row>
    <row r="4" spans="1:28" ht="28.5" customHeight="1" thickBot="1">
      <c r="A4" s="1032" t="s">
        <v>48</v>
      </c>
      <c r="B4" s="1057">
        <v>41244</v>
      </c>
      <c r="C4" s="1059"/>
      <c r="D4" s="1057">
        <v>41609</v>
      </c>
      <c r="E4" s="1059"/>
      <c r="F4" s="1057">
        <v>41974</v>
      </c>
      <c r="G4" s="1059"/>
      <c r="H4" s="1057">
        <v>42339</v>
      </c>
      <c r="I4" s="1059"/>
      <c r="J4" s="1057">
        <v>42705</v>
      </c>
      <c r="K4" s="1059"/>
      <c r="L4" s="1057">
        <v>43070</v>
      </c>
      <c r="M4" s="1059"/>
      <c r="N4" s="1057">
        <v>43435</v>
      </c>
      <c r="O4" s="1058"/>
      <c r="P4" s="1057">
        <v>43800</v>
      </c>
      <c r="Q4" s="1058"/>
      <c r="R4" s="1057">
        <v>44166</v>
      </c>
      <c r="S4" s="1058"/>
      <c r="T4" s="1057">
        <v>44531</v>
      </c>
      <c r="U4" s="1058"/>
      <c r="V4" s="1057">
        <v>44896</v>
      </c>
      <c r="W4" s="1058"/>
      <c r="X4" s="1057">
        <v>45261</v>
      </c>
      <c r="Y4" s="1058"/>
      <c r="Z4" s="1057">
        <v>45444</v>
      </c>
      <c r="AA4" s="1058"/>
    </row>
    <row r="5" spans="1:28" ht="34.5" customHeight="1" thickBot="1">
      <c r="A5" s="990"/>
      <c r="B5" s="134" t="s">
        <v>29</v>
      </c>
      <c r="C5" s="135" t="s">
        <v>46</v>
      </c>
      <c r="D5" s="134" t="s">
        <v>29</v>
      </c>
      <c r="E5" s="135" t="s">
        <v>89</v>
      </c>
      <c r="F5" s="134" t="s">
        <v>29</v>
      </c>
      <c r="G5" s="135" t="s">
        <v>46</v>
      </c>
      <c r="H5" s="134" t="s">
        <v>29</v>
      </c>
      <c r="I5" s="135" t="s">
        <v>46</v>
      </c>
      <c r="J5" s="134" t="s">
        <v>29</v>
      </c>
      <c r="K5" s="135" t="s">
        <v>46</v>
      </c>
      <c r="L5" s="134" t="s">
        <v>29</v>
      </c>
      <c r="M5" s="135" t="s">
        <v>46</v>
      </c>
      <c r="N5" s="134" t="s">
        <v>29</v>
      </c>
      <c r="O5" s="145" t="s">
        <v>46</v>
      </c>
      <c r="P5" s="134" t="s">
        <v>29</v>
      </c>
      <c r="Q5" s="145" t="s">
        <v>46</v>
      </c>
      <c r="R5" s="134" t="s">
        <v>29</v>
      </c>
      <c r="S5" s="438" t="s">
        <v>46</v>
      </c>
      <c r="T5" s="439" t="s">
        <v>29</v>
      </c>
      <c r="U5" s="136" t="s">
        <v>46</v>
      </c>
      <c r="V5" s="439" t="s">
        <v>29</v>
      </c>
      <c r="W5" s="145" t="s">
        <v>46</v>
      </c>
      <c r="X5" s="519" t="s">
        <v>29</v>
      </c>
      <c r="Y5" s="145" t="s">
        <v>46</v>
      </c>
      <c r="Z5" s="519" t="s">
        <v>29</v>
      </c>
      <c r="AA5" s="136" t="s">
        <v>46</v>
      </c>
    </row>
    <row r="6" spans="1:28" s="47" customFormat="1" ht="20.25" customHeight="1" thickBot="1">
      <c r="A6" s="357" t="s">
        <v>47</v>
      </c>
      <c r="B6" s="358">
        <v>5818057</v>
      </c>
      <c r="C6" s="359">
        <v>2515</v>
      </c>
      <c r="D6" s="358">
        <v>5845300</v>
      </c>
      <c r="E6" s="359">
        <v>3354</v>
      </c>
      <c r="F6" s="358">
        <v>5961538</v>
      </c>
      <c r="G6" s="359">
        <v>4435</v>
      </c>
      <c r="H6" s="358">
        <v>6543975</v>
      </c>
      <c r="I6" s="359">
        <v>5863</v>
      </c>
      <c r="J6" s="358">
        <v>6765525</v>
      </c>
      <c r="K6" s="359">
        <v>8048</v>
      </c>
      <c r="L6" s="358">
        <v>6849018</v>
      </c>
      <c r="M6" s="359">
        <v>10972</v>
      </c>
      <c r="N6" s="358">
        <v>6854685</v>
      </c>
      <c r="O6" s="359">
        <v>14305</v>
      </c>
      <c r="P6" s="358">
        <v>6870749</v>
      </c>
      <c r="Q6" s="359">
        <v>21891</v>
      </c>
      <c r="R6" s="358">
        <v>6597927</v>
      </c>
      <c r="S6" s="359">
        <v>29158</v>
      </c>
      <c r="T6" s="358">
        <v>6638168</v>
      </c>
      <c r="U6" s="359">
        <v>44845</v>
      </c>
      <c r="V6" s="520">
        <v>6753126</v>
      </c>
      <c r="W6" s="359">
        <v>77569</v>
      </c>
      <c r="X6" s="358">
        <v>7006061</v>
      </c>
      <c r="Y6" s="359">
        <v>196138</v>
      </c>
      <c r="Z6" s="358">
        <v>7085710</v>
      </c>
      <c r="AA6" s="360">
        <v>357148</v>
      </c>
    </row>
    <row r="7" spans="1:28" ht="18" customHeight="1">
      <c r="A7" s="137" t="s">
        <v>93</v>
      </c>
      <c r="B7" s="138">
        <v>704873</v>
      </c>
      <c r="C7" s="192">
        <v>2963</v>
      </c>
      <c r="D7" s="138">
        <v>706334</v>
      </c>
      <c r="E7" s="192">
        <v>3986</v>
      </c>
      <c r="F7" s="138">
        <v>725958</v>
      </c>
      <c r="G7" s="192">
        <v>5365</v>
      </c>
      <c r="H7" s="138">
        <v>760763</v>
      </c>
      <c r="I7" s="192">
        <v>7187</v>
      </c>
      <c r="J7" s="138">
        <v>774987</v>
      </c>
      <c r="K7" s="192">
        <v>10169</v>
      </c>
      <c r="L7" s="138">
        <v>781024</v>
      </c>
      <c r="M7" s="192">
        <v>14169</v>
      </c>
      <c r="N7" s="138">
        <v>780780</v>
      </c>
      <c r="O7" s="192">
        <v>18633</v>
      </c>
      <c r="P7" s="138">
        <v>777385</v>
      </c>
      <c r="Q7" s="192">
        <v>28754</v>
      </c>
      <c r="R7" s="138">
        <v>742888</v>
      </c>
      <c r="S7" s="192">
        <v>37759</v>
      </c>
      <c r="T7" s="138">
        <v>737985</v>
      </c>
      <c r="U7" s="192">
        <v>58631</v>
      </c>
      <c r="V7" s="521">
        <v>736329</v>
      </c>
      <c r="W7" s="192">
        <v>101706</v>
      </c>
      <c r="X7" s="138">
        <v>744772</v>
      </c>
      <c r="Y7" s="192">
        <v>247436</v>
      </c>
      <c r="Z7" s="138">
        <v>748737</v>
      </c>
      <c r="AA7" s="138">
        <v>461499</v>
      </c>
      <c r="AB7" s="148"/>
    </row>
    <row r="8" spans="1:28" ht="18" customHeight="1">
      <c r="A8" s="139" t="s">
        <v>49</v>
      </c>
      <c r="B8" s="138">
        <v>2288559</v>
      </c>
      <c r="C8" s="192">
        <v>2379</v>
      </c>
      <c r="D8" s="138">
        <v>2295940</v>
      </c>
      <c r="E8" s="192">
        <v>3175</v>
      </c>
      <c r="F8" s="138">
        <v>2375063</v>
      </c>
      <c r="G8" s="192">
        <v>4156</v>
      </c>
      <c r="H8" s="138">
        <v>2600197</v>
      </c>
      <c r="I8" s="192">
        <v>5510</v>
      </c>
      <c r="J8" s="138">
        <v>2679762</v>
      </c>
      <c r="K8" s="192">
        <v>7542</v>
      </c>
      <c r="L8" s="138">
        <v>2700573</v>
      </c>
      <c r="M8" s="192">
        <v>10291</v>
      </c>
      <c r="N8" s="138">
        <v>2695915</v>
      </c>
      <c r="O8" s="192">
        <v>13397</v>
      </c>
      <c r="P8" s="138">
        <v>2692350</v>
      </c>
      <c r="Q8" s="192">
        <v>20420</v>
      </c>
      <c r="R8" s="138">
        <v>2579759</v>
      </c>
      <c r="S8" s="192">
        <v>27159</v>
      </c>
      <c r="T8" s="138">
        <v>2589083</v>
      </c>
      <c r="U8" s="192">
        <v>41720</v>
      </c>
      <c r="V8" s="521">
        <v>2635254</v>
      </c>
      <c r="W8" s="192">
        <v>72380</v>
      </c>
      <c r="X8" s="138">
        <v>2742513</v>
      </c>
      <c r="Y8" s="192">
        <v>181684</v>
      </c>
      <c r="Z8" s="138">
        <v>2774420</v>
      </c>
      <c r="AA8" s="138">
        <v>330615</v>
      </c>
      <c r="AB8" s="148"/>
    </row>
    <row r="9" spans="1:28" ht="18" customHeight="1">
      <c r="A9" s="139" t="s">
        <v>50</v>
      </c>
      <c r="B9" s="138">
        <v>45827</v>
      </c>
      <c r="C9" s="192">
        <v>3188</v>
      </c>
      <c r="D9" s="138">
        <v>46319</v>
      </c>
      <c r="E9" s="192">
        <v>4120</v>
      </c>
      <c r="F9" s="138">
        <v>46758</v>
      </c>
      <c r="G9" s="192">
        <v>5469</v>
      </c>
      <c r="H9" s="138">
        <v>51694</v>
      </c>
      <c r="I9" s="192">
        <v>7007</v>
      </c>
      <c r="J9" s="138">
        <v>54636</v>
      </c>
      <c r="K9" s="192">
        <v>9393</v>
      </c>
      <c r="L9" s="138">
        <v>56259</v>
      </c>
      <c r="M9" s="192">
        <v>12788</v>
      </c>
      <c r="N9" s="138">
        <v>56777</v>
      </c>
      <c r="O9" s="192">
        <v>16542</v>
      </c>
      <c r="P9" s="138">
        <v>57419</v>
      </c>
      <c r="Q9" s="192">
        <v>25450</v>
      </c>
      <c r="R9" s="138">
        <v>56681</v>
      </c>
      <c r="S9" s="192">
        <v>33926</v>
      </c>
      <c r="T9" s="138">
        <v>58203</v>
      </c>
      <c r="U9" s="192">
        <v>52632</v>
      </c>
      <c r="V9" s="521">
        <v>60595</v>
      </c>
      <c r="W9" s="192">
        <v>88711</v>
      </c>
      <c r="X9" s="138">
        <v>63410</v>
      </c>
      <c r="Y9" s="192">
        <v>230431</v>
      </c>
      <c r="Z9" s="138">
        <v>64520</v>
      </c>
      <c r="AA9" s="138">
        <v>413024</v>
      </c>
      <c r="AB9" s="148"/>
    </row>
    <row r="10" spans="1:28" ht="18" customHeight="1">
      <c r="A10" s="139" t="s">
        <v>51</v>
      </c>
      <c r="B10" s="138">
        <v>90724</v>
      </c>
      <c r="C10" s="192">
        <v>2094</v>
      </c>
      <c r="D10" s="138">
        <v>90967</v>
      </c>
      <c r="E10" s="192">
        <v>2770</v>
      </c>
      <c r="F10" s="138">
        <v>96244</v>
      </c>
      <c r="G10" s="192">
        <v>3632</v>
      </c>
      <c r="H10" s="138">
        <v>110803</v>
      </c>
      <c r="I10" s="192">
        <v>4800</v>
      </c>
      <c r="J10" s="138">
        <v>115139</v>
      </c>
      <c r="K10" s="192">
        <v>6482</v>
      </c>
      <c r="L10" s="138">
        <v>115166</v>
      </c>
      <c r="M10" s="192">
        <v>8611</v>
      </c>
      <c r="N10" s="138">
        <v>114296</v>
      </c>
      <c r="O10" s="192">
        <v>11161</v>
      </c>
      <c r="P10" s="138">
        <v>114141</v>
      </c>
      <c r="Q10" s="192">
        <v>16978</v>
      </c>
      <c r="R10" s="138">
        <v>109118</v>
      </c>
      <c r="S10" s="192">
        <v>22833</v>
      </c>
      <c r="T10" s="138">
        <v>111225</v>
      </c>
      <c r="U10" s="192">
        <v>34852</v>
      </c>
      <c r="V10" s="521">
        <v>113176</v>
      </c>
      <c r="W10" s="192">
        <v>60136</v>
      </c>
      <c r="X10" s="138">
        <v>120801</v>
      </c>
      <c r="Y10" s="192">
        <v>160585</v>
      </c>
      <c r="Z10" s="138">
        <v>121576</v>
      </c>
      <c r="AA10" s="138">
        <v>286531</v>
      </c>
      <c r="AB10" s="148"/>
    </row>
    <row r="11" spans="1:28" ht="18" customHeight="1">
      <c r="A11" s="139" t="s">
        <v>52</v>
      </c>
      <c r="B11" s="138">
        <v>50723</v>
      </c>
      <c r="C11" s="192">
        <v>3652</v>
      </c>
      <c r="D11" s="138">
        <v>52398</v>
      </c>
      <c r="E11" s="192">
        <v>4916</v>
      </c>
      <c r="F11" s="138">
        <v>54021</v>
      </c>
      <c r="G11" s="192">
        <v>6566</v>
      </c>
      <c r="H11" s="138">
        <v>60774</v>
      </c>
      <c r="I11" s="192">
        <v>8644</v>
      </c>
      <c r="J11" s="138">
        <v>64185</v>
      </c>
      <c r="K11" s="192">
        <v>12099</v>
      </c>
      <c r="L11" s="138">
        <v>66282</v>
      </c>
      <c r="M11" s="192">
        <v>17011</v>
      </c>
      <c r="N11" s="138">
        <v>67606</v>
      </c>
      <c r="O11" s="192">
        <v>22524</v>
      </c>
      <c r="P11" s="138">
        <v>69035</v>
      </c>
      <c r="Q11" s="192">
        <v>34534</v>
      </c>
      <c r="R11" s="138">
        <v>67925</v>
      </c>
      <c r="S11" s="192">
        <v>45685</v>
      </c>
      <c r="T11" s="138">
        <v>69741</v>
      </c>
      <c r="U11" s="192">
        <v>70315</v>
      </c>
      <c r="V11" s="521">
        <v>71767</v>
      </c>
      <c r="W11" s="192">
        <v>122805</v>
      </c>
      <c r="X11" s="138">
        <v>75582</v>
      </c>
      <c r="Y11" s="192">
        <v>289379</v>
      </c>
      <c r="Z11" s="138">
        <v>76846</v>
      </c>
      <c r="AA11" s="138">
        <v>540733</v>
      </c>
      <c r="AB11" s="148"/>
    </row>
    <row r="12" spans="1:28" ht="18" customHeight="1">
      <c r="A12" s="139" t="s">
        <v>53</v>
      </c>
      <c r="B12" s="138">
        <v>485350</v>
      </c>
      <c r="C12" s="192">
        <v>2195</v>
      </c>
      <c r="D12" s="138">
        <v>489558</v>
      </c>
      <c r="E12" s="192">
        <v>2927</v>
      </c>
      <c r="F12" s="138">
        <v>507067</v>
      </c>
      <c r="G12" s="192">
        <v>3853</v>
      </c>
      <c r="H12" s="138">
        <v>559449</v>
      </c>
      <c r="I12" s="192">
        <v>5128</v>
      </c>
      <c r="J12" s="138">
        <v>578524</v>
      </c>
      <c r="K12" s="192">
        <v>6987</v>
      </c>
      <c r="L12" s="138">
        <v>590890</v>
      </c>
      <c r="M12" s="192">
        <v>9480</v>
      </c>
      <c r="N12" s="138">
        <v>592808</v>
      </c>
      <c r="O12" s="192">
        <v>12343</v>
      </c>
      <c r="P12" s="138">
        <v>594928</v>
      </c>
      <c r="Q12" s="192">
        <v>18833</v>
      </c>
      <c r="R12" s="138">
        <v>570113</v>
      </c>
      <c r="S12" s="192">
        <v>25131</v>
      </c>
      <c r="T12" s="138">
        <v>573312</v>
      </c>
      <c r="U12" s="192">
        <v>38597</v>
      </c>
      <c r="V12" s="521">
        <v>579971</v>
      </c>
      <c r="W12" s="192">
        <v>67005</v>
      </c>
      <c r="X12" s="138">
        <v>598445</v>
      </c>
      <c r="Y12" s="192">
        <v>173163</v>
      </c>
      <c r="Z12" s="138">
        <v>602655</v>
      </c>
      <c r="AA12" s="138">
        <v>312086</v>
      </c>
      <c r="AB12" s="148"/>
    </row>
    <row r="13" spans="1:28" ht="18" customHeight="1">
      <c r="A13" s="139" t="s">
        <v>54</v>
      </c>
      <c r="B13" s="138">
        <v>90763</v>
      </c>
      <c r="C13" s="192">
        <v>2140</v>
      </c>
      <c r="D13" s="138">
        <v>91550</v>
      </c>
      <c r="E13" s="192">
        <v>2842</v>
      </c>
      <c r="F13" s="138">
        <v>99211</v>
      </c>
      <c r="G13" s="192">
        <v>3729</v>
      </c>
      <c r="H13" s="138">
        <v>115878</v>
      </c>
      <c r="I13" s="192">
        <v>4923</v>
      </c>
      <c r="J13" s="138">
        <v>120356</v>
      </c>
      <c r="K13" s="192">
        <v>6654</v>
      </c>
      <c r="L13" s="138">
        <v>121475</v>
      </c>
      <c r="M13" s="192">
        <v>8877</v>
      </c>
      <c r="N13" s="138">
        <v>121973</v>
      </c>
      <c r="O13" s="192">
        <v>11518</v>
      </c>
      <c r="P13" s="138">
        <v>122480</v>
      </c>
      <c r="Q13" s="192">
        <v>17548</v>
      </c>
      <c r="R13" s="138">
        <v>118469</v>
      </c>
      <c r="S13" s="192">
        <v>23538</v>
      </c>
      <c r="T13" s="138">
        <v>120811</v>
      </c>
      <c r="U13" s="192">
        <v>36042</v>
      </c>
      <c r="V13" s="521">
        <v>123507</v>
      </c>
      <c r="W13" s="192">
        <v>62269</v>
      </c>
      <c r="X13" s="138">
        <v>130643</v>
      </c>
      <c r="Y13" s="192">
        <v>165156</v>
      </c>
      <c r="Z13" s="138">
        <v>132542</v>
      </c>
      <c r="AA13" s="138">
        <v>295289</v>
      </c>
      <c r="AB13" s="148"/>
    </row>
    <row r="14" spans="1:28" ht="18" customHeight="1">
      <c r="A14" s="137" t="s">
        <v>55</v>
      </c>
      <c r="B14" s="138">
        <v>159510</v>
      </c>
      <c r="C14" s="192">
        <v>2151</v>
      </c>
      <c r="D14" s="138">
        <v>159723</v>
      </c>
      <c r="E14" s="192">
        <v>2859</v>
      </c>
      <c r="F14" s="138">
        <v>168920</v>
      </c>
      <c r="G14" s="192">
        <v>3753</v>
      </c>
      <c r="H14" s="138">
        <v>188521</v>
      </c>
      <c r="I14" s="192">
        <v>4973</v>
      </c>
      <c r="J14" s="138">
        <v>194645</v>
      </c>
      <c r="K14" s="192">
        <v>6728</v>
      </c>
      <c r="L14" s="138">
        <v>196211</v>
      </c>
      <c r="M14" s="192">
        <v>8973</v>
      </c>
      <c r="N14" s="138">
        <v>195798</v>
      </c>
      <c r="O14" s="192">
        <v>11641</v>
      </c>
      <c r="P14" s="138">
        <v>196596</v>
      </c>
      <c r="Q14" s="192">
        <v>17731</v>
      </c>
      <c r="R14" s="138">
        <v>189722</v>
      </c>
      <c r="S14" s="192">
        <v>23666</v>
      </c>
      <c r="T14" s="138">
        <v>191584</v>
      </c>
      <c r="U14" s="192">
        <v>36323</v>
      </c>
      <c r="V14" s="521">
        <v>194280</v>
      </c>
      <c r="W14" s="192">
        <v>62877</v>
      </c>
      <c r="X14" s="138">
        <v>200934</v>
      </c>
      <c r="Y14" s="192">
        <v>164145</v>
      </c>
      <c r="Z14" s="138">
        <v>202540</v>
      </c>
      <c r="AA14" s="138">
        <v>293733</v>
      </c>
      <c r="AB14" s="148"/>
    </row>
    <row r="15" spans="1:28" ht="18" customHeight="1">
      <c r="A15" s="139" t="s">
        <v>56</v>
      </c>
      <c r="B15" s="138">
        <v>41243</v>
      </c>
      <c r="C15" s="192">
        <v>2016</v>
      </c>
      <c r="D15" s="138">
        <v>41666</v>
      </c>
      <c r="E15" s="192">
        <v>2662</v>
      </c>
      <c r="F15" s="138">
        <v>44404</v>
      </c>
      <c r="G15" s="192">
        <v>3471</v>
      </c>
      <c r="H15" s="138">
        <v>54697</v>
      </c>
      <c r="I15" s="192">
        <v>4583</v>
      </c>
      <c r="J15" s="138">
        <v>55943</v>
      </c>
      <c r="K15" s="192">
        <v>6174</v>
      </c>
      <c r="L15" s="138">
        <v>53364</v>
      </c>
      <c r="M15" s="192">
        <v>8114</v>
      </c>
      <c r="N15" s="138">
        <v>51870</v>
      </c>
      <c r="O15" s="192">
        <v>10501</v>
      </c>
      <c r="P15" s="138">
        <v>50856</v>
      </c>
      <c r="Q15" s="192">
        <v>16013</v>
      </c>
      <c r="R15" s="138">
        <v>48340</v>
      </c>
      <c r="S15" s="192">
        <v>21557</v>
      </c>
      <c r="T15" s="138">
        <v>48077</v>
      </c>
      <c r="U15" s="192">
        <v>32903</v>
      </c>
      <c r="V15" s="521">
        <v>48783</v>
      </c>
      <c r="W15" s="192">
        <v>56813</v>
      </c>
      <c r="X15" s="138">
        <v>52485</v>
      </c>
      <c r="Y15" s="192">
        <v>162189</v>
      </c>
      <c r="Z15" s="138">
        <v>53831</v>
      </c>
      <c r="AA15" s="138">
        <v>285536</v>
      </c>
      <c r="AB15" s="148"/>
    </row>
    <row r="16" spans="1:28" ht="18" customHeight="1">
      <c r="A16" s="139" t="s">
        <v>57</v>
      </c>
      <c r="B16" s="138">
        <v>70976</v>
      </c>
      <c r="C16" s="192">
        <v>2822</v>
      </c>
      <c r="D16" s="138">
        <v>72046</v>
      </c>
      <c r="E16" s="192">
        <v>3678</v>
      </c>
      <c r="F16" s="138">
        <v>72745</v>
      </c>
      <c r="G16" s="192">
        <v>4877</v>
      </c>
      <c r="H16" s="138">
        <v>80598</v>
      </c>
      <c r="I16" s="192">
        <v>6300</v>
      </c>
      <c r="J16" s="138">
        <v>87288</v>
      </c>
      <c r="K16" s="192">
        <v>8632</v>
      </c>
      <c r="L16" s="138">
        <v>90407</v>
      </c>
      <c r="M16" s="192">
        <v>11691</v>
      </c>
      <c r="N16" s="138">
        <v>92918</v>
      </c>
      <c r="O16" s="192">
        <v>15201</v>
      </c>
      <c r="P16" s="138">
        <v>95144</v>
      </c>
      <c r="Q16" s="192">
        <v>23363</v>
      </c>
      <c r="R16" s="138">
        <v>91931</v>
      </c>
      <c r="S16" s="192">
        <v>31250</v>
      </c>
      <c r="T16" s="138">
        <v>93610</v>
      </c>
      <c r="U16" s="192">
        <v>48068</v>
      </c>
      <c r="V16" s="521">
        <v>98273</v>
      </c>
      <c r="W16" s="192">
        <v>81455</v>
      </c>
      <c r="X16" s="138">
        <v>103613</v>
      </c>
      <c r="Y16" s="192">
        <v>212665</v>
      </c>
      <c r="Z16" s="138">
        <v>105969</v>
      </c>
      <c r="AA16" s="138">
        <v>385826</v>
      </c>
      <c r="AB16" s="148"/>
    </row>
    <row r="17" spans="1:28" ht="18" customHeight="1">
      <c r="A17" s="140" t="s">
        <v>58</v>
      </c>
      <c r="B17" s="138">
        <v>49893</v>
      </c>
      <c r="C17" s="192">
        <v>3029</v>
      </c>
      <c r="D17" s="138">
        <v>50368</v>
      </c>
      <c r="E17" s="192">
        <v>4040</v>
      </c>
      <c r="F17" s="138">
        <v>51203</v>
      </c>
      <c r="G17" s="192">
        <v>5343</v>
      </c>
      <c r="H17" s="138">
        <v>56054</v>
      </c>
      <c r="I17" s="192">
        <v>7084</v>
      </c>
      <c r="J17" s="138">
        <v>57684</v>
      </c>
      <c r="K17" s="192">
        <v>9686</v>
      </c>
      <c r="L17" s="138">
        <v>58342</v>
      </c>
      <c r="M17" s="192">
        <v>12975</v>
      </c>
      <c r="N17" s="138">
        <v>58376</v>
      </c>
      <c r="O17" s="192">
        <v>16847</v>
      </c>
      <c r="P17" s="138">
        <v>58039</v>
      </c>
      <c r="Q17" s="192">
        <v>25555</v>
      </c>
      <c r="R17" s="138">
        <v>56142</v>
      </c>
      <c r="S17" s="192">
        <v>34286</v>
      </c>
      <c r="T17" s="138">
        <v>56663</v>
      </c>
      <c r="U17" s="192">
        <v>52765</v>
      </c>
      <c r="V17" s="521">
        <v>57336</v>
      </c>
      <c r="W17" s="192">
        <v>91266</v>
      </c>
      <c r="X17" s="138">
        <v>59414</v>
      </c>
      <c r="Y17" s="192">
        <v>227123</v>
      </c>
      <c r="Z17" s="138">
        <v>60556</v>
      </c>
      <c r="AA17" s="138">
        <v>412420</v>
      </c>
      <c r="AB17" s="148"/>
    </row>
    <row r="18" spans="1:28" ht="18" customHeight="1">
      <c r="A18" s="140" t="s">
        <v>59</v>
      </c>
      <c r="B18" s="138">
        <v>36091</v>
      </c>
      <c r="C18" s="192">
        <v>3584</v>
      </c>
      <c r="D18" s="138">
        <v>36812</v>
      </c>
      <c r="E18" s="192">
        <v>4626</v>
      </c>
      <c r="F18" s="138">
        <v>38557</v>
      </c>
      <c r="G18" s="192">
        <v>5989</v>
      </c>
      <c r="H18" s="138">
        <v>42609</v>
      </c>
      <c r="I18" s="192">
        <v>7555</v>
      </c>
      <c r="J18" s="138">
        <v>44422</v>
      </c>
      <c r="K18" s="192">
        <v>10109</v>
      </c>
      <c r="L18" s="138">
        <v>44888</v>
      </c>
      <c r="M18" s="192">
        <v>13870</v>
      </c>
      <c r="N18" s="138">
        <v>45209</v>
      </c>
      <c r="O18" s="192">
        <v>17766</v>
      </c>
      <c r="P18" s="138">
        <v>47257</v>
      </c>
      <c r="Q18" s="192">
        <v>26621</v>
      </c>
      <c r="R18" s="138">
        <v>45393</v>
      </c>
      <c r="S18" s="192">
        <v>34631</v>
      </c>
      <c r="T18" s="138">
        <v>46107</v>
      </c>
      <c r="U18" s="192">
        <v>51334</v>
      </c>
      <c r="V18" s="521">
        <v>48042</v>
      </c>
      <c r="W18" s="192">
        <v>87370</v>
      </c>
      <c r="X18" s="138">
        <v>50332</v>
      </c>
      <c r="Y18" s="192">
        <v>216336</v>
      </c>
      <c r="Z18" s="138">
        <v>50947</v>
      </c>
      <c r="AA18" s="138">
        <v>402197</v>
      </c>
      <c r="AB18" s="148"/>
    </row>
    <row r="19" spans="1:28" ht="18" customHeight="1">
      <c r="A19" s="140" t="s">
        <v>60</v>
      </c>
      <c r="B19" s="138">
        <v>267017</v>
      </c>
      <c r="C19" s="192">
        <v>2604</v>
      </c>
      <c r="D19" s="138">
        <v>269510</v>
      </c>
      <c r="E19" s="192">
        <v>3478</v>
      </c>
      <c r="F19" s="138">
        <v>278086</v>
      </c>
      <c r="G19" s="192">
        <v>4486</v>
      </c>
      <c r="H19" s="138">
        <v>306652</v>
      </c>
      <c r="I19" s="192">
        <v>6082</v>
      </c>
      <c r="J19" s="138">
        <v>323818</v>
      </c>
      <c r="K19" s="192">
        <v>8369</v>
      </c>
      <c r="L19" s="138">
        <v>330039</v>
      </c>
      <c r="M19" s="192">
        <v>11251</v>
      </c>
      <c r="N19" s="138">
        <v>331255</v>
      </c>
      <c r="O19" s="192">
        <v>14529</v>
      </c>
      <c r="P19" s="138">
        <v>333000</v>
      </c>
      <c r="Q19" s="192">
        <v>22262</v>
      </c>
      <c r="R19" s="138">
        <v>320363</v>
      </c>
      <c r="S19" s="192">
        <v>30057</v>
      </c>
      <c r="T19" s="138">
        <v>324711</v>
      </c>
      <c r="U19" s="192">
        <v>45807</v>
      </c>
      <c r="V19" s="521">
        <v>331756</v>
      </c>
      <c r="W19" s="192">
        <v>78086</v>
      </c>
      <c r="X19" s="138">
        <v>344616</v>
      </c>
      <c r="Y19" s="192">
        <v>203045</v>
      </c>
      <c r="Z19" s="138">
        <v>349455</v>
      </c>
      <c r="AA19" s="138">
        <v>368544</v>
      </c>
      <c r="AB19" s="148"/>
    </row>
    <row r="20" spans="1:28" ht="18" customHeight="1">
      <c r="A20" s="140" t="s">
        <v>61</v>
      </c>
      <c r="B20" s="138">
        <v>82750</v>
      </c>
      <c r="C20" s="192">
        <v>2112</v>
      </c>
      <c r="D20" s="138">
        <v>84797</v>
      </c>
      <c r="E20" s="192">
        <v>2806</v>
      </c>
      <c r="F20" s="138">
        <v>91769</v>
      </c>
      <c r="G20" s="192">
        <v>3684</v>
      </c>
      <c r="H20" s="138">
        <v>110181</v>
      </c>
      <c r="I20" s="192">
        <v>4869</v>
      </c>
      <c r="J20" s="138">
        <v>116044</v>
      </c>
      <c r="K20" s="192">
        <v>6558</v>
      </c>
      <c r="L20" s="138">
        <v>117808</v>
      </c>
      <c r="M20" s="192">
        <v>8720</v>
      </c>
      <c r="N20" s="138">
        <v>118506</v>
      </c>
      <c r="O20" s="192">
        <v>11317</v>
      </c>
      <c r="P20" s="138">
        <v>119253</v>
      </c>
      <c r="Q20" s="192">
        <v>17187</v>
      </c>
      <c r="R20" s="138">
        <v>115352</v>
      </c>
      <c r="S20" s="192">
        <v>23112</v>
      </c>
      <c r="T20" s="138">
        <v>118671</v>
      </c>
      <c r="U20" s="192">
        <v>35459</v>
      </c>
      <c r="V20" s="521">
        <v>122843</v>
      </c>
      <c r="W20" s="192">
        <v>61188</v>
      </c>
      <c r="X20" s="138">
        <v>131573</v>
      </c>
      <c r="Y20" s="192">
        <v>165742</v>
      </c>
      <c r="Z20" s="138">
        <v>134242</v>
      </c>
      <c r="AA20" s="138">
        <v>295946</v>
      </c>
      <c r="AB20" s="148"/>
    </row>
    <row r="21" spans="1:28" ht="18" customHeight="1">
      <c r="A21" s="140" t="s">
        <v>62</v>
      </c>
      <c r="B21" s="138">
        <v>45052</v>
      </c>
      <c r="C21" s="192">
        <v>3526</v>
      </c>
      <c r="D21" s="138">
        <v>46693</v>
      </c>
      <c r="E21" s="192">
        <v>4714</v>
      </c>
      <c r="F21" s="138">
        <v>48289</v>
      </c>
      <c r="G21" s="192">
        <v>6255</v>
      </c>
      <c r="H21" s="138">
        <v>55030</v>
      </c>
      <c r="I21" s="192">
        <v>8182</v>
      </c>
      <c r="J21" s="138">
        <v>60092</v>
      </c>
      <c r="K21" s="192">
        <v>11363</v>
      </c>
      <c r="L21" s="138">
        <v>62465</v>
      </c>
      <c r="M21" s="192">
        <v>15889</v>
      </c>
      <c r="N21" s="138">
        <v>63856</v>
      </c>
      <c r="O21" s="192">
        <v>20959</v>
      </c>
      <c r="P21" s="138">
        <v>65113</v>
      </c>
      <c r="Q21" s="192">
        <v>32278</v>
      </c>
      <c r="R21" s="138">
        <v>63528</v>
      </c>
      <c r="S21" s="192">
        <v>42746</v>
      </c>
      <c r="T21" s="138">
        <v>64974</v>
      </c>
      <c r="U21" s="192">
        <v>65044</v>
      </c>
      <c r="V21" s="521">
        <v>67800</v>
      </c>
      <c r="W21" s="192">
        <v>113268</v>
      </c>
      <c r="X21" s="138">
        <v>72011</v>
      </c>
      <c r="Y21" s="192">
        <v>271918</v>
      </c>
      <c r="Z21" s="138">
        <v>73857</v>
      </c>
      <c r="AA21" s="138">
        <v>503373</v>
      </c>
      <c r="AB21" s="148"/>
    </row>
    <row r="22" spans="1:28" ht="18" customHeight="1">
      <c r="A22" s="141" t="s">
        <v>63</v>
      </c>
      <c r="B22" s="138">
        <v>88749</v>
      </c>
      <c r="C22" s="192">
        <v>4019</v>
      </c>
      <c r="D22" s="138">
        <v>91576</v>
      </c>
      <c r="E22" s="192">
        <v>5284</v>
      </c>
      <c r="F22" s="138">
        <v>94361</v>
      </c>
      <c r="G22" s="192">
        <v>7058</v>
      </c>
      <c r="H22" s="138">
        <v>104887</v>
      </c>
      <c r="I22" s="192">
        <v>9155</v>
      </c>
      <c r="J22" s="138">
        <v>110962</v>
      </c>
      <c r="K22" s="192">
        <v>12427</v>
      </c>
      <c r="L22" s="138">
        <v>114589</v>
      </c>
      <c r="M22" s="192">
        <v>16965</v>
      </c>
      <c r="N22" s="138">
        <v>117520</v>
      </c>
      <c r="O22" s="192">
        <v>22017</v>
      </c>
      <c r="P22" s="138">
        <v>119828</v>
      </c>
      <c r="Q22" s="192">
        <v>33556</v>
      </c>
      <c r="R22" s="138">
        <v>116468</v>
      </c>
      <c r="S22" s="192">
        <v>44827</v>
      </c>
      <c r="T22" s="138">
        <v>119802</v>
      </c>
      <c r="U22" s="192">
        <v>69610</v>
      </c>
      <c r="V22" s="521">
        <v>124605</v>
      </c>
      <c r="W22" s="192">
        <v>120675</v>
      </c>
      <c r="X22" s="138">
        <v>131307</v>
      </c>
      <c r="Y22" s="192">
        <v>302369</v>
      </c>
      <c r="Z22" s="138">
        <v>134321</v>
      </c>
      <c r="AA22" s="138">
        <v>555929</v>
      </c>
      <c r="AB22" s="148"/>
    </row>
    <row r="23" spans="1:28" ht="18" customHeight="1">
      <c r="A23" s="140" t="s">
        <v>64</v>
      </c>
      <c r="B23" s="138">
        <v>122504</v>
      </c>
      <c r="C23" s="192">
        <v>2726</v>
      </c>
      <c r="D23" s="138">
        <v>124419</v>
      </c>
      <c r="E23" s="192">
        <v>3604</v>
      </c>
      <c r="F23" s="138">
        <v>133233</v>
      </c>
      <c r="G23" s="192">
        <v>4708</v>
      </c>
      <c r="H23" s="138">
        <v>150805</v>
      </c>
      <c r="I23" s="192">
        <v>6101</v>
      </c>
      <c r="J23" s="138">
        <v>158547</v>
      </c>
      <c r="K23" s="192">
        <v>8276</v>
      </c>
      <c r="L23" s="138">
        <v>163279</v>
      </c>
      <c r="M23" s="192">
        <v>11137</v>
      </c>
      <c r="N23" s="138">
        <v>165268</v>
      </c>
      <c r="O23" s="192">
        <v>14589</v>
      </c>
      <c r="P23" s="138">
        <v>166633</v>
      </c>
      <c r="Q23" s="192">
        <v>22482</v>
      </c>
      <c r="R23" s="138">
        <v>160009</v>
      </c>
      <c r="S23" s="192">
        <v>30579</v>
      </c>
      <c r="T23" s="138">
        <v>161104</v>
      </c>
      <c r="U23" s="192">
        <v>47180</v>
      </c>
      <c r="V23" s="521">
        <v>166612</v>
      </c>
      <c r="W23" s="192">
        <v>81659</v>
      </c>
      <c r="X23" s="138">
        <v>175085</v>
      </c>
      <c r="Y23" s="192">
        <v>215322</v>
      </c>
      <c r="Z23" s="138">
        <v>178415</v>
      </c>
      <c r="AA23" s="138">
        <v>389492</v>
      </c>
      <c r="AB23" s="148"/>
    </row>
    <row r="24" spans="1:28" ht="18" customHeight="1">
      <c r="A24" s="140" t="s">
        <v>65</v>
      </c>
      <c r="B24" s="138">
        <v>88760</v>
      </c>
      <c r="C24" s="192">
        <v>2918</v>
      </c>
      <c r="D24" s="138">
        <v>90274</v>
      </c>
      <c r="E24" s="192">
        <v>3837</v>
      </c>
      <c r="F24" s="138">
        <v>95451</v>
      </c>
      <c r="G24" s="192">
        <v>5131</v>
      </c>
      <c r="H24" s="138">
        <v>109334</v>
      </c>
      <c r="I24" s="192">
        <v>6584</v>
      </c>
      <c r="J24" s="138">
        <v>114593</v>
      </c>
      <c r="K24" s="192">
        <v>8898</v>
      </c>
      <c r="L24" s="138">
        <v>116567</v>
      </c>
      <c r="M24" s="192">
        <v>11821</v>
      </c>
      <c r="N24" s="138">
        <v>117238</v>
      </c>
      <c r="O24" s="192">
        <v>15435</v>
      </c>
      <c r="P24" s="138">
        <v>118488</v>
      </c>
      <c r="Q24" s="192">
        <v>23781</v>
      </c>
      <c r="R24" s="138">
        <v>113747</v>
      </c>
      <c r="S24" s="192">
        <v>32005</v>
      </c>
      <c r="T24" s="138">
        <v>114983</v>
      </c>
      <c r="U24" s="192">
        <v>49259</v>
      </c>
      <c r="V24" s="521">
        <v>118026</v>
      </c>
      <c r="W24" s="192">
        <v>84995</v>
      </c>
      <c r="X24" s="138">
        <v>122192</v>
      </c>
      <c r="Y24" s="192">
        <v>218597</v>
      </c>
      <c r="Z24" s="138">
        <v>123572</v>
      </c>
      <c r="AA24" s="138">
        <v>396525</v>
      </c>
      <c r="AB24" s="148"/>
    </row>
    <row r="25" spans="1:28" ht="18" customHeight="1">
      <c r="A25" s="140" t="s">
        <v>66</v>
      </c>
      <c r="B25" s="138">
        <v>52269</v>
      </c>
      <c r="C25" s="192">
        <v>2812</v>
      </c>
      <c r="D25" s="138">
        <v>53285</v>
      </c>
      <c r="E25" s="192">
        <v>3712</v>
      </c>
      <c r="F25" s="138">
        <v>57571</v>
      </c>
      <c r="G25" s="192">
        <v>4825</v>
      </c>
      <c r="H25" s="138">
        <v>65820</v>
      </c>
      <c r="I25" s="192">
        <v>6245</v>
      </c>
      <c r="J25" s="138">
        <v>69229</v>
      </c>
      <c r="K25" s="192">
        <v>8451</v>
      </c>
      <c r="L25" s="138">
        <v>70739</v>
      </c>
      <c r="M25" s="192">
        <v>11393</v>
      </c>
      <c r="N25" s="138">
        <v>71054</v>
      </c>
      <c r="O25" s="192">
        <v>14711</v>
      </c>
      <c r="P25" s="138">
        <v>71738</v>
      </c>
      <c r="Q25" s="192">
        <v>22688</v>
      </c>
      <c r="R25" s="138">
        <v>69881</v>
      </c>
      <c r="S25" s="192">
        <v>30576</v>
      </c>
      <c r="T25" s="138">
        <v>70942</v>
      </c>
      <c r="U25" s="192">
        <v>46665</v>
      </c>
      <c r="V25" s="521">
        <v>73311</v>
      </c>
      <c r="W25" s="192">
        <v>80113</v>
      </c>
      <c r="X25" s="138">
        <v>76976</v>
      </c>
      <c r="Y25" s="192">
        <v>205142</v>
      </c>
      <c r="Z25" s="138">
        <v>78357</v>
      </c>
      <c r="AA25" s="138">
        <v>366515</v>
      </c>
      <c r="AB25" s="148"/>
    </row>
    <row r="26" spans="1:28" ht="18" customHeight="1">
      <c r="A26" s="140" t="s">
        <v>67</v>
      </c>
      <c r="B26" s="138">
        <v>15467</v>
      </c>
      <c r="C26" s="192">
        <v>3853</v>
      </c>
      <c r="D26" s="138">
        <v>16024</v>
      </c>
      <c r="E26" s="192">
        <v>5283</v>
      </c>
      <c r="F26" s="138">
        <v>16385</v>
      </c>
      <c r="G26" s="192">
        <v>7065</v>
      </c>
      <c r="H26" s="138">
        <v>19372</v>
      </c>
      <c r="I26" s="192">
        <v>9203</v>
      </c>
      <c r="J26" s="138">
        <v>20721</v>
      </c>
      <c r="K26" s="192">
        <v>12862</v>
      </c>
      <c r="L26" s="138">
        <v>21801</v>
      </c>
      <c r="M26" s="192">
        <v>18608</v>
      </c>
      <c r="N26" s="138">
        <v>22494</v>
      </c>
      <c r="O26" s="192">
        <v>24621</v>
      </c>
      <c r="P26" s="138">
        <v>22885</v>
      </c>
      <c r="Q26" s="192">
        <v>37601</v>
      </c>
      <c r="R26" s="138">
        <v>22484</v>
      </c>
      <c r="S26" s="192">
        <v>49147</v>
      </c>
      <c r="T26" s="138">
        <v>23178</v>
      </c>
      <c r="U26" s="192">
        <v>75169</v>
      </c>
      <c r="V26" s="521">
        <v>24156</v>
      </c>
      <c r="W26" s="192">
        <v>130582</v>
      </c>
      <c r="X26" s="138">
        <v>25873</v>
      </c>
      <c r="Y26" s="192">
        <v>300402</v>
      </c>
      <c r="Z26" s="138">
        <v>26401</v>
      </c>
      <c r="AA26" s="138">
        <v>568600</v>
      </c>
      <c r="AB26" s="148"/>
    </row>
    <row r="27" spans="1:28" ht="18" customHeight="1">
      <c r="A27" s="140" t="s">
        <v>68</v>
      </c>
      <c r="B27" s="138">
        <v>507087</v>
      </c>
      <c r="C27" s="192">
        <v>2260</v>
      </c>
      <c r="D27" s="138">
        <v>505410</v>
      </c>
      <c r="E27" s="192">
        <v>3026</v>
      </c>
      <c r="F27" s="138">
        <v>530508</v>
      </c>
      <c r="G27" s="192">
        <v>3973</v>
      </c>
      <c r="H27" s="138">
        <v>570540</v>
      </c>
      <c r="I27" s="192">
        <v>5280</v>
      </c>
      <c r="J27" s="138">
        <v>584638</v>
      </c>
      <c r="K27" s="192">
        <v>7208</v>
      </c>
      <c r="L27" s="138">
        <v>588624</v>
      </c>
      <c r="M27" s="192">
        <v>9744</v>
      </c>
      <c r="N27" s="138">
        <v>584822</v>
      </c>
      <c r="O27" s="192">
        <v>12681</v>
      </c>
      <c r="P27" s="138">
        <v>583290</v>
      </c>
      <c r="Q27" s="192">
        <v>19394</v>
      </c>
      <c r="R27" s="138">
        <v>557303</v>
      </c>
      <c r="S27" s="192">
        <v>25874</v>
      </c>
      <c r="T27" s="138">
        <v>557414</v>
      </c>
      <c r="U27" s="192">
        <v>39756</v>
      </c>
      <c r="V27" s="521">
        <v>559918</v>
      </c>
      <c r="W27" s="192">
        <v>69006</v>
      </c>
      <c r="X27" s="138">
        <v>571699</v>
      </c>
      <c r="Y27" s="192">
        <v>175304</v>
      </c>
      <c r="Z27" s="138">
        <v>573997</v>
      </c>
      <c r="AA27" s="138">
        <v>317341</v>
      </c>
      <c r="AB27" s="148"/>
    </row>
    <row r="28" spans="1:28" ht="18" customHeight="1">
      <c r="A28" s="140" t="s">
        <v>69</v>
      </c>
      <c r="B28" s="138">
        <v>95360</v>
      </c>
      <c r="C28" s="192">
        <v>2659</v>
      </c>
      <c r="D28" s="138">
        <v>95871</v>
      </c>
      <c r="E28" s="192">
        <v>3468</v>
      </c>
      <c r="F28" s="138">
        <v>101063</v>
      </c>
      <c r="G28" s="192">
        <v>4547</v>
      </c>
      <c r="H28" s="138">
        <v>116940</v>
      </c>
      <c r="I28" s="192">
        <v>5803</v>
      </c>
      <c r="J28" s="138">
        <v>121803</v>
      </c>
      <c r="K28" s="192">
        <v>7760</v>
      </c>
      <c r="L28" s="138">
        <v>124872</v>
      </c>
      <c r="M28" s="192">
        <v>10136</v>
      </c>
      <c r="N28" s="138">
        <v>124286</v>
      </c>
      <c r="O28" s="192">
        <v>13100</v>
      </c>
      <c r="P28" s="138">
        <v>124048</v>
      </c>
      <c r="Q28" s="192">
        <v>19784</v>
      </c>
      <c r="R28" s="138">
        <v>118580</v>
      </c>
      <c r="S28" s="192">
        <v>26697</v>
      </c>
      <c r="T28" s="138">
        <v>119664</v>
      </c>
      <c r="U28" s="192">
        <v>40655</v>
      </c>
      <c r="V28" s="521">
        <v>122544</v>
      </c>
      <c r="W28" s="192">
        <v>68602</v>
      </c>
      <c r="X28" s="138">
        <v>126290</v>
      </c>
      <c r="Y28" s="192">
        <v>185641</v>
      </c>
      <c r="Z28" s="138">
        <v>127596</v>
      </c>
      <c r="AA28" s="138">
        <v>329973</v>
      </c>
      <c r="AB28" s="148"/>
    </row>
    <row r="29" spans="1:28" ht="18" customHeight="1">
      <c r="A29" s="140" t="s">
        <v>70</v>
      </c>
      <c r="B29" s="138">
        <v>6680</v>
      </c>
      <c r="C29" s="192">
        <v>3605</v>
      </c>
      <c r="D29" s="138">
        <v>7172</v>
      </c>
      <c r="E29" s="192">
        <v>4867</v>
      </c>
      <c r="F29" s="138">
        <v>7245</v>
      </c>
      <c r="G29" s="192">
        <v>6642</v>
      </c>
      <c r="H29" s="138">
        <v>8528</v>
      </c>
      <c r="I29" s="192">
        <v>8794</v>
      </c>
      <c r="J29" s="138">
        <v>9449</v>
      </c>
      <c r="K29" s="192">
        <v>12772</v>
      </c>
      <c r="L29" s="138">
        <v>10057</v>
      </c>
      <c r="M29" s="192">
        <v>17715</v>
      </c>
      <c r="N29" s="138">
        <v>10685</v>
      </c>
      <c r="O29" s="192">
        <v>23770</v>
      </c>
      <c r="P29" s="138">
        <v>11312</v>
      </c>
      <c r="Q29" s="192">
        <v>37197</v>
      </c>
      <c r="R29" s="138">
        <v>11356</v>
      </c>
      <c r="S29" s="192">
        <v>48911</v>
      </c>
      <c r="T29" s="138">
        <v>12035</v>
      </c>
      <c r="U29" s="192">
        <v>74220</v>
      </c>
      <c r="V29" s="521">
        <v>12934</v>
      </c>
      <c r="W29" s="192">
        <v>130188</v>
      </c>
      <c r="X29" s="138">
        <v>14139</v>
      </c>
      <c r="Y29" s="192">
        <v>308087</v>
      </c>
      <c r="Z29" s="138">
        <v>15012</v>
      </c>
      <c r="AA29" s="138">
        <v>577836</v>
      </c>
      <c r="AB29" s="148"/>
    </row>
    <row r="30" spans="1:28" ht="18" customHeight="1">
      <c r="A30" s="140" t="s">
        <v>71</v>
      </c>
      <c r="B30" s="138">
        <v>182690</v>
      </c>
      <c r="C30" s="192">
        <v>2789</v>
      </c>
      <c r="D30" s="138">
        <v>184172</v>
      </c>
      <c r="E30" s="192">
        <v>3682</v>
      </c>
      <c r="F30" s="138">
        <v>190735</v>
      </c>
      <c r="G30" s="192">
        <v>4826</v>
      </c>
      <c r="H30" s="138">
        <v>214182</v>
      </c>
      <c r="I30" s="192">
        <v>6232</v>
      </c>
      <c r="J30" s="138">
        <v>222644</v>
      </c>
      <c r="K30" s="192">
        <v>8457</v>
      </c>
      <c r="L30" s="138">
        <v>228984</v>
      </c>
      <c r="M30" s="192">
        <v>11500</v>
      </c>
      <c r="N30" s="138">
        <v>230441</v>
      </c>
      <c r="O30" s="192">
        <v>14817</v>
      </c>
      <c r="P30" s="138">
        <v>232981</v>
      </c>
      <c r="Q30" s="192">
        <v>22812</v>
      </c>
      <c r="R30" s="138">
        <v>224875</v>
      </c>
      <c r="S30" s="192">
        <v>30480</v>
      </c>
      <c r="T30" s="138">
        <v>226929</v>
      </c>
      <c r="U30" s="192">
        <v>47024</v>
      </c>
      <c r="V30" s="521">
        <v>233535</v>
      </c>
      <c r="W30" s="192">
        <v>80044</v>
      </c>
      <c r="X30" s="138">
        <v>243611</v>
      </c>
      <c r="Y30" s="192">
        <v>206157</v>
      </c>
      <c r="Z30" s="138">
        <v>247052</v>
      </c>
      <c r="AA30" s="138">
        <v>368377</v>
      </c>
      <c r="AB30" s="148"/>
    </row>
    <row r="31" spans="1:28" s="31" customFormat="1" ht="18" customHeight="1">
      <c r="A31" s="140" t="s">
        <v>1</v>
      </c>
      <c r="B31" s="142">
        <v>149140</v>
      </c>
      <c r="C31" s="193">
        <v>1952</v>
      </c>
      <c r="D31" s="142">
        <v>142416</v>
      </c>
      <c r="E31" s="193">
        <v>2576</v>
      </c>
      <c r="F31" s="142">
        <v>36691</v>
      </c>
      <c r="G31" s="193">
        <v>3948</v>
      </c>
      <c r="H31" s="142">
        <v>29667</v>
      </c>
      <c r="I31" s="193">
        <v>5265</v>
      </c>
      <c r="J31" s="138">
        <v>25414</v>
      </c>
      <c r="K31" s="192">
        <v>7062</v>
      </c>
      <c r="L31" s="138">
        <v>24313</v>
      </c>
      <c r="M31" s="192">
        <v>9890</v>
      </c>
      <c r="N31" s="138">
        <v>22934</v>
      </c>
      <c r="O31" s="192">
        <v>12977</v>
      </c>
      <c r="P31" s="138">
        <v>26550</v>
      </c>
      <c r="Q31" s="192">
        <v>20061</v>
      </c>
      <c r="R31" s="138">
        <v>27500</v>
      </c>
      <c r="S31" s="192">
        <v>26634</v>
      </c>
      <c r="T31" s="138">
        <v>27360</v>
      </c>
      <c r="U31" s="192">
        <v>41194</v>
      </c>
      <c r="V31" s="521">
        <v>27773</v>
      </c>
      <c r="W31" s="192">
        <v>72556</v>
      </c>
      <c r="X31" s="138">
        <v>27745</v>
      </c>
      <c r="Y31" s="192">
        <v>191646</v>
      </c>
      <c r="Z31" s="138">
        <v>28294</v>
      </c>
      <c r="AA31" s="138">
        <v>347995</v>
      </c>
      <c r="AB31" s="148"/>
    </row>
    <row r="32" spans="1:28" ht="11.25" customHeight="1">
      <c r="A32" s="48"/>
    </row>
    <row r="33" spans="1:7">
      <c r="A33" s="547" t="s">
        <v>4</v>
      </c>
      <c r="B33" s="15"/>
    </row>
    <row r="34" spans="1:7">
      <c r="A34" s="548" t="s">
        <v>349</v>
      </c>
    </row>
    <row r="35" spans="1:7">
      <c r="A35" s="49"/>
      <c r="C35" s="50"/>
      <c r="E35" s="50"/>
      <c r="G35" s="50"/>
    </row>
    <row r="36" spans="1:7">
      <c r="A36" s="19" t="s">
        <v>10</v>
      </c>
      <c r="C36" s="50"/>
      <c r="E36" s="50"/>
      <c r="G36" s="50"/>
    </row>
    <row r="37" spans="1:7">
      <c r="C37" s="50"/>
      <c r="E37" s="50"/>
      <c r="G37" s="50"/>
    </row>
    <row r="38" spans="1:7">
      <c r="C38" s="50"/>
      <c r="E38" s="50"/>
      <c r="G38" s="50"/>
    </row>
    <row r="39" spans="1:7">
      <c r="C39" s="50"/>
      <c r="E39" s="50"/>
      <c r="G39" s="50"/>
    </row>
    <row r="40" spans="1:7">
      <c r="C40" s="50"/>
      <c r="E40" s="50"/>
      <c r="G40" s="50"/>
    </row>
    <row r="41" spans="1:7">
      <c r="C41" s="50"/>
      <c r="E41" s="50"/>
      <c r="G41" s="50"/>
    </row>
    <row r="42" spans="1:7">
      <c r="C42" s="50"/>
      <c r="E42" s="50"/>
      <c r="G42" s="50"/>
    </row>
    <row r="43" spans="1:7">
      <c r="C43" s="50"/>
      <c r="E43" s="50"/>
      <c r="G43" s="50"/>
    </row>
    <row r="44" spans="1:7">
      <c r="C44" s="50"/>
      <c r="E44" s="50"/>
      <c r="G44" s="50"/>
    </row>
    <row r="45" spans="1:7">
      <c r="C45" s="50"/>
      <c r="E45" s="50"/>
      <c r="G45" s="50"/>
    </row>
    <row r="46" spans="1:7">
      <c r="C46" s="50"/>
      <c r="E46" s="50"/>
      <c r="G46" s="50"/>
    </row>
    <row r="47" spans="1:7">
      <c r="C47" s="50"/>
      <c r="E47" s="50"/>
      <c r="G47" s="50"/>
    </row>
    <row r="48" spans="1:7">
      <c r="C48" s="50"/>
      <c r="E48" s="50"/>
      <c r="G48" s="50"/>
    </row>
    <row r="49" spans="3:7">
      <c r="C49" s="50"/>
      <c r="E49" s="50"/>
      <c r="G49" s="50"/>
    </row>
    <row r="50" spans="3:7">
      <c r="C50" s="50"/>
      <c r="E50" s="50"/>
      <c r="G50" s="50"/>
    </row>
    <row r="51" spans="3:7">
      <c r="C51" s="50"/>
      <c r="E51" s="50"/>
      <c r="G51" s="50"/>
    </row>
    <row r="52" spans="3:7">
      <c r="C52" s="50"/>
      <c r="E52" s="50"/>
      <c r="G52" s="50"/>
    </row>
    <row r="53" spans="3:7">
      <c r="C53" s="50"/>
      <c r="E53" s="50"/>
      <c r="G53" s="50"/>
    </row>
    <row r="54" spans="3:7">
      <c r="C54" s="50"/>
      <c r="E54" s="50"/>
      <c r="G54" s="50"/>
    </row>
    <row r="55" spans="3:7">
      <c r="C55" s="50"/>
      <c r="E55" s="50"/>
      <c r="G55" s="50"/>
    </row>
    <row r="56" spans="3:7">
      <c r="C56" s="50"/>
      <c r="E56" s="50"/>
      <c r="G56" s="50"/>
    </row>
    <row r="57" spans="3:7">
      <c r="C57" s="50"/>
      <c r="E57" s="50"/>
      <c r="G57" s="50"/>
    </row>
    <row r="58" spans="3:7">
      <c r="C58" s="50"/>
      <c r="E58" s="50"/>
      <c r="G58" s="50"/>
    </row>
    <row r="59" spans="3:7">
      <c r="C59" s="50"/>
      <c r="E59" s="50"/>
      <c r="G59" s="50"/>
    </row>
    <row r="60" spans="3:7">
      <c r="C60" s="50"/>
      <c r="E60" s="50"/>
      <c r="G60" s="50"/>
    </row>
    <row r="61" spans="3:7">
      <c r="C61" s="50"/>
      <c r="E61" s="50"/>
      <c r="G61" s="50"/>
    </row>
    <row r="62" spans="3:7">
      <c r="C62" s="50"/>
      <c r="E62" s="50"/>
      <c r="G62" s="50"/>
    </row>
  </sheetData>
  <mergeCells count="14">
    <mergeCell ref="Z4:AA4"/>
    <mergeCell ref="X4:Y4"/>
    <mergeCell ref="V4:W4"/>
    <mergeCell ref="T4:U4"/>
    <mergeCell ref="A4:A5"/>
    <mergeCell ref="R4:S4"/>
    <mergeCell ref="P4:Q4"/>
    <mergeCell ref="N4:O4"/>
    <mergeCell ref="J4:K4"/>
    <mergeCell ref="L4:M4"/>
    <mergeCell ref="B4:C4"/>
    <mergeCell ref="D4:E4"/>
    <mergeCell ref="F4:G4"/>
    <mergeCell ref="H4:I4"/>
  </mergeCells>
  <hyperlinks>
    <hyperlink ref="AB1" location="Indice!Área_de_impresión" display="volver al índice" xr:uid="{00000000-0004-0000-1400-000000000000}"/>
  </hyperlinks>
  <printOptions horizontalCentered="1"/>
  <pageMargins left="0.70866141732283472" right="0.70866141732283472" top="0.74803149606299213" bottom="0.74803149606299213" header="0.31496062992125984" footer="0.31496062992125984"/>
  <pageSetup paperSize="9" scale="27" orientation="portrait" r:id="rId1"/>
  <headerFooter>
    <oddFooter xml:space="preserve">&amp;RBoletín Estadístico de la Seguridad Social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pageSetUpPr fitToPage="1"/>
  </sheetPr>
  <dimension ref="A1:HO39"/>
  <sheetViews>
    <sheetView showGridLines="0" topLeftCell="Y3" zoomScaleNormal="100" zoomScaleSheetLayoutView="40" workbookViewId="0">
      <selection activeCell="AA7" sqref="AA7:AL7"/>
    </sheetView>
  </sheetViews>
  <sheetFormatPr baseColWidth="10" defaultRowHeight="13.2"/>
  <cols>
    <col min="1" max="1" width="11.44140625" style="462"/>
    <col min="2" max="2" width="24.6640625" style="475" customWidth="1"/>
    <col min="3" max="3" width="12.6640625" style="475" customWidth="1"/>
    <col min="4" max="22" width="12.6640625" style="462" customWidth="1"/>
    <col min="23" max="24" width="10.5546875" style="462" customWidth="1"/>
    <col min="25" max="25" width="13.33203125" style="462" customWidth="1"/>
    <col min="26" max="26" width="24.6640625" style="475" customWidth="1"/>
    <col min="27" max="44" width="12.6640625" style="462" customWidth="1"/>
    <col min="45" max="230" width="11.44140625" style="462"/>
    <col min="231" max="231" width="10.33203125" style="462" customWidth="1"/>
    <col min="232" max="232" width="10.33203125" style="462" bestFit="1" customWidth="1"/>
    <col min="233" max="233" width="12.5546875" style="462" bestFit="1" customWidth="1"/>
    <col min="234" max="234" width="11.33203125" style="462" bestFit="1" customWidth="1"/>
    <col min="235" max="235" width="4" style="462" customWidth="1"/>
    <col min="236" max="236" width="6.6640625" style="462" customWidth="1"/>
    <col min="237" max="237" width="11.44140625" style="462"/>
    <col min="238" max="238" width="4.5546875" style="462" customWidth="1"/>
    <col min="239" max="239" width="13" style="462" customWidth="1"/>
    <col min="240" max="240" width="10.5546875" style="462" customWidth="1"/>
    <col min="241" max="486" width="11.44140625" style="462"/>
    <col min="487" max="487" width="10.33203125" style="462" customWidth="1"/>
    <col min="488" max="488" width="10.33203125" style="462" bestFit="1" customWidth="1"/>
    <col min="489" max="489" width="12.5546875" style="462" bestFit="1" customWidth="1"/>
    <col min="490" max="490" width="11.33203125" style="462" bestFit="1" customWidth="1"/>
    <col min="491" max="491" width="4" style="462" customWidth="1"/>
    <col min="492" max="492" width="6.6640625" style="462" customWidth="1"/>
    <col min="493" max="493" width="11.44140625" style="462"/>
    <col min="494" max="494" width="4.5546875" style="462" customWidth="1"/>
    <col min="495" max="495" width="13" style="462" customWidth="1"/>
    <col min="496" max="496" width="10.5546875" style="462" customWidth="1"/>
    <col min="497" max="742" width="11.44140625" style="462"/>
    <col min="743" max="743" width="10.33203125" style="462" customWidth="1"/>
    <col min="744" max="744" width="10.33203125" style="462" bestFit="1" customWidth="1"/>
    <col min="745" max="745" width="12.5546875" style="462" bestFit="1" customWidth="1"/>
    <col min="746" max="746" width="11.33203125" style="462" bestFit="1" customWidth="1"/>
    <col min="747" max="747" width="4" style="462" customWidth="1"/>
    <col min="748" max="748" width="6.6640625" style="462" customWidth="1"/>
    <col min="749" max="749" width="11.44140625" style="462"/>
    <col min="750" max="750" width="4.5546875" style="462" customWidth="1"/>
    <col min="751" max="751" width="13" style="462" customWidth="1"/>
    <col min="752" max="752" width="10.5546875" style="462" customWidth="1"/>
    <col min="753" max="998" width="11.44140625" style="462"/>
    <col min="999" max="999" width="10.33203125" style="462" customWidth="1"/>
    <col min="1000" max="1000" width="10.33203125" style="462" bestFit="1" customWidth="1"/>
    <col min="1001" max="1001" width="12.5546875" style="462" bestFit="1" customWidth="1"/>
    <col min="1002" max="1002" width="11.33203125" style="462" bestFit="1" customWidth="1"/>
    <col min="1003" max="1003" width="4" style="462" customWidth="1"/>
    <col min="1004" max="1004" width="6.6640625" style="462" customWidth="1"/>
    <col min="1005" max="1005" width="11.44140625" style="462"/>
    <col min="1006" max="1006" width="4.5546875" style="462" customWidth="1"/>
    <col min="1007" max="1007" width="13" style="462" customWidth="1"/>
    <col min="1008" max="1008" width="10.5546875" style="462" customWidth="1"/>
    <col min="1009" max="1254" width="11.44140625" style="462"/>
    <col min="1255" max="1255" width="10.33203125" style="462" customWidth="1"/>
    <col min="1256" max="1256" width="10.33203125" style="462" bestFit="1" customWidth="1"/>
    <col min="1257" max="1257" width="12.5546875" style="462" bestFit="1" customWidth="1"/>
    <col min="1258" max="1258" width="11.33203125" style="462" bestFit="1" customWidth="1"/>
    <col min="1259" max="1259" width="4" style="462" customWidth="1"/>
    <col min="1260" max="1260" width="6.6640625" style="462" customWidth="1"/>
    <col min="1261" max="1261" width="11.44140625" style="462"/>
    <col min="1262" max="1262" width="4.5546875" style="462" customWidth="1"/>
    <col min="1263" max="1263" width="13" style="462" customWidth="1"/>
    <col min="1264" max="1264" width="10.5546875" style="462" customWidth="1"/>
    <col min="1265" max="1510" width="11.44140625" style="462"/>
    <col min="1511" max="1511" width="10.33203125" style="462" customWidth="1"/>
    <col min="1512" max="1512" width="10.33203125" style="462" bestFit="1" customWidth="1"/>
    <col min="1513" max="1513" width="12.5546875" style="462" bestFit="1" customWidth="1"/>
    <col min="1514" max="1514" width="11.33203125" style="462" bestFit="1" customWidth="1"/>
    <col min="1515" max="1515" width="4" style="462" customWidth="1"/>
    <col min="1516" max="1516" width="6.6640625" style="462" customWidth="1"/>
    <col min="1517" max="1517" width="11.44140625" style="462"/>
    <col min="1518" max="1518" width="4.5546875" style="462" customWidth="1"/>
    <col min="1519" max="1519" width="13" style="462" customWidth="1"/>
    <col min="1520" max="1520" width="10.5546875" style="462" customWidth="1"/>
    <col min="1521" max="1766" width="11.44140625" style="462"/>
    <col min="1767" max="1767" width="10.33203125" style="462" customWidth="1"/>
    <col min="1768" max="1768" width="10.33203125" style="462" bestFit="1" customWidth="1"/>
    <col min="1769" max="1769" width="12.5546875" style="462" bestFit="1" customWidth="1"/>
    <col min="1770" max="1770" width="11.33203125" style="462" bestFit="1" customWidth="1"/>
    <col min="1771" max="1771" width="4" style="462" customWidth="1"/>
    <col min="1772" max="1772" width="6.6640625" style="462" customWidth="1"/>
    <col min="1773" max="1773" width="11.44140625" style="462"/>
    <col min="1774" max="1774" width="4.5546875" style="462" customWidth="1"/>
    <col min="1775" max="1775" width="13" style="462" customWidth="1"/>
    <col min="1776" max="1776" width="10.5546875" style="462" customWidth="1"/>
    <col min="1777" max="2022" width="11.44140625" style="462"/>
    <col min="2023" max="2023" width="10.33203125" style="462" customWidth="1"/>
    <col min="2024" max="2024" width="10.33203125" style="462" bestFit="1" customWidth="1"/>
    <col min="2025" max="2025" width="12.5546875" style="462" bestFit="1" customWidth="1"/>
    <col min="2026" max="2026" width="11.33203125" style="462" bestFit="1" customWidth="1"/>
    <col min="2027" max="2027" width="4" style="462" customWidth="1"/>
    <col min="2028" max="2028" width="6.6640625" style="462" customWidth="1"/>
    <col min="2029" max="2029" width="11.44140625" style="462"/>
    <col min="2030" max="2030" width="4.5546875" style="462" customWidth="1"/>
    <col min="2031" max="2031" width="13" style="462" customWidth="1"/>
    <col min="2032" max="2032" width="10.5546875" style="462" customWidth="1"/>
    <col min="2033" max="2278" width="11.44140625" style="462"/>
    <col min="2279" max="2279" width="10.33203125" style="462" customWidth="1"/>
    <col min="2280" max="2280" width="10.33203125" style="462" bestFit="1" customWidth="1"/>
    <col min="2281" max="2281" width="12.5546875" style="462" bestFit="1" customWidth="1"/>
    <col min="2282" max="2282" width="11.33203125" style="462" bestFit="1" customWidth="1"/>
    <col min="2283" max="2283" width="4" style="462" customWidth="1"/>
    <col min="2284" max="2284" width="6.6640625" style="462" customWidth="1"/>
    <col min="2285" max="2285" width="11.44140625" style="462"/>
    <col min="2286" max="2286" width="4.5546875" style="462" customWidth="1"/>
    <col min="2287" max="2287" width="13" style="462" customWidth="1"/>
    <col min="2288" max="2288" width="10.5546875" style="462" customWidth="1"/>
    <col min="2289" max="2534" width="11.44140625" style="462"/>
    <col min="2535" max="2535" width="10.33203125" style="462" customWidth="1"/>
    <col min="2536" max="2536" width="10.33203125" style="462" bestFit="1" customWidth="1"/>
    <col min="2537" max="2537" width="12.5546875" style="462" bestFit="1" customWidth="1"/>
    <col min="2538" max="2538" width="11.33203125" style="462" bestFit="1" customWidth="1"/>
    <col min="2539" max="2539" width="4" style="462" customWidth="1"/>
    <col min="2540" max="2540" width="6.6640625" style="462" customWidth="1"/>
    <col min="2541" max="2541" width="11.44140625" style="462"/>
    <col min="2542" max="2542" width="4.5546875" style="462" customWidth="1"/>
    <col min="2543" max="2543" width="13" style="462" customWidth="1"/>
    <col min="2544" max="2544" width="10.5546875" style="462" customWidth="1"/>
    <col min="2545" max="2790" width="11.44140625" style="462"/>
    <col min="2791" max="2791" width="10.33203125" style="462" customWidth="1"/>
    <col min="2792" max="2792" width="10.33203125" style="462" bestFit="1" customWidth="1"/>
    <col min="2793" max="2793" width="12.5546875" style="462" bestFit="1" customWidth="1"/>
    <col min="2794" max="2794" width="11.33203125" style="462" bestFit="1" customWidth="1"/>
    <col min="2795" max="2795" width="4" style="462" customWidth="1"/>
    <col min="2796" max="2796" width="6.6640625" style="462" customWidth="1"/>
    <col min="2797" max="2797" width="11.44140625" style="462"/>
    <col min="2798" max="2798" width="4.5546875" style="462" customWidth="1"/>
    <col min="2799" max="2799" width="13" style="462" customWidth="1"/>
    <col min="2800" max="2800" width="10.5546875" style="462" customWidth="1"/>
    <col min="2801" max="3046" width="11.44140625" style="462"/>
    <col min="3047" max="3047" width="10.33203125" style="462" customWidth="1"/>
    <col min="3048" max="3048" width="10.33203125" style="462" bestFit="1" customWidth="1"/>
    <col min="3049" max="3049" width="12.5546875" style="462" bestFit="1" customWidth="1"/>
    <col min="3050" max="3050" width="11.33203125" style="462" bestFit="1" customWidth="1"/>
    <col min="3051" max="3051" width="4" style="462" customWidth="1"/>
    <col min="3052" max="3052" width="6.6640625" style="462" customWidth="1"/>
    <col min="3053" max="3053" width="11.44140625" style="462"/>
    <col min="3054" max="3054" width="4.5546875" style="462" customWidth="1"/>
    <col min="3055" max="3055" width="13" style="462" customWidth="1"/>
    <col min="3056" max="3056" width="10.5546875" style="462" customWidth="1"/>
    <col min="3057" max="3302" width="11.44140625" style="462"/>
    <col min="3303" max="3303" width="10.33203125" style="462" customWidth="1"/>
    <col min="3304" max="3304" width="10.33203125" style="462" bestFit="1" customWidth="1"/>
    <col min="3305" max="3305" width="12.5546875" style="462" bestFit="1" customWidth="1"/>
    <col min="3306" max="3306" width="11.33203125" style="462" bestFit="1" customWidth="1"/>
    <col min="3307" max="3307" width="4" style="462" customWidth="1"/>
    <col min="3308" max="3308" width="6.6640625" style="462" customWidth="1"/>
    <col min="3309" max="3309" width="11.44140625" style="462"/>
    <col min="3310" max="3310" width="4.5546875" style="462" customWidth="1"/>
    <col min="3311" max="3311" width="13" style="462" customWidth="1"/>
    <col min="3312" max="3312" width="10.5546875" style="462" customWidth="1"/>
    <col min="3313" max="3558" width="11.44140625" style="462"/>
    <col min="3559" max="3559" width="10.33203125" style="462" customWidth="1"/>
    <col min="3560" max="3560" width="10.33203125" style="462" bestFit="1" customWidth="1"/>
    <col min="3561" max="3561" width="12.5546875" style="462" bestFit="1" customWidth="1"/>
    <col min="3562" max="3562" width="11.33203125" style="462" bestFit="1" customWidth="1"/>
    <col min="3563" max="3563" width="4" style="462" customWidth="1"/>
    <col min="3564" max="3564" width="6.6640625" style="462" customWidth="1"/>
    <col min="3565" max="3565" width="11.44140625" style="462"/>
    <col min="3566" max="3566" width="4.5546875" style="462" customWidth="1"/>
    <col min="3567" max="3567" width="13" style="462" customWidth="1"/>
    <col min="3568" max="3568" width="10.5546875" style="462" customWidth="1"/>
    <col min="3569" max="3814" width="11.44140625" style="462"/>
    <col min="3815" max="3815" width="10.33203125" style="462" customWidth="1"/>
    <col min="3816" max="3816" width="10.33203125" style="462" bestFit="1" customWidth="1"/>
    <col min="3817" max="3817" width="12.5546875" style="462" bestFit="1" customWidth="1"/>
    <col min="3818" max="3818" width="11.33203125" style="462" bestFit="1" customWidth="1"/>
    <col min="3819" max="3819" width="4" style="462" customWidth="1"/>
    <col min="3820" max="3820" width="6.6640625" style="462" customWidth="1"/>
    <col min="3821" max="3821" width="11.44140625" style="462"/>
    <col min="3822" max="3822" width="4.5546875" style="462" customWidth="1"/>
    <col min="3823" max="3823" width="13" style="462" customWidth="1"/>
    <col min="3824" max="3824" width="10.5546875" style="462" customWidth="1"/>
    <col min="3825" max="4070" width="11.44140625" style="462"/>
    <col min="4071" max="4071" width="10.33203125" style="462" customWidth="1"/>
    <col min="4072" max="4072" width="10.33203125" style="462" bestFit="1" customWidth="1"/>
    <col min="4073" max="4073" width="12.5546875" style="462" bestFit="1" customWidth="1"/>
    <col min="4074" max="4074" width="11.33203125" style="462" bestFit="1" customWidth="1"/>
    <col min="4075" max="4075" width="4" style="462" customWidth="1"/>
    <col min="4076" max="4076" width="6.6640625" style="462" customWidth="1"/>
    <col min="4077" max="4077" width="11.44140625" style="462"/>
    <col min="4078" max="4078" width="4.5546875" style="462" customWidth="1"/>
    <col min="4079" max="4079" width="13" style="462" customWidth="1"/>
    <col min="4080" max="4080" width="10.5546875" style="462" customWidth="1"/>
    <col min="4081" max="4326" width="11.44140625" style="462"/>
    <col min="4327" max="4327" width="10.33203125" style="462" customWidth="1"/>
    <col min="4328" max="4328" width="10.33203125" style="462" bestFit="1" customWidth="1"/>
    <col min="4329" max="4329" width="12.5546875" style="462" bestFit="1" customWidth="1"/>
    <col min="4330" max="4330" width="11.33203125" style="462" bestFit="1" customWidth="1"/>
    <col min="4331" max="4331" width="4" style="462" customWidth="1"/>
    <col min="4332" max="4332" width="6.6640625" style="462" customWidth="1"/>
    <col min="4333" max="4333" width="11.44140625" style="462"/>
    <col min="4334" max="4334" width="4.5546875" style="462" customWidth="1"/>
    <col min="4335" max="4335" width="13" style="462" customWidth="1"/>
    <col min="4336" max="4336" width="10.5546875" style="462" customWidth="1"/>
    <col min="4337" max="4582" width="11.44140625" style="462"/>
    <col min="4583" max="4583" width="10.33203125" style="462" customWidth="1"/>
    <col min="4584" max="4584" width="10.33203125" style="462" bestFit="1" customWidth="1"/>
    <col min="4585" max="4585" width="12.5546875" style="462" bestFit="1" customWidth="1"/>
    <col min="4586" max="4586" width="11.33203125" style="462" bestFit="1" customWidth="1"/>
    <col min="4587" max="4587" width="4" style="462" customWidth="1"/>
    <col min="4588" max="4588" width="6.6640625" style="462" customWidth="1"/>
    <col min="4589" max="4589" width="11.44140625" style="462"/>
    <col min="4590" max="4590" width="4.5546875" style="462" customWidth="1"/>
    <col min="4591" max="4591" width="13" style="462" customWidth="1"/>
    <col min="4592" max="4592" width="10.5546875" style="462" customWidth="1"/>
    <col min="4593" max="4838" width="11.44140625" style="462"/>
    <col min="4839" max="4839" width="10.33203125" style="462" customWidth="1"/>
    <col min="4840" max="4840" width="10.33203125" style="462" bestFit="1" customWidth="1"/>
    <col min="4841" max="4841" width="12.5546875" style="462" bestFit="1" customWidth="1"/>
    <col min="4842" max="4842" width="11.33203125" style="462" bestFit="1" customWidth="1"/>
    <col min="4843" max="4843" width="4" style="462" customWidth="1"/>
    <col min="4844" max="4844" width="6.6640625" style="462" customWidth="1"/>
    <col min="4845" max="4845" width="11.44140625" style="462"/>
    <col min="4846" max="4846" width="4.5546875" style="462" customWidth="1"/>
    <col min="4847" max="4847" width="13" style="462" customWidth="1"/>
    <col min="4848" max="4848" width="10.5546875" style="462" customWidth="1"/>
    <col min="4849" max="5094" width="11.44140625" style="462"/>
    <col min="5095" max="5095" width="10.33203125" style="462" customWidth="1"/>
    <col min="5096" max="5096" width="10.33203125" style="462" bestFit="1" customWidth="1"/>
    <col min="5097" max="5097" width="12.5546875" style="462" bestFit="1" customWidth="1"/>
    <col min="5098" max="5098" width="11.33203125" style="462" bestFit="1" customWidth="1"/>
    <col min="5099" max="5099" width="4" style="462" customWidth="1"/>
    <col min="5100" max="5100" width="6.6640625" style="462" customWidth="1"/>
    <col min="5101" max="5101" width="11.44140625" style="462"/>
    <col min="5102" max="5102" width="4.5546875" style="462" customWidth="1"/>
    <col min="5103" max="5103" width="13" style="462" customWidth="1"/>
    <col min="5104" max="5104" width="10.5546875" style="462" customWidth="1"/>
    <col min="5105" max="5350" width="11.44140625" style="462"/>
    <col min="5351" max="5351" width="10.33203125" style="462" customWidth="1"/>
    <col min="5352" max="5352" width="10.33203125" style="462" bestFit="1" customWidth="1"/>
    <col min="5353" max="5353" width="12.5546875" style="462" bestFit="1" customWidth="1"/>
    <col min="5354" max="5354" width="11.33203125" style="462" bestFit="1" customWidth="1"/>
    <col min="5355" max="5355" width="4" style="462" customWidth="1"/>
    <col min="5356" max="5356" width="6.6640625" style="462" customWidth="1"/>
    <col min="5357" max="5357" width="11.44140625" style="462"/>
    <col min="5358" max="5358" width="4.5546875" style="462" customWidth="1"/>
    <col min="5359" max="5359" width="13" style="462" customWidth="1"/>
    <col min="5360" max="5360" width="10.5546875" style="462" customWidth="1"/>
    <col min="5361" max="5606" width="11.44140625" style="462"/>
    <col min="5607" max="5607" width="10.33203125" style="462" customWidth="1"/>
    <col min="5608" max="5608" width="10.33203125" style="462" bestFit="1" customWidth="1"/>
    <col min="5609" max="5609" width="12.5546875" style="462" bestFit="1" customWidth="1"/>
    <col min="5610" max="5610" width="11.33203125" style="462" bestFit="1" customWidth="1"/>
    <col min="5611" max="5611" width="4" style="462" customWidth="1"/>
    <col min="5612" max="5612" width="6.6640625" style="462" customWidth="1"/>
    <col min="5613" max="5613" width="11.44140625" style="462"/>
    <col min="5614" max="5614" width="4.5546875" style="462" customWidth="1"/>
    <col min="5615" max="5615" width="13" style="462" customWidth="1"/>
    <col min="5616" max="5616" width="10.5546875" style="462" customWidth="1"/>
    <col min="5617" max="5862" width="11.44140625" style="462"/>
    <col min="5863" max="5863" width="10.33203125" style="462" customWidth="1"/>
    <col min="5864" max="5864" width="10.33203125" style="462" bestFit="1" customWidth="1"/>
    <col min="5865" max="5865" width="12.5546875" style="462" bestFit="1" customWidth="1"/>
    <col min="5866" max="5866" width="11.33203125" style="462" bestFit="1" customWidth="1"/>
    <col min="5867" max="5867" width="4" style="462" customWidth="1"/>
    <col min="5868" max="5868" width="6.6640625" style="462" customWidth="1"/>
    <col min="5869" max="5869" width="11.44140625" style="462"/>
    <col min="5870" max="5870" width="4.5546875" style="462" customWidth="1"/>
    <col min="5871" max="5871" width="13" style="462" customWidth="1"/>
    <col min="5872" max="5872" width="10.5546875" style="462" customWidth="1"/>
    <col min="5873" max="6118" width="11.44140625" style="462"/>
    <col min="6119" max="6119" width="10.33203125" style="462" customWidth="1"/>
    <col min="6120" max="6120" width="10.33203125" style="462" bestFit="1" customWidth="1"/>
    <col min="6121" max="6121" width="12.5546875" style="462" bestFit="1" customWidth="1"/>
    <col min="6122" max="6122" width="11.33203125" style="462" bestFit="1" customWidth="1"/>
    <col min="6123" max="6123" width="4" style="462" customWidth="1"/>
    <col min="6124" max="6124" width="6.6640625" style="462" customWidth="1"/>
    <col min="6125" max="6125" width="11.44140625" style="462"/>
    <col min="6126" max="6126" width="4.5546875" style="462" customWidth="1"/>
    <col min="6127" max="6127" width="13" style="462" customWidth="1"/>
    <col min="6128" max="6128" width="10.5546875" style="462" customWidth="1"/>
    <col min="6129" max="6374" width="11.44140625" style="462"/>
    <col min="6375" max="6375" width="10.33203125" style="462" customWidth="1"/>
    <col min="6376" max="6376" width="10.33203125" style="462" bestFit="1" customWidth="1"/>
    <col min="6377" max="6377" width="12.5546875" style="462" bestFit="1" customWidth="1"/>
    <col min="6378" max="6378" width="11.33203125" style="462" bestFit="1" customWidth="1"/>
    <col min="6379" max="6379" width="4" style="462" customWidth="1"/>
    <col min="6380" max="6380" width="6.6640625" style="462" customWidth="1"/>
    <col min="6381" max="6381" width="11.44140625" style="462"/>
    <col min="6382" max="6382" width="4.5546875" style="462" customWidth="1"/>
    <col min="6383" max="6383" width="13" style="462" customWidth="1"/>
    <col min="6384" max="6384" width="10.5546875" style="462" customWidth="1"/>
    <col min="6385" max="6630" width="11.44140625" style="462"/>
    <col min="6631" max="6631" width="10.33203125" style="462" customWidth="1"/>
    <col min="6632" max="6632" width="10.33203125" style="462" bestFit="1" customWidth="1"/>
    <col min="6633" max="6633" width="12.5546875" style="462" bestFit="1" customWidth="1"/>
    <col min="6634" max="6634" width="11.33203125" style="462" bestFit="1" customWidth="1"/>
    <col min="6635" max="6635" width="4" style="462" customWidth="1"/>
    <col min="6636" max="6636" width="6.6640625" style="462" customWidth="1"/>
    <col min="6637" max="6637" width="11.44140625" style="462"/>
    <col min="6638" max="6638" width="4.5546875" style="462" customWidth="1"/>
    <col min="6639" max="6639" width="13" style="462" customWidth="1"/>
    <col min="6640" max="6640" width="10.5546875" style="462" customWidth="1"/>
    <col min="6641" max="6886" width="11.44140625" style="462"/>
    <col min="6887" max="6887" width="10.33203125" style="462" customWidth="1"/>
    <col min="6888" max="6888" width="10.33203125" style="462" bestFit="1" customWidth="1"/>
    <col min="6889" max="6889" width="12.5546875" style="462" bestFit="1" customWidth="1"/>
    <col min="6890" max="6890" width="11.33203125" style="462" bestFit="1" customWidth="1"/>
    <col min="6891" max="6891" width="4" style="462" customWidth="1"/>
    <col min="6892" max="6892" width="6.6640625" style="462" customWidth="1"/>
    <col min="6893" max="6893" width="11.44140625" style="462"/>
    <col min="6894" max="6894" width="4.5546875" style="462" customWidth="1"/>
    <col min="6895" max="6895" width="13" style="462" customWidth="1"/>
    <col min="6896" max="6896" width="10.5546875" style="462" customWidth="1"/>
    <col min="6897" max="7142" width="11.44140625" style="462"/>
    <col min="7143" max="7143" width="10.33203125" style="462" customWidth="1"/>
    <col min="7144" max="7144" width="10.33203125" style="462" bestFit="1" customWidth="1"/>
    <col min="7145" max="7145" width="12.5546875" style="462" bestFit="1" customWidth="1"/>
    <col min="7146" max="7146" width="11.33203125" style="462" bestFit="1" customWidth="1"/>
    <col min="7147" max="7147" width="4" style="462" customWidth="1"/>
    <col min="7148" max="7148" width="6.6640625" style="462" customWidth="1"/>
    <col min="7149" max="7149" width="11.44140625" style="462"/>
    <col min="7150" max="7150" width="4.5546875" style="462" customWidth="1"/>
    <col min="7151" max="7151" width="13" style="462" customWidth="1"/>
    <col min="7152" max="7152" width="10.5546875" style="462" customWidth="1"/>
    <col min="7153" max="7398" width="11.44140625" style="462"/>
    <col min="7399" max="7399" width="10.33203125" style="462" customWidth="1"/>
    <col min="7400" max="7400" width="10.33203125" style="462" bestFit="1" customWidth="1"/>
    <col min="7401" max="7401" width="12.5546875" style="462" bestFit="1" customWidth="1"/>
    <col min="7402" max="7402" width="11.33203125" style="462" bestFit="1" customWidth="1"/>
    <col min="7403" max="7403" width="4" style="462" customWidth="1"/>
    <col min="7404" max="7404" width="6.6640625" style="462" customWidth="1"/>
    <col min="7405" max="7405" width="11.44140625" style="462"/>
    <col min="7406" max="7406" width="4.5546875" style="462" customWidth="1"/>
    <col min="7407" max="7407" width="13" style="462" customWidth="1"/>
    <col min="7408" max="7408" width="10.5546875" style="462" customWidth="1"/>
    <col min="7409" max="7654" width="11.44140625" style="462"/>
    <col min="7655" max="7655" width="10.33203125" style="462" customWidth="1"/>
    <col min="7656" max="7656" width="10.33203125" style="462" bestFit="1" customWidth="1"/>
    <col min="7657" max="7657" width="12.5546875" style="462" bestFit="1" customWidth="1"/>
    <col min="7658" max="7658" width="11.33203125" style="462" bestFit="1" customWidth="1"/>
    <col min="7659" max="7659" width="4" style="462" customWidth="1"/>
    <col min="7660" max="7660" width="6.6640625" style="462" customWidth="1"/>
    <col min="7661" max="7661" width="11.44140625" style="462"/>
    <col min="7662" max="7662" width="4.5546875" style="462" customWidth="1"/>
    <col min="7663" max="7663" width="13" style="462" customWidth="1"/>
    <col min="7664" max="7664" width="10.5546875" style="462" customWidth="1"/>
    <col min="7665" max="7910" width="11.44140625" style="462"/>
    <col min="7911" max="7911" width="10.33203125" style="462" customWidth="1"/>
    <col min="7912" max="7912" width="10.33203125" style="462" bestFit="1" customWidth="1"/>
    <col min="7913" max="7913" width="12.5546875" style="462" bestFit="1" customWidth="1"/>
    <col min="7914" max="7914" width="11.33203125" style="462" bestFit="1" customWidth="1"/>
    <col min="7915" max="7915" width="4" style="462" customWidth="1"/>
    <col min="7916" max="7916" width="6.6640625" style="462" customWidth="1"/>
    <col min="7917" max="7917" width="11.44140625" style="462"/>
    <col min="7918" max="7918" width="4.5546875" style="462" customWidth="1"/>
    <col min="7919" max="7919" width="13" style="462" customWidth="1"/>
    <col min="7920" max="7920" width="10.5546875" style="462" customWidth="1"/>
    <col min="7921" max="8166" width="11.44140625" style="462"/>
    <col min="8167" max="8167" width="10.33203125" style="462" customWidth="1"/>
    <col min="8168" max="8168" width="10.33203125" style="462" bestFit="1" customWidth="1"/>
    <col min="8169" max="8169" width="12.5546875" style="462" bestFit="1" customWidth="1"/>
    <col min="8170" max="8170" width="11.33203125" style="462" bestFit="1" customWidth="1"/>
    <col min="8171" max="8171" width="4" style="462" customWidth="1"/>
    <col min="8172" max="8172" width="6.6640625" style="462" customWidth="1"/>
    <col min="8173" max="8173" width="11.44140625" style="462"/>
    <col min="8174" max="8174" width="4.5546875" style="462" customWidth="1"/>
    <col min="8175" max="8175" width="13" style="462" customWidth="1"/>
    <col min="8176" max="8176" width="10.5546875" style="462" customWidth="1"/>
    <col min="8177" max="8422" width="11.44140625" style="462"/>
    <col min="8423" max="8423" width="10.33203125" style="462" customWidth="1"/>
    <col min="8424" max="8424" width="10.33203125" style="462" bestFit="1" customWidth="1"/>
    <col min="8425" max="8425" width="12.5546875" style="462" bestFit="1" customWidth="1"/>
    <col min="8426" max="8426" width="11.33203125" style="462" bestFit="1" customWidth="1"/>
    <col min="8427" max="8427" width="4" style="462" customWidth="1"/>
    <col min="8428" max="8428" width="6.6640625" style="462" customWidth="1"/>
    <col min="8429" max="8429" width="11.44140625" style="462"/>
    <col min="8430" max="8430" width="4.5546875" style="462" customWidth="1"/>
    <col min="8431" max="8431" width="13" style="462" customWidth="1"/>
    <col min="8432" max="8432" width="10.5546875" style="462" customWidth="1"/>
    <col min="8433" max="8678" width="11.44140625" style="462"/>
    <col min="8679" max="8679" width="10.33203125" style="462" customWidth="1"/>
    <col min="8680" max="8680" width="10.33203125" style="462" bestFit="1" customWidth="1"/>
    <col min="8681" max="8681" width="12.5546875" style="462" bestFit="1" customWidth="1"/>
    <col min="8682" max="8682" width="11.33203125" style="462" bestFit="1" customWidth="1"/>
    <col min="8683" max="8683" width="4" style="462" customWidth="1"/>
    <col min="8684" max="8684" width="6.6640625" style="462" customWidth="1"/>
    <col min="8685" max="8685" width="11.44140625" style="462"/>
    <col min="8686" max="8686" width="4.5546875" style="462" customWidth="1"/>
    <col min="8687" max="8687" width="13" style="462" customWidth="1"/>
    <col min="8688" max="8688" width="10.5546875" style="462" customWidth="1"/>
    <col min="8689" max="8934" width="11.44140625" style="462"/>
    <col min="8935" max="8935" width="10.33203125" style="462" customWidth="1"/>
    <col min="8936" max="8936" width="10.33203125" style="462" bestFit="1" customWidth="1"/>
    <col min="8937" max="8937" width="12.5546875" style="462" bestFit="1" customWidth="1"/>
    <col min="8938" max="8938" width="11.33203125" style="462" bestFit="1" customWidth="1"/>
    <col min="8939" max="8939" width="4" style="462" customWidth="1"/>
    <col min="8940" max="8940" width="6.6640625" style="462" customWidth="1"/>
    <col min="8941" max="8941" width="11.44140625" style="462"/>
    <col min="8942" max="8942" width="4.5546875" style="462" customWidth="1"/>
    <col min="8943" max="8943" width="13" style="462" customWidth="1"/>
    <col min="8944" max="8944" width="10.5546875" style="462" customWidth="1"/>
    <col min="8945" max="9190" width="11.44140625" style="462"/>
    <col min="9191" max="9191" width="10.33203125" style="462" customWidth="1"/>
    <col min="9192" max="9192" width="10.33203125" style="462" bestFit="1" customWidth="1"/>
    <col min="9193" max="9193" width="12.5546875" style="462" bestFit="1" customWidth="1"/>
    <col min="9194" max="9194" width="11.33203125" style="462" bestFit="1" customWidth="1"/>
    <col min="9195" max="9195" width="4" style="462" customWidth="1"/>
    <col min="9196" max="9196" width="6.6640625" style="462" customWidth="1"/>
    <col min="9197" max="9197" width="11.44140625" style="462"/>
    <col min="9198" max="9198" width="4.5546875" style="462" customWidth="1"/>
    <col min="9199" max="9199" width="13" style="462" customWidth="1"/>
    <col min="9200" max="9200" width="10.5546875" style="462" customWidth="1"/>
    <col min="9201" max="9446" width="11.44140625" style="462"/>
    <col min="9447" max="9447" width="10.33203125" style="462" customWidth="1"/>
    <col min="9448" max="9448" width="10.33203125" style="462" bestFit="1" customWidth="1"/>
    <col min="9449" max="9449" width="12.5546875" style="462" bestFit="1" customWidth="1"/>
    <col min="9450" max="9450" width="11.33203125" style="462" bestFit="1" customWidth="1"/>
    <col min="9451" max="9451" width="4" style="462" customWidth="1"/>
    <col min="9452" max="9452" width="6.6640625" style="462" customWidth="1"/>
    <col min="9453" max="9453" width="11.44140625" style="462"/>
    <col min="9454" max="9454" width="4.5546875" style="462" customWidth="1"/>
    <col min="9455" max="9455" width="13" style="462" customWidth="1"/>
    <col min="9456" max="9456" width="10.5546875" style="462" customWidth="1"/>
    <col min="9457" max="9702" width="11.44140625" style="462"/>
    <col min="9703" max="9703" width="10.33203125" style="462" customWidth="1"/>
    <col min="9704" max="9704" width="10.33203125" style="462" bestFit="1" customWidth="1"/>
    <col min="9705" max="9705" width="12.5546875" style="462" bestFit="1" customWidth="1"/>
    <col min="9706" max="9706" width="11.33203125" style="462" bestFit="1" customWidth="1"/>
    <col min="9707" max="9707" width="4" style="462" customWidth="1"/>
    <col min="9708" max="9708" width="6.6640625" style="462" customWidth="1"/>
    <col min="9709" max="9709" width="11.44140625" style="462"/>
    <col min="9710" max="9710" width="4.5546875" style="462" customWidth="1"/>
    <col min="9711" max="9711" width="13" style="462" customWidth="1"/>
    <col min="9712" max="9712" width="10.5546875" style="462" customWidth="1"/>
    <col min="9713" max="9958" width="11.44140625" style="462"/>
    <col min="9959" max="9959" width="10.33203125" style="462" customWidth="1"/>
    <col min="9960" max="9960" width="10.33203125" style="462" bestFit="1" customWidth="1"/>
    <col min="9961" max="9961" width="12.5546875" style="462" bestFit="1" customWidth="1"/>
    <col min="9962" max="9962" width="11.33203125" style="462" bestFit="1" customWidth="1"/>
    <col min="9963" max="9963" width="4" style="462" customWidth="1"/>
    <col min="9964" max="9964" width="6.6640625" style="462" customWidth="1"/>
    <col min="9965" max="9965" width="11.44140625" style="462"/>
    <col min="9966" max="9966" width="4.5546875" style="462" customWidth="1"/>
    <col min="9967" max="9967" width="13" style="462" customWidth="1"/>
    <col min="9968" max="9968" width="10.5546875" style="462" customWidth="1"/>
    <col min="9969" max="10214" width="11.44140625" style="462"/>
    <col min="10215" max="10215" width="10.33203125" style="462" customWidth="1"/>
    <col min="10216" max="10216" width="10.33203125" style="462" bestFit="1" customWidth="1"/>
    <col min="10217" max="10217" width="12.5546875" style="462" bestFit="1" customWidth="1"/>
    <col min="10218" max="10218" width="11.33203125" style="462" bestFit="1" customWidth="1"/>
    <col min="10219" max="10219" width="4" style="462" customWidth="1"/>
    <col min="10220" max="10220" width="6.6640625" style="462" customWidth="1"/>
    <col min="10221" max="10221" width="11.44140625" style="462"/>
    <col min="10222" max="10222" width="4.5546875" style="462" customWidth="1"/>
    <col min="10223" max="10223" width="13" style="462" customWidth="1"/>
    <col min="10224" max="10224" width="10.5546875" style="462" customWidth="1"/>
    <col min="10225" max="10470" width="11.44140625" style="462"/>
    <col min="10471" max="10471" width="10.33203125" style="462" customWidth="1"/>
    <col min="10472" max="10472" width="10.33203125" style="462" bestFit="1" customWidth="1"/>
    <col min="10473" max="10473" width="12.5546875" style="462" bestFit="1" customWidth="1"/>
    <col min="10474" max="10474" width="11.33203125" style="462" bestFit="1" customWidth="1"/>
    <col min="10475" max="10475" width="4" style="462" customWidth="1"/>
    <col min="10476" max="10476" width="6.6640625" style="462" customWidth="1"/>
    <col min="10477" max="10477" width="11.44140625" style="462"/>
    <col min="10478" max="10478" width="4.5546875" style="462" customWidth="1"/>
    <col min="10479" max="10479" width="13" style="462" customWidth="1"/>
    <col min="10480" max="10480" width="10.5546875" style="462" customWidth="1"/>
    <col min="10481" max="10726" width="11.44140625" style="462"/>
    <col min="10727" max="10727" width="10.33203125" style="462" customWidth="1"/>
    <col min="10728" max="10728" width="10.33203125" style="462" bestFit="1" customWidth="1"/>
    <col min="10729" max="10729" width="12.5546875" style="462" bestFit="1" customWidth="1"/>
    <col min="10730" max="10730" width="11.33203125" style="462" bestFit="1" customWidth="1"/>
    <col min="10731" max="10731" width="4" style="462" customWidth="1"/>
    <col min="10732" max="10732" width="6.6640625" style="462" customWidth="1"/>
    <col min="10733" max="10733" width="11.44140625" style="462"/>
    <col min="10734" max="10734" width="4.5546875" style="462" customWidth="1"/>
    <col min="10735" max="10735" width="13" style="462" customWidth="1"/>
    <col min="10736" max="10736" width="10.5546875" style="462" customWidth="1"/>
    <col min="10737" max="10982" width="11.44140625" style="462"/>
    <col min="10983" max="10983" width="10.33203125" style="462" customWidth="1"/>
    <col min="10984" max="10984" width="10.33203125" style="462" bestFit="1" customWidth="1"/>
    <col min="10985" max="10985" width="12.5546875" style="462" bestFit="1" customWidth="1"/>
    <col min="10986" max="10986" width="11.33203125" style="462" bestFit="1" customWidth="1"/>
    <col min="10987" max="10987" width="4" style="462" customWidth="1"/>
    <col min="10988" max="10988" width="6.6640625" style="462" customWidth="1"/>
    <col min="10989" max="10989" width="11.44140625" style="462"/>
    <col min="10990" max="10990" width="4.5546875" style="462" customWidth="1"/>
    <col min="10991" max="10991" width="13" style="462" customWidth="1"/>
    <col min="10992" max="10992" width="10.5546875" style="462" customWidth="1"/>
    <col min="10993" max="11238" width="11.44140625" style="462"/>
    <col min="11239" max="11239" width="10.33203125" style="462" customWidth="1"/>
    <col min="11240" max="11240" width="10.33203125" style="462" bestFit="1" customWidth="1"/>
    <col min="11241" max="11241" width="12.5546875" style="462" bestFit="1" customWidth="1"/>
    <col min="11242" max="11242" width="11.33203125" style="462" bestFit="1" customWidth="1"/>
    <col min="11243" max="11243" width="4" style="462" customWidth="1"/>
    <col min="11244" max="11244" width="6.6640625" style="462" customWidth="1"/>
    <col min="11245" max="11245" width="11.44140625" style="462"/>
    <col min="11246" max="11246" width="4.5546875" style="462" customWidth="1"/>
    <col min="11247" max="11247" width="13" style="462" customWidth="1"/>
    <col min="11248" max="11248" width="10.5546875" style="462" customWidth="1"/>
    <col min="11249" max="11494" width="11.44140625" style="462"/>
    <col min="11495" max="11495" width="10.33203125" style="462" customWidth="1"/>
    <col min="11496" max="11496" width="10.33203125" style="462" bestFit="1" customWidth="1"/>
    <col min="11497" max="11497" width="12.5546875" style="462" bestFit="1" customWidth="1"/>
    <col min="11498" max="11498" width="11.33203125" style="462" bestFit="1" customWidth="1"/>
    <col min="11499" max="11499" width="4" style="462" customWidth="1"/>
    <col min="11500" max="11500" width="6.6640625" style="462" customWidth="1"/>
    <col min="11501" max="11501" width="11.44140625" style="462"/>
    <col min="11502" max="11502" width="4.5546875" style="462" customWidth="1"/>
    <col min="11503" max="11503" width="13" style="462" customWidth="1"/>
    <col min="11504" max="11504" width="10.5546875" style="462" customWidth="1"/>
    <col min="11505" max="11750" width="11.44140625" style="462"/>
    <col min="11751" max="11751" width="10.33203125" style="462" customWidth="1"/>
    <col min="11752" max="11752" width="10.33203125" style="462" bestFit="1" customWidth="1"/>
    <col min="11753" max="11753" width="12.5546875" style="462" bestFit="1" customWidth="1"/>
    <col min="11754" max="11754" width="11.33203125" style="462" bestFit="1" customWidth="1"/>
    <col min="11755" max="11755" width="4" style="462" customWidth="1"/>
    <col min="11756" max="11756" width="6.6640625" style="462" customWidth="1"/>
    <col min="11757" max="11757" width="11.44140625" style="462"/>
    <col min="11758" max="11758" width="4.5546875" style="462" customWidth="1"/>
    <col min="11759" max="11759" width="13" style="462" customWidth="1"/>
    <col min="11760" max="11760" width="10.5546875" style="462" customWidth="1"/>
    <col min="11761" max="12006" width="11.44140625" style="462"/>
    <col min="12007" max="12007" width="10.33203125" style="462" customWidth="1"/>
    <col min="12008" max="12008" width="10.33203125" style="462" bestFit="1" customWidth="1"/>
    <col min="12009" max="12009" width="12.5546875" style="462" bestFit="1" customWidth="1"/>
    <col min="12010" max="12010" width="11.33203125" style="462" bestFit="1" customWidth="1"/>
    <col min="12011" max="12011" width="4" style="462" customWidth="1"/>
    <col min="12012" max="12012" width="6.6640625" style="462" customWidth="1"/>
    <col min="12013" max="12013" width="11.44140625" style="462"/>
    <col min="12014" max="12014" width="4.5546875" style="462" customWidth="1"/>
    <col min="12015" max="12015" width="13" style="462" customWidth="1"/>
    <col min="12016" max="12016" width="10.5546875" style="462" customWidth="1"/>
    <col min="12017" max="12262" width="11.44140625" style="462"/>
    <col min="12263" max="12263" width="10.33203125" style="462" customWidth="1"/>
    <col min="12264" max="12264" width="10.33203125" style="462" bestFit="1" customWidth="1"/>
    <col min="12265" max="12265" width="12.5546875" style="462" bestFit="1" customWidth="1"/>
    <col min="12266" max="12266" width="11.33203125" style="462" bestFit="1" customWidth="1"/>
    <col min="12267" max="12267" width="4" style="462" customWidth="1"/>
    <col min="12268" max="12268" width="6.6640625" style="462" customWidth="1"/>
    <col min="12269" max="12269" width="11.44140625" style="462"/>
    <col min="12270" max="12270" width="4.5546875" style="462" customWidth="1"/>
    <col min="12271" max="12271" width="13" style="462" customWidth="1"/>
    <col min="12272" max="12272" width="10.5546875" style="462" customWidth="1"/>
    <col min="12273" max="12518" width="11.44140625" style="462"/>
    <col min="12519" max="12519" width="10.33203125" style="462" customWidth="1"/>
    <col min="12520" max="12520" width="10.33203125" style="462" bestFit="1" customWidth="1"/>
    <col min="12521" max="12521" width="12.5546875" style="462" bestFit="1" customWidth="1"/>
    <col min="12522" max="12522" width="11.33203125" style="462" bestFit="1" customWidth="1"/>
    <col min="12523" max="12523" width="4" style="462" customWidth="1"/>
    <col min="12524" max="12524" width="6.6640625" style="462" customWidth="1"/>
    <col min="12525" max="12525" width="11.44140625" style="462"/>
    <col min="12526" max="12526" width="4.5546875" style="462" customWidth="1"/>
    <col min="12527" max="12527" width="13" style="462" customWidth="1"/>
    <col min="12528" max="12528" width="10.5546875" style="462" customWidth="1"/>
    <col min="12529" max="12774" width="11.44140625" style="462"/>
    <col min="12775" max="12775" width="10.33203125" style="462" customWidth="1"/>
    <col min="12776" max="12776" width="10.33203125" style="462" bestFit="1" customWidth="1"/>
    <col min="12777" max="12777" width="12.5546875" style="462" bestFit="1" customWidth="1"/>
    <col min="12778" max="12778" width="11.33203125" style="462" bestFit="1" customWidth="1"/>
    <col min="12779" max="12779" width="4" style="462" customWidth="1"/>
    <col min="12780" max="12780" width="6.6640625" style="462" customWidth="1"/>
    <col min="12781" max="12781" width="11.44140625" style="462"/>
    <col min="12782" max="12782" width="4.5546875" style="462" customWidth="1"/>
    <col min="12783" max="12783" width="13" style="462" customWidth="1"/>
    <col min="12784" max="12784" width="10.5546875" style="462" customWidth="1"/>
    <col min="12785" max="13030" width="11.44140625" style="462"/>
    <col min="13031" max="13031" width="10.33203125" style="462" customWidth="1"/>
    <col min="13032" max="13032" width="10.33203125" style="462" bestFit="1" customWidth="1"/>
    <col min="13033" max="13033" width="12.5546875" style="462" bestFit="1" customWidth="1"/>
    <col min="13034" max="13034" width="11.33203125" style="462" bestFit="1" customWidth="1"/>
    <col min="13035" max="13035" width="4" style="462" customWidth="1"/>
    <col min="13036" max="13036" width="6.6640625" style="462" customWidth="1"/>
    <col min="13037" max="13037" width="11.44140625" style="462"/>
    <col min="13038" max="13038" width="4.5546875" style="462" customWidth="1"/>
    <col min="13039" max="13039" width="13" style="462" customWidth="1"/>
    <col min="13040" max="13040" width="10.5546875" style="462" customWidth="1"/>
    <col min="13041" max="13286" width="11.44140625" style="462"/>
    <col min="13287" max="13287" width="10.33203125" style="462" customWidth="1"/>
    <col min="13288" max="13288" width="10.33203125" style="462" bestFit="1" customWidth="1"/>
    <col min="13289" max="13289" width="12.5546875" style="462" bestFit="1" customWidth="1"/>
    <col min="13290" max="13290" width="11.33203125" style="462" bestFit="1" customWidth="1"/>
    <col min="13291" max="13291" width="4" style="462" customWidth="1"/>
    <col min="13292" max="13292" width="6.6640625" style="462" customWidth="1"/>
    <col min="13293" max="13293" width="11.44140625" style="462"/>
    <col min="13294" max="13294" width="4.5546875" style="462" customWidth="1"/>
    <col min="13295" max="13295" width="13" style="462" customWidth="1"/>
    <col min="13296" max="13296" width="10.5546875" style="462" customWidth="1"/>
    <col min="13297" max="13542" width="11.44140625" style="462"/>
    <col min="13543" max="13543" width="10.33203125" style="462" customWidth="1"/>
    <col min="13544" max="13544" width="10.33203125" style="462" bestFit="1" customWidth="1"/>
    <col min="13545" max="13545" width="12.5546875" style="462" bestFit="1" customWidth="1"/>
    <col min="13546" max="13546" width="11.33203125" style="462" bestFit="1" customWidth="1"/>
    <col min="13547" max="13547" width="4" style="462" customWidth="1"/>
    <col min="13548" max="13548" width="6.6640625" style="462" customWidth="1"/>
    <col min="13549" max="13549" width="11.44140625" style="462"/>
    <col min="13550" max="13550" width="4.5546875" style="462" customWidth="1"/>
    <col min="13551" max="13551" width="13" style="462" customWidth="1"/>
    <col min="13552" max="13552" width="10.5546875" style="462" customWidth="1"/>
    <col min="13553" max="13798" width="11.44140625" style="462"/>
    <col min="13799" max="13799" width="10.33203125" style="462" customWidth="1"/>
    <col min="13800" max="13800" width="10.33203125" style="462" bestFit="1" customWidth="1"/>
    <col min="13801" max="13801" width="12.5546875" style="462" bestFit="1" customWidth="1"/>
    <col min="13802" max="13802" width="11.33203125" style="462" bestFit="1" customWidth="1"/>
    <col min="13803" max="13803" width="4" style="462" customWidth="1"/>
    <col min="13804" max="13804" width="6.6640625" style="462" customWidth="1"/>
    <col min="13805" max="13805" width="11.44140625" style="462"/>
    <col min="13806" max="13806" width="4.5546875" style="462" customWidth="1"/>
    <col min="13807" max="13807" width="13" style="462" customWidth="1"/>
    <col min="13808" max="13808" width="10.5546875" style="462" customWidth="1"/>
    <col min="13809" max="14054" width="11.44140625" style="462"/>
    <col min="14055" max="14055" width="10.33203125" style="462" customWidth="1"/>
    <col min="14056" max="14056" width="10.33203125" style="462" bestFit="1" customWidth="1"/>
    <col min="14057" max="14057" width="12.5546875" style="462" bestFit="1" customWidth="1"/>
    <col min="14058" max="14058" width="11.33203125" style="462" bestFit="1" customWidth="1"/>
    <col min="14059" max="14059" width="4" style="462" customWidth="1"/>
    <col min="14060" max="14060" width="6.6640625" style="462" customWidth="1"/>
    <col min="14061" max="14061" width="11.44140625" style="462"/>
    <col min="14062" max="14062" width="4.5546875" style="462" customWidth="1"/>
    <col min="14063" max="14063" width="13" style="462" customWidth="1"/>
    <col min="14064" max="14064" width="10.5546875" style="462" customWidth="1"/>
    <col min="14065" max="14310" width="11.44140625" style="462"/>
    <col min="14311" max="14311" width="10.33203125" style="462" customWidth="1"/>
    <col min="14312" max="14312" width="10.33203125" style="462" bestFit="1" customWidth="1"/>
    <col min="14313" max="14313" width="12.5546875" style="462" bestFit="1" customWidth="1"/>
    <col min="14314" max="14314" width="11.33203125" style="462" bestFit="1" customWidth="1"/>
    <col min="14315" max="14315" width="4" style="462" customWidth="1"/>
    <col min="14316" max="14316" width="6.6640625" style="462" customWidth="1"/>
    <col min="14317" max="14317" width="11.44140625" style="462"/>
    <col min="14318" max="14318" width="4.5546875" style="462" customWidth="1"/>
    <col min="14319" max="14319" width="13" style="462" customWidth="1"/>
    <col min="14320" max="14320" width="10.5546875" style="462" customWidth="1"/>
    <col min="14321" max="14566" width="11.44140625" style="462"/>
    <col min="14567" max="14567" width="10.33203125" style="462" customWidth="1"/>
    <col min="14568" max="14568" width="10.33203125" style="462" bestFit="1" customWidth="1"/>
    <col min="14569" max="14569" width="12.5546875" style="462" bestFit="1" customWidth="1"/>
    <col min="14570" max="14570" width="11.33203125" style="462" bestFit="1" customWidth="1"/>
    <col min="14571" max="14571" width="4" style="462" customWidth="1"/>
    <col min="14572" max="14572" width="6.6640625" style="462" customWidth="1"/>
    <col min="14573" max="14573" width="11.44140625" style="462"/>
    <col min="14574" max="14574" width="4.5546875" style="462" customWidth="1"/>
    <col min="14575" max="14575" width="13" style="462" customWidth="1"/>
    <col min="14576" max="14576" width="10.5546875" style="462" customWidth="1"/>
    <col min="14577" max="14822" width="11.44140625" style="462"/>
    <col min="14823" max="14823" width="10.33203125" style="462" customWidth="1"/>
    <col min="14824" max="14824" width="10.33203125" style="462" bestFit="1" customWidth="1"/>
    <col min="14825" max="14825" width="12.5546875" style="462" bestFit="1" customWidth="1"/>
    <col min="14826" max="14826" width="11.33203125" style="462" bestFit="1" customWidth="1"/>
    <col min="14827" max="14827" width="4" style="462" customWidth="1"/>
    <col min="14828" max="14828" width="6.6640625" style="462" customWidth="1"/>
    <col min="14829" max="14829" width="11.44140625" style="462"/>
    <col min="14830" max="14830" width="4.5546875" style="462" customWidth="1"/>
    <col min="14831" max="14831" width="13" style="462" customWidth="1"/>
    <col min="14832" max="14832" width="10.5546875" style="462" customWidth="1"/>
    <col min="14833" max="15078" width="11.44140625" style="462"/>
    <col min="15079" max="15079" width="10.33203125" style="462" customWidth="1"/>
    <col min="15080" max="15080" width="10.33203125" style="462" bestFit="1" customWidth="1"/>
    <col min="15081" max="15081" width="12.5546875" style="462" bestFit="1" customWidth="1"/>
    <col min="15082" max="15082" width="11.33203125" style="462" bestFit="1" customWidth="1"/>
    <col min="15083" max="15083" width="4" style="462" customWidth="1"/>
    <col min="15084" max="15084" width="6.6640625" style="462" customWidth="1"/>
    <col min="15085" max="15085" width="11.44140625" style="462"/>
    <col min="15086" max="15086" width="4.5546875" style="462" customWidth="1"/>
    <col min="15087" max="15087" width="13" style="462" customWidth="1"/>
    <col min="15088" max="15088" width="10.5546875" style="462" customWidth="1"/>
    <col min="15089" max="15334" width="11.44140625" style="462"/>
    <col min="15335" max="15335" width="10.33203125" style="462" customWidth="1"/>
    <col min="15336" max="15336" width="10.33203125" style="462" bestFit="1" customWidth="1"/>
    <col min="15337" max="15337" width="12.5546875" style="462" bestFit="1" customWidth="1"/>
    <col min="15338" max="15338" width="11.33203125" style="462" bestFit="1" customWidth="1"/>
    <col min="15339" max="15339" width="4" style="462" customWidth="1"/>
    <col min="15340" max="15340" width="6.6640625" style="462" customWidth="1"/>
    <col min="15341" max="15341" width="11.44140625" style="462"/>
    <col min="15342" max="15342" width="4.5546875" style="462" customWidth="1"/>
    <col min="15343" max="15343" width="13" style="462" customWidth="1"/>
    <col min="15344" max="15344" width="10.5546875" style="462" customWidth="1"/>
    <col min="15345" max="15590" width="11.44140625" style="462"/>
    <col min="15591" max="15591" width="10.33203125" style="462" customWidth="1"/>
    <col min="15592" max="15592" width="10.33203125" style="462" bestFit="1" customWidth="1"/>
    <col min="15593" max="15593" width="12.5546875" style="462" bestFit="1" customWidth="1"/>
    <col min="15594" max="15594" width="11.33203125" style="462" bestFit="1" customWidth="1"/>
    <col min="15595" max="15595" width="4" style="462" customWidth="1"/>
    <col min="15596" max="15596" width="6.6640625" style="462" customWidth="1"/>
    <col min="15597" max="15597" width="11.44140625" style="462"/>
    <col min="15598" max="15598" width="4.5546875" style="462" customWidth="1"/>
    <col min="15599" max="15599" width="13" style="462" customWidth="1"/>
    <col min="15600" max="15600" width="10.5546875" style="462" customWidth="1"/>
    <col min="15601" max="15846" width="11.44140625" style="462"/>
    <col min="15847" max="15847" width="10.33203125" style="462" customWidth="1"/>
    <col min="15848" max="15848" width="10.33203125" style="462" bestFit="1" customWidth="1"/>
    <col min="15849" max="15849" width="12.5546875" style="462" bestFit="1" customWidth="1"/>
    <col min="15850" max="15850" width="11.33203125" style="462" bestFit="1" customWidth="1"/>
    <col min="15851" max="15851" width="4" style="462" customWidth="1"/>
    <col min="15852" max="15852" width="6.6640625" style="462" customWidth="1"/>
    <col min="15853" max="15853" width="11.44140625" style="462"/>
    <col min="15854" max="15854" width="4.5546875" style="462" customWidth="1"/>
    <col min="15855" max="15855" width="13" style="462" customWidth="1"/>
    <col min="15856" max="15856" width="10.5546875" style="462" customWidth="1"/>
    <col min="15857" max="16102" width="11.44140625" style="462"/>
    <col min="16103" max="16103" width="10.33203125" style="462" customWidth="1"/>
    <col min="16104" max="16104" width="10.33203125" style="462" bestFit="1" customWidth="1"/>
    <col min="16105" max="16105" width="12.5546875" style="462" bestFit="1" customWidth="1"/>
    <col min="16106" max="16106" width="11.33203125" style="462" bestFit="1" customWidth="1"/>
    <col min="16107" max="16107" width="4" style="462" customWidth="1"/>
    <col min="16108" max="16108" width="6.6640625" style="462" customWidth="1"/>
    <col min="16109" max="16109" width="11.44140625" style="462"/>
    <col min="16110" max="16110" width="4.5546875" style="462" customWidth="1"/>
    <col min="16111" max="16111" width="13" style="462" customWidth="1"/>
    <col min="16112" max="16112" width="10.5546875" style="462" customWidth="1"/>
    <col min="16113" max="16353" width="11.44140625" style="462"/>
    <col min="16354" max="16384" width="11.44140625" style="462" customWidth="1"/>
  </cols>
  <sheetData>
    <row r="1" spans="1:45" ht="33" customHeight="1" thickBot="1">
      <c r="A1" s="490" t="s">
        <v>576</v>
      </c>
      <c r="B1" s="490"/>
      <c r="C1" s="490"/>
      <c r="D1" s="490"/>
      <c r="E1" s="490"/>
      <c r="F1" s="490"/>
      <c r="G1" s="490"/>
      <c r="H1" s="490"/>
      <c r="I1" s="490"/>
      <c r="J1" s="490"/>
      <c r="K1" s="490"/>
      <c r="L1" s="490"/>
      <c r="M1" s="490"/>
      <c r="N1" s="490"/>
      <c r="O1" s="490"/>
      <c r="P1" s="490"/>
      <c r="Q1" s="490"/>
      <c r="R1" s="490"/>
      <c r="S1" s="490"/>
      <c r="T1" s="490"/>
      <c r="U1" s="490"/>
      <c r="V1" s="490"/>
      <c r="W1" s="318" t="s">
        <v>73</v>
      </c>
      <c r="X1" s="350"/>
      <c r="Y1" s="490" t="s">
        <v>577</v>
      </c>
      <c r="Z1" s="490"/>
      <c r="AA1" s="490"/>
      <c r="AB1" s="490"/>
      <c r="AC1" s="490"/>
      <c r="AD1" s="490"/>
      <c r="AE1" s="490"/>
      <c r="AF1" s="490"/>
      <c r="AG1" s="490"/>
      <c r="AH1" s="490"/>
      <c r="AI1" s="490"/>
      <c r="AJ1" s="490"/>
      <c r="AK1" s="490"/>
      <c r="AL1" s="490"/>
      <c r="AM1" s="490"/>
      <c r="AN1" s="490"/>
      <c r="AO1" s="490"/>
      <c r="AP1" s="490"/>
      <c r="AQ1" s="490"/>
      <c r="AR1" s="490"/>
      <c r="AS1" s="318" t="s">
        <v>73</v>
      </c>
    </row>
    <row r="2" spans="1:45">
      <c r="B2" s="488"/>
      <c r="C2" s="488"/>
      <c r="V2" s="471"/>
      <c r="Y2" s="489" t="s">
        <v>307</v>
      </c>
    </row>
    <row r="3" spans="1:45" ht="14.4">
      <c r="A3" s="461"/>
      <c r="B3" s="488"/>
      <c r="C3" s="500"/>
      <c r="D3" s="501"/>
      <c r="E3" s="480"/>
      <c r="F3" s="480"/>
      <c r="G3" s="480"/>
      <c r="H3" s="480"/>
      <c r="I3" s="480"/>
      <c r="J3" s="480"/>
      <c r="K3" s="480"/>
      <c r="L3" s="480"/>
      <c r="M3" s="480"/>
      <c r="N3" s="480"/>
      <c r="O3" s="480"/>
      <c r="P3" s="480"/>
      <c r="Q3" s="480"/>
      <c r="R3" s="480"/>
      <c r="S3" s="480"/>
      <c r="T3" s="480"/>
      <c r="U3" s="480"/>
      <c r="V3" s="333"/>
      <c r="W3" s="148"/>
      <c r="Y3" s="487"/>
    </row>
    <row r="4" spans="1:45" ht="15" customHeight="1" thickBot="1">
      <c r="A4" s="951" t="s">
        <v>301</v>
      </c>
      <c r="B4" s="1074"/>
      <c r="C4" s="1074" t="s">
        <v>0</v>
      </c>
      <c r="D4" s="1060" t="s">
        <v>330</v>
      </c>
      <c r="E4" s="1060"/>
      <c r="F4" s="1060"/>
      <c r="G4" s="1060"/>
      <c r="H4" s="1060"/>
      <c r="I4" s="1060"/>
      <c r="J4" s="1060" t="s">
        <v>331</v>
      </c>
      <c r="K4" s="1060"/>
      <c r="L4" s="1060"/>
      <c r="M4" s="1060"/>
      <c r="N4" s="1060"/>
      <c r="O4" s="1060"/>
      <c r="P4" s="1060" t="s">
        <v>328</v>
      </c>
      <c r="Q4" s="1060"/>
      <c r="R4" s="1060"/>
      <c r="S4" s="1060"/>
      <c r="T4" s="1060"/>
      <c r="U4" s="1060"/>
      <c r="V4" s="1072" t="s">
        <v>334</v>
      </c>
      <c r="W4" s="148"/>
      <c r="X4" s="486"/>
      <c r="Y4" s="948" t="s">
        <v>301</v>
      </c>
      <c r="Z4" s="1068"/>
      <c r="AA4" s="1060" t="s">
        <v>330</v>
      </c>
      <c r="AB4" s="1060"/>
      <c r="AC4" s="1060"/>
      <c r="AD4" s="1060"/>
      <c r="AE4" s="1060"/>
      <c r="AF4" s="1060"/>
      <c r="AG4" s="1060" t="s">
        <v>331</v>
      </c>
      <c r="AH4" s="1060"/>
      <c r="AI4" s="1060"/>
      <c r="AJ4" s="1060"/>
      <c r="AK4" s="1060"/>
      <c r="AL4" s="1062"/>
      <c r="AM4" s="1060" t="s">
        <v>328</v>
      </c>
      <c r="AN4" s="1060"/>
      <c r="AO4" s="1060"/>
      <c r="AP4" s="1060"/>
      <c r="AQ4" s="1060"/>
      <c r="AR4" s="1062"/>
    </row>
    <row r="5" spans="1:45" ht="21.75" customHeight="1" thickBot="1">
      <c r="A5" s="1076"/>
      <c r="B5" s="1075"/>
      <c r="C5" s="1075"/>
      <c r="D5" s="1061" t="s">
        <v>20</v>
      </c>
      <c r="E5" s="1061"/>
      <c r="F5" s="1061"/>
      <c r="G5" s="1061" t="s">
        <v>335</v>
      </c>
      <c r="H5" s="1061"/>
      <c r="I5" s="1061"/>
      <c r="J5" s="1061" t="s">
        <v>20</v>
      </c>
      <c r="K5" s="1061"/>
      <c r="L5" s="1061"/>
      <c r="M5" s="1061" t="s">
        <v>335</v>
      </c>
      <c r="N5" s="1061"/>
      <c r="O5" s="1061"/>
      <c r="P5" s="1061" t="s">
        <v>20</v>
      </c>
      <c r="Q5" s="1061"/>
      <c r="R5" s="1061"/>
      <c r="S5" s="1061" t="s">
        <v>335</v>
      </c>
      <c r="T5" s="1061"/>
      <c r="U5" s="1061"/>
      <c r="V5" s="1073"/>
      <c r="W5" s="460"/>
      <c r="X5" s="486"/>
      <c r="Y5" s="948"/>
      <c r="Z5" s="1068"/>
      <c r="AA5" s="1061" t="s">
        <v>20</v>
      </c>
      <c r="AB5" s="1061"/>
      <c r="AC5" s="1061"/>
      <c r="AD5" s="1061" t="s">
        <v>353</v>
      </c>
      <c r="AE5" s="1061"/>
      <c r="AF5" s="1061"/>
      <c r="AG5" s="1061" t="s">
        <v>20</v>
      </c>
      <c r="AH5" s="1061"/>
      <c r="AI5" s="1061"/>
      <c r="AJ5" s="1061" t="s">
        <v>336</v>
      </c>
      <c r="AK5" s="1061"/>
      <c r="AL5" s="1063"/>
      <c r="AM5" s="1061" t="s">
        <v>20</v>
      </c>
      <c r="AN5" s="1061"/>
      <c r="AO5" s="1061"/>
      <c r="AP5" s="1061" t="s">
        <v>336</v>
      </c>
      <c r="AQ5" s="1061"/>
      <c r="AR5" s="1063"/>
    </row>
    <row r="6" spans="1:45" ht="24" customHeight="1" thickBot="1">
      <c r="A6" s="1076"/>
      <c r="B6" s="1075"/>
      <c r="C6" s="1075"/>
      <c r="D6" s="540" t="s">
        <v>0</v>
      </c>
      <c r="E6" s="355" t="s">
        <v>35</v>
      </c>
      <c r="F6" s="355" t="s">
        <v>34</v>
      </c>
      <c r="G6" s="540" t="s">
        <v>0</v>
      </c>
      <c r="H6" s="355" t="s">
        <v>35</v>
      </c>
      <c r="I6" s="355" t="s">
        <v>34</v>
      </c>
      <c r="J6" s="540" t="s">
        <v>0</v>
      </c>
      <c r="K6" s="355" t="s">
        <v>35</v>
      </c>
      <c r="L6" s="355" t="s">
        <v>34</v>
      </c>
      <c r="M6" s="540" t="s">
        <v>0</v>
      </c>
      <c r="N6" s="355" t="s">
        <v>35</v>
      </c>
      <c r="O6" s="355" t="s">
        <v>34</v>
      </c>
      <c r="P6" s="540" t="s">
        <v>0</v>
      </c>
      <c r="Q6" s="355" t="s">
        <v>35</v>
      </c>
      <c r="R6" s="355" t="s">
        <v>34</v>
      </c>
      <c r="S6" s="540" t="s">
        <v>0</v>
      </c>
      <c r="T6" s="355" t="s">
        <v>35</v>
      </c>
      <c r="U6" s="355" t="s">
        <v>34</v>
      </c>
      <c r="V6" s="1073"/>
      <c r="W6" s="485"/>
      <c r="X6" s="485"/>
      <c r="Y6" s="1069"/>
      <c r="Z6" s="1069"/>
      <c r="AA6" s="540" t="s">
        <v>0</v>
      </c>
      <c r="AB6" s="355" t="s">
        <v>35</v>
      </c>
      <c r="AC6" s="355" t="s">
        <v>34</v>
      </c>
      <c r="AD6" s="540" t="s">
        <v>0</v>
      </c>
      <c r="AE6" s="355" t="s">
        <v>35</v>
      </c>
      <c r="AF6" s="355" t="s">
        <v>34</v>
      </c>
      <c r="AG6" s="540" t="s">
        <v>0</v>
      </c>
      <c r="AH6" s="355" t="s">
        <v>35</v>
      </c>
      <c r="AI6" s="355" t="s">
        <v>34</v>
      </c>
      <c r="AJ6" s="540" t="s">
        <v>0</v>
      </c>
      <c r="AK6" s="355" t="s">
        <v>35</v>
      </c>
      <c r="AL6" s="534" t="s">
        <v>34</v>
      </c>
      <c r="AM6" s="540" t="s">
        <v>0</v>
      </c>
      <c r="AN6" s="355" t="s">
        <v>35</v>
      </c>
      <c r="AO6" s="355" t="s">
        <v>34</v>
      </c>
      <c r="AP6" s="540" t="s">
        <v>0</v>
      </c>
      <c r="AQ6" s="355" t="s">
        <v>35</v>
      </c>
      <c r="AR6" s="534" t="s">
        <v>34</v>
      </c>
    </row>
    <row r="7" spans="1:45" ht="24" customHeight="1" thickBot="1">
      <c r="A7" s="1070" t="s">
        <v>0</v>
      </c>
      <c r="B7" s="1071"/>
      <c r="C7" s="716">
        <v>7085710</v>
      </c>
      <c r="D7" s="716">
        <v>2016155</v>
      </c>
      <c r="E7" s="794">
        <v>942363</v>
      </c>
      <c r="F7" s="794">
        <v>1073792</v>
      </c>
      <c r="G7" s="716">
        <v>260844</v>
      </c>
      <c r="H7" s="794">
        <v>162387</v>
      </c>
      <c r="I7" s="794">
        <v>98457</v>
      </c>
      <c r="J7" s="716">
        <v>3485902</v>
      </c>
      <c r="K7" s="794">
        <v>2761341</v>
      </c>
      <c r="L7" s="794">
        <v>724561</v>
      </c>
      <c r="M7" s="716">
        <v>1322802</v>
      </c>
      <c r="N7" s="794">
        <v>329881</v>
      </c>
      <c r="O7" s="794">
        <v>992921</v>
      </c>
      <c r="P7" s="716">
        <v>6</v>
      </c>
      <c r="Q7" s="794">
        <v>3</v>
      </c>
      <c r="R7" s="794">
        <v>3</v>
      </c>
      <c r="S7" s="716">
        <v>1</v>
      </c>
      <c r="T7" s="794">
        <v>0</v>
      </c>
      <c r="U7" s="794">
        <v>1</v>
      </c>
      <c r="V7" s="795">
        <v>0</v>
      </c>
      <c r="W7" s="480"/>
      <c r="X7" s="480"/>
      <c r="Y7" s="1070" t="s">
        <v>0</v>
      </c>
      <c r="Z7" s="1071"/>
      <c r="AA7" s="716">
        <v>447066.6279801355</v>
      </c>
      <c r="AB7" s="716">
        <v>288115.05837074458</v>
      </c>
      <c r="AC7" s="794">
        <v>586562.99039652001</v>
      </c>
      <c r="AD7" s="794">
        <v>261974.73165439881</v>
      </c>
      <c r="AE7" s="716">
        <v>217661.11407039975</v>
      </c>
      <c r="AF7" s="794">
        <v>335062.02274200926</v>
      </c>
      <c r="AG7" s="794">
        <v>327661.37282418436</v>
      </c>
      <c r="AH7" s="716">
        <v>262794.22200545302</v>
      </c>
      <c r="AI7" s="794">
        <v>574873.57871015696</v>
      </c>
      <c r="AJ7" s="794">
        <v>316570.50117087056</v>
      </c>
      <c r="AK7" s="716">
        <v>222435.41731654748</v>
      </c>
      <c r="AL7" s="795">
        <v>347845.27086246538</v>
      </c>
      <c r="AM7" s="794">
        <v>490777.82166666671</v>
      </c>
      <c r="AN7" s="716">
        <v>276931.09999999998</v>
      </c>
      <c r="AO7" s="794">
        <v>704624.54333333333</v>
      </c>
      <c r="AP7" s="794">
        <v>276931.09999999998</v>
      </c>
      <c r="AQ7" s="716">
        <v>0</v>
      </c>
      <c r="AR7" s="795">
        <v>276931.09999999998</v>
      </c>
    </row>
    <row r="8" spans="1:45" ht="19.2" customHeight="1" thickTop="1">
      <c r="A8" s="1067" t="s">
        <v>306</v>
      </c>
      <c r="B8" s="484" t="s">
        <v>93</v>
      </c>
      <c r="C8" s="796">
        <v>748737</v>
      </c>
      <c r="D8" s="797">
        <v>201918</v>
      </c>
      <c r="E8" s="797">
        <v>72939</v>
      </c>
      <c r="F8" s="797">
        <v>128979</v>
      </c>
      <c r="G8" s="797">
        <v>26217</v>
      </c>
      <c r="H8" s="797">
        <v>11583</v>
      </c>
      <c r="I8" s="797">
        <v>14634</v>
      </c>
      <c r="J8" s="797">
        <v>387021</v>
      </c>
      <c r="K8" s="797">
        <v>224208</v>
      </c>
      <c r="L8" s="797">
        <v>162813</v>
      </c>
      <c r="M8" s="797">
        <v>133579</v>
      </c>
      <c r="N8" s="797">
        <v>22896</v>
      </c>
      <c r="O8" s="797">
        <v>110683</v>
      </c>
      <c r="P8" s="797">
        <v>1</v>
      </c>
      <c r="Q8" s="797">
        <v>0</v>
      </c>
      <c r="R8" s="797">
        <v>1</v>
      </c>
      <c r="S8" s="797">
        <v>1</v>
      </c>
      <c r="T8" s="797">
        <v>0</v>
      </c>
      <c r="U8" s="797">
        <v>1</v>
      </c>
      <c r="V8" s="798">
        <v>0</v>
      </c>
      <c r="W8" s="480"/>
      <c r="X8" s="480"/>
      <c r="Y8" s="1067" t="s">
        <v>306</v>
      </c>
      <c r="Z8" s="484" t="s">
        <v>93</v>
      </c>
      <c r="AA8" s="796">
        <v>573119.27384576912</v>
      </c>
      <c r="AB8" s="797">
        <v>294782.72136881505</v>
      </c>
      <c r="AC8" s="718">
        <v>730521.56259910529</v>
      </c>
      <c r="AD8" s="718">
        <v>313886.92972689477</v>
      </c>
      <c r="AE8" s="797">
        <v>214330.96050073384</v>
      </c>
      <c r="AF8" s="718">
        <v>392686.76514760143</v>
      </c>
      <c r="AG8" s="718">
        <v>434861.18967621907</v>
      </c>
      <c r="AH8" s="797">
        <v>265166.2031415471</v>
      </c>
      <c r="AI8" s="718">
        <v>668546.29799659736</v>
      </c>
      <c r="AJ8" s="718">
        <v>398923.46034189506</v>
      </c>
      <c r="AK8" s="797">
        <v>225873.85368710698</v>
      </c>
      <c r="AL8" s="719">
        <v>434720.6811794946</v>
      </c>
      <c r="AM8" s="718">
        <v>390663.99</v>
      </c>
      <c r="AN8" s="797">
        <v>0</v>
      </c>
      <c r="AO8" s="718">
        <v>390663.99</v>
      </c>
      <c r="AP8" s="718">
        <v>276931.09999999998</v>
      </c>
      <c r="AQ8" s="797">
        <v>0</v>
      </c>
      <c r="AR8" s="719">
        <v>276931.09999999998</v>
      </c>
    </row>
    <row r="9" spans="1:45" ht="19.2" customHeight="1">
      <c r="A9" s="1065"/>
      <c r="B9" s="497" t="s">
        <v>50</v>
      </c>
      <c r="C9" s="799">
        <v>64520</v>
      </c>
      <c r="D9" s="800">
        <v>19933</v>
      </c>
      <c r="E9" s="800">
        <v>6057</v>
      </c>
      <c r="F9" s="800">
        <v>13876</v>
      </c>
      <c r="G9" s="800">
        <v>2795</v>
      </c>
      <c r="H9" s="800">
        <v>1120</v>
      </c>
      <c r="I9" s="800">
        <v>1675</v>
      </c>
      <c r="J9" s="800">
        <v>31202</v>
      </c>
      <c r="K9" s="800">
        <v>18296</v>
      </c>
      <c r="L9" s="800">
        <v>12906</v>
      </c>
      <c r="M9" s="800">
        <v>10590</v>
      </c>
      <c r="N9" s="800">
        <v>1486</v>
      </c>
      <c r="O9" s="800">
        <v>9104</v>
      </c>
      <c r="P9" s="800">
        <v>0</v>
      </c>
      <c r="Q9" s="800">
        <v>0</v>
      </c>
      <c r="R9" s="800">
        <v>0</v>
      </c>
      <c r="S9" s="800">
        <v>0</v>
      </c>
      <c r="T9" s="800">
        <v>0</v>
      </c>
      <c r="U9" s="800">
        <v>0</v>
      </c>
      <c r="V9" s="798">
        <v>0</v>
      </c>
      <c r="W9" s="480"/>
      <c r="X9" s="480"/>
      <c r="Y9" s="1065"/>
      <c r="Z9" s="497" t="s">
        <v>50</v>
      </c>
      <c r="AA9" s="799">
        <v>465405.77974514622</v>
      </c>
      <c r="AB9" s="800">
        <v>276538.83825326071</v>
      </c>
      <c r="AC9" s="720">
        <v>547847.91469876037</v>
      </c>
      <c r="AD9" s="720">
        <v>299776.88849016099</v>
      </c>
      <c r="AE9" s="800">
        <v>213457.24516964285</v>
      </c>
      <c r="AF9" s="720">
        <v>357495.09775522386</v>
      </c>
      <c r="AG9" s="720">
        <v>420494.1878626371</v>
      </c>
      <c r="AH9" s="800">
        <v>260022.4337117403</v>
      </c>
      <c r="AI9" s="720">
        <v>647984.59650550142</v>
      </c>
      <c r="AJ9" s="720">
        <v>322310.5308885742</v>
      </c>
      <c r="AK9" s="800">
        <v>217730.61903095563</v>
      </c>
      <c r="AL9" s="721">
        <v>339380.58240663452</v>
      </c>
      <c r="AM9" s="720">
        <v>0</v>
      </c>
      <c r="AN9" s="800">
        <v>0</v>
      </c>
      <c r="AO9" s="720">
        <v>0</v>
      </c>
      <c r="AP9" s="720">
        <v>0</v>
      </c>
      <c r="AQ9" s="800">
        <v>0</v>
      </c>
      <c r="AR9" s="721">
        <v>0</v>
      </c>
    </row>
    <row r="10" spans="1:45" ht="19.2" customHeight="1">
      <c r="A10" s="1065"/>
      <c r="B10" s="498" t="s">
        <v>57</v>
      </c>
      <c r="C10" s="799">
        <v>105969</v>
      </c>
      <c r="D10" s="800">
        <v>33056</v>
      </c>
      <c r="E10" s="800">
        <v>10802</v>
      </c>
      <c r="F10" s="800">
        <v>22254</v>
      </c>
      <c r="G10" s="800">
        <v>4090</v>
      </c>
      <c r="H10" s="800">
        <v>2042</v>
      </c>
      <c r="I10" s="800">
        <v>2048</v>
      </c>
      <c r="J10" s="800">
        <v>50793</v>
      </c>
      <c r="K10" s="800">
        <v>34406</v>
      </c>
      <c r="L10" s="800">
        <v>16387</v>
      </c>
      <c r="M10" s="800">
        <v>18030</v>
      </c>
      <c r="N10" s="800">
        <v>2795</v>
      </c>
      <c r="O10" s="800">
        <v>15235</v>
      </c>
      <c r="P10" s="800">
        <v>0</v>
      </c>
      <c r="Q10" s="800">
        <v>0</v>
      </c>
      <c r="R10" s="800">
        <v>0</v>
      </c>
      <c r="S10" s="800">
        <v>0</v>
      </c>
      <c r="T10" s="800">
        <v>0</v>
      </c>
      <c r="U10" s="800">
        <v>0</v>
      </c>
      <c r="V10" s="798">
        <v>0</v>
      </c>
      <c r="W10" s="480"/>
      <c r="X10" s="480"/>
      <c r="Y10" s="1065"/>
      <c r="Z10" s="498" t="s">
        <v>57</v>
      </c>
      <c r="AA10" s="799">
        <v>447938.1494548645</v>
      </c>
      <c r="AB10" s="800">
        <v>279680.90094889834</v>
      </c>
      <c r="AC10" s="720">
        <v>529609.52531365142</v>
      </c>
      <c r="AD10" s="720">
        <v>269155.23407823965</v>
      </c>
      <c r="AE10" s="800">
        <v>212419.0191038198</v>
      </c>
      <c r="AF10" s="720">
        <v>325725.22967285156</v>
      </c>
      <c r="AG10" s="720">
        <v>380890.63758864411</v>
      </c>
      <c r="AH10" s="800">
        <v>258660.97940272046</v>
      </c>
      <c r="AI10" s="720">
        <v>637522.94487764698</v>
      </c>
      <c r="AJ10" s="720">
        <v>312321.03716195235</v>
      </c>
      <c r="AK10" s="800">
        <v>220725.51754561716</v>
      </c>
      <c r="AL10" s="721">
        <v>329125.0724312439</v>
      </c>
      <c r="AM10" s="720">
        <v>0</v>
      </c>
      <c r="AN10" s="800">
        <v>0</v>
      </c>
      <c r="AO10" s="720">
        <v>0</v>
      </c>
      <c r="AP10" s="720">
        <v>0</v>
      </c>
      <c r="AQ10" s="800">
        <v>0</v>
      </c>
      <c r="AR10" s="721">
        <v>0</v>
      </c>
    </row>
    <row r="11" spans="1:45" ht="19.2" customHeight="1">
      <c r="A11" s="1065"/>
      <c r="B11" s="497" t="s">
        <v>59</v>
      </c>
      <c r="C11" s="799">
        <v>50947</v>
      </c>
      <c r="D11" s="800">
        <v>14997</v>
      </c>
      <c r="E11" s="800">
        <v>5081</v>
      </c>
      <c r="F11" s="800">
        <v>9916</v>
      </c>
      <c r="G11" s="800">
        <v>2530</v>
      </c>
      <c r="H11" s="800">
        <v>752</v>
      </c>
      <c r="I11" s="800">
        <v>1778</v>
      </c>
      <c r="J11" s="800">
        <v>24232</v>
      </c>
      <c r="K11" s="800">
        <v>13409</v>
      </c>
      <c r="L11" s="800">
        <v>10823</v>
      </c>
      <c r="M11" s="800">
        <v>9188</v>
      </c>
      <c r="N11" s="800">
        <v>1362</v>
      </c>
      <c r="O11" s="800">
        <v>7826</v>
      </c>
      <c r="P11" s="800">
        <v>0</v>
      </c>
      <c r="Q11" s="800">
        <v>0</v>
      </c>
      <c r="R11" s="800">
        <v>0</v>
      </c>
      <c r="S11" s="800">
        <v>0</v>
      </c>
      <c r="T11" s="800">
        <v>0</v>
      </c>
      <c r="U11" s="800">
        <v>0</v>
      </c>
      <c r="V11" s="798">
        <v>0</v>
      </c>
      <c r="W11" s="480"/>
      <c r="X11" s="480"/>
      <c r="Y11" s="1065"/>
      <c r="Z11" s="497" t="s">
        <v>59</v>
      </c>
      <c r="AA11" s="799">
        <v>461315.69134760287</v>
      </c>
      <c r="AB11" s="800">
        <v>274798.29934264906</v>
      </c>
      <c r="AC11" s="720">
        <v>556887.98549616779</v>
      </c>
      <c r="AD11" s="720">
        <v>307094.51457707508</v>
      </c>
      <c r="AE11" s="800">
        <v>219056.96686170218</v>
      </c>
      <c r="AF11" s="720">
        <v>344329.74285714282</v>
      </c>
      <c r="AG11" s="720">
        <v>393879.75308063725</v>
      </c>
      <c r="AH11" s="800">
        <v>260210.96358565145</v>
      </c>
      <c r="AI11" s="720">
        <v>559486.77500970161</v>
      </c>
      <c r="AJ11" s="720">
        <v>353824.79271114495</v>
      </c>
      <c r="AK11" s="800">
        <v>217766.1520044053</v>
      </c>
      <c r="AL11" s="721">
        <v>377503.79458216199</v>
      </c>
      <c r="AM11" s="720">
        <v>0</v>
      </c>
      <c r="AN11" s="800">
        <v>0</v>
      </c>
      <c r="AO11" s="720">
        <v>0</v>
      </c>
      <c r="AP11" s="720">
        <v>0</v>
      </c>
      <c r="AQ11" s="800">
        <v>0</v>
      </c>
      <c r="AR11" s="721">
        <v>0</v>
      </c>
    </row>
    <row r="12" spans="1:45" ht="19.2" customHeight="1">
      <c r="A12" s="1065"/>
      <c r="B12" s="497" t="s">
        <v>60</v>
      </c>
      <c r="C12" s="799">
        <v>349455</v>
      </c>
      <c r="D12" s="800">
        <v>101030</v>
      </c>
      <c r="E12" s="800">
        <v>47486</v>
      </c>
      <c r="F12" s="800">
        <v>53544</v>
      </c>
      <c r="G12" s="800">
        <v>13763</v>
      </c>
      <c r="H12" s="800">
        <v>8680</v>
      </c>
      <c r="I12" s="800">
        <v>5083</v>
      </c>
      <c r="J12" s="800">
        <v>173443</v>
      </c>
      <c r="K12" s="800">
        <v>131182</v>
      </c>
      <c r="L12" s="800">
        <v>42261</v>
      </c>
      <c r="M12" s="800">
        <v>61219</v>
      </c>
      <c r="N12" s="800">
        <v>16759</v>
      </c>
      <c r="O12" s="800">
        <v>44460</v>
      </c>
      <c r="P12" s="800">
        <v>0</v>
      </c>
      <c r="Q12" s="800">
        <v>0</v>
      </c>
      <c r="R12" s="800">
        <v>0</v>
      </c>
      <c r="S12" s="800">
        <v>0</v>
      </c>
      <c r="T12" s="800">
        <v>0</v>
      </c>
      <c r="U12" s="800">
        <v>0</v>
      </c>
      <c r="V12" s="798">
        <v>0</v>
      </c>
      <c r="W12" s="480"/>
      <c r="X12" s="480"/>
      <c r="Y12" s="1065"/>
      <c r="Z12" s="497" t="s">
        <v>60</v>
      </c>
      <c r="AA12" s="799">
        <v>440108.04057388892</v>
      </c>
      <c r="AB12" s="800">
        <v>281931.61258792068</v>
      </c>
      <c r="AC12" s="720">
        <v>580388.29343773343</v>
      </c>
      <c r="AD12" s="720">
        <v>263164.85884327546</v>
      </c>
      <c r="AE12" s="800">
        <v>212070.19999884797</v>
      </c>
      <c r="AF12" s="720">
        <v>350416.80430257716</v>
      </c>
      <c r="AG12" s="720">
        <v>358793.77893601934</v>
      </c>
      <c r="AH12" s="800">
        <v>257794.67454406855</v>
      </c>
      <c r="AI12" s="720">
        <v>672304.21438110783</v>
      </c>
      <c r="AJ12" s="720">
        <v>301753.72142978484</v>
      </c>
      <c r="AK12" s="800">
        <v>216695.02477773133</v>
      </c>
      <c r="AL12" s="721">
        <v>333816.22024201526</v>
      </c>
      <c r="AM12" s="720">
        <v>0</v>
      </c>
      <c r="AN12" s="800">
        <v>0</v>
      </c>
      <c r="AO12" s="720">
        <v>0</v>
      </c>
      <c r="AP12" s="720">
        <v>0</v>
      </c>
      <c r="AQ12" s="800">
        <v>0</v>
      </c>
      <c r="AR12" s="721">
        <v>0</v>
      </c>
    </row>
    <row r="13" spans="1:45" ht="19.2" customHeight="1">
      <c r="A13" s="1065"/>
      <c r="B13" s="497" t="s">
        <v>63</v>
      </c>
      <c r="C13" s="799">
        <v>134321</v>
      </c>
      <c r="D13" s="800">
        <v>43233</v>
      </c>
      <c r="E13" s="800">
        <v>17930</v>
      </c>
      <c r="F13" s="800">
        <v>25303</v>
      </c>
      <c r="G13" s="800">
        <v>4531</v>
      </c>
      <c r="H13" s="800">
        <v>2324</v>
      </c>
      <c r="I13" s="800">
        <v>2207</v>
      </c>
      <c r="J13" s="800">
        <v>64720</v>
      </c>
      <c r="K13" s="800">
        <v>42868</v>
      </c>
      <c r="L13" s="800">
        <v>21852</v>
      </c>
      <c r="M13" s="800">
        <v>21836</v>
      </c>
      <c r="N13" s="800">
        <v>5190</v>
      </c>
      <c r="O13" s="800">
        <v>16646</v>
      </c>
      <c r="P13" s="800">
        <v>1</v>
      </c>
      <c r="Q13" s="800">
        <v>0</v>
      </c>
      <c r="R13" s="800">
        <v>1</v>
      </c>
      <c r="S13" s="800">
        <v>0</v>
      </c>
      <c r="T13" s="800">
        <v>0</v>
      </c>
      <c r="U13" s="800">
        <v>0</v>
      </c>
      <c r="V13" s="798">
        <v>0</v>
      </c>
      <c r="W13" s="480"/>
      <c r="X13" s="480"/>
      <c r="Y13" s="1065"/>
      <c r="Z13" s="497" t="s">
        <v>63</v>
      </c>
      <c r="AA13" s="799">
        <v>647096.20287488727</v>
      </c>
      <c r="AB13" s="800">
        <v>377532.80349079758</v>
      </c>
      <c r="AC13" s="720">
        <v>838111.96191360708</v>
      </c>
      <c r="AD13" s="720">
        <v>387632.06025380711</v>
      </c>
      <c r="AE13" s="800">
        <v>294352.60342943203</v>
      </c>
      <c r="AF13" s="720">
        <v>485856.55398278206</v>
      </c>
      <c r="AG13" s="720">
        <v>547151.2584301607</v>
      </c>
      <c r="AH13" s="800">
        <v>345994.00916161237</v>
      </c>
      <c r="AI13" s="720">
        <v>941770.01010708406</v>
      </c>
      <c r="AJ13" s="720">
        <v>436338.64952326432</v>
      </c>
      <c r="AK13" s="800">
        <v>302161.47361849708</v>
      </c>
      <c r="AL13" s="721">
        <v>478173.29706295807</v>
      </c>
      <c r="AM13" s="720">
        <v>1125022.26</v>
      </c>
      <c r="AN13" s="800">
        <v>0</v>
      </c>
      <c r="AO13" s="720">
        <v>1125022.26</v>
      </c>
      <c r="AP13" s="720">
        <v>0</v>
      </c>
      <c r="AQ13" s="800">
        <v>0</v>
      </c>
      <c r="AR13" s="721">
        <v>0</v>
      </c>
    </row>
    <row r="14" spans="1:45" ht="19.2" customHeight="1">
      <c r="A14" s="1065"/>
      <c r="B14" s="498" t="s">
        <v>64</v>
      </c>
      <c r="C14" s="799">
        <v>178415</v>
      </c>
      <c r="D14" s="800">
        <v>53673</v>
      </c>
      <c r="E14" s="800">
        <v>24211</v>
      </c>
      <c r="F14" s="800">
        <v>29462</v>
      </c>
      <c r="G14" s="800">
        <v>6611</v>
      </c>
      <c r="H14" s="800">
        <v>3470</v>
      </c>
      <c r="I14" s="800">
        <v>3141</v>
      </c>
      <c r="J14" s="800">
        <v>89023</v>
      </c>
      <c r="K14" s="800">
        <v>63746</v>
      </c>
      <c r="L14" s="800">
        <v>25277</v>
      </c>
      <c r="M14" s="800">
        <v>29108</v>
      </c>
      <c r="N14" s="800">
        <v>6637</v>
      </c>
      <c r="O14" s="800">
        <v>22471</v>
      </c>
      <c r="P14" s="800">
        <v>0</v>
      </c>
      <c r="Q14" s="800">
        <v>0</v>
      </c>
      <c r="R14" s="800">
        <v>0</v>
      </c>
      <c r="S14" s="800">
        <v>0</v>
      </c>
      <c r="T14" s="800">
        <v>0</v>
      </c>
      <c r="U14" s="800">
        <v>0</v>
      </c>
      <c r="V14" s="798">
        <v>0</v>
      </c>
      <c r="W14" s="480"/>
      <c r="X14" s="480"/>
      <c r="Y14" s="1065"/>
      <c r="Z14" s="498" t="s">
        <v>64</v>
      </c>
      <c r="AA14" s="799">
        <v>444659.31254001078</v>
      </c>
      <c r="AB14" s="800">
        <v>280059.44759406883</v>
      </c>
      <c r="AC14" s="720">
        <v>579922.612051456</v>
      </c>
      <c r="AD14" s="720">
        <v>275610.41295567993</v>
      </c>
      <c r="AE14" s="800">
        <v>214416.71475504327</v>
      </c>
      <c r="AF14" s="720">
        <v>343213.7662687042</v>
      </c>
      <c r="AG14" s="720">
        <v>389116.81745605066</v>
      </c>
      <c r="AH14" s="800">
        <v>260884.19135381046</v>
      </c>
      <c r="AI14" s="720">
        <v>712506.34087708197</v>
      </c>
      <c r="AJ14" s="720">
        <v>314780.27444379556</v>
      </c>
      <c r="AK14" s="800">
        <v>219514.49945758627</v>
      </c>
      <c r="AL14" s="721">
        <v>342917.82722664764</v>
      </c>
      <c r="AM14" s="720">
        <v>0</v>
      </c>
      <c r="AN14" s="800">
        <v>0</v>
      </c>
      <c r="AO14" s="720">
        <v>0</v>
      </c>
      <c r="AP14" s="720">
        <v>0</v>
      </c>
      <c r="AQ14" s="800">
        <v>0</v>
      </c>
      <c r="AR14" s="721">
        <v>0</v>
      </c>
    </row>
    <row r="15" spans="1:45" ht="19.2" customHeight="1">
      <c r="A15" s="1065"/>
      <c r="B15" s="498" t="s">
        <v>65</v>
      </c>
      <c r="C15" s="799">
        <v>123572</v>
      </c>
      <c r="D15" s="800">
        <v>35558</v>
      </c>
      <c r="E15" s="800">
        <v>15148</v>
      </c>
      <c r="F15" s="800">
        <v>20410</v>
      </c>
      <c r="G15" s="800">
        <v>4779</v>
      </c>
      <c r="H15" s="800">
        <v>2821</v>
      </c>
      <c r="I15" s="800">
        <v>1958</v>
      </c>
      <c r="J15" s="800">
        <v>62001</v>
      </c>
      <c r="K15" s="800">
        <v>44935</v>
      </c>
      <c r="L15" s="800">
        <v>17066</v>
      </c>
      <c r="M15" s="800">
        <v>21234</v>
      </c>
      <c r="N15" s="800">
        <v>4561</v>
      </c>
      <c r="O15" s="800">
        <v>16673</v>
      </c>
      <c r="P15" s="800">
        <v>0</v>
      </c>
      <c r="Q15" s="800">
        <v>0</v>
      </c>
      <c r="R15" s="800">
        <v>0</v>
      </c>
      <c r="S15" s="800">
        <v>0</v>
      </c>
      <c r="T15" s="800">
        <v>0</v>
      </c>
      <c r="U15" s="800">
        <v>0</v>
      </c>
      <c r="V15" s="798">
        <v>0</v>
      </c>
      <c r="W15" s="480"/>
      <c r="X15" s="480"/>
      <c r="Y15" s="1065"/>
      <c r="Z15" s="498" t="s">
        <v>65</v>
      </c>
      <c r="AA15" s="799">
        <v>477024.9101507396</v>
      </c>
      <c r="AB15" s="800">
        <v>278329.464560338</v>
      </c>
      <c r="AC15" s="720">
        <v>624493.7298373346</v>
      </c>
      <c r="AD15" s="720">
        <v>275658.58746390452</v>
      </c>
      <c r="AE15" s="800">
        <v>212504.75123006024</v>
      </c>
      <c r="AF15" s="720">
        <v>366647.84794177726</v>
      </c>
      <c r="AG15" s="720">
        <v>384213.16356703924</v>
      </c>
      <c r="AH15" s="800">
        <v>258781.05463625237</v>
      </c>
      <c r="AI15" s="720">
        <v>714477.53804289224</v>
      </c>
      <c r="AJ15" s="720">
        <v>324873.56374823395</v>
      </c>
      <c r="AK15" s="800">
        <v>213827.29838631881</v>
      </c>
      <c r="AL15" s="721">
        <v>355250.94132369698</v>
      </c>
      <c r="AM15" s="720">
        <v>0</v>
      </c>
      <c r="AN15" s="800">
        <v>0</v>
      </c>
      <c r="AO15" s="720">
        <v>0</v>
      </c>
      <c r="AP15" s="720">
        <v>0</v>
      </c>
      <c r="AQ15" s="800">
        <v>0</v>
      </c>
      <c r="AR15" s="721">
        <v>0</v>
      </c>
    </row>
    <row r="16" spans="1:45" ht="19.2" customHeight="1">
      <c r="A16" s="1065"/>
      <c r="B16" s="497" t="s">
        <v>66</v>
      </c>
      <c r="C16" s="799">
        <v>78357</v>
      </c>
      <c r="D16" s="800">
        <v>23058</v>
      </c>
      <c r="E16" s="800">
        <v>11167</v>
      </c>
      <c r="F16" s="800">
        <v>11891</v>
      </c>
      <c r="G16" s="800">
        <v>3062</v>
      </c>
      <c r="H16" s="800">
        <v>1687</v>
      </c>
      <c r="I16" s="800">
        <v>1375</v>
      </c>
      <c r="J16" s="800">
        <v>38323</v>
      </c>
      <c r="K16" s="800">
        <v>27879</v>
      </c>
      <c r="L16" s="800">
        <v>10444</v>
      </c>
      <c r="M16" s="800">
        <v>13914</v>
      </c>
      <c r="N16" s="800">
        <v>3343</v>
      </c>
      <c r="O16" s="800">
        <v>10571</v>
      </c>
      <c r="P16" s="800">
        <v>0</v>
      </c>
      <c r="Q16" s="800">
        <v>0</v>
      </c>
      <c r="R16" s="800">
        <v>0</v>
      </c>
      <c r="S16" s="800">
        <v>0</v>
      </c>
      <c r="T16" s="800">
        <v>0</v>
      </c>
      <c r="U16" s="800">
        <v>0</v>
      </c>
      <c r="V16" s="798">
        <v>0</v>
      </c>
      <c r="W16" s="480"/>
      <c r="X16" s="480"/>
      <c r="Y16" s="1065"/>
      <c r="Z16" s="497" t="s">
        <v>66</v>
      </c>
      <c r="AA16" s="799">
        <v>420701.45012403501</v>
      </c>
      <c r="AB16" s="800">
        <v>281114.92089818208</v>
      </c>
      <c r="AC16" s="720">
        <v>551789.06023799512</v>
      </c>
      <c r="AD16" s="720">
        <v>279272.98238732858</v>
      </c>
      <c r="AE16" s="800">
        <v>213054.04131001778</v>
      </c>
      <c r="AF16" s="720">
        <v>360517.60318545462</v>
      </c>
      <c r="AG16" s="720">
        <v>363218.45074811473</v>
      </c>
      <c r="AH16" s="800">
        <v>259891.77257864343</v>
      </c>
      <c r="AI16" s="720">
        <v>639036.57222328603</v>
      </c>
      <c r="AJ16" s="720">
        <v>304995.17849504098</v>
      </c>
      <c r="AK16" s="800">
        <v>216499.97397846245</v>
      </c>
      <c r="AL16" s="721">
        <v>332981.12766720273</v>
      </c>
      <c r="AM16" s="720">
        <v>0</v>
      </c>
      <c r="AN16" s="800">
        <v>0</v>
      </c>
      <c r="AO16" s="720">
        <v>0</v>
      </c>
      <c r="AP16" s="720">
        <v>0</v>
      </c>
      <c r="AQ16" s="800">
        <v>0</v>
      </c>
      <c r="AR16" s="721">
        <v>0</v>
      </c>
    </row>
    <row r="17" spans="1:223" ht="19.2" customHeight="1">
      <c r="A17" s="1065"/>
      <c r="B17" s="497" t="s">
        <v>69</v>
      </c>
      <c r="C17" s="799">
        <v>127596</v>
      </c>
      <c r="D17" s="800">
        <v>36850</v>
      </c>
      <c r="E17" s="800">
        <v>18522</v>
      </c>
      <c r="F17" s="800">
        <v>18328</v>
      </c>
      <c r="G17" s="800">
        <v>5260</v>
      </c>
      <c r="H17" s="800">
        <v>2686</v>
      </c>
      <c r="I17" s="800">
        <v>2574</v>
      </c>
      <c r="J17" s="800">
        <v>62558</v>
      </c>
      <c r="K17" s="800">
        <v>46886</v>
      </c>
      <c r="L17" s="800">
        <v>15672</v>
      </c>
      <c r="M17" s="800">
        <v>22928</v>
      </c>
      <c r="N17" s="800">
        <v>5318</v>
      </c>
      <c r="O17" s="800">
        <v>17610</v>
      </c>
      <c r="P17" s="800">
        <v>0</v>
      </c>
      <c r="Q17" s="800">
        <v>0</v>
      </c>
      <c r="R17" s="800">
        <v>0</v>
      </c>
      <c r="S17" s="800">
        <v>0</v>
      </c>
      <c r="T17" s="800">
        <v>0</v>
      </c>
      <c r="U17" s="800">
        <v>0</v>
      </c>
      <c r="V17" s="798">
        <v>0</v>
      </c>
      <c r="W17" s="480"/>
      <c r="X17" s="480"/>
      <c r="Y17" s="1065"/>
      <c r="Z17" s="497" t="s">
        <v>69</v>
      </c>
      <c r="AA17" s="799">
        <v>360662.65592483041</v>
      </c>
      <c r="AB17" s="800">
        <v>274094.51628387859</v>
      </c>
      <c r="AC17" s="720">
        <v>448147.11044412921</v>
      </c>
      <c r="AD17" s="720">
        <v>269723.96114448668</v>
      </c>
      <c r="AE17" s="800">
        <v>215200.25599776619</v>
      </c>
      <c r="AF17" s="720">
        <v>326620.1041219891</v>
      </c>
      <c r="AG17" s="720">
        <v>332010.09717094537</v>
      </c>
      <c r="AH17" s="800">
        <v>258363.65948897321</v>
      </c>
      <c r="AI17" s="720">
        <v>552338.50944486982</v>
      </c>
      <c r="AJ17" s="720">
        <v>288912.97328768321</v>
      </c>
      <c r="AK17" s="800">
        <v>216068.09947724707</v>
      </c>
      <c r="AL17" s="721">
        <v>310911.21513458266</v>
      </c>
      <c r="AM17" s="720">
        <v>0</v>
      </c>
      <c r="AN17" s="800">
        <v>0</v>
      </c>
      <c r="AO17" s="720">
        <v>0</v>
      </c>
      <c r="AP17" s="720">
        <v>0</v>
      </c>
      <c r="AQ17" s="800">
        <v>0</v>
      </c>
      <c r="AR17" s="721">
        <v>0</v>
      </c>
    </row>
    <row r="18" spans="1:223" ht="19.2" customHeight="1" thickBot="1">
      <c r="A18" s="1065"/>
      <c r="B18" s="482" t="s">
        <v>71</v>
      </c>
      <c r="C18" s="801">
        <v>247052</v>
      </c>
      <c r="D18" s="802">
        <v>68182</v>
      </c>
      <c r="E18" s="802">
        <v>28588</v>
      </c>
      <c r="F18" s="802">
        <v>39594</v>
      </c>
      <c r="G18" s="802">
        <v>10498</v>
      </c>
      <c r="H18" s="802">
        <v>5814</v>
      </c>
      <c r="I18" s="802">
        <v>4684</v>
      </c>
      <c r="J18" s="802">
        <v>122140</v>
      </c>
      <c r="K18" s="802">
        <v>91226</v>
      </c>
      <c r="L18" s="802">
        <v>30914</v>
      </c>
      <c r="M18" s="802">
        <v>46232</v>
      </c>
      <c r="N18" s="802">
        <v>9556</v>
      </c>
      <c r="O18" s="802">
        <v>36676</v>
      </c>
      <c r="P18" s="802">
        <v>0</v>
      </c>
      <c r="Q18" s="802">
        <v>0</v>
      </c>
      <c r="R18" s="802">
        <v>0</v>
      </c>
      <c r="S18" s="802">
        <v>0</v>
      </c>
      <c r="T18" s="802">
        <v>0</v>
      </c>
      <c r="U18" s="802">
        <v>0</v>
      </c>
      <c r="V18" s="803">
        <v>0</v>
      </c>
      <c r="W18" s="480"/>
      <c r="X18" s="480"/>
      <c r="Y18" s="1065"/>
      <c r="Z18" s="482" t="s">
        <v>71</v>
      </c>
      <c r="AA18" s="801">
        <v>426101.28184799518</v>
      </c>
      <c r="AB18" s="802">
        <v>279495.20765915769</v>
      </c>
      <c r="AC18" s="811">
        <v>531955.05890791549</v>
      </c>
      <c r="AD18" s="811">
        <v>271741.22622213757</v>
      </c>
      <c r="AE18" s="802">
        <v>214946.94553319571</v>
      </c>
      <c r="AF18" s="811">
        <v>342236.94524978654</v>
      </c>
      <c r="AG18" s="811">
        <v>370010.93657360401</v>
      </c>
      <c r="AH18" s="802">
        <v>257069.25566866898</v>
      </c>
      <c r="AI18" s="811">
        <v>703297.40167788044</v>
      </c>
      <c r="AJ18" s="811">
        <v>300874.24416183599</v>
      </c>
      <c r="AK18" s="802">
        <v>217528.70680305568</v>
      </c>
      <c r="AL18" s="812">
        <v>322590.07890391536</v>
      </c>
      <c r="AM18" s="811">
        <v>0</v>
      </c>
      <c r="AN18" s="802">
        <v>0</v>
      </c>
      <c r="AO18" s="811">
        <v>0</v>
      </c>
      <c r="AP18" s="811">
        <v>0</v>
      </c>
      <c r="AQ18" s="802">
        <v>0</v>
      </c>
      <c r="AR18" s="812">
        <v>0</v>
      </c>
      <c r="AS18" s="469"/>
      <c r="AT18" s="469"/>
      <c r="AU18" s="469"/>
      <c r="AV18" s="469"/>
      <c r="AW18" s="469"/>
      <c r="AX18" s="469"/>
      <c r="AY18" s="469"/>
      <c r="AZ18" s="469"/>
      <c r="BA18" s="469"/>
      <c r="BB18" s="469"/>
      <c r="BC18" s="469"/>
      <c r="BD18" s="469"/>
      <c r="BE18" s="469"/>
      <c r="BF18" s="469"/>
      <c r="BG18" s="469"/>
      <c r="BH18" s="469"/>
      <c r="BI18" s="469"/>
      <c r="BJ18" s="469"/>
      <c r="BK18" s="469"/>
      <c r="BL18" s="469"/>
      <c r="BM18" s="469"/>
      <c r="BN18" s="469"/>
      <c r="BO18" s="469"/>
      <c r="BP18" s="469"/>
      <c r="BQ18" s="469"/>
      <c r="BR18" s="469"/>
      <c r="BS18" s="469"/>
      <c r="BT18" s="469"/>
      <c r="BU18" s="469"/>
      <c r="BV18" s="469"/>
      <c r="BW18" s="469"/>
      <c r="BX18" s="469"/>
      <c r="BY18" s="469"/>
      <c r="BZ18" s="469"/>
      <c r="CA18" s="469"/>
      <c r="CB18" s="469"/>
      <c r="CC18" s="469"/>
      <c r="CD18" s="469"/>
      <c r="CE18" s="469"/>
      <c r="CF18" s="469"/>
      <c r="CG18" s="469"/>
      <c r="CH18" s="469"/>
      <c r="CI18" s="469"/>
      <c r="CJ18" s="469"/>
      <c r="CK18" s="469"/>
      <c r="CL18" s="469"/>
      <c r="CM18" s="469"/>
      <c r="CN18" s="469"/>
      <c r="CO18" s="469"/>
      <c r="CP18" s="469"/>
      <c r="CQ18" s="469"/>
      <c r="CR18" s="469"/>
      <c r="CS18" s="469"/>
      <c r="CT18" s="469"/>
      <c r="CU18" s="469"/>
      <c r="CV18" s="469"/>
      <c r="CW18" s="469"/>
      <c r="CX18" s="469"/>
      <c r="CY18" s="469"/>
      <c r="CZ18" s="469"/>
      <c r="DA18" s="469"/>
      <c r="DB18" s="469"/>
      <c r="DC18" s="469"/>
      <c r="DD18" s="469"/>
      <c r="DE18" s="469"/>
      <c r="DF18" s="469"/>
      <c r="DG18" s="469"/>
      <c r="DH18" s="469"/>
      <c r="DI18" s="469"/>
      <c r="DJ18" s="469"/>
      <c r="DK18" s="469"/>
      <c r="DL18" s="469"/>
      <c r="DM18" s="469"/>
      <c r="DN18" s="469"/>
      <c r="DO18" s="469"/>
      <c r="DP18" s="469"/>
      <c r="DQ18" s="469"/>
      <c r="DR18" s="469"/>
      <c r="DS18" s="469"/>
      <c r="DT18" s="469"/>
      <c r="DU18" s="469"/>
      <c r="DV18" s="469"/>
      <c r="DW18" s="469"/>
      <c r="DX18" s="469"/>
      <c r="DY18" s="469"/>
      <c r="DZ18" s="469"/>
      <c r="EA18" s="469"/>
      <c r="EB18" s="469"/>
      <c r="EC18" s="469"/>
      <c r="ED18" s="469"/>
      <c r="EE18" s="469"/>
      <c r="EF18" s="469"/>
      <c r="EG18" s="469"/>
      <c r="EH18" s="469"/>
      <c r="EI18" s="469"/>
      <c r="EJ18" s="469"/>
      <c r="EK18" s="469"/>
      <c r="EL18" s="469"/>
      <c r="EM18" s="469"/>
      <c r="EN18" s="469"/>
      <c r="EO18" s="469"/>
      <c r="EP18" s="469"/>
      <c r="EQ18" s="469"/>
      <c r="ER18" s="469"/>
      <c r="ES18" s="469"/>
      <c r="ET18" s="469"/>
      <c r="EU18" s="469"/>
      <c r="EV18" s="469"/>
      <c r="EW18" s="469"/>
      <c r="EX18" s="469"/>
      <c r="EY18" s="469"/>
      <c r="EZ18" s="469"/>
      <c r="FA18" s="469"/>
      <c r="FB18" s="469"/>
      <c r="FC18" s="469"/>
      <c r="FD18" s="469"/>
      <c r="FE18" s="469"/>
      <c r="FF18" s="469"/>
      <c r="FG18" s="469"/>
      <c r="FH18" s="469"/>
      <c r="FI18" s="469"/>
      <c r="FJ18" s="469"/>
      <c r="FK18" s="469"/>
      <c r="FL18" s="469"/>
      <c r="FM18" s="469"/>
      <c r="FN18" s="469"/>
      <c r="FO18" s="469"/>
      <c r="FP18" s="469"/>
      <c r="FQ18" s="469"/>
      <c r="FR18" s="469"/>
      <c r="FS18" s="469"/>
      <c r="FT18" s="469"/>
      <c r="FU18" s="469"/>
      <c r="FV18" s="469"/>
      <c r="FW18" s="469"/>
      <c r="FX18" s="469"/>
      <c r="FY18" s="469"/>
      <c r="FZ18" s="469"/>
      <c r="GA18" s="469"/>
      <c r="GB18" s="469"/>
      <c r="GC18" s="469"/>
      <c r="GD18" s="469"/>
      <c r="GE18" s="469"/>
      <c r="GF18" s="469"/>
      <c r="GG18" s="469"/>
      <c r="GH18" s="469"/>
      <c r="GI18" s="469"/>
      <c r="GJ18" s="469"/>
      <c r="GK18" s="469"/>
      <c r="GL18" s="469"/>
      <c r="GM18" s="469"/>
      <c r="GN18" s="469"/>
      <c r="GO18" s="469"/>
      <c r="GP18" s="469"/>
      <c r="GQ18" s="469"/>
      <c r="GR18" s="469"/>
      <c r="GS18" s="469"/>
      <c r="GT18" s="469"/>
      <c r="GU18" s="469"/>
      <c r="GV18" s="469"/>
      <c r="GW18" s="469"/>
      <c r="GX18" s="469"/>
      <c r="GY18" s="469"/>
      <c r="GZ18" s="469"/>
      <c r="HA18" s="469"/>
      <c r="HB18" s="469"/>
      <c r="HC18" s="469"/>
      <c r="HD18" s="469"/>
      <c r="HE18" s="469"/>
      <c r="HF18" s="469"/>
      <c r="HG18" s="469"/>
      <c r="HH18" s="469"/>
      <c r="HI18" s="469"/>
      <c r="HJ18" s="469"/>
      <c r="HK18" s="469"/>
      <c r="HL18" s="469"/>
      <c r="HM18" s="469"/>
      <c r="HN18" s="469"/>
      <c r="HO18" s="469"/>
    </row>
    <row r="19" spans="1:223" ht="18" customHeight="1">
      <c r="A19" s="1064" t="s">
        <v>299</v>
      </c>
      <c r="B19" s="483" t="s">
        <v>49</v>
      </c>
      <c r="C19" s="804">
        <v>2774420</v>
      </c>
      <c r="D19" s="805">
        <v>777724</v>
      </c>
      <c r="E19" s="805">
        <v>369978</v>
      </c>
      <c r="F19" s="805">
        <v>407746</v>
      </c>
      <c r="G19" s="805">
        <v>103349</v>
      </c>
      <c r="H19" s="805">
        <v>68669</v>
      </c>
      <c r="I19" s="805">
        <v>34680</v>
      </c>
      <c r="J19" s="805">
        <v>1351544</v>
      </c>
      <c r="K19" s="805">
        <v>1130882</v>
      </c>
      <c r="L19" s="805">
        <v>220662</v>
      </c>
      <c r="M19" s="805">
        <v>541800</v>
      </c>
      <c r="N19" s="805">
        <v>137067</v>
      </c>
      <c r="O19" s="805">
        <v>404733</v>
      </c>
      <c r="P19" s="805">
        <v>3</v>
      </c>
      <c r="Q19" s="805">
        <v>2</v>
      </c>
      <c r="R19" s="805">
        <v>1</v>
      </c>
      <c r="S19" s="805">
        <v>0</v>
      </c>
      <c r="T19" s="805">
        <v>0</v>
      </c>
      <c r="U19" s="805">
        <v>0</v>
      </c>
      <c r="V19" s="806">
        <v>0</v>
      </c>
      <c r="W19" s="480"/>
      <c r="X19" s="480"/>
      <c r="Y19" s="1064" t="s">
        <v>299</v>
      </c>
      <c r="Z19" s="483" t="s">
        <v>49</v>
      </c>
      <c r="AA19" s="804">
        <v>429785.79002111289</v>
      </c>
      <c r="AB19" s="805">
        <v>283528.63383763359</v>
      </c>
      <c r="AC19" s="724">
        <v>562495.68816959579</v>
      </c>
      <c r="AD19" s="724">
        <v>244254.23485219988</v>
      </c>
      <c r="AE19" s="805">
        <v>213625.66470095678</v>
      </c>
      <c r="AF19" s="724">
        <v>304901.10001124576</v>
      </c>
      <c r="AG19" s="724">
        <v>289660.80169833166</v>
      </c>
      <c r="AH19" s="805">
        <v>258010.50524630328</v>
      </c>
      <c r="AI19" s="724">
        <v>451867.02910614421</v>
      </c>
      <c r="AJ19" s="724">
        <v>306894.82327078254</v>
      </c>
      <c r="AK19" s="805">
        <v>218550.2301960355</v>
      </c>
      <c r="AL19" s="725">
        <v>336813.62983949907</v>
      </c>
      <c r="AM19" s="724">
        <v>384016.52666666667</v>
      </c>
      <c r="AN19" s="805">
        <v>276931.09999999998</v>
      </c>
      <c r="AO19" s="724">
        <v>598187.38</v>
      </c>
      <c r="AP19" s="724">
        <v>0</v>
      </c>
      <c r="AQ19" s="805">
        <v>0</v>
      </c>
      <c r="AR19" s="725">
        <v>0</v>
      </c>
    </row>
    <row r="20" spans="1:223" ht="18" customHeight="1">
      <c r="A20" s="1065"/>
      <c r="B20" s="498" t="s">
        <v>51</v>
      </c>
      <c r="C20" s="799">
        <v>121576</v>
      </c>
      <c r="D20" s="800">
        <v>32899</v>
      </c>
      <c r="E20" s="800">
        <v>23238</v>
      </c>
      <c r="F20" s="800">
        <v>9661</v>
      </c>
      <c r="G20" s="800">
        <v>4065</v>
      </c>
      <c r="H20" s="800">
        <v>3208</v>
      </c>
      <c r="I20" s="800">
        <v>857</v>
      </c>
      <c r="J20" s="800">
        <v>63160</v>
      </c>
      <c r="K20" s="800">
        <v>59383</v>
      </c>
      <c r="L20" s="800">
        <v>3777</v>
      </c>
      <c r="M20" s="800">
        <v>21452</v>
      </c>
      <c r="N20" s="800">
        <v>9259</v>
      </c>
      <c r="O20" s="800">
        <v>12193</v>
      </c>
      <c r="P20" s="800">
        <v>0</v>
      </c>
      <c r="Q20" s="800">
        <v>0</v>
      </c>
      <c r="R20" s="800">
        <v>0</v>
      </c>
      <c r="S20" s="800">
        <v>0</v>
      </c>
      <c r="T20" s="800">
        <v>0</v>
      </c>
      <c r="U20" s="800">
        <v>0</v>
      </c>
      <c r="V20" s="798">
        <v>0</v>
      </c>
      <c r="W20" s="480"/>
      <c r="X20" s="480"/>
      <c r="Y20" s="1065"/>
      <c r="Z20" s="498" t="s">
        <v>51</v>
      </c>
      <c r="AA20" s="799">
        <v>334637.14250828297</v>
      </c>
      <c r="AB20" s="800">
        <v>273254.66993071698</v>
      </c>
      <c r="AC20" s="720">
        <v>482282.92428630585</v>
      </c>
      <c r="AD20" s="720">
        <v>235999.31666420665</v>
      </c>
      <c r="AE20" s="800">
        <v>215449.57806109724</v>
      </c>
      <c r="AF20" s="720">
        <v>312922.95894982497</v>
      </c>
      <c r="AG20" s="720">
        <v>272068.64684198861</v>
      </c>
      <c r="AH20" s="800">
        <v>257085.20252648066</v>
      </c>
      <c r="AI20" s="720">
        <v>507642.34919512836</v>
      </c>
      <c r="AJ20" s="720">
        <v>264909.34064749203</v>
      </c>
      <c r="AK20" s="800">
        <v>215669.44191489363</v>
      </c>
      <c r="AL20" s="721">
        <v>302300.64896908065</v>
      </c>
      <c r="AM20" s="720">
        <v>0</v>
      </c>
      <c r="AN20" s="800">
        <v>0</v>
      </c>
      <c r="AO20" s="720">
        <v>0</v>
      </c>
      <c r="AP20" s="720">
        <v>0</v>
      </c>
      <c r="AQ20" s="800">
        <v>0</v>
      </c>
      <c r="AR20" s="721">
        <v>0</v>
      </c>
    </row>
    <row r="21" spans="1:223" ht="18" customHeight="1">
      <c r="A21" s="1065"/>
      <c r="B21" s="498" t="s">
        <v>52</v>
      </c>
      <c r="C21" s="799">
        <v>76846</v>
      </c>
      <c r="D21" s="800">
        <v>26135</v>
      </c>
      <c r="E21" s="800">
        <v>10454</v>
      </c>
      <c r="F21" s="800">
        <v>15681</v>
      </c>
      <c r="G21" s="800">
        <v>2275</v>
      </c>
      <c r="H21" s="800">
        <v>1457</v>
      </c>
      <c r="I21" s="800">
        <v>818</v>
      </c>
      <c r="J21" s="800">
        <v>35099</v>
      </c>
      <c r="K21" s="800">
        <v>29017</v>
      </c>
      <c r="L21" s="800">
        <v>6082</v>
      </c>
      <c r="M21" s="800">
        <v>13337</v>
      </c>
      <c r="N21" s="800">
        <v>2931</v>
      </c>
      <c r="O21" s="800">
        <v>10406</v>
      </c>
      <c r="P21" s="800">
        <v>0</v>
      </c>
      <c r="Q21" s="800">
        <v>0</v>
      </c>
      <c r="R21" s="800">
        <v>0</v>
      </c>
      <c r="S21" s="800">
        <v>0</v>
      </c>
      <c r="T21" s="800">
        <v>0</v>
      </c>
      <c r="U21" s="800">
        <v>0</v>
      </c>
      <c r="V21" s="798">
        <v>0</v>
      </c>
      <c r="W21" s="480"/>
      <c r="X21" s="480"/>
      <c r="Y21" s="1065"/>
      <c r="Z21" s="498" t="s">
        <v>52</v>
      </c>
      <c r="AA21" s="799">
        <v>738088.88251769647</v>
      </c>
      <c r="AB21" s="800">
        <v>393272.45548211213</v>
      </c>
      <c r="AC21" s="720">
        <v>967966.50054141949</v>
      </c>
      <c r="AD21" s="720">
        <v>362108.53454065934</v>
      </c>
      <c r="AE21" s="800">
        <v>293501.0800617708</v>
      </c>
      <c r="AF21" s="720">
        <v>484310.32081907091</v>
      </c>
      <c r="AG21" s="720">
        <v>421957.18094162224</v>
      </c>
      <c r="AH21" s="800">
        <v>345499.31383878412</v>
      </c>
      <c r="AI21" s="720">
        <v>786734.87408911542</v>
      </c>
      <c r="AJ21" s="720">
        <v>497046.56562870217</v>
      </c>
      <c r="AK21" s="800">
        <v>308230.45349027636</v>
      </c>
      <c r="AL21" s="721">
        <v>550229.34716605814</v>
      </c>
      <c r="AM21" s="720">
        <v>0</v>
      </c>
      <c r="AN21" s="800">
        <v>0</v>
      </c>
      <c r="AO21" s="720">
        <v>0</v>
      </c>
      <c r="AP21" s="720">
        <v>0</v>
      </c>
      <c r="AQ21" s="800">
        <v>0</v>
      </c>
      <c r="AR21" s="721">
        <v>0</v>
      </c>
    </row>
    <row r="22" spans="1:223" ht="18" customHeight="1">
      <c r="A22" s="1065"/>
      <c r="B22" s="498" t="s">
        <v>53</v>
      </c>
      <c r="C22" s="799">
        <v>602655</v>
      </c>
      <c r="D22" s="800">
        <v>168467</v>
      </c>
      <c r="E22" s="800">
        <v>86969</v>
      </c>
      <c r="F22" s="800">
        <v>81498</v>
      </c>
      <c r="G22" s="800">
        <v>22223</v>
      </c>
      <c r="H22" s="800">
        <v>15217</v>
      </c>
      <c r="I22" s="800">
        <v>7006</v>
      </c>
      <c r="J22" s="800">
        <v>298702</v>
      </c>
      <c r="K22" s="800">
        <v>255772</v>
      </c>
      <c r="L22" s="800">
        <v>42930</v>
      </c>
      <c r="M22" s="800">
        <v>113262</v>
      </c>
      <c r="N22" s="800">
        <v>32559</v>
      </c>
      <c r="O22" s="800">
        <v>80703</v>
      </c>
      <c r="P22" s="800">
        <v>1</v>
      </c>
      <c r="Q22" s="800">
        <v>1</v>
      </c>
      <c r="R22" s="800">
        <v>0</v>
      </c>
      <c r="S22" s="800">
        <v>0</v>
      </c>
      <c r="T22" s="800">
        <v>0</v>
      </c>
      <c r="U22" s="800">
        <v>0</v>
      </c>
      <c r="V22" s="798">
        <v>0</v>
      </c>
      <c r="W22" s="480"/>
      <c r="X22" s="480"/>
      <c r="Y22" s="1065"/>
      <c r="Z22" s="498" t="s">
        <v>53</v>
      </c>
      <c r="AA22" s="799">
        <v>391131.78801064903</v>
      </c>
      <c r="AB22" s="800">
        <v>280056.26008221327</v>
      </c>
      <c r="AC22" s="720">
        <v>509663.86963729176</v>
      </c>
      <c r="AD22" s="720">
        <v>240300.33711515096</v>
      </c>
      <c r="AE22" s="800">
        <v>213695.17134192024</v>
      </c>
      <c r="AF22" s="720">
        <v>298086.63565515273</v>
      </c>
      <c r="AG22" s="720">
        <v>284852.32049986272</v>
      </c>
      <c r="AH22" s="800">
        <v>256888.76171062505</v>
      </c>
      <c r="AI22" s="720">
        <v>451455.98597018403</v>
      </c>
      <c r="AJ22" s="720">
        <v>280417.68970872846</v>
      </c>
      <c r="AK22" s="800">
        <v>215568.10573359136</v>
      </c>
      <c r="AL22" s="721">
        <v>306580.75185817137</v>
      </c>
      <c r="AM22" s="720">
        <v>276931.09999999998</v>
      </c>
      <c r="AN22" s="800">
        <v>276931.09999999998</v>
      </c>
      <c r="AO22" s="720">
        <v>0</v>
      </c>
      <c r="AP22" s="720">
        <v>0</v>
      </c>
      <c r="AQ22" s="800">
        <v>0</v>
      </c>
      <c r="AR22" s="721">
        <v>0</v>
      </c>
    </row>
    <row r="23" spans="1:223" ht="18" customHeight="1">
      <c r="A23" s="1065"/>
      <c r="B23" s="498" t="s">
        <v>54</v>
      </c>
      <c r="C23" s="799">
        <v>132542</v>
      </c>
      <c r="D23" s="800">
        <v>38408</v>
      </c>
      <c r="E23" s="800">
        <v>23503</v>
      </c>
      <c r="F23" s="800">
        <v>14905</v>
      </c>
      <c r="G23" s="800">
        <v>4807</v>
      </c>
      <c r="H23" s="800">
        <v>3638</v>
      </c>
      <c r="I23" s="800">
        <v>1169</v>
      </c>
      <c r="J23" s="800">
        <v>66288</v>
      </c>
      <c r="K23" s="800">
        <v>61440</v>
      </c>
      <c r="L23" s="800">
        <v>4848</v>
      </c>
      <c r="M23" s="800">
        <v>23039</v>
      </c>
      <c r="N23" s="800">
        <v>8439</v>
      </c>
      <c r="O23" s="800">
        <v>14600</v>
      </c>
      <c r="P23" s="800">
        <v>0</v>
      </c>
      <c r="Q23" s="800">
        <v>0</v>
      </c>
      <c r="R23" s="800">
        <v>0</v>
      </c>
      <c r="S23" s="800">
        <v>0</v>
      </c>
      <c r="T23" s="800">
        <v>0</v>
      </c>
      <c r="U23" s="800">
        <v>0</v>
      </c>
      <c r="V23" s="798">
        <v>0</v>
      </c>
      <c r="W23" s="480"/>
      <c r="X23" s="480"/>
      <c r="Y23" s="1065"/>
      <c r="Z23" s="498" t="s">
        <v>54</v>
      </c>
      <c r="AA23" s="799">
        <v>350513.14743334719</v>
      </c>
      <c r="AB23" s="800">
        <v>274515.0749440497</v>
      </c>
      <c r="AC23" s="720">
        <v>470350.96680375712</v>
      </c>
      <c r="AD23" s="720">
        <v>236043.55319534015</v>
      </c>
      <c r="AE23" s="800">
        <v>216707.73027212755</v>
      </c>
      <c r="AF23" s="720">
        <v>296217.82504704874</v>
      </c>
      <c r="AG23" s="720">
        <v>275670.90276927949</v>
      </c>
      <c r="AH23" s="800">
        <v>257923.84139550783</v>
      </c>
      <c r="AI23" s="720">
        <v>500584.15582301974</v>
      </c>
      <c r="AJ23" s="720">
        <v>272030.48890142806</v>
      </c>
      <c r="AK23" s="800">
        <v>216886.73365920133</v>
      </c>
      <c r="AL23" s="721">
        <v>303904.33482534252</v>
      </c>
      <c r="AM23" s="720">
        <v>0</v>
      </c>
      <c r="AN23" s="800">
        <v>0</v>
      </c>
      <c r="AO23" s="720">
        <v>0</v>
      </c>
      <c r="AP23" s="720">
        <v>0</v>
      </c>
      <c r="AQ23" s="800">
        <v>0</v>
      </c>
      <c r="AR23" s="721">
        <v>0</v>
      </c>
    </row>
    <row r="24" spans="1:223" ht="18" customHeight="1">
      <c r="A24" s="1065"/>
      <c r="B24" s="497" t="s">
        <v>55</v>
      </c>
      <c r="C24" s="799">
        <v>202540</v>
      </c>
      <c r="D24" s="800">
        <v>56476</v>
      </c>
      <c r="E24" s="800">
        <v>28205</v>
      </c>
      <c r="F24" s="800">
        <v>28271</v>
      </c>
      <c r="G24" s="800">
        <v>7423</v>
      </c>
      <c r="H24" s="800">
        <v>5095</v>
      </c>
      <c r="I24" s="800">
        <v>2328</v>
      </c>
      <c r="J24" s="800">
        <v>98482</v>
      </c>
      <c r="K24" s="800">
        <v>86785</v>
      </c>
      <c r="L24" s="800">
        <v>11697</v>
      </c>
      <c r="M24" s="800">
        <v>40159</v>
      </c>
      <c r="N24" s="800">
        <v>10820</v>
      </c>
      <c r="O24" s="800">
        <v>29339</v>
      </c>
      <c r="P24" s="800">
        <v>0</v>
      </c>
      <c r="Q24" s="800">
        <v>0</v>
      </c>
      <c r="R24" s="800">
        <v>0</v>
      </c>
      <c r="S24" s="800">
        <v>0</v>
      </c>
      <c r="T24" s="800">
        <v>0</v>
      </c>
      <c r="U24" s="800">
        <v>0</v>
      </c>
      <c r="V24" s="798">
        <v>0</v>
      </c>
      <c r="W24" s="480"/>
      <c r="X24" s="480"/>
      <c r="Y24" s="1065"/>
      <c r="Z24" s="497" t="s">
        <v>55</v>
      </c>
      <c r="AA24" s="799">
        <v>359923.57917026704</v>
      </c>
      <c r="AB24" s="800">
        <v>276326.17873781244</v>
      </c>
      <c r="AC24" s="720">
        <v>443325.81747798098</v>
      </c>
      <c r="AD24" s="720">
        <v>235309.85467196556</v>
      </c>
      <c r="AE24" s="800">
        <v>213528.40823748775</v>
      </c>
      <c r="AF24" s="720">
        <v>282980.15947594511</v>
      </c>
      <c r="AG24" s="720">
        <v>270205.42182967451</v>
      </c>
      <c r="AH24" s="800">
        <v>254059.70066866401</v>
      </c>
      <c r="AI24" s="720">
        <v>389997.36941950925</v>
      </c>
      <c r="AJ24" s="720">
        <v>269144.42615378869</v>
      </c>
      <c r="AK24" s="800">
        <v>215173.40153604432</v>
      </c>
      <c r="AL24" s="721">
        <v>289048.5294416988</v>
      </c>
      <c r="AM24" s="720">
        <v>0</v>
      </c>
      <c r="AN24" s="800">
        <v>0</v>
      </c>
      <c r="AO24" s="720">
        <v>0</v>
      </c>
      <c r="AP24" s="720">
        <v>0</v>
      </c>
      <c r="AQ24" s="800">
        <v>0</v>
      </c>
      <c r="AR24" s="721">
        <v>0</v>
      </c>
    </row>
    <row r="25" spans="1:223" ht="18" customHeight="1">
      <c r="A25" s="1065"/>
      <c r="B25" s="498" t="s">
        <v>56</v>
      </c>
      <c r="C25" s="799">
        <v>53831</v>
      </c>
      <c r="D25" s="800">
        <v>15945</v>
      </c>
      <c r="E25" s="800">
        <v>12832</v>
      </c>
      <c r="F25" s="800">
        <v>3113</v>
      </c>
      <c r="G25" s="800">
        <v>1597</v>
      </c>
      <c r="H25" s="800">
        <v>1308</v>
      </c>
      <c r="I25" s="800">
        <v>289</v>
      </c>
      <c r="J25" s="800">
        <v>29092</v>
      </c>
      <c r="K25" s="800">
        <v>27742</v>
      </c>
      <c r="L25" s="800">
        <v>1350</v>
      </c>
      <c r="M25" s="800">
        <v>7197</v>
      </c>
      <c r="N25" s="800">
        <v>3678</v>
      </c>
      <c r="O25" s="800">
        <v>3519</v>
      </c>
      <c r="P25" s="800">
        <v>0</v>
      </c>
      <c r="Q25" s="800">
        <v>0</v>
      </c>
      <c r="R25" s="800">
        <v>0</v>
      </c>
      <c r="S25" s="800">
        <v>0</v>
      </c>
      <c r="T25" s="800">
        <v>0</v>
      </c>
      <c r="U25" s="800">
        <v>0</v>
      </c>
      <c r="V25" s="798">
        <v>0</v>
      </c>
      <c r="W25" s="480"/>
      <c r="X25" s="480"/>
      <c r="Y25" s="1065"/>
      <c r="Z25" s="498" t="s">
        <v>56</v>
      </c>
      <c r="AA25" s="799">
        <v>314409.59924866731</v>
      </c>
      <c r="AB25" s="800">
        <v>274932.46489323565</v>
      </c>
      <c r="AC25" s="720">
        <v>477137.06087696762</v>
      </c>
      <c r="AD25" s="720">
        <v>243528.71218534754</v>
      </c>
      <c r="AE25" s="800">
        <v>227095.13198012233</v>
      </c>
      <c r="AF25" s="720">
        <v>317906.30010380625</v>
      </c>
      <c r="AG25" s="720">
        <v>275685.03344940196</v>
      </c>
      <c r="AH25" s="800">
        <v>266147.63763751718</v>
      </c>
      <c r="AI25" s="720">
        <v>471674.98501481488</v>
      </c>
      <c r="AJ25" s="720">
        <v>270708.43273725163</v>
      </c>
      <c r="AK25" s="800">
        <v>224431.15693039692</v>
      </c>
      <c r="AL25" s="721">
        <v>319076.66815004265</v>
      </c>
      <c r="AM25" s="720">
        <v>0</v>
      </c>
      <c r="AN25" s="800">
        <v>0</v>
      </c>
      <c r="AO25" s="720">
        <v>0</v>
      </c>
      <c r="AP25" s="720">
        <v>0</v>
      </c>
      <c r="AQ25" s="800">
        <v>0</v>
      </c>
      <c r="AR25" s="721">
        <v>0</v>
      </c>
    </row>
    <row r="26" spans="1:223" ht="18" customHeight="1">
      <c r="A26" s="1065"/>
      <c r="B26" s="498" t="s">
        <v>58</v>
      </c>
      <c r="C26" s="799">
        <v>60556</v>
      </c>
      <c r="D26" s="800">
        <v>19069</v>
      </c>
      <c r="E26" s="800">
        <v>9844</v>
      </c>
      <c r="F26" s="800">
        <v>9225</v>
      </c>
      <c r="G26" s="800">
        <v>2056</v>
      </c>
      <c r="H26" s="800">
        <v>1368</v>
      </c>
      <c r="I26" s="800">
        <v>688</v>
      </c>
      <c r="J26" s="800">
        <v>28078</v>
      </c>
      <c r="K26" s="800">
        <v>23300</v>
      </c>
      <c r="L26" s="800">
        <v>4778</v>
      </c>
      <c r="M26" s="800">
        <v>11353</v>
      </c>
      <c r="N26" s="800">
        <v>3466</v>
      </c>
      <c r="O26" s="800">
        <v>7887</v>
      </c>
      <c r="P26" s="800">
        <v>0</v>
      </c>
      <c r="Q26" s="800">
        <v>0</v>
      </c>
      <c r="R26" s="800">
        <v>0</v>
      </c>
      <c r="S26" s="800">
        <v>0</v>
      </c>
      <c r="T26" s="800">
        <v>0</v>
      </c>
      <c r="U26" s="800">
        <v>0</v>
      </c>
      <c r="V26" s="798">
        <v>0</v>
      </c>
      <c r="W26" s="480"/>
      <c r="X26" s="480"/>
      <c r="Y26" s="1065"/>
      <c r="Z26" s="498" t="s">
        <v>58</v>
      </c>
      <c r="AA26" s="799">
        <v>489002.36408411566</v>
      </c>
      <c r="AB26" s="800">
        <v>363360.08221454697</v>
      </c>
      <c r="AC26" s="720">
        <v>623075.27711653127</v>
      </c>
      <c r="AD26" s="720">
        <v>329196.12441147858</v>
      </c>
      <c r="AE26" s="800">
        <v>289488.01402046782</v>
      </c>
      <c r="AF26" s="720">
        <v>408150.62297965121</v>
      </c>
      <c r="AG26" s="720">
        <v>386546.6037527601</v>
      </c>
      <c r="AH26" s="800">
        <v>336237.09253605147</v>
      </c>
      <c r="AI26" s="720">
        <v>631881.80914190027</v>
      </c>
      <c r="AJ26" s="720">
        <v>362850.24801286007</v>
      </c>
      <c r="AK26" s="800">
        <v>293811.82704847085</v>
      </c>
      <c r="AL26" s="721">
        <v>393189.68849245599</v>
      </c>
      <c r="AM26" s="720">
        <v>0</v>
      </c>
      <c r="AN26" s="800">
        <v>0</v>
      </c>
      <c r="AO26" s="720">
        <v>0</v>
      </c>
      <c r="AP26" s="720">
        <v>0</v>
      </c>
      <c r="AQ26" s="800">
        <v>0</v>
      </c>
      <c r="AR26" s="721">
        <v>0</v>
      </c>
    </row>
    <row r="27" spans="1:223" ht="18" customHeight="1">
      <c r="A27" s="1065"/>
      <c r="B27" s="497" t="s">
        <v>61</v>
      </c>
      <c r="C27" s="799">
        <v>134242</v>
      </c>
      <c r="D27" s="800">
        <v>41265</v>
      </c>
      <c r="E27" s="800">
        <v>26812</v>
      </c>
      <c r="F27" s="800">
        <v>14453</v>
      </c>
      <c r="G27" s="800">
        <v>3565</v>
      </c>
      <c r="H27" s="800">
        <v>2722</v>
      </c>
      <c r="I27" s="800">
        <v>843</v>
      </c>
      <c r="J27" s="800">
        <v>66940</v>
      </c>
      <c r="K27" s="800">
        <v>62371</v>
      </c>
      <c r="L27" s="800">
        <v>4569</v>
      </c>
      <c r="M27" s="800">
        <v>22472</v>
      </c>
      <c r="N27" s="800">
        <v>8361</v>
      </c>
      <c r="O27" s="800">
        <v>14111</v>
      </c>
      <c r="P27" s="800">
        <v>0</v>
      </c>
      <c r="Q27" s="800">
        <v>0</v>
      </c>
      <c r="R27" s="800">
        <v>0</v>
      </c>
      <c r="S27" s="800">
        <v>0</v>
      </c>
      <c r="T27" s="800">
        <v>0</v>
      </c>
      <c r="U27" s="800">
        <v>0</v>
      </c>
      <c r="V27" s="798">
        <v>0</v>
      </c>
      <c r="W27" s="480"/>
      <c r="X27" s="480"/>
      <c r="Y27" s="1065"/>
      <c r="Z27" s="497" t="s">
        <v>61</v>
      </c>
      <c r="AA27" s="799">
        <v>343778.88586114137</v>
      </c>
      <c r="AB27" s="800">
        <v>276697.38970349095</v>
      </c>
      <c r="AC27" s="720">
        <v>468222.88191586523</v>
      </c>
      <c r="AD27" s="720">
        <v>242730.80709116408</v>
      </c>
      <c r="AE27" s="800">
        <v>221328.79219324028</v>
      </c>
      <c r="AF27" s="720">
        <v>311836.7199644128</v>
      </c>
      <c r="AG27" s="720">
        <v>278188.87627726322</v>
      </c>
      <c r="AH27" s="800">
        <v>262089.96191916117</v>
      </c>
      <c r="AI27" s="720">
        <v>497953.67982928437</v>
      </c>
      <c r="AJ27" s="720">
        <v>269447.25933873269</v>
      </c>
      <c r="AK27" s="800">
        <v>222492.31977275445</v>
      </c>
      <c r="AL27" s="721">
        <v>297268.83468499756</v>
      </c>
      <c r="AM27" s="720">
        <v>0</v>
      </c>
      <c r="AN27" s="800">
        <v>0</v>
      </c>
      <c r="AO27" s="720">
        <v>0</v>
      </c>
      <c r="AP27" s="720">
        <v>0</v>
      </c>
      <c r="AQ27" s="800">
        <v>0</v>
      </c>
      <c r="AR27" s="721">
        <v>0</v>
      </c>
    </row>
    <row r="28" spans="1:223" ht="18" customHeight="1">
      <c r="A28" s="1065"/>
      <c r="B28" s="498" t="s">
        <v>62</v>
      </c>
      <c r="C28" s="799">
        <v>73857</v>
      </c>
      <c r="D28" s="800">
        <v>24612</v>
      </c>
      <c r="E28" s="800">
        <v>11709</v>
      </c>
      <c r="F28" s="800">
        <v>12903</v>
      </c>
      <c r="G28" s="800">
        <v>2102</v>
      </c>
      <c r="H28" s="800">
        <v>1408</v>
      </c>
      <c r="I28" s="800">
        <v>694</v>
      </c>
      <c r="J28" s="800">
        <v>35589</v>
      </c>
      <c r="K28" s="800">
        <v>30216</v>
      </c>
      <c r="L28" s="800">
        <v>5373</v>
      </c>
      <c r="M28" s="800">
        <v>11554</v>
      </c>
      <c r="N28" s="800">
        <v>3077</v>
      </c>
      <c r="O28" s="800">
        <v>8477</v>
      </c>
      <c r="P28" s="800">
        <v>0</v>
      </c>
      <c r="Q28" s="800">
        <v>0</v>
      </c>
      <c r="R28" s="800">
        <v>0</v>
      </c>
      <c r="S28" s="800">
        <v>0</v>
      </c>
      <c r="T28" s="800">
        <v>0</v>
      </c>
      <c r="U28" s="800">
        <v>0</v>
      </c>
      <c r="V28" s="798">
        <v>0</v>
      </c>
      <c r="W28" s="480"/>
      <c r="X28" s="480"/>
      <c r="Y28" s="1065"/>
      <c r="Z28" s="498" t="s">
        <v>62</v>
      </c>
      <c r="AA28" s="799">
        <v>670282.82681781263</v>
      </c>
      <c r="AB28" s="800">
        <v>391285.68383978144</v>
      </c>
      <c r="AC28" s="720">
        <v>923462.51736495399</v>
      </c>
      <c r="AD28" s="720">
        <v>353272.14521408186</v>
      </c>
      <c r="AE28" s="800">
        <v>294719.68615767045</v>
      </c>
      <c r="AF28" s="720">
        <v>472064.45407780987</v>
      </c>
      <c r="AG28" s="720">
        <v>407397.87790019391</v>
      </c>
      <c r="AH28" s="800">
        <v>345492.09159319568</v>
      </c>
      <c r="AI28" s="720">
        <v>755535.83417271543</v>
      </c>
      <c r="AJ28" s="720">
        <v>470756.75409468578</v>
      </c>
      <c r="AK28" s="800">
        <v>308308.87767305813</v>
      </c>
      <c r="AL28" s="721">
        <v>529722.43956706382</v>
      </c>
      <c r="AM28" s="720">
        <v>0</v>
      </c>
      <c r="AN28" s="800">
        <v>0</v>
      </c>
      <c r="AO28" s="720">
        <v>0</v>
      </c>
      <c r="AP28" s="720">
        <v>0</v>
      </c>
      <c r="AQ28" s="800">
        <v>0</v>
      </c>
      <c r="AR28" s="721">
        <v>0</v>
      </c>
    </row>
    <row r="29" spans="1:223" ht="18" customHeight="1">
      <c r="A29" s="1065"/>
      <c r="B29" s="498" t="s">
        <v>67</v>
      </c>
      <c r="C29" s="799">
        <v>26401</v>
      </c>
      <c r="D29" s="800">
        <v>9602</v>
      </c>
      <c r="E29" s="800">
        <v>3315</v>
      </c>
      <c r="F29" s="800">
        <v>6287</v>
      </c>
      <c r="G29" s="800">
        <v>866</v>
      </c>
      <c r="H29" s="800">
        <v>517</v>
      </c>
      <c r="I29" s="800">
        <v>349</v>
      </c>
      <c r="J29" s="800">
        <v>11162</v>
      </c>
      <c r="K29" s="800">
        <v>9503</v>
      </c>
      <c r="L29" s="800">
        <v>1659</v>
      </c>
      <c r="M29" s="800">
        <v>4771</v>
      </c>
      <c r="N29" s="800">
        <v>701</v>
      </c>
      <c r="O29" s="800">
        <v>4070</v>
      </c>
      <c r="P29" s="800">
        <v>0</v>
      </c>
      <c r="Q29" s="800">
        <v>0</v>
      </c>
      <c r="R29" s="800">
        <v>0</v>
      </c>
      <c r="S29" s="800">
        <v>0</v>
      </c>
      <c r="T29" s="800">
        <v>0</v>
      </c>
      <c r="U29" s="800">
        <v>0</v>
      </c>
      <c r="V29" s="798">
        <v>0</v>
      </c>
      <c r="W29" s="480"/>
      <c r="X29" s="480"/>
      <c r="Y29" s="1065"/>
      <c r="Z29" s="498" t="s">
        <v>67</v>
      </c>
      <c r="AA29" s="799">
        <v>785512.870300979</v>
      </c>
      <c r="AB29" s="800">
        <v>418260.00942684768</v>
      </c>
      <c r="AC29" s="720">
        <v>979157.41202163196</v>
      </c>
      <c r="AD29" s="720">
        <v>397324.77980369522</v>
      </c>
      <c r="AE29" s="800">
        <v>305934.20738878148</v>
      </c>
      <c r="AF29" s="720">
        <v>532708.52174785105</v>
      </c>
      <c r="AG29" s="720">
        <v>402282.82888998382</v>
      </c>
      <c r="AH29" s="800">
        <v>349145.58532252972</v>
      </c>
      <c r="AI29" s="720">
        <v>706660.90340566612</v>
      </c>
      <c r="AJ29" s="720">
        <v>552241.69442255294</v>
      </c>
      <c r="AK29" s="800">
        <v>319313.15965763194</v>
      </c>
      <c r="AL29" s="721">
        <v>592360.34377641277</v>
      </c>
      <c r="AM29" s="720">
        <v>0</v>
      </c>
      <c r="AN29" s="800">
        <v>0</v>
      </c>
      <c r="AO29" s="720">
        <v>0</v>
      </c>
      <c r="AP29" s="720">
        <v>0</v>
      </c>
      <c r="AQ29" s="800">
        <v>0</v>
      </c>
      <c r="AR29" s="721">
        <v>0</v>
      </c>
    </row>
    <row r="30" spans="1:223" ht="18" customHeight="1">
      <c r="A30" s="1065"/>
      <c r="B30" s="498" t="s">
        <v>68</v>
      </c>
      <c r="C30" s="799">
        <v>573997</v>
      </c>
      <c r="D30" s="800">
        <v>158382</v>
      </c>
      <c r="E30" s="800">
        <v>71404</v>
      </c>
      <c r="F30" s="800">
        <v>86978</v>
      </c>
      <c r="G30" s="800">
        <v>21299</v>
      </c>
      <c r="H30" s="800">
        <v>14257</v>
      </c>
      <c r="I30" s="800">
        <v>7042</v>
      </c>
      <c r="J30" s="800">
        <v>277088</v>
      </c>
      <c r="K30" s="800">
        <v>232455</v>
      </c>
      <c r="L30" s="800">
        <v>44633</v>
      </c>
      <c r="M30" s="800">
        <v>117228</v>
      </c>
      <c r="N30" s="800">
        <v>28299</v>
      </c>
      <c r="O30" s="800">
        <v>88929</v>
      </c>
      <c r="P30" s="800">
        <v>0</v>
      </c>
      <c r="Q30" s="800">
        <v>0</v>
      </c>
      <c r="R30" s="800">
        <v>0</v>
      </c>
      <c r="S30" s="800">
        <v>0</v>
      </c>
      <c r="T30" s="800">
        <v>0</v>
      </c>
      <c r="U30" s="800">
        <v>0</v>
      </c>
      <c r="V30" s="798">
        <v>0</v>
      </c>
      <c r="W30" s="480"/>
      <c r="X30" s="480"/>
      <c r="Y30" s="1065"/>
      <c r="Z30" s="498" t="s">
        <v>68</v>
      </c>
      <c r="AA30" s="799">
        <v>407037.69815553539</v>
      </c>
      <c r="AB30" s="800">
        <v>280463.1735142289</v>
      </c>
      <c r="AC30" s="720">
        <v>510948.19687346229</v>
      </c>
      <c r="AD30" s="720">
        <v>240320.0507216301</v>
      </c>
      <c r="AE30" s="800">
        <v>213641.23163218066</v>
      </c>
      <c r="AF30" s="720">
        <v>294333.10436523717</v>
      </c>
      <c r="AG30" s="720">
        <v>283908.72834904434</v>
      </c>
      <c r="AH30" s="800">
        <v>254589.24765795527</v>
      </c>
      <c r="AI30" s="720">
        <v>436608.7459155781</v>
      </c>
      <c r="AJ30" s="720">
        <v>289172.27525292599</v>
      </c>
      <c r="AK30" s="800">
        <v>216709.50733594829</v>
      </c>
      <c r="AL30" s="721">
        <v>312231.3883575662</v>
      </c>
      <c r="AM30" s="720">
        <v>0</v>
      </c>
      <c r="AN30" s="800">
        <v>0</v>
      </c>
      <c r="AO30" s="720">
        <v>0</v>
      </c>
      <c r="AP30" s="720">
        <v>0</v>
      </c>
      <c r="AQ30" s="800">
        <v>0</v>
      </c>
      <c r="AR30" s="721">
        <v>0</v>
      </c>
    </row>
    <row r="31" spans="1:223" ht="18" customHeight="1" thickBot="1">
      <c r="A31" s="1066"/>
      <c r="B31" s="481" t="s">
        <v>70</v>
      </c>
      <c r="C31" s="807">
        <v>15012</v>
      </c>
      <c r="D31" s="808">
        <v>5052</v>
      </c>
      <c r="E31" s="808">
        <v>2088</v>
      </c>
      <c r="F31" s="808">
        <v>2964</v>
      </c>
      <c r="G31" s="808">
        <v>483</v>
      </c>
      <c r="H31" s="808">
        <v>263</v>
      </c>
      <c r="I31" s="808">
        <v>220</v>
      </c>
      <c r="J31" s="808">
        <v>7219</v>
      </c>
      <c r="K31" s="808">
        <v>5608</v>
      </c>
      <c r="L31" s="808">
        <v>1611</v>
      </c>
      <c r="M31" s="808">
        <v>2258</v>
      </c>
      <c r="N31" s="808">
        <v>463</v>
      </c>
      <c r="O31" s="808">
        <v>1795</v>
      </c>
      <c r="P31" s="808">
        <v>0</v>
      </c>
      <c r="Q31" s="808">
        <v>0</v>
      </c>
      <c r="R31" s="808">
        <v>0</v>
      </c>
      <c r="S31" s="808">
        <v>0</v>
      </c>
      <c r="T31" s="808">
        <v>0</v>
      </c>
      <c r="U31" s="808">
        <v>0</v>
      </c>
      <c r="V31" s="803">
        <v>0</v>
      </c>
      <c r="W31" s="480"/>
      <c r="X31" s="480"/>
      <c r="Y31" s="1066"/>
      <c r="Z31" s="481" t="s">
        <v>70</v>
      </c>
      <c r="AA31" s="807">
        <v>748592.67450316704</v>
      </c>
      <c r="AB31" s="808">
        <v>417202.59052203072</v>
      </c>
      <c r="AC31" s="722">
        <v>982041.55957489857</v>
      </c>
      <c r="AD31" s="722">
        <v>405106.96312629397</v>
      </c>
      <c r="AE31" s="808">
        <v>295262.29422053235</v>
      </c>
      <c r="AF31" s="722">
        <v>536421.27186363633</v>
      </c>
      <c r="AG31" s="722">
        <v>495690.57106940023</v>
      </c>
      <c r="AH31" s="808">
        <v>369786.84922610555</v>
      </c>
      <c r="AI31" s="722">
        <v>933969.94543140929</v>
      </c>
      <c r="AJ31" s="722">
        <v>495359.25516829058</v>
      </c>
      <c r="AK31" s="808">
        <v>306005.2898056155</v>
      </c>
      <c r="AL31" s="723">
        <v>544200.97436768806</v>
      </c>
      <c r="AM31" s="722">
        <v>0</v>
      </c>
      <c r="AN31" s="808">
        <v>0</v>
      </c>
      <c r="AO31" s="722">
        <v>0</v>
      </c>
      <c r="AP31" s="722">
        <v>0</v>
      </c>
      <c r="AQ31" s="808">
        <v>0</v>
      </c>
      <c r="AR31" s="723">
        <v>0</v>
      </c>
    </row>
    <row r="32" spans="1:223" ht="18" customHeight="1">
      <c r="A32" s="495"/>
      <c r="B32" s="499" t="s">
        <v>305</v>
      </c>
      <c r="C32" s="809">
        <v>28294</v>
      </c>
      <c r="D32" s="810">
        <v>10631</v>
      </c>
      <c r="E32" s="810">
        <v>4081</v>
      </c>
      <c r="F32" s="810">
        <v>6550</v>
      </c>
      <c r="G32" s="810">
        <v>598</v>
      </c>
      <c r="H32" s="810">
        <v>281</v>
      </c>
      <c r="I32" s="810">
        <v>317</v>
      </c>
      <c r="J32" s="810">
        <v>12003</v>
      </c>
      <c r="K32" s="810">
        <v>7826</v>
      </c>
      <c r="L32" s="810">
        <v>4177</v>
      </c>
      <c r="M32" s="810">
        <v>5062</v>
      </c>
      <c r="N32" s="810">
        <v>858</v>
      </c>
      <c r="O32" s="810">
        <v>4204</v>
      </c>
      <c r="P32" s="810">
        <v>0</v>
      </c>
      <c r="Q32" s="810">
        <v>0</v>
      </c>
      <c r="R32" s="810">
        <v>0</v>
      </c>
      <c r="S32" s="810">
        <v>0</v>
      </c>
      <c r="T32" s="810">
        <v>0</v>
      </c>
      <c r="U32" s="810">
        <v>0</v>
      </c>
      <c r="V32" s="806">
        <v>0</v>
      </c>
      <c r="W32" s="480"/>
      <c r="X32" s="480"/>
      <c r="Y32" s="495"/>
      <c r="Z32" s="499" t="s">
        <v>305</v>
      </c>
      <c r="AA32" s="809">
        <v>401594.88174960023</v>
      </c>
      <c r="AB32" s="810">
        <v>295056.97912521439</v>
      </c>
      <c r="AC32" s="726">
        <v>467973.68794961832</v>
      </c>
      <c r="AD32" s="726">
        <v>276306.66110367887</v>
      </c>
      <c r="AE32" s="810">
        <v>217537.82669039146</v>
      </c>
      <c r="AF32" s="726">
        <v>328401.43230283906</v>
      </c>
      <c r="AG32" s="726">
        <v>309326.52917270683</v>
      </c>
      <c r="AH32" s="810">
        <v>268191.36610912345</v>
      </c>
      <c r="AI32" s="726">
        <v>386397.10282259999</v>
      </c>
      <c r="AJ32" s="726">
        <v>335587.38489727385</v>
      </c>
      <c r="AK32" s="810">
        <v>233819.44878787879</v>
      </c>
      <c r="AL32" s="727">
        <v>356357.33950761182</v>
      </c>
      <c r="AM32" s="726">
        <v>0</v>
      </c>
      <c r="AN32" s="810">
        <v>0</v>
      </c>
      <c r="AO32" s="726">
        <v>0</v>
      </c>
      <c r="AP32" s="726">
        <v>0</v>
      </c>
      <c r="AQ32" s="810">
        <v>0</v>
      </c>
      <c r="AR32" s="727">
        <v>0</v>
      </c>
    </row>
    <row r="33" spans="1:27">
      <c r="B33" s="462"/>
      <c r="C33" s="462"/>
      <c r="D33" s="464"/>
      <c r="Z33" s="462"/>
      <c r="AA33" s="464"/>
    </row>
    <row r="34" spans="1:27">
      <c r="A34" s="479" t="s">
        <v>4</v>
      </c>
      <c r="C34" s="479"/>
      <c r="Y34" s="479" t="s">
        <v>4</v>
      </c>
    </row>
    <row r="35" spans="1:27">
      <c r="A35" s="477" t="s">
        <v>304</v>
      </c>
      <c r="C35" s="477"/>
      <c r="Y35" s="54" t="s">
        <v>588</v>
      </c>
    </row>
    <row r="36" spans="1:27">
      <c r="A36" s="477" t="s">
        <v>303</v>
      </c>
      <c r="C36" s="477"/>
      <c r="Y36" s="477" t="s">
        <v>101</v>
      </c>
    </row>
    <row r="37" spans="1:27">
      <c r="A37" s="478" t="s">
        <v>302</v>
      </c>
      <c r="C37" s="477"/>
      <c r="Y37" s="478" t="s">
        <v>302</v>
      </c>
    </row>
    <row r="38" spans="1:27">
      <c r="A38" s="475"/>
      <c r="Y38" s="475"/>
    </row>
    <row r="39" spans="1:27">
      <c r="A39" s="476" t="s">
        <v>22</v>
      </c>
      <c r="C39" s="476"/>
      <c r="Y39" s="476" t="s">
        <v>22</v>
      </c>
    </row>
  </sheetData>
  <mergeCells count="28">
    <mergeCell ref="A19:A31"/>
    <mergeCell ref="Y8:Y18"/>
    <mergeCell ref="Y19:Y31"/>
    <mergeCell ref="Y4:Z6"/>
    <mergeCell ref="Y7:Z7"/>
    <mergeCell ref="A8:A18"/>
    <mergeCell ref="V4:V6"/>
    <mergeCell ref="C4:C6"/>
    <mergeCell ref="A4:B6"/>
    <mergeCell ref="A7:B7"/>
    <mergeCell ref="D4:I4"/>
    <mergeCell ref="J4:O4"/>
    <mergeCell ref="D5:F5"/>
    <mergeCell ref="G5:I5"/>
    <mergeCell ref="J5:L5"/>
    <mergeCell ref="M5:O5"/>
    <mergeCell ref="P4:U4"/>
    <mergeCell ref="P5:R5"/>
    <mergeCell ref="S5:U5"/>
    <mergeCell ref="AM4:AR4"/>
    <mergeCell ref="AM5:AO5"/>
    <mergeCell ref="AP5:AR5"/>
    <mergeCell ref="AA4:AF4"/>
    <mergeCell ref="AG4:AL4"/>
    <mergeCell ref="AA5:AC5"/>
    <mergeCell ref="AD5:AF5"/>
    <mergeCell ref="AG5:AI5"/>
    <mergeCell ref="AJ5:AL5"/>
  </mergeCells>
  <hyperlinks>
    <hyperlink ref="W1" location="Indice!Área_de_impresión" display="volver al índice" xr:uid="{00000000-0004-0000-1500-000000000000}"/>
    <hyperlink ref="AS1" location="Indice!Área_de_impresión" display="volver al índice" xr:uid="{00000000-0004-0000-1500-000001000000}"/>
  </hyperlinks>
  <printOptions horizontalCentered="1"/>
  <pageMargins left="0.70866141732283472" right="0.70866141732283472" top="0.74803149606299213" bottom="0.74803149606299213" header="0.31496062992125984" footer="0.31496062992125984"/>
  <pageSetup paperSize="9" scale="37" orientation="portrait" r:id="rId1"/>
  <headerFooter>
    <oddFooter xml:space="preserve">&amp;RBoletín Estadístico de la Seguridad Social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7E8FF"/>
    <pageSetUpPr fitToPage="1"/>
  </sheetPr>
  <dimension ref="A1:V50"/>
  <sheetViews>
    <sheetView showGridLines="0" zoomScaleNormal="100" workbookViewId="0"/>
  </sheetViews>
  <sheetFormatPr baseColWidth="10" defaultColWidth="11.5546875" defaultRowHeight="13.2"/>
  <cols>
    <col min="1" max="1" width="18.88671875" style="207" customWidth="1"/>
    <col min="2" max="10" width="15.6640625" style="207" customWidth="1"/>
    <col min="11" max="12" width="11.5546875" style="207"/>
    <col min="13" max="22" width="22" style="207" customWidth="1"/>
    <col min="23" max="16384" width="11.5546875" style="207"/>
  </cols>
  <sheetData>
    <row r="1" spans="1:22" ht="33" customHeight="1" thickBot="1">
      <c r="A1" s="445" t="s">
        <v>507</v>
      </c>
      <c r="B1" s="445"/>
      <c r="C1" s="445"/>
      <c r="D1" s="445"/>
      <c r="E1" s="445"/>
      <c r="F1" s="445"/>
      <c r="G1" s="445"/>
      <c r="H1" s="445"/>
      <c r="I1" s="445"/>
      <c r="J1" s="445"/>
      <c r="K1" s="318" t="s">
        <v>73</v>
      </c>
    </row>
    <row r="2" spans="1:22" ht="21" customHeight="1">
      <c r="A2" s="225" t="s">
        <v>584</v>
      </c>
      <c r="B2" s="225"/>
      <c r="C2" s="224"/>
      <c r="D2" s="444"/>
      <c r="E2" s="223"/>
      <c r="F2" s="222"/>
    </row>
    <row r="3" spans="1:22" ht="21" customHeight="1">
      <c r="A3" s="225"/>
      <c r="B3" s="225"/>
      <c r="C3" s="224"/>
      <c r="D3" s="444"/>
      <c r="E3" s="222"/>
      <c r="F3" s="222"/>
    </row>
    <row r="4" spans="1:22" s="221" customFormat="1" ht="12" customHeight="1" thickBot="1">
      <c r="A4" s="225"/>
      <c r="B4" s="1078" t="s">
        <v>144</v>
      </c>
      <c r="C4" s="1079"/>
      <c r="D4" s="1080"/>
      <c r="E4" s="1078" t="s">
        <v>289</v>
      </c>
      <c r="F4" s="1079"/>
      <c r="G4" s="1080"/>
      <c r="H4" s="1078" t="s">
        <v>290</v>
      </c>
      <c r="I4" s="1079"/>
      <c r="J4" s="1079"/>
    </row>
    <row r="5" spans="1:22" ht="18" customHeight="1" thickBot="1">
      <c r="A5" s="220" t="s">
        <v>125</v>
      </c>
      <c r="B5" s="219" t="s">
        <v>0</v>
      </c>
      <c r="C5" s="442" t="s">
        <v>112</v>
      </c>
      <c r="D5" s="443" t="s">
        <v>124</v>
      </c>
      <c r="E5" s="219" t="s">
        <v>0</v>
      </c>
      <c r="F5" s="218" t="s">
        <v>112</v>
      </c>
      <c r="G5" s="217" t="s">
        <v>124</v>
      </c>
      <c r="H5" s="219" t="s">
        <v>0</v>
      </c>
      <c r="I5" s="442" t="s">
        <v>112</v>
      </c>
      <c r="J5" s="443" t="s">
        <v>124</v>
      </c>
      <c r="L5" s="326"/>
      <c r="M5" s="124"/>
      <c r="N5" s="124"/>
      <c r="O5" s="124"/>
      <c r="P5" s="124"/>
      <c r="Q5" s="124"/>
      <c r="R5" s="124"/>
      <c r="S5" s="124"/>
      <c r="T5" s="124"/>
      <c r="U5" s="124"/>
      <c r="V5" s="124"/>
    </row>
    <row r="6" spans="1:22" ht="18" customHeight="1">
      <c r="A6" s="215">
        <v>2010</v>
      </c>
      <c r="B6" s="329">
        <v>294286</v>
      </c>
      <c r="C6" s="329">
        <v>215149</v>
      </c>
      <c r="D6" s="330">
        <v>79137</v>
      </c>
      <c r="E6" s="329">
        <v>279516</v>
      </c>
      <c r="F6" s="329">
        <v>213193</v>
      </c>
      <c r="G6" s="330">
        <v>66323</v>
      </c>
      <c r="H6" s="329">
        <v>14770</v>
      </c>
      <c r="I6" s="329">
        <v>1956</v>
      </c>
      <c r="J6" s="330">
        <v>12814</v>
      </c>
      <c r="K6" s="449"/>
      <c r="L6"/>
      <c r="M6" s="379"/>
      <c r="N6" s="379"/>
      <c r="O6" s="379"/>
      <c r="P6" s="379"/>
      <c r="Q6" s="379"/>
      <c r="R6" s="379"/>
      <c r="S6" s="379"/>
      <c r="T6" s="379"/>
      <c r="U6" s="379"/>
      <c r="V6" s="379"/>
    </row>
    <row r="7" spans="1:22" ht="18" customHeight="1">
      <c r="A7" s="214">
        <v>2011</v>
      </c>
      <c r="B7" s="448">
        <v>224001</v>
      </c>
      <c r="C7" s="448">
        <v>145529</v>
      </c>
      <c r="D7" s="448">
        <v>78472</v>
      </c>
      <c r="E7" s="448">
        <v>209536</v>
      </c>
      <c r="F7" s="448">
        <v>143948</v>
      </c>
      <c r="G7" s="448">
        <v>65588</v>
      </c>
      <c r="H7" s="448">
        <v>14465</v>
      </c>
      <c r="I7" s="448">
        <v>1581</v>
      </c>
      <c r="J7" s="450">
        <v>12884</v>
      </c>
      <c r="K7" s="449"/>
      <c r="L7"/>
      <c r="M7" s="28"/>
      <c r="N7" s="28"/>
      <c r="O7" s="28"/>
      <c r="P7" s="28"/>
      <c r="Q7" s="28"/>
      <c r="R7" s="28"/>
      <c r="S7" s="28"/>
      <c r="T7" s="28"/>
      <c r="U7" s="28"/>
      <c r="V7" s="28"/>
    </row>
    <row r="8" spans="1:22" ht="18" customHeight="1">
      <c r="A8" s="214">
        <v>2012</v>
      </c>
      <c r="B8" s="448">
        <v>227362</v>
      </c>
      <c r="C8" s="448">
        <v>137424</v>
      </c>
      <c r="D8" s="448">
        <v>89938</v>
      </c>
      <c r="E8" s="448">
        <v>212757</v>
      </c>
      <c r="F8" s="448">
        <v>135908</v>
      </c>
      <c r="G8" s="448">
        <v>76849</v>
      </c>
      <c r="H8" s="448">
        <v>14605</v>
      </c>
      <c r="I8" s="448">
        <v>1516</v>
      </c>
      <c r="J8" s="450">
        <v>13089</v>
      </c>
      <c r="K8" s="449"/>
      <c r="L8"/>
      <c r="M8" s="28"/>
      <c r="N8" s="28"/>
      <c r="O8" s="28"/>
      <c r="P8" s="28"/>
      <c r="Q8" s="28"/>
      <c r="R8" s="28"/>
      <c r="S8" s="28"/>
      <c r="T8" s="28"/>
      <c r="U8" s="28"/>
      <c r="V8" s="28"/>
    </row>
    <row r="9" spans="1:22" ht="18" customHeight="1">
      <c r="A9" s="214">
        <v>2013</v>
      </c>
      <c r="B9" s="448">
        <v>206732</v>
      </c>
      <c r="C9" s="448">
        <v>116465</v>
      </c>
      <c r="D9" s="448">
        <v>90267</v>
      </c>
      <c r="E9" s="448">
        <v>193170</v>
      </c>
      <c r="F9" s="448">
        <v>115213</v>
      </c>
      <c r="G9" s="448">
        <v>77957</v>
      </c>
      <c r="H9" s="448">
        <v>13562</v>
      </c>
      <c r="I9" s="448">
        <v>1252</v>
      </c>
      <c r="J9" s="450">
        <v>12310</v>
      </c>
      <c r="K9" s="449"/>
      <c r="L9"/>
      <c r="M9" s="28"/>
      <c r="N9" s="28"/>
      <c r="O9" s="28"/>
      <c r="P9" s="28"/>
      <c r="Q9" s="28"/>
      <c r="R9" s="28"/>
      <c r="S9" s="28"/>
      <c r="T9" s="28"/>
      <c r="U9" s="28"/>
      <c r="V9" s="28"/>
    </row>
    <row r="10" spans="1:22" ht="18" customHeight="1">
      <c r="A10" s="214">
        <v>2014</v>
      </c>
      <c r="B10" s="448">
        <v>369021</v>
      </c>
      <c r="C10" s="448">
        <v>265437</v>
      </c>
      <c r="D10" s="448">
        <v>103584</v>
      </c>
      <c r="E10" s="448">
        <v>355671</v>
      </c>
      <c r="F10" s="448">
        <v>264423</v>
      </c>
      <c r="G10" s="448">
        <v>91248</v>
      </c>
      <c r="H10" s="448">
        <v>13350</v>
      </c>
      <c r="I10" s="448">
        <v>1014</v>
      </c>
      <c r="J10" s="450">
        <v>12336</v>
      </c>
      <c r="K10" s="449"/>
      <c r="L10"/>
      <c r="M10" s="28"/>
      <c r="N10" s="28"/>
      <c r="O10" s="28"/>
      <c r="P10" s="28"/>
      <c r="Q10" s="28"/>
      <c r="R10" s="28"/>
      <c r="S10" s="28"/>
      <c r="T10" s="28"/>
      <c r="U10" s="28"/>
      <c r="V10" s="28"/>
    </row>
    <row r="11" spans="1:22" ht="18" customHeight="1">
      <c r="A11" s="214">
        <v>2015</v>
      </c>
      <c r="B11" s="448">
        <v>695463</v>
      </c>
      <c r="C11" s="448">
        <v>604732</v>
      </c>
      <c r="D11" s="448">
        <v>90731</v>
      </c>
      <c r="E11" s="448">
        <v>682601</v>
      </c>
      <c r="F11" s="448">
        <v>602763</v>
      </c>
      <c r="G11" s="448">
        <v>79838</v>
      </c>
      <c r="H11" s="448">
        <v>12862</v>
      </c>
      <c r="I11" s="448">
        <v>1969</v>
      </c>
      <c r="J11" s="450">
        <v>10893</v>
      </c>
      <c r="K11" s="449"/>
      <c r="L11"/>
      <c r="M11" s="28"/>
      <c r="N11" s="28"/>
      <c r="O11" s="28"/>
      <c r="P11" s="28"/>
      <c r="Q11" s="28"/>
      <c r="R11" s="28"/>
      <c r="S11" s="28"/>
      <c r="T11" s="28"/>
      <c r="U11" s="28"/>
      <c r="V11" s="28"/>
    </row>
    <row r="12" spans="1:22" ht="18" customHeight="1">
      <c r="A12" s="214">
        <v>2016</v>
      </c>
      <c r="B12" s="448">
        <v>427402</v>
      </c>
      <c r="C12" s="448">
        <v>309623</v>
      </c>
      <c r="D12" s="448">
        <v>117779</v>
      </c>
      <c r="E12" s="448">
        <v>413248</v>
      </c>
      <c r="F12" s="448">
        <v>307173</v>
      </c>
      <c r="G12" s="448">
        <v>106075</v>
      </c>
      <c r="H12" s="448">
        <v>14154</v>
      </c>
      <c r="I12" s="448">
        <v>2450</v>
      </c>
      <c r="J12" s="450">
        <v>11704</v>
      </c>
      <c r="K12" s="449"/>
      <c r="L12"/>
      <c r="M12" s="28"/>
      <c r="N12" s="28"/>
      <c r="O12" s="28"/>
      <c r="P12" s="28"/>
      <c r="Q12" s="28"/>
      <c r="R12" s="28"/>
      <c r="S12" s="28"/>
      <c r="T12" s="28"/>
      <c r="U12" s="28"/>
      <c r="V12" s="28"/>
    </row>
    <row r="13" spans="1:22" ht="18" customHeight="1">
      <c r="A13" s="214">
        <v>2017</v>
      </c>
      <c r="B13" s="448">
        <v>289500</v>
      </c>
      <c r="C13" s="448">
        <v>169087</v>
      </c>
      <c r="D13" s="448">
        <v>120413</v>
      </c>
      <c r="E13" s="448">
        <v>275602</v>
      </c>
      <c r="F13" s="448">
        <v>167429</v>
      </c>
      <c r="G13" s="448">
        <v>108173</v>
      </c>
      <c r="H13" s="448">
        <v>13898</v>
      </c>
      <c r="I13" s="448">
        <v>1658</v>
      </c>
      <c r="J13" s="450">
        <v>12240</v>
      </c>
      <c r="K13" s="449"/>
      <c r="L13"/>
      <c r="M13" s="28"/>
      <c r="N13" s="28"/>
      <c r="O13" s="28"/>
      <c r="P13" s="28"/>
      <c r="Q13" s="28"/>
      <c r="R13" s="28"/>
      <c r="S13" s="28"/>
      <c r="T13" s="28"/>
      <c r="U13" s="28"/>
      <c r="V13" s="28"/>
    </row>
    <row r="14" spans="1:22" ht="18" customHeight="1">
      <c r="A14" s="214">
        <v>2018</v>
      </c>
      <c r="B14" s="456">
        <v>224094</v>
      </c>
      <c r="C14" s="448">
        <v>121272</v>
      </c>
      <c r="D14" s="448">
        <v>102822</v>
      </c>
      <c r="E14" s="448">
        <v>214301</v>
      </c>
      <c r="F14" s="448">
        <v>120643</v>
      </c>
      <c r="G14" s="448">
        <v>93658</v>
      </c>
      <c r="H14" s="448">
        <v>9793</v>
      </c>
      <c r="I14" s="448">
        <v>629</v>
      </c>
      <c r="J14" s="450">
        <v>9164</v>
      </c>
      <c r="K14" s="449"/>
      <c r="L14"/>
      <c r="M14" s="28"/>
      <c r="N14" s="28"/>
      <c r="O14" s="28"/>
      <c r="P14" s="28"/>
      <c r="Q14" s="28"/>
      <c r="R14" s="28"/>
      <c r="S14" s="28"/>
      <c r="T14" s="28"/>
      <c r="U14" s="28"/>
      <c r="V14" s="28"/>
    </row>
    <row r="15" spans="1:22" ht="18" customHeight="1">
      <c r="A15" s="214">
        <v>2019</v>
      </c>
      <c r="B15" s="457">
        <v>230590</v>
      </c>
      <c r="C15" s="448">
        <v>141884</v>
      </c>
      <c r="D15" s="448">
        <v>88706</v>
      </c>
      <c r="E15" s="448">
        <v>220603</v>
      </c>
      <c r="F15" s="448">
        <v>141278</v>
      </c>
      <c r="G15" s="448">
        <v>79325</v>
      </c>
      <c r="H15" s="448">
        <v>9987</v>
      </c>
      <c r="I15" s="448">
        <v>606</v>
      </c>
      <c r="J15" s="450">
        <v>9381</v>
      </c>
      <c r="K15" s="449"/>
      <c r="L15"/>
      <c r="M15" s="327"/>
      <c r="N15" s="28"/>
      <c r="O15" s="28"/>
      <c r="P15" s="28"/>
      <c r="Q15" s="28"/>
      <c r="R15" s="28"/>
      <c r="S15" s="28"/>
      <c r="T15" s="28"/>
      <c r="U15" s="28"/>
      <c r="V15" s="28"/>
    </row>
    <row r="16" spans="1:22" ht="18" customHeight="1">
      <c r="A16" s="214">
        <v>2020</v>
      </c>
      <c r="B16" s="448">
        <v>119840</v>
      </c>
      <c r="C16" s="448">
        <v>65928</v>
      </c>
      <c r="D16" s="448">
        <v>53912</v>
      </c>
      <c r="E16" s="448">
        <v>114225</v>
      </c>
      <c r="F16" s="448">
        <v>65614</v>
      </c>
      <c r="G16" s="448">
        <v>48611</v>
      </c>
      <c r="H16" s="448">
        <v>5615</v>
      </c>
      <c r="I16" s="448">
        <v>314</v>
      </c>
      <c r="J16" s="450">
        <v>5301</v>
      </c>
      <c r="K16" s="449"/>
      <c r="L16"/>
      <c r="M16" s="327"/>
      <c r="N16" s="28"/>
      <c r="O16" s="28"/>
      <c r="P16" s="28"/>
      <c r="Q16" s="28"/>
      <c r="R16" s="28"/>
      <c r="S16" s="28"/>
      <c r="T16" s="28"/>
      <c r="U16" s="28"/>
      <c r="V16" s="28"/>
    </row>
    <row r="17" spans="1:22" ht="18" customHeight="1">
      <c r="A17" s="459">
        <v>2021</v>
      </c>
      <c r="B17" s="448">
        <v>305225</v>
      </c>
      <c r="C17" s="448">
        <v>209337</v>
      </c>
      <c r="D17" s="450">
        <v>95888</v>
      </c>
      <c r="E17" s="448">
        <v>296464</v>
      </c>
      <c r="F17" s="448">
        <v>208845</v>
      </c>
      <c r="G17" s="450">
        <v>87619</v>
      </c>
      <c r="H17" s="448">
        <v>8761</v>
      </c>
      <c r="I17" s="448">
        <v>492</v>
      </c>
      <c r="J17" s="450">
        <v>8269</v>
      </c>
      <c r="K17" s="449"/>
      <c r="L17"/>
      <c r="M17" s="327"/>
      <c r="N17" s="28"/>
      <c r="O17" s="28"/>
      <c r="P17" s="28"/>
      <c r="Q17" s="28"/>
      <c r="R17" s="28"/>
      <c r="S17" s="28"/>
      <c r="T17" s="28"/>
      <c r="U17" s="28"/>
      <c r="V17" s="28"/>
    </row>
    <row r="18" spans="1:22" ht="18.600000000000001" customHeight="1">
      <c r="A18" s="459">
        <v>2022</v>
      </c>
      <c r="B18" s="448">
        <v>366730</v>
      </c>
      <c r="C18" s="448">
        <v>238662</v>
      </c>
      <c r="D18" s="450">
        <v>128068</v>
      </c>
      <c r="E18" s="448">
        <v>355329</v>
      </c>
      <c r="F18" s="448">
        <v>238078</v>
      </c>
      <c r="G18" s="450">
        <v>117251</v>
      </c>
      <c r="H18" s="448">
        <v>11401</v>
      </c>
      <c r="I18" s="448">
        <v>584</v>
      </c>
      <c r="J18" s="450">
        <v>10817</v>
      </c>
      <c r="K18" s="449"/>
      <c r="L18"/>
      <c r="M18" s="327"/>
      <c r="N18" s="28"/>
      <c r="O18" s="28"/>
      <c r="P18" s="28"/>
      <c r="Q18" s="28"/>
      <c r="R18" s="28"/>
      <c r="S18" s="28"/>
      <c r="T18" s="28"/>
      <c r="U18" s="28"/>
      <c r="V18" s="28"/>
    </row>
    <row r="19" spans="1:22" ht="14.85" customHeight="1">
      <c r="A19" s="605">
        <v>2023</v>
      </c>
      <c r="B19" s="456">
        <v>486327</v>
      </c>
      <c r="C19" s="456">
        <v>394470</v>
      </c>
      <c r="D19" s="606">
        <v>91857</v>
      </c>
      <c r="E19" s="456">
        <v>477733</v>
      </c>
      <c r="F19" s="456">
        <v>394164</v>
      </c>
      <c r="G19" s="606">
        <v>83569</v>
      </c>
      <c r="H19" s="456">
        <v>8594</v>
      </c>
      <c r="I19" s="456">
        <v>306</v>
      </c>
      <c r="J19" s="606">
        <v>8288</v>
      </c>
      <c r="K19" s="449"/>
      <c r="L19"/>
      <c r="M19" s="327"/>
      <c r="N19" s="28"/>
      <c r="O19" s="28"/>
      <c r="P19" s="28"/>
      <c r="Q19" s="28"/>
      <c r="R19" s="28"/>
      <c r="S19" s="28"/>
      <c r="T19" s="28"/>
      <c r="U19" s="28"/>
      <c r="V19" s="28"/>
    </row>
    <row r="20" spans="1:22" ht="14.85" customHeight="1">
      <c r="A20" s="458" t="s">
        <v>523</v>
      </c>
      <c r="B20" s="446">
        <v>213970</v>
      </c>
      <c r="C20" s="446">
        <v>158350</v>
      </c>
      <c r="D20" s="447">
        <v>55620</v>
      </c>
      <c r="E20" s="446">
        <v>209696</v>
      </c>
      <c r="F20" s="446">
        <v>158193</v>
      </c>
      <c r="G20" s="447">
        <v>51503</v>
      </c>
      <c r="H20" s="446">
        <v>4274</v>
      </c>
      <c r="I20" s="446">
        <v>157</v>
      </c>
      <c r="J20" s="447">
        <v>4117</v>
      </c>
      <c r="K20" s="449"/>
      <c r="L20"/>
      <c r="M20" s="327"/>
      <c r="N20" s="28"/>
      <c r="O20" s="28"/>
      <c r="P20" s="28"/>
      <c r="Q20" s="28"/>
      <c r="R20" s="28"/>
      <c r="S20" s="28"/>
      <c r="T20" s="28"/>
      <c r="U20" s="28"/>
      <c r="V20" s="28"/>
    </row>
    <row r="21" spans="1:22" ht="14.85" customHeight="1">
      <c r="A21" s="148"/>
      <c r="B21" s="594"/>
      <c r="C21" s="595"/>
      <c r="D21" s="595"/>
      <c r="E21" s="212"/>
      <c r="F21" s="212"/>
      <c r="G21" s="211"/>
      <c r="H21" s="211"/>
      <c r="I21" s="211"/>
      <c r="J21" s="211"/>
      <c r="K21" s="449"/>
      <c r="L21"/>
      <c r="M21" s="327"/>
      <c r="N21" s="28"/>
      <c r="O21" s="28"/>
      <c r="P21" s="28"/>
      <c r="Q21" s="28"/>
      <c r="R21" s="28"/>
      <c r="S21" s="28"/>
      <c r="T21" s="28"/>
      <c r="U21" s="28"/>
      <c r="V21" s="28"/>
    </row>
    <row r="22" spans="1:22">
      <c r="G22" s="211"/>
      <c r="H22" s="211"/>
      <c r="I22" s="211"/>
      <c r="J22" s="211"/>
      <c r="K22" s="211"/>
      <c r="L22" s="211"/>
    </row>
    <row r="23" spans="1:22" ht="13.8" thickBot="1">
      <c r="A23" s="1077" t="s">
        <v>508</v>
      </c>
      <c r="B23" s="1077"/>
      <c r="C23" s="1077"/>
      <c r="D23" s="1077"/>
      <c r="E23" s="1077"/>
      <c r="F23" s="1077"/>
      <c r="G23" s="211"/>
      <c r="H23" s="211"/>
      <c r="I23" s="211"/>
      <c r="J23" s="211"/>
      <c r="K23" s="211"/>
      <c r="L23" s="211"/>
    </row>
    <row r="24" spans="1:22">
      <c r="G24" s="211"/>
      <c r="H24" s="211"/>
      <c r="I24" s="211"/>
      <c r="J24" s="211"/>
      <c r="K24" s="211"/>
      <c r="L24" s="211"/>
    </row>
    <row r="25" spans="1:22">
      <c r="G25" s="624"/>
      <c r="H25" s="624" t="s">
        <v>112</v>
      </c>
      <c r="I25" s="624" t="s">
        <v>124</v>
      </c>
      <c r="J25" s="211"/>
      <c r="K25" s="211"/>
      <c r="L25" s="211"/>
    </row>
    <row r="26" spans="1:22">
      <c r="G26" s="624">
        <v>2010</v>
      </c>
      <c r="H26" s="625">
        <v>0.73108812515716004</v>
      </c>
      <c r="I26" s="625">
        <v>0.26891187484283996</v>
      </c>
      <c r="J26" s="211"/>
      <c r="K26" s="211"/>
      <c r="L26" s="211"/>
    </row>
    <row r="27" spans="1:22">
      <c r="G27" s="624">
        <v>2011</v>
      </c>
      <c r="H27" s="625">
        <v>0.64968013535653857</v>
      </c>
      <c r="I27" s="625">
        <v>0.35031986464346143</v>
      </c>
      <c r="J27" s="211"/>
      <c r="K27" s="211"/>
      <c r="L27" s="211"/>
    </row>
    <row r="28" spans="1:22">
      <c r="G28" s="624">
        <v>2012</v>
      </c>
      <c r="H28" s="625">
        <v>0.60442818061065617</v>
      </c>
      <c r="I28" s="625">
        <v>0.39557181938934388</v>
      </c>
      <c r="J28" s="211"/>
      <c r="K28" s="211"/>
      <c r="L28" s="211"/>
    </row>
    <row r="29" spans="1:22">
      <c r="G29" s="624">
        <v>2013</v>
      </c>
      <c r="H29" s="625">
        <v>0.56336222742487863</v>
      </c>
      <c r="I29" s="625">
        <v>0.43663777257512143</v>
      </c>
      <c r="J29" s="211"/>
      <c r="K29" s="211"/>
      <c r="L29" s="211"/>
    </row>
    <row r="30" spans="1:22">
      <c r="G30" s="624">
        <v>2014</v>
      </c>
      <c r="H30" s="625">
        <v>0.71930052761224972</v>
      </c>
      <c r="I30" s="625">
        <v>0.28069947238775028</v>
      </c>
      <c r="J30" s="211"/>
      <c r="K30" s="211"/>
      <c r="L30" s="211"/>
    </row>
    <row r="31" spans="1:22">
      <c r="G31" s="624">
        <v>2015</v>
      </c>
      <c r="H31" s="625">
        <v>0.86953871018300044</v>
      </c>
      <c r="I31" s="625">
        <v>0.13046128981699961</v>
      </c>
      <c r="J31" s="211"/>
      <c r="K31" s="211"/>
      <c r="L31" s="211"/>
    </row>
    <row r="32" spans="1:22">
      <c r="G32" s="624">
        <v>2016</v>
      </c>
      <c r="H32" s="625">
        <v>0.72443039573984214</v>
      </c>
      <c r="I32" s="625">
        <v>0.27556960426015786</v>
      </c>
      <c r="J32" s="211"/>
      <c r="K32" s="211"/>
      <c r="L32" s="211"/>
    </row>
    <row r="33" spans="1:12">
      <c r="G33" s="624">
        <v>2017</v>
      </c>
      <c r="H33" s="625">
        <v>0.58406563039723658</v>
      </c>
      <c r="I33" s="625">
        <v>0.41593436960276337</v>
      </c>
      <c r="J33" s="211"/>
      <c r="K33" s="211"/>
      <c r="L33" s="211"/>
    </row>
    <row r="34" spans="1:12">
      <c r="G34" s="624">
        <v>2018</v>
      </c>
      <c r="H34" s="625">
        <v>0.54116576079680845</v>
      </c>
      <c r="I34" s="625">
        <v>0.4588342392031915</v>
      </c>
      <c r="J34" s="211"/>
      <c r="K34" s="211"/>
      <c r="L34" s="211"/>
    </row>
    <row r="35" spans="1:12">
      <c r="G35" s="624">
        <v>2019</v>
      </c>
      <c r="H35" s="625">
        <v>0.61530855631206904</v>
      </c>
      <c r="I35" s="625">
        <v>0.38469144368793096</v>
      </c>
      <c r="J35" s="211"/>
      <c r="K35" s="211"/>
      <c r="L35" s="211"/>
    </row>
    <row r="36" spans="1:12">
      <c r="G36" s="624">
        <v>2020</v>
      </c>
      <c r="H36" s="625">
        <v>0.55013351134846467</v>
      </c>
      <c r="I36" s="625">
        <v>0.44986648865153539</v>
      </c>
      <c r="J36" s="211"/>
      <c r="K36" s="211"/>
      <c r="L36" s="211"/>
    </row>
    <row r="37" spans="1:12">
      <c r="G37" s="624">
        <v>2021</v>
      </c>
      <c r="H37" s="625">
        <v>0.68584486853960192</v>
      </c>
      <c r="I37" s="625">
        <v>0.31415513146039808</v>
      </c>
      <c r="J37" s="211"/>
      <c r="K37" s="211"/>
      <c r="L37" s="211"/>
    </row>
    <row r="38" spans="1:12">
      <c r="G38" s="624">
        <v>2022</v>
      </c>
      <c r="H38" s="625">
        <v>0.65078395549859569</v>
      </c>
      <c r="I38" s="625">
        <v>0.34921604450140431</v>
      </c>
      <c r="J38" s="211"/>
      <c r="K38" s="211"/>
      <c r="L38" s="211"/>
    </row>
    <row r="39" spans="1:12">
      <c r="G39" s="624">
        <v>2023</v>
      </c>
      <c r="H39" s="625">
        <v>0.8111209124724722</v>
      </c>
      <c r="I39" s="625">
        <v>0.18887908752752777</v>
      </c>
      <c r="J39" s="211"/>
      <c r="K39" s="211"/>
      <c r="L39" s="211"/>
    </row>
    <row r="40" spans="1:12">
      <c r="G40" s="624">
        <v>2024</v>
      </c>
      <c r="H40" s="625">
        <v>0.7400570173388793</v>
      </c>
      <c r="I40" s="625">
        <v>0.2599429826611207</v>
      </c>
      <c r="J40" s="211"/>
      <c r="K40" s="211"/>
    </row>
    <row r="41" spans="1:12">
      <c r="G41" s="211"/>
      <c r="H41" s="211"/>
      <c r="I41" s="211"/>
      <c r="J41" s="211"/>
      <c r="K41" s="211"/>
    </row>
    <row r="42" spans="1:12">
      <c r="G42" s="211"/>
      <c r="H42" s="211"/>
      <c r="I42" s="211"/>
      <c r="J42" s="211"/>
      <c r="K42" s="211"/>
    </row>
    <row r="46" spans="1:12">
      <c r="A46" s="210" t="s">
        <v>4</v>
      </c>
    </row>
    <row r="47" spans="1:12">
      <c r="A47" s="209" t="s">
        <v>123</v>
      </c>
    </row>
    <row r="48" spans="1:12">
      <c r="A48" s="441" t="s">
        <v>585</v>
      </c>
    </row>
    <row r="50" spans="1:1">
      <c r="A50" s="208" t="s">
        <v>22</v>
      </c>
    </row>
  </sheetData>
  <mergeCells count="4">
    <mergeCell ref="A23:F23"/>
    <mergeCell ref="E4:G4"/>
    <mergeCell ref="B4:D4"/>
    <mergeCell ref="H4:J4"/>
  </mergeCells>
  <hyperlinks>
    <hyperlink ref="K1" location="Indice!Área_de_impresión" display="volver al índice" xr:uid="{00000000-0004-0000-1600-000000000000}"/>
  </hyperlinks>
  <printOptions horizontalCentered="1"/>
  <pageMargins left="0.70866141732283472" right="0.70866141732283472" top="0.74803149606299213" bottom="0.74803149606299213" header="0.31496062992125984" footer="0.31496062992125984"/>
  <pageSetup paperSize="9" scale="55" orientation="portrait" r:id="rId1"/>
  <headerFooter>
    <oddFooter xml:space="preserve">&amp;RBoletín Estadístico de la Seguridad Social </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A7E8FF"/>
    <pageSetUpPr fitToPage="1"/>
  </sheetPr>
  <dimension ref="A1:N49"/>
  <sheetViews>
    <sheetView showGridLines="0" zoomScaleNormal="100" workbookViewId="0">
      <selection sqref="A1:F1"/>
    </sheetView>
  </sheetViews>
  <sheetFormatPr baseColWidth="10" defaultColWidth="11.5546875" defaultRowHeight="13.2"/>
  <cols>
    <col min="1" max="6" width="15.6640625" style="226" customWidth="1"/>
    <col min="7" max="7" width="8.88671875" style="226" customWidth="1"/>
    <col min="8" max="16384" width="11.5546875" style="226"/>
  </cols>
  <sheetData>
    <row r="1" spans="1:14" ht="33" customHeight="1" thickBot="1">
      <c r="A1" s="1081" t="s">
        <v>509</v>
      </c>
      <c r="B1" s="1081"/>
      <c r="C1" s="1081"/>
      <c r="D1" s="1081"/>
      <c r="E1" s="1081"/>
      <c r="F1" s="1081"/>
      <c r="G1" s="318" t="s">
        <v>73</v>
      </c>
    </row>
    <row r="2" spans="1:14" ht="21" customHeight="1">
      <c r="A2" s="225" t="s">
        <v>584</v>
      </c>
      <c r="B2" s="240"/>
      <c r="C2" s="188"/>
      <c r="D2" s="333"/>
      <c r="E2" s="333"/>
      <c r="F2" s="188"/>
      <c r="H2" s="231"/>
      <c r="I2" s="231"/>
      <c r="J2" s="231"/>
    </row>
    <row r="3" spans="1:14" s="234" customFormat="1" ht="12" customHeight="1" thickBot="1">
      <c r="B3" s="240"/>
      <c r="C3" s="239"/>
      <c r="D3" s="238"/>
      <c r="E3" s="237"/>
      <c r="F3" s="236"/>
      <c r="H3" s="235"/>
      <c r="I3" s="235"/>
      <c r="J3" s="235"/>
      <c r="K3" s="235"/>
      <c r="L3" s="235"/>
      <c r="M3" s="235"/>
      <c r="N3" s="235"/>
    </row>
    <row r="4" spans="1:14" ht="18" customHeight="1" thickBot="1">
      <c r="B4" s="220" t="s">
        <v>125</v>
      </c>
      <c r="C4" s="219" t="s">
        <v>0</v>
      </c>
      <c r="D4" s="218" t="s">
        <v>112</v>
      </c>
      <c r="E4" s="217" t="s">
        <v>124</v>
      </c>
      <c r="F4" s="216"/>
      <c r="H4" s="230"/>
      <c r="I4" s="230"/>
      <c r="J4" s="230"/>
      <c r="K4" s="230"/>
      <c r="L4" s="230"/>
      <c r="M4" s="230"/>
      <c r="N4" s="230"/>
    </row>
    <row r="5" spans="1:14" ht="18" customHeight="1">
      <c r="A5" s="363"/>
      <c r="B5" s="233">
        <v>2010</v>
      </c>
      <c r="C5" s="195">
        <v>106175</v>
      </c>
      <c r="D5" s="195">
        <v>39003</v>
      </c>
      <c r="E5" s="195">
        <v>67172</v>
      </c>
      <c r="F5" s="213"/>
      <c r="G5" s="231"/>
      <c r="H5" s="230"/>
      <c r="I5" s="230"/>
      <c r="J5" s="230"/>
      <c r="K5" s="230"/>
      <c r="L5" s="230"/>
      <c r="M5" s="230"/>
      <c r="N5" s="230"/>
    </row>
    <row r="6" spans="1:14" ht="18" customHeight="1">
      <c r="A6" s="363"/>
      <c r="B6" s="232">
        <v>2011</v>
      </c>
      <c r="C6" s="331">
        <v>102157</v>
      </c>
      <c r="D6" s="331">
        <v>37081</v>
      </c>
      <c r="E6" s="331">
        <v>65076</v>
      </c>
      <c r="F6" s="213"/>
      <c r="G6" s="231"/>
      <c r="H6" s="230"/>
      <c r="I6" s="230"/>
      <c r="J6" s="230"/>
      <c r="K6" s="230"/>
      <c r="L6" s="230"/>
      <c r="M6" s="230"/>
      <c r="N6" s="230"/>
    </row>
    <row r="7" spans="1:14" ht="18" customHeight="1">
      <c r="A7" s="363"/>
      <c r="B7" s="232">
        <v>2012</v>
      </c>
      <c r="C7" s="331">
        <v>106161</v>
      </c>
      <c r="D7" s="331">
        <v>36690</v>
      </c>
      <c r="E7" s="331">
        <v>69471</v>
      </c>
      <c r="F7" s="213"/>
      <c r="G7" s="231"/>
      <c r="H7" s="230"/>
      <c r="I7" s="230"/>
      <c r="J7" s="230"/>
      <c r="K7" s="230"/>
      <c r="L7" s="230"/>
      <c r="M7" s="230"/>
      <c r="N7" s="230"/>
    </row>
    <row r="8" spans="1:14" ht="18" customHeight="1">
      <c r="A8" s="363"/>
      <c r="B8" s="232">
        <v>2013</v>
      </c>
      <c r="C8" s="331">
        <v>96363</v>
      </c>
      <c r="D8" s="331">
        <v>30999</v>
      </c>
      <c r="E8" s="331">
        <v>65364</v>
      </c>
      <c r="F8" s="213"/>
      <c r="G8" s="231"/>
      <c r="H8" s="230"/>
      <c r="I8" s="230"/>
      <c r="J8" s="230"/>
      <c r="K8" s="230"/>
      <c r="L8" s="230"/>
      <c r="M8" s="230"/>
      <c r="N8" s="230"/>
    </row>
    <row r="9" spans="1:14" ht="18" customHeight="1">
      <c r="A9" s="363"/>
      <c r="B9" s="232">
        <v>2014</v>
      </c>
      <c r="C9" s="331">
        <v>97317</v>
      </c>
      <c r="D9" s="331">
        <v>30754</v>
      </c>
      <c r="E9" s="331">
        <v>66563</v>
      </c>
      <c r="F9" s="213"/>
      <c r="G9" s="231"/>
      <c r="H9" s="230"/>
      <c r="I9" s="230"/>
      <c r="J9" s="230"/>
      <c r="K9" s="230"/>
      <c r="L9" s="230"/>
      <c r="M9" s="230"/>
      <c r="N9" s="230"/>
    </row>
    <row r="10" spans="1:14" ht="18" customHeight="1">
      <c r="A10" s="363"/>
      <c r="B10" s="232">
        <v>2015</v>
      </c>
      <c r="C10" s="331">
        <v>93971</v>
      </c>
      <c r="D10" s="331">
        <v>34834</v>
      </c>
      <c r="E10" s="331">
        <v>59137</v>
      </c>
      <c r="F10" s="213"/>
      <c r="G10" s="231"/>
      <c r="H10" s="230"/>
      <c r="I10" s="230"/>
      <c r="J10" s="230"/>
      <c r="K10" s="230"/>
      <c r="L10" s="230"/>
      <c r="M10" s="230"/>
      <c r="N10" s="230"/>
    </row>
    <row r="11" spans="1:14" ht="18" customHeight="1">
      <c r="A11" s="363"/>
      <c r="B11" s="232">
        <v>2016</v>
      </c>
      <c r="C11" s="331">
        <v>119892</v>
      </c>
      <c r="D11" s="331">
        <v>49556</v>
      </c>
      <c r="E11" s="331">
        <v>70336</v>
      </c>
      <c r="F11" s="213"/>
      <c r="G11" s="231"/>
      <c r="H11" s="230"/>
      <c r="I11" s="230"/>
      <c r="J11" s="230"/>
      <c r="K11" s="230"/>
      <c r="L11" s="230"/>
      <c r="M11" s="230"/>
      <c r="N11" s="230"/>
    </row>
    <row r="12" spans="1:14" ht="18" customHeight="1">
      <c r="A12" s="363"/>
      <c r="B12" s="232">
        <v>2017</v>
      </c>
      <c r="C12" s="331">
        <v>114939</v>
      </c>
      <c r="D12" s="331">
        <v>49265</v>
      </c>
      <c r="E12" s="331">
        <v>65674</v>
      </c>
      <c r="F12" s="213"/>
      <c r="G12" s="231"/>
      <c r="H12" s="230"/>
      <c r="I12" s="230"/>
      <c r="J12" s="230"/>
      <c r="K12" s="230"/>
      <c r="L12" s="230"/>
      <c r="M12" s="230"/>
      <c r="N12" s="230"/>
    </row>
    <row r="13" spans="1:14" ht="18" customHeight="1">
      <c r="A13" s="363"/>
      <c r="B13" s="232">
        <v>2018</v>
      </c>
      <c r="C13" s="331">
        <v>100344</v>
      </c>
      <c r="D13" s="331">
        <v>43359</v>
      </c>
      <c r="E13" s="331">
        <v>56985</v>
      </c>
      <c r="F13" s="213"/>
      <c r="G13" s="231"/>
      <c r="H13" s="230"/>
      <c r="I13" s="230"/>
      <c r="J13" s="230"/>
      <c r="K13" s="230"/>
      <c r="L13" s="230"/>
      <c r="M13" s="230"/>
      <c r="N13" s="230"/>
    </row>
    <row r="14" spans="1:14" ht="18" customHeight="1">
      <c r="A14" s="363"/>
      <c r="B14" s="232">
        <v>2019</v>
      </c>
      <c r="C14" s="341">
        <v>99699</v>
      </c>
      <c r="D14" s="341">
        <v>44484</v>
      </c>
      <c r="E14" s="341">
        <v>55215</v>
      </c>
      <c r="F14" s="213"/>
      <c r="G14" s="231"/>
      <c r="H14" s="230"/>
      <c r="I14" s="230"/>
      <c r="J14" s="230"/>
      <c r="K14" s="230"/>
      <c r="L14" s="230"/>
      <c r="M14" s="230"/>
      <c r="N14" s="230"/>
    </row>
    <row r="15" spans="1:14" ht="18" customHeight="1">
      <c r="A15" s="363"/>
      <c r="B15" s="214">
        <v>2020</v>
      </c>
      <c r="C15" s="332">
        <v>73237</v>
      </c>
      <c r="D15" s="332">
        <v>32834</v>
      </c>
      <c r="E15" s="332">
        <v>40403</v>
      </c>
      <c r="F15" s="362"/>
      <c r="G15" s="231"/>
      <c r="H15" s="230"/>
      <c r="I15" s="230"/>
      <c r="J15" s="230"/>
      <c r="K15" s="230"/>
      <c r="L15" s="230"/>
      <c r="M15" s="230"/>
      <c r="N15" s="230"/>
    </row>
    <row r="16" spans="1:14" ht="18" customHeight="1">
      <c r="A16" s="363"/>
      <c r="B16" s="214">
        <v>2021</v>
      </c>
      <c r="C16" s="332">
        <v>135177</v>
      </c>
      <c r="D16" s="332">
        <v>60810</v>
      </c>
      <c r="E16" s="332">
        <v>74367</v>
      </c>
      <c r="F16" s="362"/>
      <c r="G16" s="231"/>
      <c r="H16" s="230"/>
      <c r="I16" s="230"/>
      <c r="J16" s="230"/>
      <c r="K16" s="230"/>
      <c r="L16" s="230"/>
      <c r="M16" s="230"/>
      <c r="N16" s="230"/>
    </row>
    <row r="17" spans="1:14" ht="18" customHeight="1">
      <c r="A17" s="363"/>
      <c r="B17" s="214">
        <v>2022</v>
      </c>
      <c r="C17" s="332">
        <v>131726</v>
      </c>
      <c r="D17" s="332">
        <v>59765</v>
      </c>
      <c r="E17" s="332">
        <v>71961</v>
      </c>
      <c r="F17" s="362"/>
      <c r="G17" s="231"/>
      <c r="H17" s="230"/>
      <c r="I17" s="230"/>
      <c r="J17" s="230"/>
      <c r="K17" s="230"/>
      <c r="L17" s="230"/>
      <c r="M17" s="230"/>
      <c r="N17" s="230"/>
    </row>
    <row r="18" spans="1:14" ht="18" customHeight="1">
      <c r="A18" s="363"/>
      <c r="B18" s="214">
        <v>2023</v>
      </c>
      <c r="C18" s="332">
        <v>102480</v>
      </c>
      <c r="D18" s="332">
        <v>47558</v>
      </c>
      <c r="E18" s="332">
        <v>54922</v>
      </c>
      <c r="F18" s="362"/>
      <c r="G18" s="231"/>
      <c r="H18" s="230"/>
      <c r="I18" s="230"/>
      <c r="J18" s="230"/>
      <c r="K18" s="230"/>
      <c r="L18" s="230"/>
      <c r="M18" s="230"/>
      <c r="N18" s="230"/>
    </row>
    <row r="19" spans="1:14" ht="18" customHeight="1">
      <c r="A19" s="363"/>
      <c r="B19" s="214" t="s">
        <v>523</v>
      </c>
      <c r="C19" s="332">
        <v>40882</v>
      </c>
      <c r="D19" s="332">
        <v>19235</v>
      </c>
      <c r="E19" s="332">
        <v>21647</v>
      </c>
      <c r="F19" s="362"/>
      <c r="G19" s="231"/>
      <c r="H19" s="230"/>
      <c r="I19" s="230"/>
      <c r="J19" s="230"/>
      <c r="K19" s="230"/>
      <c r="L19" s="230"/>
      <c r="M19" s="230"/>
      <c r="N19" s="230"/>
    </row>
    <row r="20" spans="1:14" ht="14.85" customHeight="1">
      <c r="B20" s="361"/>
      <c r="C20" s="213"/>
      <c r="D20" s="213"/>
      <c r="E20" s="213"/>
      <c r="F20" s="362"/>
      <c r="G20" s="230"/>
      <c r="H20" s="230"/>
      <c r="I20" s="230"/>
      <c r="J20" s="230"/>
      <c r="K20" s="230"/>
      <c r="L20" s="230"/>
      <c r="M20" s="230"/>
      <c r="N20" s="230"/>
    </row>
    <row r="21" spans="1:14">
      <c r="G21" s="231"/>
      <c r="H21" s="230"/>
      <c r="I21" s="230"/>
      <c r="J21" s="230"/>
      <c r="K21" s="230"/>
      <c r="L21" s="230"/>
      <c r="M21" s="230"/>
      <c r="N21" s="230"/>
    </row>
    <row r="22" spans="1:14" ht="13.8" thickBot="1">
      <c r="A22" s="1081" t="s">
        <v>510</v>
      </c>
      <c r="B22" s="1081"/>
      <c r="C22" s="1081"/>
      <c r="D22" s="1081"/>
      <c r="E22" s="1081"/>
      <c r="F22" s="1081"/>
      <c r="G22" s="231"/>
      <c r="H22" s="230"/>
      <c r="I22" s="230"/>
      <c r="J22" s="230"/>
      <c r="K22" s="230"/>
      <c r="L22" s="230"/>
      <c r="M22" s="230"/>
      <c r="N22" s="230"/>
    </row>
    <row r="23" spans="1:14">
      <c r="H23" s="626" t="s">
        <v>112</v>
      </c>
      <c r="I23" s="626" t="s">
        <v>124</v>
      </c>
      <c r="J23" s="230"/>
      <c r="K23" s="230"/>
      <c r="L23" s="230"/>
      <c r="M23" s="230"/>
      <c r="N23" s="230"/>
    </row>
    <row r="24" spans="1:14">
      <c r="H24" s="625">
        <v>0.36734636213797978</v>
      </c>
      <c r="I24" s="625">
        <v>0.63265363786202022</v>
      </c>
      <c r="J24" s="230"/>
      <c r="K24" s="230"/>
      <c r="L24" s="230"/>
      <c r="M24" s="230"/>
      <c r="N24" s="230"/>
    </row>
    <row r="25" spans="1:14">
      <c r="H25" s="625">
        <v>0.36298051039086898</v>
      </c>
      <c r="I25" s="625">
        <v>0.63701948960913102</v>
      </c>
      <c r="J25" s="230"/>
      <c r="K25" s="230"/>
      <c r="M25" s="230"/>
      <c r="N25" s="230"/>
    </row>
    <row r="26" spans="1:14">
      <c r="H26" s="625">
        <v>0.34560714386639163</v>
      </c>
      <c r="I26" s="625">
        <v>0.65439285613360842</v>
      </c>
      <c r="J26" s="230"/>
      <c r="K26" s="230"/>
      <c r="L26" s="230"/>
      <c r="M26" s="230"/>
      <c r="N26" s="230"/>
    </row>
    <row r="27" spans="1:14">
      <c r="H27" s="625">
        <v>0.32168986021605805</v>
      </c>
      <c r="I27" s="625">
        <v>0.67831013978394195</v>
      </c>
      <c r="J27" s="230"/>
      <c r="K27" s="230"/>
      <c r="L27" s="230"/>
      <c r="M27" s="230"/>
      <c r="N27" s="230"/>
    </row>
    <row r="28" spans="1:14">
      <c r="H28" s="625">
        <v>0.31601878397402305</v>
      </c>
      <c r="I28" s="625">
        <v>0.68398121602597695</v>
      </c>
      <c r="J28" s="230"/>
      <c r="K28" s="230"/>
      <c r="L28" s="230"/>
      <c r="M28" s="230"/>
      <c r="N28" s="230"/>
    </row>
    <row r="29" spans="1:14">
      <c r="H29" s="625">
        <v>0.37068882953251536</v>
      </c>
      <c r="I29" s="625">
        <v>0.62931117046748464</v>
      </c>
      <c r="J29" s="230"/>
      <c r="K29" s="230"/>
      <c r="L29" s="230"/>
      <c r="M29" s="230"/>
      <c r="N29" s="230"/>
    </row>
    <row r="30" spans="1:14">
      <c r="H30" s="625">
        <v>0.41333867147099057</v>
      </c>
      <c r="I30" s="625">
        <v>0.58666132852900943</v>
      </c>
      <c r="J30" s="230"/>
      <c r="K30" s="230"/>
      <c r="L30" s="230"/>
      <c r="M30" s="230"/>
      <c r="N30" s="230"/>
    </row>
    <row r="31" spans="1:14">
      <c r="H31" s="625">
        <v>0.42861865859281878</v>
      </c>
      <c r="I31" s="625">
        <v>0.57138134140718122</v>
      </c>
      <c r="J31" s="230"/>
      <c r="K31" s="230"/>
      <c r="L31" s="230"/>
      <c r="M31" s="230"/>
      <c r="N31" s="230"/>
    </row>
    <row r="32" spans="1:14">
      <c r="H32" s="625">
        <v>0.43210356374073189</v>
      </c>
      <c r="I32" s="625">
        <v>0.56789643625926811</v>
      </c>
      <c r="J32" s="230"/>
      <c r="K32" s="230"/>
      <c r="L32" s="230"/>
      <c r="M32" s="230"/>
      <c r="N32" s="230"/>
    </row>
    <row r="33" spans="1:14">
      <c r="H33" s="625">
        <v>0.44618301086269674</v>
      </c>
      <c r="I33" s="625">
        <v>0.55381698913730326</v>
      </c>
      <c r="J33" s="230"/>
      <c r="K33" s="230"/>
      <c r="L33" s="230"/>
      <c r="M33" s="230"/>
      <c r="N33" s="230"/>
    </row>
    <row r="34" spans="1:14">
      <c r="H34" s="625">
        <v>0.44832530005325177</v>
      </c>
      <c r="I34" s="625">
        <v>0.55167469994674823</v>
      </c>
      <c r="J34" s="230"/>
      <c r="K34" s="230"/>
      <c r="L34" s="230"/>
      <c r="M34" s="230"/>
      <c r="N34" s="230"/>
    </row>
    <row r="35" spans="1:14">
      <c r="H35" s="625">
        <v>0.44985463503406642</v>
      </c>
      <c r="I35" s="625">
        <v>0.55014536496593358</v>
      </c>
      <c r="J35" s="230"/>
    </row>
    <row r="36" spans="1:14">
      <c r="H36" s="625">
        <v>0.45370693712706678</v>
      </c>
      <c r="I36" s="625">
        <v>0.54629306287293322</v>
      </c>
      <c r="J36" s="230"/>
    </row>
    <row r="37" spans="1:14">
      <c r="H37" s="625">
        <v>0.46407103825136614</v>
      </c>
      <c r="I37" s="625">
        <v>0.53592896174863391</v>
      </c>
      <c r="J37" s="230"/>
    </row>
    <row r="38" spans="1:14">
      <c r="H38" s="625">
        <v>0.47050046475221369</v>
      </c>
      <c r="I38" s="625">
        <v>0.52949953524778626</v>
      </c>
      <c r="J38" s="230"/>
    </row>
    <row r="39" spans="1:14">
      <c r="H39" s="626"/>
      <c r="I39" s="626"/>
      <c r="J39" s="230"/>
    </row>
    <row r="40" spans="1:14">
      <c r="H40" s="626"/>
      <c r="I40" s="626"/>
      <c r="J40" s="230"/>
    </row>
    <row r="45" spans="1:14">
      <c r="A45" s="229" t="s">
        <v>4</v>
      </c>
    </row>
    <row r="46" spans="1:14">
      <c r="A46" s="228" t="s">
        <v>123</v>
      </c>
    </row>
    <row r="47" spans="1:14">
      <c r="A47" s="441" t="s">
        <v>585</v>
      </c>
    </row>
    <row r="49" spans="1:1">
      <c r="A49" s="227" t="s">
        <v>22</v>
      </c>
    </row>
  </sheetData>
  <mergeCells count="2">
    <mergeCell ref="A1:F1"/>
    <mergeCell ref="A22:F22"/>
  </mergeCells>
  <hyperlinks>
    <hyperlink ref="G1" location="Indice!Área_de_impresión" display="volver al índice" xr:uid="{00000000-0004-0000-1700-000000000000}"/>
  </hyperlinks>
  <printOptions horizontalCentered="1"/>
  <pageMargins left="0.70866141732283472" right="0.70866141732283472" top="0.74803149606299213" bottom="0.74803149606299213" header="0.31496062992125984" footer="0.31496062992125984"/>
  <pageSetup paperSize="9" scale="94" orientation="portrait" r:id="rId1"/>
  <headerFooter>
    <oddFooter xml:space="preserve">&amp;RBoletín Estadístico de la Seguridad Social </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A7E8FF"/>
    <pageSetUpPr fitToPage="1"/>
  </sheetPr>
  <dimension ref="A1:BH358"/>
  <sheetViews>
    <sheetView showGridLines="0" zoomScaleNormal="100" zoomScaleSheetLayoutView="25" workbookViewId="0"/>
  </sheetViews>
  <sheetFormatPr baseColWidth="10" defaultColWidth="11.5546875" defaultRowHeight="13.2"/>
  <cols>
    <col min="1" max="1" width="12.88671875" style="226" customWidth="1"/>
    <col min="2" max="10" width="12.44140625" style="226" customWidth="1"/>
    <col min="11" max="11" width="4.33203125" style="226" customWidth="1"/>
    <col min="12" max="18" width="12.44140625" style="226" customWidth="1"/>
    <col min="19" max="19" width="9.109375" style="234" customWidth="1"/>
    <col min="20" max="21" width="15.109375" style="235" customWidth="1"/>
    <col min="22" max="26" width="11.44140625" style="235" customWidth="1"/>
    <col min="27" max="27" width="11.44140625" style="273" customWidth="1"/>
    <col min="28" max="60" width="11.44140625" style="234" customWidth="1"/>
    <col min="61" max="16384" width="11.5546875" style="226"/>
  </cols>
  <sheetData>
    <row r="1" spans="1:60" s="231" customFormat="1" ht="33" customHeight="1" thickBot="1">
      <c r="A1" s="255" t="s">
        <v>525</v>
      </c>
      <c r="B1" s="260"/>
      <c r="C1" s="260"/>
      <c r="D1" s="260"/>
      <c r="E1" s="260"/>
      <c r="F1" s="260"/>
      <c r="G1" s="260"/>
      <c r="H1" s="260"/>
      <c r="I1" s="260"/>
      <c r="J1" s="260"/>
      <c r="K1" s="259"/>
      <c r="L1" s="255"/>
      <c r="M1" s="260"/>
      <c r="N1" s="260"/>
      <c r="O1" s="260"/>
      <c r="P1" s="260"/>
      <c r="Q1" s="260"/>
      <c r="R1" s="260"/>
      <c r="S1" s="318" t="s">
        <v>73</v>
      </c>
      <c r="T1" s="337"/>
      <c r="U1" s="337"/>
      <c r="V1" s="235"/>
      <c r="W1" s="235"/>
      <c r="X1" s="235"/>
      <c r="Y1" s="235"/>
      <c r="Z1" s="235"/>
      <c r="AA1" s="273"/>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row>
    <row r="2" spans="1:60" s="231" customFormat="1" ht="18.75" customHeight="1">
      <c r="A2" s="225" t="s">
        <v>584</v>
      </c>
      <c r="B2" s="239"/>
      <c r="C2" s="238"/>
      <c r="D2" s="236"/>
      <c r="E2" s="398"/>
      <c r="F2" s="254"/>
      <c r="G2" s="254"/>
      <c r="H2" s="254"/>
      <c r="I2" s="254"/>
      <c r="J2" s="254"/>
      <c r="K2" s="254"/>
      <c r="L2" s="240"/>
      <c r="M2" s="239"/>
      <c r="N2" s="238"/>
      <c r="O2" s="236"/>
      <c r="P2" s="236"/>
      <c r="Q2" s="254"/>
      <c r="R2" s="254"/>
      <c r="S2" s="234"/>
      <c r="T2" s="235"/>
      <c r="U2" s="235"/>
      <c r="V2" s="235"/>
      <c r="W2" s="235"/>
      <c r="X2" s="235"/>
      <c r="Y2" s="235"/>
      <c r="Z2" s="235"/>
      <c r="AA2" s="273"/>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row>
    <row r="3" spans="1:60">
      <c r="A3" s="250"/>
      <c r="B3" s="235"/>
      <c r="C3" s="235"/>
      <c r="D3" s="235"/>
      <c r="E3" s="235"/>
      <c r="F3" s="235"/>
      <c r="G3" s="235"/>
      <c r="H3" s="235"/>
      <c r="I3" s="235"/>
      <c r="J3" s="235"/>
      <c r="K3" s="250"/>
      <c r="L3" s="250"/>
      <c r="M3" s="250"/>
      <c r="N3" s="250"/>
      <c r="O3" s="250"/>
      <c r="P3" s="250"/>
      <c r="Q3" s="250"/>
      <c r="R3" s="250"/>
    </row>
    <row r="4" spans="1:60" ht="19.5" customHeight="1" thickBot="1">
      <c r="A4" s="1083" t="s">
        <v>42</v>
      </c>
      <c r="B4" s="1085" t="s">
        <v>295</v>
      </c>
      <c r="C4" s="1086"/>
      <c r="D4" s="1088"/>
      <c r="E4" s="1085" t="s">
        <v>321</v>
      </c>
      <c r="F4" s="1086"/>
      <c r="G4" s="1087"/>
      <c r="H4" s="1085" t="s">
        <v>524</v>
      </c>
      <c r="I4" s="1086"/>
      <c r="J4" s="1087"/>
      <c r="K4" s="301"/>
      <c r="L4" s="255" t="s">
        <v>294</v>
      </c>
      <c r="M4" s="317"/>
      <c r="N4" s="317"/>
      <c r="O4" s="317"/>
      <c r="P4" s="317"/>
      <c r="Q4" s="317"/>
      <c r="R4" s="317"/>
      <c r="BH4" s="226"/>
    </row>
    <row r="5" spans="1:60" ht="27" customHeight="1" thickBot="1">
      <c r="A5" s="1084"/>
      <c r="B5" s="282" t="s">
        <v>5</v>
      </c>
      <c r="C5" s="281" t="s">
        <v>333</v>
      </c>
      <c r="D5" s="300" t="s">
        <v>332</v>
      </c>
      <c r="E5" s="271" t="s">
        <v>5</v>
      </c>
      <c r="F5" s="281" t="s">
        <v>333</v>
      </c>
      <c r="G5" s="295" t="s">
        <v>332</v>
      </c>
      <c r="H5" s="271" t="s">
        <v>5</v>
      </c>
      <c r="I5" s="281" t="s">
        <v>333</v>
      </c>
      <c r="J5" s="295" t="s">
        <v>332</v>
      </c>
      <c r="K5" s="234"/>
      <c r="L5" s="234"/>
      <c r="M5" s="234"/>
      <c r="N5" s="234"/>
      <c r="O5" s="234"/>
      <c r="P5" s="234"/>
      <c r="Q5" s="234"/>
      <c r="R5" s="234"/>
      <c r="W5" s="1082"/>
      <c r="X5" s="1082"/>
      <c r="Y5" s="1082"/>
      <c r="Z5" s="1082"/>
      <c r="BH5" s="226"/>
    </row>
    <row r="6" spans="1:60" s="234" customFormat="1" ht="26.25" customHeight="1">
      <c r="A6" s="280" t="s">
        <v>0</v>
      </c>
      <c r="B6" s="813">
        <v>129943</v>
      </c>
      <c r="C6" s="813">
        <v>34723</v>
      </c>
      <c r="D6" s="814">
        <v>95220</v>
      </c>
      <c r="E6" s="813">
        <v>109143</v>
      </c>
      <c r="F6" s="813">
        <v>31068</v>
      </c>
      <c r="G6" s="815">
        <v>78075</v>
      </c>
      <c r="H6" s="813">
        <v>78529</v>
      </c>
      <c r="I6" s="813">
        <v>22104</v>
      </c>
      <c r="J6" s="813">
        <v>56425</v>
      </c>
      <c r="K6" s="290"/>
      <c r="T6" s="235"/>
      <c r="U6" s="235"/>
      <c r="V6" s="235"/>
      <c r="W6" s="235"/>
      <c r="X6" s="235"/>
      <c r="Y6" s="235"/>
      <c r="Z6" s="235"/>
      <c r="AA6" s="273"/>
    </row>
    <row r="7" spans="1:60" ht="13.5" customHeight="1">
      <c r="A7" s="294">
        <v>0</v>
      </c>
      <c r="B7" s="816">
        <v>53</v>
      </c>
      <c r="C7" s="816">
        <v>26</v>
      </c>
      <c r="D7" s="817">
        <v>27</v>
      </c>
      <c r="E7" s="816">
        <v>43</v>
      </c>
      <c r="F7" s="816">
        <v>20</v>
      </c>
      <c r="G7" s="817">
        <v>23</v>
      </c>
      <c r="H7" s="816">
        <v>27</v>
      </c>
      <c r="I7" s="816">
        <v>15</v>
      </c>
      <c r="J7" s="816">
        <v>12</v>
      </c>
      <c r="K7" s="234"/>
      <c r="L7" s="234"/>
      <c r="M7" s="234"/>
      <c r="N7" s="234"/>
      <c r="O7" s="234"/>
      <c r="P7" s="234"/>
      <c r="Q7" s="234"/>
      <c r="R7" s="234"/>
      <c r="V7" s="335"/>
      <c r="W7" s="339"/>
      <c r="X7" s="339"/>
      <c r="Y7" s="338"/>
      <c r="Z7" s="338"/>
      <c r="BH7" s="226"/>
    </row>
    <row r="8" spans="1:60" ht="13.5" customHeight="1">
      <c r="A8" s="294">
        <v>1</v>
      </c>
      <c r="B8" s="816">
        <v>59</v>
      </c>
      <c r="C8" s="816">
        <v>28</v>
      </c>
      <c r="D8" s="817">
        <v>31</v>
      </c>
      <c r="E8" s="816">
        <v>59</v>
      </c>
      <c r="F8" s="816">
        <v>27</v>
      </c>
      <c r="G8" s="817">
        <v>32</v>
      </c>
      <c r="H8" s="816">
        <v>24</v>
      </c>
      <c r="I8" s="816">
        <v>16</v>
      </c>
      <c r="J8" s="816">
        <v>8</v>
      </c>
      <c r="K8" s="234"/>
      <c r="L8" s="234"/>
      <c r="M8" s="234"/>
      <c r="N8" s="234"/>
      <c r="O8" s="234"/>
      <c r="P8" s="234"/>
      <c r="Q8" s="234"/>
      <c r="R8" s="234"/>
      <c r="V8" s="335"/>
      <c r="W8" s="339"/>
      <c r="X8" s="339"/>
      <c r="Y8" s="338"/>
      <c r="Z8" s="338"/>
      <c r="BH8" s="226"/>
    </row>
    <row r="9" spans="1:60" ht="13.5" customHeight="1">
      <c r="A9" s="294">
        <v>2</v>
      </c>
      <c r="B9" s="816">
        <v>85</v>
      </c>
      <c r="C9" s="816">
        <v>41</v>
      </c>
      <c r="D9" s="817">
        <v>44</v>
      </c>
      <c r="E9" s="816">
        <v>71</v>
      </c>
      <c r="F9" s="816">
        <v>35</v>
      </c>
      <c r="G9" s="817">
        <v>36</v>
      </c>
      <c r="H9" s="816">
        <v>45</v>
      </c>
      <c r="I9" s="816">
        <v>26</v>
      </c>
      <c r="J9" s="816">
        <v>19</v>
      </c>
      <c r="K9" s="234"/>
      <c r="L9" s="234"/>
      <c r="M9" s="234"/>
      <c r="N9" s="234"/>
      <c r="O9" s="234"/>
      <c r="P9" s="234"/>
      <c r="Q9" s="234"/>
      <c r="R9" s="234"/>
      <c r="V9" s="335"/>
      <c r="W9" s="339"/>
      <c r="X9" s="339"/>
      <c r="Y9" s="338"/>
      <c r="Z9" s="338"/>
      <c r="BH9" s="226"/>
    </row>
    <row r="10" spans="1:60" ht="13.5" customHeight="1">
      <c r="A10" s="294">
        <v>3</v>
      </c>
      <c r="B10" s="816">
        <v>115</v>
      </c>
      <c r="C10" s="816">
        <v>66</v>
      </c>
      <c r="D10" s="817">
        <v>49</v>
      </c>
      <c r="E10" s="816">
        <v>89</v>
      </c>
      <c r="F10" s="816">
        <v>49</v>
      </c>
      <c r="G10" s="817">
        <v>40</v>
      </c>
      <c r="H10" s="816">
        <v>50</v>
      </c>
      <c r="I10" s="816">
        <v>31</v>
      </c>
      <c r="J10" s="816">
        <v>19</v>
      </c>
      <c r="K10" s="234"/>
      <c r="L10" s="234"/>
      <c r="M10" s="234"/>
      <c r="N10" s="234"/>
      <c r="O10" s="234"/>
      <c r="P10" s="234"/>
      <c r="Q10" s="234"/>
      <c r="R10" s="234"/>
      <c r="V10" s="335"/>
      <c r="W10" s="339"/>
      <c r="X10" s="339"/>
      <c r="Y10" s="338"/>
      <c r="Z10" s="338"/>
      <c r="BH10" s="226"/>
    </row>
    <row r="11" spans="1:60" ht="13.5" customHeight="1">
      <c r="A11" s="294">
        <v>4</v>
      </c>
      <c r="B11" s="816">
        <v>127</v>
      </c>
      <c r="C11" s="816">
        <v>68</v>
      </c>
      <c r="D11" s="817">
        <v>59</v>
      </c>
      <c r="E11" s="816">
        <v>114</v>
      </c>
      <c r="F11" s="816">
        <v>60</v>
      </c>
      <c r="G11" s="817">
        <v>54</v>
      </c>
      <c r="H11" s="816">
        <v>44</v>
      </c>
      <c r="I11" s="816">
        <v>23</v>
      </c>
      <c r="J11" s="816">
        <v>21</v>
      </c>
      <c r="K11" s="234"/>
      <c r="L11" s="234"/>
      <c r="M11" s="234"/>
      <c r="N11" s="234"/>
      <c r="O11" s="234"/>
      <c r="P11" s="234"/>
      <c r="Q11" s="234"/>
      <c r="R11" s="234"/>
      <c r="V11" s="335"/>
      <c r="W11" s="339"/>
      <c r="X11" s="339"/>
      <c r="Y11" s="338"/>
      <c r="Z11" s="338"/>
      <c r="BH11" s="226"/>
    </row>
    <row r="12" spans="1:60" ht="13.5" customHeight="1">
      <c r="A12" s="294">
        <v>5</v>
      </c>
      <c r="B12" s="816">
        <v>132</v>
      </c>
      <c r="C12" s="816">
        <v>68</v>
      </c>
      <c r="D12" s="817">
        <v>64</v>
      </c>
      <c r="E12" s="816">
        <v>117</v>
      </c>
      <c r="F12" s="816">
        <v>59</v>
      </c>
      <c r="G12" s="817">
        <v>58</v>
      </c>
      <c r="H12" s="816">
        <v>63</v>
      </c>
      <c r="I12" s="816">
        <v>31</v>
      </c>
      <c r="J12" s="816">
        <v>32</v>
      </c>
      <c r="K12" s="234"/>
      <c r="L12" s="234"/>
      <c r="M12" s="234"/>
      <c r="N12" s="234"/>
      <c r="O12" s="234"/>
      <c r="P12" s="234"/>
      <c r="Q12" s="234"/>
      <c r="R12" s="234"/>
      <c r="V12" s="335"/>
      <c r="W12" s="339"/>
      <c r="X12" s="339"/>
      <c r="Y12" s="338"/>
      <c r="Z12" s="338"/>
      <c r="BH12" s="226"/>
    </row>
    <row r="13" spans="1:60" ht="13.5" customHeight="1">
      <c r="A13" s="294">
        <v>6</v>
      </c>
      <c r="B13" s="816">
        <v>166</v>
      </c>
      <c r="C13" s="816">
        <v>93</v>
      </c>
      <c r="D13" s="817">
        <v>73</v>
      </c>
      <c r="E13" s="816">
        <v>113</v>
      </c>
      <c r="F13" s="816">
        <v>59</v>
      </c>
      <c r="G13" s="817">
        <v>54</v>
      </c>
      <c r="H13" s="816">
        <v>77</v>
      </c>
      <c r="I13" s="816">
        <v>34</v>
      </c>
      <c r="J13" s="816">
        <v>43</v>
      </c>
      <c r="K13" s="234"/>
      <c r="L13" s="234"/>
      <c r="M13" s="234"/>
      <c r="N13" s="234"/>
      <c r="O13" s="234"/>
      <c r="P13" s="234"/>
      <c r="Q13" s="234"/>
      <c r="R13" s="234"/>
      <c r="V13" s="335"/>
      <c r="W13" s="339"/>
      <c r="X13" s="339"/>
      <c r="Y13" s="338"/>
      <c r="Z13" s="338"/>
      <c r="BH13" s="226"/>
    </row>
    <row r="14" spans="1:60" ht="13.5" customHeight="1">
      <c r="A14" s="294">
        <v>7</v>
      </c>
      <c r="B14" s="816">
        <v>173</v>
      </c>
      <c r="C14" s="816">
        <v>87</v>
      </c>
      <c r="D14" s="817">
        <v>86</v>
      </c>
      <c r="E14" s="816">
        <v>154</v>
      </c>
      <c r="F14" s="816">
        <v>77</v>
      </c>
      <c r="G14" s="817">
        <v>77</v>
      </c>
      <c r="H14" s="816">
        <v>79</v>
      </c>
      <c r="I14" s="816">
        <v>40</v>
      </c>
      <c r="J14" s="816">
        <v>39</v>
      </c>
      <c r="K14" s="234"/>
      <c r="L14" s="234"/>
      <c r="M14" s="234"/>
      <c r="N14" s="234"/>
      <c r="O14" s="234"/>
      <c r="P14" s="234"/>
      <c r="Q14" s="234"/>
      <c r="R14" s="234"/>
      <c r="V14" s="335"/>
      <c r="W14" s="339"/>
      <c r="X14" s="339"/>
      <c r="Y14" s="338"/>
      <c r="Z14" s="338"/>
      <c r="BH14" s="226"/>
    </row>
    <row r="15" spans="1:60" ht="13.5" customHeight="1">
      <c r="A15" s="294">
        <v>8</v>
      </c>
      <c r="B15" s="816">
        <v>185</v>
      </c>
      <c r="C15" s="816">
        <v>86</v>
      </c>
      <c r="D15" s="817">
        <v>99</v>
      </c>
      <c r="E15" s="816">
        <v>121</v>
      </c>
      <c r="F15" s="816">
        <v>63</v>
      </c>
      <c r="G15" s="817">
        <v>58</v>
      </c>
      <c r="H15" s="816">
        <v>88</v>
      </c>
      <c r="I15" s="816">
        <v>35</v>
      </c>
      <c r="J15" s="816">
        <v>53</v>
      </c>
      <c r="K15" s="234"/>
      <c r="L15" s="234"/>
      <c r="M15" s="234"/>
      <c r="N15" s="234"/>
      <c r="O15" s="234"/>
      <c r="P15" s="234"/>
      <c r="Q15" s="234"/>
      <c r="R15" s="234"/>
      <c r="V15" s="335"/>
      <c r="W15" s="339"/>
      <c r="X15" s="339"/>
      <c r="Y15" s="338"/>
      <c r="Z15" s="338"/>
      <c r="BH15" s="226"/>
    </row>
    <row r="16" spans="1:60" ht="13.5" customHeight="1">
      <c r="A16" s="294">
        <v>9</v>
      </c>
      <c r="B16" s="816">
        <v>173</v>
      </c>
      <c r="C16" s="816">
        <v>87</v>
      </c>
      <c r="D16" s="817">
        <v>86</v>
      </c>
      <c r="E16" s="816">
        <v>131</v>
      </c>
      <c r="F16" s="816">
        <v>71</v>
      </c>
      <c r="G16" s="817">
        <v>60</v>
      </c>
      <c r="H16" s="816">
        <v>75</v>
      </c>
      <c r="I16" s="816">
        <v>40</v>
      </c>
      <c r="J16" s="816">
        <v>35</v>
      </c>
      <c r="K16" s="234"/>
      <c r="L16" s="234"/>
      <c r="M16" s="234"/>
      <c r="N16" s="234"/>
      <c r="O16" s="234"/>
      <c r="P16" s="234"/>
      <c r="Q16" s="234"/>
      <c r="R16" s="234"/>
      <c r="V16" s="335"/>
      <c r="W16" s="339"/>
      <c r="X16" s="339"/>
      <c r="Y16" s="338"/>
      <c r="Z16" s="338"/>
      <c r="BH16" s="226"/>
    </row>
    <row r="17" spans="1:60" ht="13.5" customHeight="1">
      <c r="A17" s="294">
        <v>10</v>
      </c>
      <c r="B17" s="816">
        <v>190</v>
      </c>
      <c r="C17" s="816">
        <v>107</v>
      </c>
      <c r="D17" s="817">
        <v>83</v>
      </c>
      <c r="E17" s="816">
        <v>161</v>
      </c>
      <c r="F17" s="816">
        <v>76</v>
      </c>
      <c r="G17" s="817">
        <v>85</v>
      </c>
      <c r="H17" s="816">
        <v>84</v>
      </c>
      <c r="I17" s="816">
        <v>44</v>
      </c>
      <c r="J17" s="816">
        <v>40</v>
      </c>
      <c r="K17" s="234"/>
      <c r="L17" s="234"/>
      <c r="M17" s="234"/>
      <c r="N17" s="234"/>
      <c r="O17" s="234"/>
      <c r="P17" s="234"/>
      <c r="Q17" s="234"/>
      <c r="R17" s="234"/>
      <c r="V17" s="335"/>
      <c r="W17" s="339"/>
      <c r="X17" s="339"/>
      <c r="Y17" s="338"/>
      <c r="Z17" s="338"/>
      <c r="BH17" s="226"/>
    </row>
    <row r="18" spans="1:60" ht="13.5" customHeight="1">
      <c r="A18" s="294">
        <v>11</v>
      </c>
      <c r="B18" s="816">
        <v>191</v>
      </c>
      <c r="C18" s="816">
        <v>94</v>
      </c>
      <c r="D18" s="817">
        <v>97</v>
      </c>
      <c r="E18" s="816">
        <v>188</v>
      </c>
      <c r="F18" s="816">
        <v>95</v>
      </c>
      <c r="G18" s="817">
        <v>93</v>
      </c>
      <c r="H18" s="816">
        <v>111</v>
      </c>
      <c r="I18" s="816">
        <v>55</v>
      </c>
      <c r="J18" s="816">
        <v>56</v>
      </c>
      <c r="K18" s="234"/>
      <c r="L18" s="234"/>
      <c r="M18" s="234"/>
      <c r="N18" s="234"/>
      <c r="O18" s="234"/>
      <c r="P18" s="234"/>
      <c r="Q18" s="234"/>
      <c r="R18" s="234"/>
      <c r="V18" s="335"/>
      <c r="W18" s="339"/>
      <c r="X18" s="339"/>
      <c r="Y18" s="338"/>
      <c r="Z18" s="338"/>
      <c r="BH18" s="226"/>
    </row>
    <row r="19" spans="1:60" ht="13.5" customHeight="1">
      <c r="A19" s="294">
        <v>12</v>
      </c>
      <c r="B19" s="816">
        <v>215</v>
      </c>
      <c r="C19" s="816">
        <v>107</v>
      </c>
      <c r="D19" s="817">
        <v>108</v>
      </c>
      <c r="E19" s="816">
        <v>188</v>
      </c>
      <c r="F19" s="816">
        <v>110</v>
      </c>
      <c r="G19" s="817">
        <v>78</v>
      </c>
      <c r="H19" s="816">
        <v>117</v>
      </c>
      <c r="I19" s="816">
        <v>67</v>
      </c>
      <c r="J19" s="816">
        <v>50</v>
      </c>
      <c r="K19" s="234"/>
      <c r="L19" s="234"/>
      <c r="M19" s="234"/>
      <c r="N19" s="234"/>
      <c r="O19" s="234"/>
      <c r="P19" s="234"/>
      <c r="Q19" s="234"/>
      <c r="R19" s="234"/>
      <c r="V19" s="335"/>
      <c r="W19" s="339"/>
      <c r="X19" s="339"/>
      <c r="Y19" s="338"/>
      <c r="Z19" s="338"/>
      <c r="BH19" s="226"/>
    </row>
    <row r="20" spans="1:60" ht="13.5" customHeight="1">
      <c r="A20" s="294">
        <v>13</v>
      </c>
      <c r="B20" s="816">
        <v>252</v>
      </c>
      <c r="C20" s="816">
        <v>130</v>
      </c>
      <c r="D20" s="817">
        <v>122</v>
      </c>
      <c r="E20" s="816">
        <v>184</v>
      </c>
      <c r="F20" s="816">
        <v>94</v>
      </c>
      <c r="G20" s="817">
        <v>90</v>
      </c>
      <c r="H20" s="816">
        <v>123</v>
      </c>
      <c r="I20" s="816">
        <v>53</v>
      </c>
      <c r="J20" s="816">
        <v>70</v>
      </c>
      <c r="K20" s="234"/>
      <c r="L20" s="234"/>
      <c r="M20" s="234"/>
      <c r="N20" s="234"/>
      <c r="O20" s="234"/>
      <c r="P20" s="234"/>
      <c r="Q20" s="234"/>
      <c r="R20" s="234"/>
      <c r="V20" s="335"/>
      <c r="W20" s="339"/>
      <c r="X20" s="339"/>
      <c r="Y20" s="338"/>
      <c r="Z20" s="338"/>
      <c r="BH20" s="226"/>
    </row>
    <row r="21" spans="1:60" ht="13.5" customHeight="1">
      <c r="A21" s="294">
        <v>14</v>
      </c>
      <c r="B21" s="816">
        <v>212</v>
      </c>
      <c r="C21" s="816">
        <v>101</v>
      </c>
      <c r="D21" s="817">
        <v>111</v>
      </c>
      <c r="E21" s="816">
        <v>231</v>
      </c>
      <c r="F21" s="816">
        <v>117</v>
      </c>
      <c r="G21" s="817">
        <v>114</v>
      </c>
      <c r="H21" s="816">
        <v>117</v>
      </c>
      <c r="I21" s="816">
        <v>53</v>
      </c>
      <c r="J21" s="816">
        <v>64</v>
      </c>
      <c r="K21" s="234"/>
      <c r="L21" s="234"/>
      <c r="M21" s="234"/>
      <c r="N21" s="234"/>
      <c r="O21" s="234"/>
      <c r="P21" s="234"/>
      <c r="Q21" s="234"/>
      <c r="R21" s="234"/>
      <c r="V21" s="335"/>
      <c r="W21" s="339"/>
      <c r="X21" s="339"/>
      <c r="Y21" s="338"/>
      <c r="Z21" s="338"/>
      <c r="BH21" s="226"/>
    </row>
    <row r="22" spans="1:60" s="231" customFormat="1" ht="13.5" customHeight="1">
      <c r="A22" s="294">
        <v>15</v>
      </c>
      <c r="B22" s="816">
        <v>222</v>
      </c>
      <c r="C22" s="816">
        <v>109</v>
      </c>
      <c r="D22" s="817">
        <v>113</v>
      </c>
      <c r="E22" s="816">
        <v>205</v>
      </c>
      <c r="F22" s="816">
        <v>93</v>
      </c>
      <c r="G22" s="817">
        <v>112</v>
      </c>
      <c r="H22" s="816">
        <v>123</v>
      </c>
      <c r="I22" s="816">
        <v>59</v>
      </c>
      <c r="J22" s="816">
        <v>64</v>
      </c>
      <c r="K22" s="250"/>
      <c r="L22" s="234"/>
      <c r="M22" s="234"/>
      <c r="N22" s="234"/>
      <c r="O22" s="234"/>
      <c r="P22" s="234"/>
      <c r="Q22" s="234"/>
      <c r="R22" s="234"/>
      <c r="S22" s="250"/>
      <c r="T22" s="235"/>
      <c r="U22" s="235"/>
      <c r="V22" s="335"/>
      <c r="W22" s="339"/>
      <c r="X22" s="339"/>
      <c r="Y22" s="338"/>
      <c r="Z22" s="338"/>
      <c r="AA22" s="273"/>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row>
    <row r="23" spans="1:60" s="231" customFormat="1" ht="13.5" customHeight="1">
      <c r="A23" s="294">
        <v>16</v>
      </c>
      <c r="B23" s="816">
        <v>254</v>
      </c>
      <c r="C23" s="816">
        <v>115</v>
      </c>
      <c r="D23" s="817">
        <v>139</v>
      </c>
      <c r="E23" s="816">
        <v>204</v>
      </c>
      <c r="F23" s="816">
        <v>115</v>
      </c>
      <c r="G23" s="817">
        <v>89</v>
      </c>
      <c r="H23" s="816">
        <v>154</v>
      </c>
      <c r="I23" s="816">
        <v>69</v>
      </c>
      <c r="J23" s="816">
        <v>85</v>
      </c>
      <c r="K23" s="250"/>
      <c r="L23" s="234"/>
      <c r="M23" s="234"/>
      <c r="N23" s="234"/>
      <c r="O23" s="234"/>
      <c r="P23" s="234"/>
      <c r="Q23" s="234"/>
      <c r="R23" s="234"/>
      <c r="S23" s="250"/>
      <c r="T23" s="235"/>
      <c r="U23" s="235"/>
      <c r="V23" s="335"/>
      <c r="W23" s="339"/>
      <c r="X23" s="339"/>
      <c r="Y23" s="338"/>
      <c r="Z23" s="338"/>
      <c r="AA23" s="273"/>
      <c r="AB23" s="250"/>
      <c r="AC23" s="250"/>
      <c r="AD23" s="250"/>
      <c r="AE23" s="250"/>
      <c r="AF23" s="250"/>
      <c r="AG23" s="250"/>
      <c r="AH23" s="250"/>
      <c r="AI23" s="250"/>
      <c r="AJ23" s="250"/>
      <c r="AK23" s="250"/>
      <c r="AL23" s="250"/>
      <c r="AM23" s="250"/>
      <c r="AN23" s="250"/>
      <c r="AO23" s="250"/>
      <c r="AP23" s="250"/>
      <c r="AQ23" s="250"/>
      <c r="AR23" s="250"/>
      <c r="AS23" s="250"/>
      <c r="AT23" s="250"/>
      <c r="AU23" s="250"/>
      <c r="AV23" s="250"/>
      <c r="AW23" s="250"/>
      <c r="AX23" s="250"/>
      <c r="AY23" s="250"/>
      <c r="AZ23" s="250"/>
      <c r="BA23" s="250"/>
      <c r="BB23" s="250"/>
      <c r="BC23" s="250"/>
      <c r="BD23" s="250"/>
      <c r="BE23" s="250"/>
      <c r="BF23" s="250"/>
      <c r="BG23" s="250"/>
    </row>
    <row r="24" spans="1:60" s="231" customFormat="1" ht="13.5" customHeight="1">
      <c r="A24" s="294">
        <v>17</v>
      </c>
      <c r="B24" s="816">
        <v>156</v>
      </c>
      <c r="C24" s="816">
        <v>90</v>
      </c>
      <c r="D24" s="817">
        <v>66</v>
      </c>
      <c r="E24" s="816">
        <v>122</v>
      </c>
      <c r="F24" s="816">
        <v>58</v>
      </c>
      <c r="G24" s="817">
        <v>64</v>
      </c>
      <c r="H24" s="816">
        <v>93</v>
      </c>
      <c r="I24" s="816">
        <v>52</v>
      </c>
      <c r="J24" s="816">
        <v>41</v>
      </c>
      <c r="K24" s="250"/>
      <c r="L24" s="234"/>
      <c r="M24" s="234"/>
      <c r="N24" s="234"/>
      <c r="O24" s="234"/>
      <c r="P24" s="234"/>
      <c r="Q24" s="234"/>
      <c r="R24" s="234"/>
      <c r="S24" s="250"/>
      <c r="T24" s="235"/>
      <c r="U24" s="235"/>
      <c r="V24" s="335"/>
      <c r="W24" s="339"/>
      <c r="X24" s="339"/>
      <c r="Y24" s="338"/>
      <c r="Z24" s="338"/>
      <c r="AA24" s="273"/>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250"/>
    </row>
    <row r="25" spans="1:60" s="231" customFormat="1" ht="13.5" customHeight="1">
      <c r="A25" s="294">
        <v>18</v>
      </c>
      <c r="B25" s="816">
        <v>15</v>
      </c>
      <c r="C25" s="816">
        <v>10</v>
      </c>
      <c r="D25" s="817">
        <v>5</v>
      </c>
      <c r="E25" s="816">
        <v>8</v>
      </c>
      <c r="F25" s="816">
        <v>3</v>
      </c>
      <c r="G25" s="817">
        <v>5</v>
      </c>
      <c r="H25" s="816">
        <v>8</v>
      </c>
      <c r="I25" s="816">
        <v>3</v>
      </c>
      <c r="J25" s="816">
        <v>5</v>
      </c>
      <c r="K25" s="250"/>
      <c r="L25" s="234"/>
      <c r="M25" s="234"/>
      <c r="N25" s="234"/>
      <c r="O25" s="234"/>
      <c r="P25" s="234"/>
      <c r="Q25" s="234"/>
      <c r="R25" s="234"/>
      <c r="S25" s="250"/>
      <c r="T25" s="235"/>
      <c r="U25" s="235"/>
      <c r="V25" s="335"/>
      <c r="W25" s="339"/>
      <c r="X25" s="339"/>
      <c r="Y25" s="338"/>
      <c r="Z25" s="338"/>
      <c r="AA25" s="273"/>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row>
    <row r="26" spans="1:60" s="231" customFormat="1" ht="13.5" customHeight="1">
      <c r="A26" s="294">
        <v>19</v>
      </c>
      <c r="B26" s="816">
        <v>13</v>
      </c>
      <c r="C26" s="816">
        <v>6</v>
      </c>
      <c r="D26" s="817">
        <v>7</v>
      </c>
      <c r="E26" s="816">
        <v>13</v>
      </c>
      <c r="F26" s="816">
        <v>6</v>
      </c>
      <c r="G26" s="817">
        <v>7</v>
      </c>
      <c r="H26" s="816">
        <v>5</v>
      </c>
      <c r="I26" s="816">
        <v>2</v>
      </c>
      <c r="J26" s="816">
        <v>3</v>
      </c>
      <c r="K26" s="250"/>
      <c r="L26" s="340"/>
      <c r="M26" s="347"/>
      <c r="N26" s="347"/>
      <c r="O26" s="347"/>
      <c r="P26" s="347"/>
      <c r="Q26" s="347"/>
      <c r="R26" s="347"/>
      <c r="S26" s="250"/>
      <c r="T26" s="235"/>
      <c r="U26" s="235"/>
      <c r="V26" s="335"/>
      <c r="W26" s="339"/>
      <c r="X26" s="339"/>
      <c r="Y26" s="338"/>
      <c r="Z26" s="338"/>
      <c r="AA26" s="273"/>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250"/>
    </row>
    <row r="27" spans="1:60" s="231" customFormat="1" ht="13.5" customHeight="1">
      <c r="A27" s="294">
        <v>20</v>
      </c>
      <c r="B27" s="816">
        <v>16</v>
      </c>
      <c r="C27" s="816">
        <v>5</v>
      </c>
      <c r="D27" s="817">
        <v>11</v>
      </c>
      <c r="E27" s="816">
        <v>12</v>
      </c>
      <c r="F27" s="816">
        <v>2</v>
      </c>
      <c r="G27" s="817">
        <v>10</v>
      </c>
      <c r="H27" s="816">
        <v>6</v>
      </c>
      <c r="I27" s="816">
        <v>3</v>
      </c>
      <c r="J27" s="816">
        <v>3</v>
      </c>
      <c r="K27" s="250"/>
      <c r="L27" s="340"/>
      <c r="M27" s="347"/>
      <c r="N27" s="347"/>
      <c r="O27" s="347"/>
      <c r="P27" s="347"/>
      <c r="Q27" s="347"/>
      <c r="R27" s="347"/>
      <c r="S27" s="250"/>
      <c r="T27" s="235"/>
      <c r="U27" s="235"/>
      <c r="V27" s="335"/>
      <c r="W27" s="339"/>
      <c r="X27" s="339"/>
      <c r="Y27" s="338"/>
      <c r="Z27" s="338"/>
      <c r="AA27" s="273"/>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row>
    <row r="28" spans="1:60" s="231" customFormat="1" ht="13.5" customHeight="1">
      <c r="A28" s="294">
        <v>21</v>
      </c>
      <c r="B28" s="816">
        <v>21</v>
      </c>
      <c r="C28" s="816">
        <v>11</v>
      </c>
      <c r="D28" s="817">
        <v>10</v>
      </c>
      <c r="E28" s="816">
        <v>17</v>
      </c>
      <c r="F28" s="816">
        <v>6</v>
      </c>
      <c r="G28" s="817">
        <v>11</v>
      </c>
      <c r="H28" s="816">
        <v>9</v>
      </c>
      <c r="I28" s="816">
        <v>4</v>
      </c>
      <c r="J28" s="816">
        <v>5</v>
      </c>
      <c r="K28" s="250"/>
      <c r="L28" s="340"/>
      <c r="M28" s="347"/>
      <c r="N28" s="347"/>
      <c r="O28" s="347"/>
      <c r="P28" s="347"/>
      <c r="Q28" s="347"/>
      <c r="R28" s="347"/>
      <c r="S28" s="250"/>
      <c r="T28" s="235"/>
      <c r="U28" s="235"/>
      <c r="V28" s="335"/>
      <c r="W28" s="339"/>
      <c r="X28" s="339"/>
      <c r="Y28" s="338"/>
      <c r="Z28" s="338"/>
      <c r="AA28" s="273"/>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row>
    <row r="29" spans="1:60" s="231" customFormat="1" ht="13.5" customHeight="1">
      <c r="A29" s="294">
        <v>22</v>
      </c>
      <c r="B29" s="816">
        <v>25</v>
      </c>
      <c r="C29" s="816">
        <v>9</v>
      </c>
      <c r="D29" s="817">
        <v>16</v>
      </c>
      <c r="E29" s="816">
        <v>20</v>
      </c>
      <c r="F29" s="816">
        <v>6</v>
      </c>
      <c r="G29" s="817">
        <v>14</v>
      </c>
      <c r="H29" s="816">
        <v>10</v>
      </c>
      <c r="I29" s="816">
        <v>5</v>
      </c>
      <c r="J29" s="816">
        <v>5</v>
      </c>
      <c r="K29" s="250"/>
      <c r="L29" s="340"/>
      <c r="M29" s="347"/>
      <c r="N29" s="347"/>
      <c r="O29" s="347"/>
      <c r="P29" s="347"/>
      <c r="Q29" s="347"/>
      <c r="R29" s="347"/>
      <c r="S29" s="250"/>
      <c r="T29" s="235"/>
      <c r="U29" s="235"/>
      <c r="V29" s="335"/>
      <c r="W29" s="339"/>
      <c r="X29" s="339"/>
      <c r="Y29" s="338"/>
      <c r="Z29" s="338"/>
      <c r="AA29" s="273"/>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250"/>
      <c r="BG29" s="250"/>
    </row>
    <row r="30" spans="1:60" s="231" customFormat="1" ht="14.4" customHeight="1" thickBot="1">
      <c r="A30" s="294">
        <v>23</v>
      </c>
      <c r="B30" s="816">
        <v>36</v>
      </c>
      <c r="C30" s="816">
        <v>12</v>
      </c>
      <c r="D30" s="817">
        <v>24</v>
      </c>
      <c r="E30" s="816">
        <v>32</v>
      </c>
      <c r="F30" s="816">
        <v>12</v>
      </c>
      <c r="G30" s="817">
        <v>20</v>
      </c>
      <c r="H30" s="816">
        <v>13</v>
      </c>
      <c r="I30" s="816">
        <v>8</v>
      </c>
      <c r="J30" s="816">
        <v>5</v>
      </c>
      <c r="K30" s="250"/>
      <c r="L30" s="255" t="s">
        <v>322</v>
      </c>
      <c r="M30" s="255"/>
      <c r="N30" s="255"/>
      <c r="O30" s="255"/>
      <c r="P30" s="317"/>
      <c r="Q30" s="317"/>
      <c r="R30" s="317"/>
      <c r="S30" s="234"/>
      <c r="T30" s="235"/>
      <c r="U30" s="235"/>
      <c r="V30" s="335"/>
      <c r="W30" s="339"/>
      <c r="X30" s="339"/>
      <c r="Y30" s="338"/>
      <c r="Z30" s="338"/>
      <c r="AA30" s="273"/>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250"/>
    </row>
    <row r="31" spans="1:60" s="231" customFormat="1" ht="13.5" customHeight="1">
      <c r="A31" s="294">
        <v>24</v>
      </c>
      <c r="B31" s="816">
        <v>26</v>
      </c>
      <c r="C31" s="816">
        <v>8</v>
      </c>
      <c r="D31" s="817">
        <v>18</v>
      </c>
      <c r="E31" s="816">
        <v>29</v>
      </c>
      <c r="F31" s="816">
        <v>5</v>
      </c>
      <c r="G31" s="817">
        <v>24</v>
      </c>
      <c r="H31" s="816">
        <v>12</v>
      </c>
      <c r="I31" s="816">
        <v>4</v>
      </c>
      <c r="J31" s="816">
        <v>8</v>
      </c>
      <c r="K31" s="250"/>
      <c r="L31" s="234"/>
      <c r="M31" s="234"/>
      <c r="N31" s="234"/>
      <c r="O31" s="234"/>
      <c r="P31" s="234"/>
      <c r="Q31" s="234"/>
      <c r="R31" s="234"/>
      <c r="S31" s="234"/>
      <c r="T31" s="235"/>
      <c r="U31" s="235"/>
      <c r="V31" s="335"/>
      <c r="W31" s="339"/>
      <c r="X31" s="339"/>
      <c r="Y31" s="338"/>
      <c r="Z31" s="338"/>
      <c r="AA31" s="273"/>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250"/>
      <c r="BG31" s="250"/>
    </row>
    <row r="32" spans="1:60" s="231" customFormat="1" ht="13.5" customHeight="1">
      <c r="A32" s="294">
        <v>25</v>
      </c>
      <c r="B32" s="816">
        <v>54</v>
      </c>
      <c r="C32" s="816">
        <v>13</v>
      </c>
      <c r="D32" s="817">
        <v>41</v>
      </c>
      <c r="E32" s="816">
        <v>40</v>
      </c>
      <c r="F32" s="816">
        <v>15</v>
      </c>
      <c r="G32" s="817">
        <v>25</v>
      </c>
      <c r="H32" s="816">
        <v>9</v>
      </c>
      <c r="I32" s="816">
        <v>4</v>
      </c>
      <c r="J32" s="816">
        <v>5</v>
      </c>
      <c r="K32" s="250"/>
      <c r="L32" s="234"/>
      <c r="M32" s="234"/>
      <c r="N32" s="234"/>
      <c r="O32" s="234"/>
      <c r="P32" s="234"/>
      <c r="Q32" s="234"/>
      <c r="R32" s="234"/>
      <c r="S32" s="234"/>
      <c r="T32" s="235"/>
      <c r="U32" s="235"/>
      <c r="V32" s="335"/>
      <c r="W32" s="339"/>
      <c r="X32" s="339"/>
      <c r="Y32" s="338"/>
      <c r="Z32" s="338"/>
      <c r="AA32" s="273"/>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row>
    <row r="33" spans="1:60" s="231" customFormat="1" ht="13.5" customHeight="1">
      <c r="A33" s="294">
        <v>26</v>
      </c>
      <c r="B33" s="816">
        <v>60</v>
      </c>
      <c r="C33" s="816">
        <v>12</v>
      </c>
      <c r="D33" s="817">
        <v>48</v>
      </c>
      <c r="E33" s="816">
        <v>47</v>
      </c>
      <c r="F33" s="816">
        <v>16</v>
      </c>
      <c r="G33" s="817">
        <v>31</v>
      </c>
      <c r="H33" s="816">
        <v>18</v>
      </c>
      <c r="I33" s="816">
        <v>2</v>
      </c>
      <c r="J33" s="816">
        <v>16</v>
      </c>
      <c r="K33" s="250"/>
      <c r="L33" s="234"/>
      <c r="M33" s="234"/>
      <c r="N33" s="234"/>
      <c r="O33" s="234"/>
      <c r="P33" s="234"/>
      <c r="Q33" s="234"/>
      <c r="R33" s="234"/>
      <c r="S33" s="234"/>
      <c r="T33" s="235"/>
      <c r="U33" s="235"/>
      <c r="V33" s="335"/>
      <c r="W33" s="339"/>
      <c r="X33" s="339"/>
      <c r="Y33" s="338"/>
      <c r="Z33" s="338"/>
      <c r="AA33" s="273"/>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row>
    <row r="34" spans="1:60" s="231" customFormat="1" ht="13.5" customHeight="1">
      <c r="A34" s="294">
        <v>27</v>
      </c>
      <c r="B34" s="816">
        <v>92</v>
      </c>
      <c r="C34" s="816">
        <v>20</v>
      </c>
      <c r="D34" s="817">
        <v>72</v>
      </c>
      <c r="E34" s="816">
        <v>46</v>
      </c>
      <c r="F34" s="816">
        <v>10</v>
      </c>
      <c r="G34" s="817">
        <v>36</v>
      </c>
      <c r="H34" s="816">
        <v>25</v>
      </c>
      <c r="I34" s="816">
        <v>3</v>
      </c>
      <c r="J34" s="816">
        <v>22</v>
      </c>
      <c r="K34" s="250"/>
      <c r="L34" s="234"/>
      <c r="M34" s="234"/>
      <c r="N34" s="234"/>
      <c r="O34" s="234"/>
      <c r="P34" s="234"/>
      <c r="Q34" s="234"/>
      <c r="R34" s="234"/>
      <c r="S34" s="234"/>
      <c r="T34" s="235"/>
      <c r="U34" s="235"/>
      <c r="V34" s="335"/>
      <c r="W34" s="339"/>
      <c r="X34" s="339"/>
      <c r="Y34" s="338"/>
      <c r="Z34" s="338"/>
      <c r="AA34" s="273"/>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row>
    <row r="35" spans="1:60" s="231" customFormat="1" ht="13.5" customHeight="1">
      <c r="A35" s="294">
        <v>28</v>
      </c>
      <c r="B35" s="816">
        <v>86</v>
      </c>
      <c r="C35" s="816">
        <v>22</v>
      </c>
      <c r="D35" s="817">
        <v>64</v>
      </c>
      <c r="E35" s="816">
        <v>56</v>
      </c>
      <c r="F35" s="816">
        <v>17</v>
      </c>
      <c r="G35" s="817">
        <v>39</v>
      </c>
      <c r="H35" s="816">
        <v>43</v>
      </c>
      <c r="I35" s="816">
        <v>9</v>
      </c>
      <c r="J35" s="816">
        <v>34</v>
      </c>
      <c r="K35" s="250"/>
      <c r="L35" s="234"/>
      <c r="M35" s="234"/>
      <c r="N35" s="234"/>
      <c r="O35" s="234"/>
      <c r="P35" s="234"/>
      <c r="Q35" s="234"/>
      <c r="R35" s="234"/>
      <c r="S35" s="234"/>
      <c r="T35" s="235"/>
      <c r="U35" s="235"/>
      <c r="V35" s="335"/>
      <c r="W35" s="339"/>
      <c r="X35" s="339"/>
      <c r="Y35" s="338"/>
      <c r="Z35" s="338"/>
      <c r="AA35" s="273"/>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50"/>
      <c r="BF35" s="250"/>
    </row>
    <row r="36" spans="1:60" s="231" customFormat="1" ht="13.5" customHeight="1">
      <c r="A36" s="294">
        <v>29</v>
      </c>
      <c r="B36" s="816">
        <v>117</v>
      </c>
      <c r="C36" s="816">
        <v>31</v>
      </c>
      <c r="D36" s="817">
        <v>86</v>
      </c>
      <c r="E36" s="816">
        <v>86</v>
      </c>
      <c r="F36" s="816">
        <v>24</v>
      </c>
      <c r="G36" s="817">
        <v>62</v>
      </c>
      <c r="H36" s="816">
        <v>50</v>
      </c>
      <c r="I36" s="816">
        <v>8</v>
      </c>
      <c r="J36" s="816">
        <v>42</v>
      </c>
      <c r="K36" s="250"/>
      <c r="L36" s="234"/>
      <c r="M36" s="234"/>
      <c r="N36" s="234"/>
      <c r="O36" s="234"/>
      <c r="P36" s="234"/>
      <c r="Q36" s="234"/>
      <c r="R36" s="234"/>
      <c r="S36" s="234"/>
      <c r="T36" s="235"/>
      <c r="U36" s="235"/>
      <c r="V36" s="335"/>
      <c r="W36" s="339"/>
      <c r="X36" s="339"/>
      <c r="Y36" s="338"/>
      <c r="Z36" s="338"/>
      <c r="AA36" s="273"/>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250"/>
      <c r="AZ36" s="250"/>
      <c r="BA36" s="250"/>
      <c r="BB36" s="250"/>
      <c r="BC36" s="250"/>
      <c r="BD36" s="250"/>
      <c r="BE36" s="250"/>
      <c r="BF36" s="250"/>
    </row>
    <row r="37" spans="1:60" s="231" customFormat="1" ht="13.5" customHeight="1">
      <c r="A37" s="294">
        <v>30</v>
      </c>
      <c r="B37" s="816">
        <v>147</v>
      </c>
      <c r="C37" s="816">
        <v>41</v>
      </c>
      <c r="D37" s="817">
        <v>106</v>
      </c>
      <c r="E37" s="816">
        <v>90</v>
      </c>
      <c r="F37" s="816">
        <v>31</v>
      </c>
      <c r="G37" s="817">
        <v>59</v>
      </c>
      <c r="H37" s="816">
        <v>46</v>
      </c>
      <c r="I37" s="816">
        <v>9</v>
      </c>
      <c r="J37" s="816">
        <v>37</v>
      </c>
      <c r="K37" s="250"/>
      <c r="L37" s="234"/>
      <c r="M37" s="234"/>
      <c r="N37" s="234"/>
      <c r="O37" s="234"/>
      <c r="P37" s="234"/>
      <c r="Q37" s="234"/>
      <c r="R37" s="234"/>
      <c r="S37" s="234"/>
      <c r="T37" s="235"/>
      <c r="U37" s="235"/>
      <c r="V37" s="335"/>
      <c r="W37" s="339"/>
      <c r="X37" s="339"/>
      <c r="Y37" s="338"/>
      <c r="Z37" s="338"/>
      <c r="AA37" s="273"/>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row>
    <row r="38" spans="1:60" s="231" customFormat="1" ht="13.5" customHeight="1">
      <c r="A38" s="294">
        <v>31</v>
      </c>
      <c r="B38" s="816">
        <v>158</v>
      </c>
      <c r="C38" s="816">
        <v>37</v>
      </c>
      <c r="D38" s="817">
        <v>121</v>
      </c>
      <c r="E38" s="816">
        <v>99</v>
      </c>
      <c r="F38" s="816">
        <v>27</v>
      </c>
      <c r="G38" s="817">
        <v>72</v>
      </c>
      <c r="H38" s="816">
        <v>62</v>
      </c>
      <c r="I38" s="816">
        <v>10</v>
      </c>
      <c r="J38" s="816">
        <v>52</v>
      </c>
      <c r="K38" s="250"/>
      <c r="L38" s="234"/>
      <c r="M38" s="234"/>
      <c r="N38" s="234"/>
      <c r="O38" s="234"/>
      <c r="P38" s="234"/>
      <c r="Q38" s="234"/>
      <c r="R38" s="234"/>
      <c r="S38" s="234"/>
      <c r="T38" s="235"/>
      <c r="U38" s="235"/>
      <c r="V38" s="335"/>
      <c r="W38" s="339"/>
      <c r="X38" s="339"/>
      <c r="Y38" s="338"/>
      <c r="Z38" s="338"/>
      <c r="AA38" s="273"/>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row>
    <row r="39" spans="1:60" s="231" customFormat="1" ht="13.5" customHeight="1">
      <c r="A39" s="294">
        <v>32</v>
      </c>
      <c r="B39" s="816">
        <v>177</v>
      </c>
      <c r="C39" s="816">
        <v>40</v>
      </c>
      <c r="D39" s="817">
        <v>137</v>
      </c>
      <c r="E39" s="816">
        <v>117</v>
      </c>
      <c r="F39" s="816">
        <v>31</v>
      </c>
      <c r="G39" s="817">
        <v>86</v>
      </c>
      <c r="H39" s="816">
        <v>58</v>
      </c>
      <c r="I39" s="816">
        <v>10</v>
      </c>
      <c r="J39" s="816">
        <v>48</v>
      </c>
      <c r="K39" s="250"/>
      <c r="L39" s="234"/>
      <c r="M39" s="234"/>
      <c r="N39" s="234"/>
      <c r="O39" s="234"/>
      <c r="P39" s="234"/>
      <c r="Q39" s="234"/>
      <c r="R39" s="234"/>
      <c r="S39" s="234"/>
      <c r="T39" s="235"/>
      <c r="U39" s="235"/>
      <c r="V39" s="335"/>
      <c r="W39" s="339"/>
      <c r="X39" s="339"/>
      <c r="Y39" s="338"/>
      <c r="Z39" s="338"/>
      <c r="AA39" s="273"/>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250"/>
      <c r="AZ39" s="250"/>
      <c r="BA39" s="250"/>
      <c r="BB39" s="250"/>
      <c r="BC39" s="250"/>
      <c r="BD39" s="250"/>
      <c r="BE39" s="250"/>
      <c r="BF39" s="250"/>
      <c r="BG39" s="250"/>
    </row>
    <row r="40" spans="1:60" s="231" customFormat="1" ht="13.5" customHeight="1">
      <c r="A40" s="294">
        <v>33</v>
      </c>
      <c r="B40" s="816">
        <v>209</v>
      </c>
      <c r="C40" s="816">
        <v>42</v>
      </c>
      <c r="D40" s="817">
        <v>167</v>
      </c>
      <c r="E40" s="816">
        <v>137</v>
      </c>
      <c r="F40" s="816">
        <v>41</v>
      </c>
      <c r="G40" s="817">
        <v>96</v>
      </c>
      <c r="H40" s="816">
        <v>71</v>
      </c>
      <c r="I40" s="816">
        <v>11</v>
      </c>
      <c r="J40" s="816">
        <v>60</v>
      </c>
      <c r="K40" s="250"/>
      <c r="L40" s="234"/>
      <c r="M40" s="234"/>
      <c r="N40" s="234"/>
      <c r="O40" s="234"/>
      <c r="P40" s="234"/>
      <c r="Q40" s="234"/>
      <c r="R40" s="234"/>
      <c r="S40" s="234"/>
      <c r="T40" s="235"/>
      <c r="U40" s="235"/>
      <c r="V40" s="335"/>
      <c r="W40" s="339"/>
      <c r="X40" s="339"/>
      <c r="Y40" s="338"/>
      <c r="Z40" s="338"/>
      <c r="AA40" s="273"/>
      <c r="AB40" s="250"/>
      <c r="AC40" s="250"/>
      <c r="AD40" s="250"/>
      <c r="AE40" s="250"/>
      <c r="AF40" s="250"/>
      <c r="AG40" s="250"/>
      <c r="AH40" s="250"/>
      <c r="AI40" s="250"/>
      <c r="AJ40" s="250"/>
      <c r="AK40" s="250"/>
      <c r="AL40" s="250"/>
      <c r="AM40" s="250"/>
      <c r="AN40" s="250"/>
      <c r="AO40" s="250"/>
      <c r="AP40" s="250"/>
      <c r="AQ40" s="250"/>
      <c r="AR40" s="250"/>
      <c r="AS40" s="250"/>
      <c r="AT40" s="250"/>
      <c r="AU40" s="250"/>
      <c r="AV40" s="250"/>
      <c r="AW40" s="250"/>
      <c r="AX40" s="250"/>
      <c r="AY40" s="250"/>
      <c r="AZ40" s="250"/>
      <c r="BA40" s="250"/>
      <c r="BB40" s="250"/>
      <c r="BC40" s="250"/>
      <c r="BD40" s="250"/>
      <c r="BE40" s="250"/>
      <c r="BF40" s="250"/>
      <c r="BG40" s="250"/>
    </row>
    <row r="41" spans="1:60" s="231" customFormat="1" ht="13.5" customHeight="1">
      <c r="A41" s="294">
        <v>34</v>
      </c>
      <c r="B41" s="816">
        <v>245</v>
      </c>
      <c r="C41" s="816">
        <v>43</v>
      </c>
      <c r="D41" s="817">
        <v>202</v>
      </c>
      <c r="E41" s="816">
        <v>143</v>
      </c>
      <c r="F41" s="816">
        <v>35</v>
      </c>
      <c r="G41" s="817">
        <v>108</v>
      </c>
      <c r="H41" s="816">
        <v>84</v>
      </c>
      <c r="I41" s="816">
        <v>27</v>
      </c>
      <c r="J41" s="816">
        <v>57</v>
      </c>
      <c r="K41" s="250"/>
      <c r="L41" s="234"/>
      <c r="M41" s="234"/>
      <c r="N41" s="234"/>
      <c r="O41" s="234"/>
      <c r="P41" s="234"/>
      <c r="Q41" s="234"/>
      <c r="R41" s="234"/>
      <c r="S41" s="234"/>
      <c r="T41" s="235"/>
      <c r="U41" s="235"/>
      <c r="V41" s="335"/>
      <c r="W41" s="339"/>
      <c r="X41" s="339"/>
      <c r="Y41" s="338"/>
      <c r="Z41" s="338"/>
      <c r="AA41" s="273"/>
      <c r="AB41" s="250"/>
      <c r="AC41" s="250"/>
      <c r="AD41" s="250"/>
      <c r="AE41" s="250"/>
      <c r="AF41" s="250"/>
      <c r="AG41" s="250"/>
      <c r="AH41" s="250"/>
      <c r="AI41" s="250"/>
      <c r="AJ41" s="250"/>
      <c r="AK41" s="250"/>
      <c r="AL41" s="250"/>
      <c r="AM41" s="250"/>
      <c r="AN41" s="250"/>
      <c r="AO41" s="250"/>
      <c r="AP41" s="250"/>
      <c r="AQ41" s="250"/>
      <c r="AR41" s="250"/>
      <c r="AS41" s="250"/>
      <c r="AT41" s="250"/>
      <c r="AU41" s="250"/>
      <c r="AV41" s="250"/>
      <c r="AW41" s="250"/>
      <c r="AX41" s="250"/>
      <c r="AY41" s="250"/>
      <c r="AZ41" s="250"/>
      <c r="BA41" s="250"/>
      <c r="BB41" s="250"/>
      <c r="BC41" s="250"/>
      <c r="BD41" s="250"/>
      <c r="BE41" s="250"/>
      <c r="BF41" s="250"/>
      <c r="BG41" s="250"/>
    </row>
    <row r="42" spans="1:60" ht="13.5" customHeight="1">
      <c r="A42" s="294">
        <v>35</v>
      </c>
      <c r="B42" s="816">
        <v>289</v>
      </c>
      <c r="C42" s="816">
        <v>73</v>
      </c>
      <c r="D42" s="817">
        <v>216</v>
      </c>
      <c r="E42" s="816">
        <v>188</v>
      </c>
      <c r="F42" s="816">
        <v>48</v>
      </c>
      <c r="G42" s="817">
        <v>140</v>
      </c>
      <c r="H42" s="816">
        <v>87</v>
      </c>
      <c r="I42" s="816">
        <v>17</v>
      </c>
      <c r="J42" s="816">
        <v>70</v>
      </c>
      <c r="K42" s="234"/>
      <c r="L42" s="234"/>
      <c r="M42" s="234"/>
      <c r="N42" s="234"/>
      <c r="O42" s="234"/>
      <c r="P42" s="234"/>
      <c r="Q42" s="234"/>
      <c r="R42" s="234"/>
      <c r="U42" s="340"/>
      <c r="V42" s="335"/>
      <c r="W42" s="336"/>
      <c r="X42" s="336"/>
      <c r="Y42" s="336"/>
      <c r="Z42" s="336"/>
      <c r="BH42" s="226"/>
    </row>
    <row r="43" spans="1:60" ht="13.5" customHeight="1">
      <c r="A43" s="294">
        <v>36</v>
      </c>
      <c r="B43" s="816">
        <v>239</v>
      </c>
      <c r="C43" s="816">
        <v>59</v>
      </c>
      <c r="D43" s="817">
        <v>180</v>
      </c>
      <c r="E43" s="816">
        <v>192</v>
      </c>
      <c r="F43" s="816">
        <v>47</v>
      </c>
      <c r="G43" s="817">
        <v>145</v>
      </c>
      <c r="H43" s="816">
        <v>100</v>
      </c>
      <c r="I43" s="816">
        <v>17</v>
      </c>
      <c r="J43" s="816">
        <v>83</v>
      </c>
      <c r="K43" s="234"/>
      <c r="L43" s="234"/>
      <c r="M43" s="234"/>
      <c r="N43" s="234"/>
      <c r="O43" s="234"/>
      <c r="P43" s="234"/>
      <c r="Q43" s="234"/>
      <c r="R43" s="234"/>
      <c r="U43" s="340"/>
      <c r="V43" s="335"/>
      <c r="W43" s="336"/>
      <c r="X43" s="336"/>
      <c r="Y43" s="336"/>
      <c r="Z43" s="336"/>
      <c r="BH43" s="226"/>
    </row>
    <row r="44" spans="1:60" ht="13.5" customHeight="1">
      <c r="A44" s="294">
        <v>37</v>
      </c>
      <c r="B44" s="816">
        <v>296</v>
      </c>
      <c r="C44" s="816">
        <v>68</v>
      </c>
      <c r="D44" s="817">
        <v>228</v>
      </c>
      <c r="E44" s="816">
        <v>226</v>
      </c>
      <c r="F44" s="816">
        <v>62</v>
      </c>
      <c r="G44" s="817">
        <v>164</v>
      </c>
      <c r="H44" s="816">
        <v>120</v>
      </c>
      <c r="I44" s="816">
        <v>27</v>
      </c>
      <c r="J44" s="816">
        <v>93</v>
      </c>
      <c r="K44" s="234"/>
      <c r="L44" s="234"/>
      <c r="M44" s="234"/>
      <c r="N44" s="234"/>
      <c r="O44" s="234"/>
      <c r="P44" s="234"/>
      <c r="Q44" s="234"/>
      <c r="R44" s="234"/>
      <c r="U44" s="340"/>
      <c r="V44" s="335"/>
      <c r="W44" s="336"/>
      <c r="X44" s="336"/>
      <c r="Y44" s="336"/>
      <c r="Z44" s="336"/>
      <c r="BH44" s="226"/>
    </row>
    <row r="45" spans="1:60" ht="13.5" customHeight="1">
      <c r="A45" s="294">
        <v>38</v>
      </c>
      <c r="B45" s="816">
        <v>374</v>
      </c>
      <c r="C45" s="816">
        <v>79</v>
      </c>
      <c r="D45" s="817">
        <v>295</v>
      </c>
      <c r="E45" s="816">
        <v>226</v>
      </c>
      <c r="F45" s="816">
        <v>49</v>
      </c>
      <c r="G45" s="817">
        <v>177</v>
      </c>
      <c r="H45" s="816">
        <v>137</v>
      </c>
      <c r="I45" s="816">
        <v>25</v>
      </c>
      <c r="J45" s="816">
        <v>112</v>
      </c>
      <c r="K45" s="234"/>
      <c r="L45" s="234"/>
      <c r="M45" s="234"/>
      <c r="N45" s="234"/>
      <c r="O45" s="234"/>
      <c r="P45" s="234"/>
      <c r="Q45" s="234"/>
      <c r="R45" s="234"/>
      <c r="U45" s="340"/>
      <c r="V45" s="335"/>
      <c r="W45" s="336"/>
      <c r="X45" s="336"/>
      <c r="Y45" s="336"/>
      <c r="Z45" s="336"/>
      <c r="BH45" s="226"/>
    </row>
    <row r="46" spans="1:60" ht="13.5" customHeight="1">
      <c r="A46" s="294">
        <v>39</v>
      </c>
      <c r="B46" s="816">
        <v>459</v>
      </c>
      <c r="C46" s="816">
        <v>117</v>
      </c>
      <c r="D46" s="817">
        <v>342</v>
      </c>
      <c r="E46" s="816">
        <v>283</v>
      </c>
      <c r="F46" s="816">
        <v>84</v>
      </c>
      <c r="G46" s="817">
        <v>199</v>
      </c>
      <c r="H46" s="816">
        <v>149</v>
      </c>
      <c r="I46" s="816">
        <v>33</v>
      </c>
      <c r="J46" s="816">
        <v>116</v>
      </c>
      <c r="K46" s="234"/>
      <c r="L46" s="234"/>
      <c r="M46" s="234"/>
      <c r="N46" s="234"/>
      <c r="O46" s="234"/>
      <c r="P46" s="234"/>
      <c r="Q46" s="234"/>
      <c r="R46" s="234"/>
      <c r="U46" s="340"/>
      <c r="V46" s="335"/>
      <c r="W46" s="336"/>
      <c r="X46" s="336"/>
      <c r="Y46" s="336"/>
      <c r="Z46" s="336"/>
      <c r="BH46" s="226"/>
    </row>
    <row r="47" spans="1:60" ht="13.5" customHeight="1">
      <c r="A47" s="294">
        <v>40</v>
      </c>
      <c r="B47" s="816">
        <v>475</v>
      </c>
      <c r="C47" s="816">
        <v>101</v>
      </c>
      <c r="D47" s="817">
        <v>374</v>
      </c>
      <c r="E47" s="816">
        <v>340</v>
      </c>
      <c r="F47" s="816">
        <v>93</v>
      </c>
      <c r="G47" s="817">
        <v>247</v>
      </c>
      <c r="H47" s="816">
        <v>180</v>
      </c>
      <c r="I47" s="816">
        <v>41</v>
      </c>
      <c r="J47" s="816">
        <v>139</v>
      </c>
      <c r="K47" s="234"/>
      <c r="L47" s="234"/>
      <c r="M47" s="234"/>
      <c r="N47" s="234"/>
      <c r="O47" s="234"/>
      <c r="P47" s="234"/>
      <c r="Q47" s="234"/>
      <c r="R47" s="234"/>
      <c r="U47" s="340"/>
      <c r="V47" s="335"/>
      <c r="W47" s="336"/>
      <c r="X47" s="336"/>
      <c r="Y47" s="336"/>
      <c r="Z47" s="336"/>
      <c r="BH47" s="226"/>
    </row>
    <row r="48" spans="1:60" ht="13.5" customHeight="1">
      <c r="A48" s="294">
        <v>41</v>
      </c>
      <c r="B48" s="816">
        <v>576</v>
      </c>
      <c r="C48" s="816">
        <v>125</v>
      </c>
      <c r="D48" s="817">
        <v>451</v>
      </c>
      <c r="E48" s="816">
        <v>341</v>
      </c>
      <c r="F48" s="816">
        <v>86</v>
      </c>
      <c r="G48" s="817">
        <v>255</v>
      </c>
      <c r="H48" s="816">
        <v>204</v>
      </c>
      <c r="I48" s="816">
        <v>37</v>
      </c>
      <c r="J48" s="816">
        <v>167</v>
      </c>
      <c r="K48" s="234"/>
      <c r="L48" s="234"/>
      <c r="M48" s="234"/>
      <c r="N48" s="234"/>
      <c r="O48" s="234"/>
      <c r="P48" s="234"/>
      <c r="Q48" s="234"/>
      <c r="R48" s="234"/>
      <c r="U48" s="340"/>
      <c r="V48" s="335"/>
      <c r="W48" s="336"/>
      <c r="X48" s="336"/>
      <c r="Y48" s="336"/>
      <c r="Z48" s="336"/>
      <c r="BH48" s="226"/>
    </row>
    <row r="49" spans="1:60" ht="13.5" customHeight="1">
      <c r="A49" s="294">
        <v>42</v>
      </c>
      <c r="B49" s="816">
        <v>577</v>
      </c>
      <c r="C49" s="816">
        <v>134</v>
      </c>
      <c r="D49" s="817">
        <v>443</v>
      </c>
      <c r="E49" s="816">
        <v>435</v>
      </c>
      <c r="F49" s="816">
        <v>116</v>
      </c>
      <c r="G49" s="817">
        <v>319</v>
      </c>
      <c r="H49" s="816">
        <v>186</v>
      </c>
      <c r="I49" s="816">
        <v>49</v>
      </c>
      <c r="J49" s="816">
        <v>137</v>
      </c>
      <c r="K49" s="234"/>
      <c r="L49" s="234"/>
      <c r="M49" s="234"/>
      <c r="N49" s="234"/>
      <c r="O49" s="234"/>
      <c r="P49" s="234"/>
      <c r="Q49" s="234"/>
      <c r="R49" s="234"/>
      <c r="U49" s="340"/>
      <c r="V49" s="335"/>
      <c r="W49" s="336"/>
      <c r="X49" s="336"/>
      <c r="Y49" s="336"/>
      <c r="Z49" s="336"/>
      <c r="BH49" s="226"/>
    </row>
    <row r="50" spans="1:60" ht="13.5" customHeight="1">
      <c r="A50" s="294">
        <v>43</v>
      </c>
      <c r="B50" s="816">
        <v>670</v>
      </c>
      <c r="C50" s="816">
        <v>154</v>
      </c>
      <c r="D50" s="817">
        <v>516</v>
      </c>
      <c r="E50" s="816">
        <v>446</v>
      </c>
      <c r="F50" s="816">
        <v>119</v>
      </c>
      <c r="G50" s="817">
        <v>327</v>
      </c>
      <c r="H50" s="816">
        <v>256</v>
      </c>
      <c r="I50" s="816">
        <v>67</v>
      </c>
      <c r="J50" s="816">
        <v>189</v>
      </c>
      <c r="K50" s="234"/>
      <c r="L50" s="234"/>
      <c r="M50" s="234"/>
      <c r="N50" s="234"/>
      <c r="O50" s="234"/>
      <c r="P50" s="234"/>
      <c r="Q50" s="234"/>
      <c r="R50" s="234"/>
      <c r="U50" s="340"/>
      <c r="V50" s="335"/>
      <c r="W50" s="336"/>
      <c r="X50" s="336"/>
      <c r="Y50" s="336"/>
      <c r="Z50" s="336"/>
      <c r="BH50" s="226"/>
    </row>
    <row r="51" spans="1:60" ht="13.5" customHeight="1">
      <c r="A51" s="294">
        <v>44</v>
      </c>
      <c r="B51" s="816">
        <v>732</v>
      </c>
      <c r="C51" s="816">
        <v>141</v>
      </c>
      <c r="D51" s="817">
        <v>591</v>
      </c>
      <c r="E51" s="816">
        <v>518</v>
      </c>
      <c r="F51" s="816">
        <v>133</v>
      </c>
      <c r="G51" s="817">
        <v>385</v>
      </c>
      <c r="H51" s="816">
        <v>283</v>
      </c>
      <c r="I51" s="816">
        <v>61</v>
      </c>
      <c r="J51" s="816">
        <v>222</v>
      </c>
      <c r="K51" s="234"/>
      <c r="L51" s="234"/>
      <c r="M51" s="234"/>
      <c r="N51" s="234"/>
      <c r="O51" s="234"/>
      <c r="P51" s="234"/>
      <c r="Q51" s="234"/>
      <c r="R51" s="234"/>
      <c r="U51" s="340"/>
      <c r="V51" s="335"/>
      <c r="W51" s="336"/>
      <c r="X51" s="336"/>
      <c r="Y51" s="336"/>
      <c r="Z51" s="336"/>
      <c r="BH51" s="226"/>
    </row>
    <row r="52" spans="1:60" ht="13.5" customHeight="1">
      <c r="A52" s="294">
        <v>45</v>
      </c>
      <c r="B52" s="816">
        <v>772</v>
      </c>
      <c r="C52" s="816">
        <v>167</v>
      </c>
      <c r="D52" s="817">
        <v>605</v>
      </c>
      <c r="E52" s="816">
        <v>508</v>
      </c>
      <c r="F52" s="816">
        <v>138</v>
      </c>
      <c r="G52" s="817">
        <v>370</v>
      </c>
      <c r="H52" s="816">
        <v>287</v>
      </c>
      <c r="I52" s="816">
        <v>56</v>
      </c>
      <c r="J52" s="816">
        <v>231</v>
      </c>
      <c r="K52" s="234"/>
      <c r="L52" s="234"/>
      <c r="M52" s="234"/>
      <c r="N52" s="234"/>
      <c r="O52" s="234"/>
      <c r="P52" s="234"/>
      <c r="Q52" s="234"/>
      <c r="R52" s="234"/>
      <c r="U52" s="340"/>
      <c r="V52" s="335"/>
      <c r="W52" s="336"/>
      <c r="X52" s="336"/>
      <c r="Y52" s="336"/>
      <c r="Z52" s="336"/>
      <c r="BH52" s="226"/>
    </row>
    <row r="53" spans="1:60">
      <c r="A53" s="294">
        <v>46</v>
      </c>
      <c r="B53" s="816">
        <v>868</v>
      </c>
      <c r="C53" s="816">
        <v>191</v>
      </c>
      <c r="D53" s="817">
        <v>677</v>
      </c>
      <c r="E53" s="816">
        <v>571</v>
      </c>
      <c r="F53" s="816">
        <v>149</v>
      </c>
      <c r="G53" s="817">
        <v>422</v>
      </c>
      <c r="H53" s="816">
        <v>281</v>
      </c>
      <c r="I53" s="816">
        <v>58</v>
      </c>
      <c r="J53" s="816">
        <v>223</v>
      </c>
      <c r="K53" s="234"/>
      <c r="L53" s="316"/>
      <c r="M53" s="234"/>
      <c r="N53" s="234"/>
      <c r="O53" s="234"/>
      <c r="P53" s="234"/>
      <c r="Q53" s="234"/>
      <c r="R53" s="234"/>
      <c r="U53" s="340"/>
      <c r="V53" s="335"/>
      <c r="W53" s="336"/>
      <c r="X53" s="336"/>
      <c r="Y53" s="336"/>
      <c r="Z53" s="336"/>
    </row>
    <row r="54" spans="1:60">
      <c r="A54" s="294">
        <v>47</v>
      </c>
      <c r="B54" s="816">
        <v>884</v>
      </c>
      <c r="C54" s="816">
        <v>186</v>
      </c>
      <c r="D54" s="817">
        <v>698</v>
      </c>
      <c r="E54" s="816">
        <v>614</v>
      </c>
      <c r="F54" s="816">
        <v>141</v>
      </c>
      <c r="G54" s="817">
        <v>473</v>
      </c>
      <c r="H54" s="816">
        <v>337</v>
      </c>
      <c r="I54" s="816">
        <v>72</v>
      </c>
      <c r="J54" s="816">
        <v>265</v>
      </c>
      <c r="K54" s="234"/>
      <c r="L54" s="340"/>
      <c r="M54" s="347"/>
      <c r="N54" s="347"/>
      <c r="O54" s="347"/>
      <c r="P54" s="347"/>
      <c r="Q54" s="347"/>
      <c r="R54" s="347"/>
      <c r="U54" s="340"/>
      <c r="V54" s="335"/>
      <c r="W54" s="336"/>
      <c r="X54" s="336"/>
      <c r="Y54" s="336"/>
      <c r="Z54" s="336"/>
    </row>
    <row r="55" spans="1:60" ht="16.2" thickBot="1">
      <c r="A55" s="294">
        <v>48</v>
      </c>
      <c r="B55" s="816">
        <v>952</v>
      </c>
      <c r="C55" s="816">
        <v>210</v>
      </c>
      <c r="D55" s="817">
        <v>742</v>
      </c>
      <c r="E55" s="816">
        <v>611</v>
      </c>
      <c r="F55" s="816">
        <v>145</v>
      </c>
      <c r="G55" s="817">
        <v>466</v>
      </c>
      <c r="H55" s="816">
        <v>375</v>
      </c>
      <c r="I55" s="816">
        <v>80</v>
      </c>
      <c r="J55" s="816">
        <v>295</v>
      </c>
      <c r="K55" s="234"/>
      <c r="L55" s="255" t="s">
        <v>526</v>
      </c>
      <c r="M55" s="434"/>
      <c r="N55" s="434"/>
      <c r="O55" s="434"/>
      <c r="P55" s="434"/>
      <c r="Q55" s="434"/>
      <c r="R55" s="434"/>
      <c r="U55" s="340"/>
      <c r="V55" s="335"/>
      <c r="W55" s="336"/>
      <c r="X55" s="336"/>
      <c r="Y55" s="336"/>
      <c r="Z55" s="336"/>
    </row>
    <row r="56" spans="1:60">
      <c r="A56" s="294">
        <v>49</v>
      </c>
      <c r="B56" s="816">
        <v>1061</v>
      </c>
      <c r="C56" s="816">
        <v>206</v>
      </c>
      <c r="D56" s="817">
        <v>855</v>
      </c>
      <c r="E56" s="816">
        <v>709</v>
      </c>
      <c r="F56" s="816">
        <v>161</v>
      </c>
      <c r="G56" s="817">
        <v>548</v>
      </c>
      <c r="H56" s="816">
        <v>371</v>
      </c>
      <c r="I56" s="816">
        <v>73</v>
      </c>
      <c r="J56" s="816">
        <v>298</v>
      </c>
      <c r="K56" s="234"/>
      <c r="L56" s="340"/>
      <c r="M56" s="347"/>
      <c r="N56" s="347"/>
      <c r="O56" s="347"/>
      <c r="P56" s="347"/>
      <c r="Q56" s="347"/>
      <c r="R56" s="347"/>
      <c r="U56" s="340"/>
      <c r="V56" s="335"/>
      <c r="W56" s="336"/>
      <c r="X56" s="336"/>
      <c r="Y56" s="336"/>
      <c r="Z56" s="336"/>
    </row>
    <row r="57" spans="1:60">
      <c r="A57" s="294">
        <v>50</v>
      </c>
      <c r="B57" s="816">
        <v>1159</v>
      </c>
      <c r="C57" s="816">
        <v>216</v>
      </c>
      <c r="D57" s="817">
        <v>943</v>
      </c>
      <c r="E57" s="816">
        <v>780</v>
      </c>
      <c r="F57" s="816">
        <v>153</v>
      </c>
      <c r="G57" s="817">
        <v>627</v>
      </c>
      <c r="H57" s="816">
        <v>431</v>
      </c>
      <c r="I57" s="816">
        <v>80</v>
      </c>
      <c r="J57" s="816">
        <v>351</v>
      </c>
      <c r="K57" s="234"/>
      <c r="L57" s="340"/>
      <c r="M57" s="347"/>
      <c r="N57" s="347"/>
      <c r="O57" s="347"/>
      <c r="P57" s="347"/>
      <c r="Q57" s="347"/>
      <c r="R57" s="347"/>
      <c r="U57" s="340"/>
      <c r="V57" s="335"/>
      <c r="W57" s="336"/>
      <c r="X57" s="336"/>
      <c r="Y57" s="336"/>
      <c r="Z57" s="336"/>
    </row>
    <row r="58" spans="1:60">
      <c r="A58" s="294">
        <v>51</v>
      </c>
      <c r="B58" s="816">
        <v>1219</v>
      </c>
      <c r="C58" s="816">
        <v>246</v>
      </c>
      <c r="D58" s="817">
        <v>973</v>
      </c>
      <c r="E58" s="816">
        <v>769</v>
      </c>
      <c r="F58" s="816">
        <v>160</v>
      </c>
      <c r="G58" s="817">
        <v>609</v>
      </c>
      <c r="H58" s="816">
        <v>478</v>
      </c>
      <c r="I58" s="816">
        <v>89</v>
      </c>
      <c r="J58" s="816">
        <v>389</v>
      </c>
      <c r="K58" s="234"/>
      <c r="N58" s="234"/>
      <c r="O58" s="234"/>
      <c r="U58" s="340"/>
      <c r="V58" s="335"/>
      <c r="W58" s="336"/>
      <c r="X58" s="336"/>
      <c r="Y58" s="336"/>
      <c r="Z58" s="336"/>
    </row>
    <row r="59" spans="1:60">
      <c r="A59" s="294">
        <v>52</v>
      </c>
      <c r="B59" s="816">
        <v>1264</v>
      </c>
      <c r="C59" s="816">
        <v>236</v>
      </c>
      <c r="D59" s="817">
        <v>1028</v>
      </c>
      <c r="E59" s="816">
        <v>877</v>
      </c>
      <c r="F59" s="816">
        <v>193</v>
      </c>
      <c r="G59" s="817">
        <v>684</v>
      </c>
      <c r="H59" s="816">
        <v>513</v>
      </c>
      <c r="I59" s="816">
        <v>78</v>
      </c>
      <c r="J59" s="816">
        <v>435</v>
      </c>
      <c r="K59" s="234"/>
      <c r="N59" s="234"/>
      <c r="O59" s="234"/>
      <c r="U59" s="340"/>
      <c r="V59" s="335"/>
      <c r="W59" s="336"/>
      <c r="X59" s="336"/>
      <c r="Y59" s="336"/>
      <c r="Z59" s="336"/>
    </row>
    <row r="60" spans="1:60">
      <c r="A60" s="294">
        <v>53</v>
      </c>
      <c r="B60" s="816">
        <v>1365</v>
      </c>
      <c r="C60" s="816">
        <v>267</v>
      </c>
      <c r="D60" s="817">
        <v>1098</v>
      </c>
      <c r="E60" s="816">
        <v>905</v>
      </c>
      <c r="F60" s="816">
        <v>198</v>
      </c>
      <c r="G60" s="817">
        <v>707</v>
      </c>
      <c r="H60" s="816">
        <v>548</v>
      </c>
      <c r="I60" s="816">
        <v>91</v>
      </c>
      <c r="J60" s="816">
        <v>457</v>
      </c>
      <c r="K60" s="234"/>
      <c r="N60" s="234"/>
      <c r="O60" s="234"/>
      <c r="U60" s="340"/>
      <c r="V60" s="335"/>
      <c r="W60" s="336"/>
      <c r="X60" s="336"/>
      <c r="Y60" s="336"/>
      <c r="Z60" s="336"/>
    </row>
    <row r="61" spans="1:60">
      <c r="A61" s="294">
        <v>54</v>
      </c>
      <c r="B61" s="816">
        <v>1448</v>
      </c>
      <c r="C61" s="816">
        <v>267</v>
      </c>
      <c r="D61" s="817">
        <v>1181</v>
      </c>
      <c r="E61" s="816">
        <v>968</v>
      </c>
      <c r="F61" s="816">
        <v>190</v>
      </c>
      <c r="G61" s="817">
        <v>778</v>
      </c>
      <c r="H61" s="816">
        <v>626</v>
      </c>
      <c r="I61" s="816">
        <v>103</v>
      </c>
      <c r="J61" s="816">
        <v>523</v>
      </c>
      <c r="K61" s="234"/>
      <c r="N61" s="234"/>
      <c r="O61" s="234"/>
      <c r="U61" s="340"/>
      <c r="V61" s="335"/>
      <c r="W61" s="336"/>
      <c r="X61" s="336"/>
      <c r="Y61" s="336"/>
      <c r="Z61" s="336"/>
    </row>
    <row r="62" spans="1:60">
      <c r="A62" s="294">
        <v>55</v>
      </c>
      <c r="B62" s="816">
        <v>1554</v>
      </c>
      <c r="C62" s="816">
        <v>272</v>
      </c>
      <c r="D62" s="817">
        <v>1282</v>
      </c>
      <c r="E62" s="816">
        <v>1058</v>
      </c>
      <c r="F62" s="816">
        <v>216</v>
      </c>
      <c r="G62" s="817">
        <v>842</v>
      </c>
      <c r="H62" s="816">
        <v>672</v>
      </c>
      <c r="I62" s="816">
        <v>120</v>
      </c>
      <c r="J62" s="816">
        <v>552</v>
      </c>
      <c r="K62" s="234"/>
      <c r="N62" s="234"/>
      <c r="O62" s="234"/>
      <c r="U62" s="340"/>
      <c r="V62" s="335"/>
      <c r="W62" s="336"/>
      <c r="X62" s="336"/>
      <c r="Y62" s="336"/>
      <c r="Z62" s="336"/>
    </row>
    <row r="63" spans="1:60">
      <c r="A63" s="294">
        <v>56</v>
      </c>
      <c r="B63" s="816">
        <v>1674</v>
      </c>
      <c r="C63" s="816">
        <v>321</v>
      </c>
      <c r="D63" s="817">
        <v>1353</v>
      </c>
      <c r="E63" s="816">
        <v>1137</v>
      </c>
      <c r="F63" s="816">
        <v>252</v>
      </c>
      <c r="G63" s="817">
        <v>885</v>
      </c>
      <c r="H63" s="816">
        <v>715</v>
      </c>
      <c r="I63" s="816">
        <v>129</v>
      </c>
      <c r="J63" s="816">
        <v>586</v>
      </c>
      <c r="K63" s="234"/>
      <c r="N63" s="234"/>
      <c r="O63" s="234"/>
      <c r="U63" s="340"/>
      <c r="V63" s="335"/>
      <c r="W63" s="336"/>
      <c r="X63" s="336"/>
      <c r="Y63" s="336"/>
      <c r="Z63" s="336"/>
    </row>
    <row r="64" spans="1:60">
      <c r="A64" s="294">
        <v>57</v>
      </c>
      <c r="B64" s="816">
        <v>1916</v>
      </c>
      <c r="C64" s="816">
        <v>315</v>
      </c>
      <c r="D64" s="817">
        <v>1601</v>
      </c>
      <c r="E64" s="816">
        <v>1318</v>
      </c>
      <c r="F64" s="816">
        <v>255</v>
      </c>
      <c r="G64" s="817">
        <v>1063</v>
      </c>
      <c r="H64" s="816">
        <v>757</v>
      </c>
      <c r="I64" s="816">
        <v>144</v>
      </c>
      <c r="J64" s="816">
        <v>613</v>
      </c>
      <c r="K64" s="234"/>
      <c r="N64" s="234"/>
      <c r="O64" s="234"/>
      <c r="U64" s="340"/>
      <c r="V64" s="335"/>
      <c r="W64" s="336"/>
      <c r="X64" s="336"/>
      <c r="Y64" s="336"/>
      <c r="Z64" s="336"/>
    </row>
    <row r="65" spans="1:26">
      <c r="A65" s="294">
        <v>58</v>
      </c>
      <c r="B65" s="816">
        <v>2039</v>
      </c>
      <c r="C65" s="816">
        <v>366</v>
      </c>
      <c r="D65" s="817">
        <v>1673</v>
      </c>
      <c r="E65" s="816">
        <v>1401</v>
      </c>
      <c r="F65" s="816">
        <v>286</v>
      </c>
      <c r="G65" s="817">
        <v>1115</v>
      </c>
      <c r="H65" s="816">
        <v>869</v>
      </c>
      <c r="I65" s="816">
        <v>146</v>
      </c>
      <c r="J65" s="816">
        <v>723</v>
      </c>
      <c r="K65" s="234"/>
      <c r="N65" s="234"/>
      <c r="O65" s="234"/>
      <c r="U65" s="340"/>
      <c r="V65" s="335"/>
      <c r="W65" s="336"/>
      <c r="X65" s="336"/>
      <c r="Y65" s="336"/>
      <c r="Z65" s="336"/>
    </row>
    <row r="66" spans="1:26">
      <c r="A66" s="294">
        <v>59</v>
      </c>
      <c r="B66" s="816">
        <v>2198</v>
      </c>
      <c r="C66" s="816">
        <v>408</v>
      </c>
      <c r="D66" s="817">
        <v>1790</v>
      </c>
      <c r="E66" s="816">
        <v>1540</v>
      </c>
      <c r="F66" s="816">
        <v>267</v>
      </c>
      <c r="G66" s="817">
        <v>1273</v>
      </c>
      <c r="H66" s="816">
        <v>1008</v>
      </c>
      <c r="I66" s="816">
        <v>165</v>
      </c>
      <c r="J66" s="816">
        <v>843</v>
      </c>
      <c r="K66" s="234"/>
      <c r="N66" s="234"/>
      <c r="O66" s="234"/>
      <c r="U66" s="340"/>
      <c r="V66" s="335"/>
      <c r="W66" s="336"/>
      <c r="X66" s="336"/>
      <c r="Y66" s="336"/>
      <c r="Z66" s="336"/>
    </row>
    <row r="67" spans="1:26">
      <c r="A67" s="294">
        <v>60</v>
      </c>
      <c r="B67" s="816">
        <v>2265</v>
      </c>
      <c r="C67" s="816">
        <v>396</v>
      </c>
      <c r="D67" s="817">
        <v>1869</v>
      </c>
      <c r="E67" s="816">
        <v>1653</v>
      </c>
      <c r="F67" s="816">
        <v>345</v>
      </c>
      <c r="G67" s="817">
        <v>1308</v>
      </c>
      <c r="H67" s="816">
        <v>1099</v>
      </c>
      <c r="I67" s="816">
        <v>202</v>
      </c>
      <c r="J67" s="816">
        <v>897</v>
      </c>
      <c r="K67" s="234"/>
      <c r="N67" s="234"/>
      <c r="O67" s="234"/>
      <c r="U67" s="340"/>
      <c r="V67" s="335"/>
      <c r="W67" s="336"/>
      <c r="X67" s="336"/>
      <c r="Y67" s="336"/>
      <c r="Z67" s="336"/>
    </row>
    <row r="68" spans="1:26">
      <c r="A68" s="294">
        <v>61</v>
      </c>
      <c r="B68" s="816">
        <v>2506</v>
      </c>
      <c r="C68" s="816">
        <v>471</v>
      </c>
      <c r="D68" s="817">
        <v>2035</v>
      </c>
      <c r="E68" s="816">
        <v>1855</v>
      </c>
      <c r="F68" s="816">
        <v>392</v>
      </c>
      <c r="G68" s="817">
        <v>1463</v>
      </c>
      <c r="H68" s="816">
        <v>1230</v>
      </c>
      <c r="I68" s="816">
        <v>219</v>
      </c>
      <c r="J68" s="816">
        <v>1011</v>
      </c>
      <c r="K68" s="234"/>
      <c r="N68" s="234"/>
      <c r="O68" s="234"/>
      <c r="U68" s="340"/>
      <c r="V68" s="335"/>
      <c r="W68" s="336"/>
      <c r="X68" s="336"/>
      <c r="Y68" s="336"/>
      <c r="Z68" s="336"/>
    </row>
    <row r="69" spans="1:26">
      <c r="A69" s="294">
        <v>62</v>
      </c>
      <c r="B69" s="816">
        <v>2776</v>
      </c>
      <c r="C69" s="816">
        <v>546</v>
      </c>
      <c r="D69" s="817">
        <v>2230</v>
      </c>
      <c r="E69" s="816">
        <v>2054</v>
      </c>
      <c r="F69" s="816">
        <v>448</v>
      </c>
      <c r="G69" s="817">
        <v>1606</v>
      </c>
      <c r="H69" s="816">
        <v>1377</v>
      </c>
      <c r="I69" s="816">
        <v>298</v>
      </c>
      <c r="J69" s="816">
        <v>1079</v>
      </c>
      <c r="K69" s="234"/>
      <c r="N69" s="234"/>
      <c r="O69" s="234"/>
      <c r="U69" s="340"/>
      <c r="V69" s="335"/>
      <c r="W69" s="336"/>
      <c r="X69" s="336"/>
      <c r="Y69" s="336"/>
      <c r="Z69" s="336"/>
    </row>
    <row r="70" spans="1:26">
      <c r="A70" s="294">
        <v>63</v>
      </c>
      <c r="B70" s="816">
        <v>3008</v>
      </c>
      <c r="C70" s="816">
        <v>647</v>
      </c>
      <c r="D70" s="817">
        <v>2361</v>
      </c>
      <c r="E70" s="816">
        <v>2217</v>
      </c>
      <c r="F70" s="816">
        <v>518</v>
      </c>
      <c r="G70" s="817">
        <v>1699</v>
      </c>
      <c r="H70" s="816">
        <v>1558</v>
      </c>
      <c r="I70" s="816">
        <v>347</v>
      </c>
      <c r="J70" s="816">
        <v>1211</v>
      </c>
      <c r="K70" s="234"/>
      <c r="N70" s="234"/>
      <c r="O70" s="234"/>
      <c r="U70" s="340"/>
      <c r="V70" s="335"/>
      <c r="W70" s="336"/>
      <c r="X70" s="336"/>
      <c r="Y70" s="336"/>
      <c r="Z70" s="336"/>
    </row>
    <row r="71" spans="1:26">
      <c r="A71" s="294">
        <v>64</v>
      </c>
      <c r="B71" s="816">
        <v>3229</v>
      </c>
      <c r="C71" s="816">
        <v>691</v>
      </c>
      <c r="D71" s="817">
        <v>2538</v>
      </c>
      <c r="E71" s="816">
        <v>2472</v>
      </c>
      <c r="F71" s="816">
        <v>549</v>
      </c>
      <c r="G71" s="817">
        <v>1923</v>
      </c>
      <c r="H71" s="816">
        <v>1756</v>
      </c>
      <c r="I71" s="816">
        <v>433</v>
      </c>
      <c r="J71" s="816">
        <v>1323</v>
      </c>
      <c r="K71" s="234"/>
      <c r="N71" s="234"/>
      <c r="O71" s="234"/>
      <c r="U71" s="340"/>
      <c r="V71" s="335"/>
      <c r="W71" s="336"/>
      <c r="X71" s="336"/>
      <c r="Y71" s="336"/>
      <c r="Z71" s="336"/>
    </row>
    <row r="72" spans="1:26">
      <c r="A72" s="294">
        <v>65</v>
      </c>
      <c r="B72" s="816">
        <v>3383</v>
      </c>
      <c r="C72" s="816">
        <v>736</v>
      </c>
      <c r="D72" s="817">
        <v>2647</v>
      </c>
      <c r="E72" s="816">
        <v>2697</v>
      </c>
      <c r="F72" s="816">
        <v>625</v>
      </c>
      <c r="G72" s="817">
        <v>2072</v>
      </c>
      <c r="H72" s="816">
        <v>1795</v>
      </c>
      <c r="I72" s="816">
        <v>417</v>
      </c>
      <c r="J72" s="816">
        <v>1378</v>
      </c>
      <c r="K72" s="234"/>
      <c r="N72" s="234"/>
      <c r="O72" s="234"/>
      <c r="U72" s="340"/>
      <c r="V72" s="335"/>
      <c r="W72" s="336"/>
      <c r="X72" s="336"/>
      <c r="Y72" s="336"/>
      <c r="Z72" s="336"/>
    </row>
    <row r="73" spans="1:26">
      <c r="A73" s="294">
        <v>66</v>
      </c>
      <c r="B73" s="816">
        <v>3702</v>
      </c>
      <c r="C73" s="816">
        <v>863</v>
      </c>
      <c r="D73" s="817">
        <v>2839</v>
      </c>
      <c r="E73" s="816">
        <v>2969</v>
      </c>
      <c r="F73" s="816">
        <v>736</v>
      </c>
      <c r="G73" s="817">
        <v>2233</v>
      </c>
      <c r="H73" s="816">
        <v>2087</v>
      </c>
      <c r="I73" s="816">
        <v>530</v>
      </c>
      <c r="J73" s="816">
        <v>1557</v>
      </c>
      <c r="K73" s="234"/>
      <c r="N73" s="234"/>
      <c r="O73" s="234"/>
      <c r="U73" s="340"/>
      <c r="V73" s="335"/>
      <c r="W73" s="336"/>
      <c r="X73" s="336"/>
      <c r="Y73" s="336"/>
      <c r="Z73" s="336"/>
    </row>
    <row r="74" spans="1:26">
      <c r="A74" s="294">
        <v>67</v>
      </c>
      <c r="B74" s="816">
        <v>3896</v>
      </c>
      <c r="C74" s="816">
        <v>951</v>
      </c>
      <c r="D74" s="817">
        <v>2945</v>
      </c>
      <c r="E74" s="816">
        <v>3182</v>
      </c>
      <c r="F74" s="816">
        <v>800</v>
      </c>
      <c r="G74" s="817">
        <v>2382</v>
      </c>
      <c r="H74" s="816">
        <v>2334</v>
      </c>
      <c r="I74" s="816">
        <v>580</v>
      </c>
      <c r="J74" s="816">
        <v>1754</v>
      </c>
      <c r="K74" s="234"/>
      <c r="N74" s="234"/>
      <c r="O74" s="234"/>
      <c r="U74" s="340"/>
      <c r="V74" s="335"/>
      <c r="W74" s="336"/>
      <c r="X74" s="336"/>
      <c r="Y74" s="336"/>
      <c r="Z74" s="336"/>
    </row>
    <row r="75" spans="1:26">
      <c r="A75" s="294">
        <v>68</v>
      </c>
      <c r="B75" s="816">
        <v>4211</v>
      </c>
      <c r="C75" s="816">
        <v>993</v>
      </c>
      <c r="D75" s="817">
        <v>3218</v>
      </c>
      <c r="E75" s="816">
        <v>3281</v>
      </c>
      <c r="F75" s="816">
        <v>828</v>
      </c>
      <c r="G75" s="817">
        <v>2453</v>
      </c>
      <c r="H75" s="816">
        <v>2489</v>
      </c>
      <c r="I75" s="816">
        <v>630</v>
      </c>
      <c r="J75" s="816">
        <v>1859</v>
      </c>
      <c r="K75" s="234"/>
      <c r="N75" s="234"/>
      <c r="O75" s="234"/>
      <c r="U75" s="340"/>
      <c r="V75" s="335"/>
      <c r="W75" s="336"/>
      <c r="X75" s="336"/>
      <c r="Y75" s="336"/>
      <c r="Z75" s="336"/>
    </row>
    <row r="76" spans="1:26">
      <c r="A76" s="294">
        <v>69</v>
      </c>
      <c r="B76" s="816">
        <v>4441</v>
      </c>
      <c r="C76" s="816">
        <v>1126</v>
      </c>
      <c r="D76" s="817">
        <v>3315</v>
      </c>
      <c r="E76" s="816">
        <v>3465</v>
      </c>
      <c r="F76" s="816">
        <v>914</v>
      </c>
      <c r="G76" s="817">
        <v>2551</v>
      </c>
      <c r="H76" s="816">
        <v>2662</v>
      </c>
      <c r="I76" s="816">
        <v>650</v>
      </c>
      <c r="J76" s="816">
        <v>2012</v>
      </c>
      <c r="K76" s="234"/>
      <c r="N76" s="234"/>
      <c r="O76" s="234"/>
      <c r="U76" s="340"/>
      <c r="V76" s="335"/>
      <c r="W76" s="336"/>
      <c r="X76" s="336"/>
      <c r="Y76" s="336"/>
      <c r="Z76" s="336"/>
    </row>
    <row r="77" spans="1:26">
      <c r="A77" s="294">
        <v>70</v>
      </c>
      <c r="B77" s="816">
        <v>4530</v>
      </c>
      <c r="C77" s="816">
        <v>1192</v>
      </c>
      <c r="D77" s="817">
        <v>3338</v>
      </c>
      <c r="E77" s="816">
        <v>3843</v>
      </c>
      <c r="F77" s="816">
        <v>967</v>
      </c>
      <c r="G77" s="817">
        <v>2876</v>
      </c>
      <c r="H77" s="816">
        <v>2840</v>
      </c>
      <c r="I77" s="816">
        <v>748</v>
      </c>
      <c r="J77" s="816">
        <v>2092</v>
      </c>
      <c r="K77" s="234"/>
      <c r="N77" s="234"/>
      <c r="O77" s="234"/>
      <c r="U77" s="340"/>
      <c r="V77" s="335"/>
      <c r="W77" s="336"/>
      <c r="X77" s="336"/>
      <c r="Y77" s="336"/>
      <c r="Z77" s="336"/>
    </row>
    <row r="78" spans="1:26">
      <c r="A78" s="294">
        <v>71</v>
      </c>
      <c r="B78" s="816">
        <v>4555</v>
      </c>
      <c r="C78" s="816">
        <v>1198</v>
      </c>
      <c r="D78" s="817">
        <v>3357</v>
      </c>
      <c r="E78" s="816">
        <v>3910</v>
      </c>
      <c r="F78" s="816">
        <v>1037</v>
      </c>
      <c r="G78" s="817">
        <v>2873</v>
      </c>
      <c r="H78" s="816">
        <v>2910</v>
      </c>
      <c r="I78" s="816">
        <v>759</v>
      </c>
      <c r="J78" s="816">
        <v>2151</v>
      </c>
      <c r="K78" s="234"/>
      <c r="N78" s="234"/>
      <c r="O78" s="234"/>
      <c r="U78" s="340"/>
      <c r="V78" s="335"/>
      <c r="W78" s="336"/>
      <c r="X78" s="336"/>
      <c r="Y78" s="336"/>
      <c r="Z78" s="336"/>
    </row>
    <row r="79" spans="1:26">
      <c r="A79" s="294">
        <v>72</v>
      </c>
      <c r="B79" s="816">
        <v>4727</v>
      </c>
      <c r="C79" s="816">
        <v>1261</v>
      </c>
      <c r="D79" s="817">
        <v>3466</v>
      </c>
      <c r="E79" s="816">
        <v>4024</v>
      </c>
      <c r="F79" s="816">
        <v>1097</v>
      </c>
      <c r="G79" s="817">
        <v>2927</v>
      </c>
      <c r="H79" s="816">
        <v>3089</v>
      </c>
      <c r="I79" s="816">
        <v>814</v>
      </c>
      <c r="J79" s="816">
        <v>2275</v>
      </c>
      <c r="K79" s="234"/>
      <c r="N79" s="234"/>
      <c r="O79" s="234"/>
      <c r="U79" s="340"/>
      <c r="V79" s="335"/>
      <c r="W79" s="336"/>
      <c r="X79" s="336"/>
      <c r="Y79" s="336"/>
      <c r="Z79" s="336"/>
    </row>
    <row r="80" spans="1:26">
      <c r="A80" s="294">
        <v>73</v>
      </c>
      <c r="B80" s="816">
        <v>4642</v>
      </c>
      <c r="C80" s="816">
        <v>1176</v>
      </c>
      <c r="D80" s="817">
        <v>3466</v>
      </c>
      <c r="E80" s="816">
        <v>4125</v>
      </c>
      <c r="F80" s="816">
        <v>1121</v>
      </c>
      <c r="G80" s="817">
        <v>3004</v>
      </c>
      <c r="H80" s="816">
        <v>3124</v>
      </c>
      <c r="I80" s="816">
        <v>891</v>
      </c>
      <c r="J80" s="816">
        <v>2233</v>
      </c>
      <c r="K80" s="234"/>
      <c r="N80" s="234"/>
      <c r="O80" s="234"/>
      <c r="U80" s="340"/>
      <c r="V80" s="335"/>
      <c r="W80" s="336"/>
      <c r="X80" s="336"/>
      <c r="Y80" s="336"/>
      <c r="Z80" s="336"/>
    </row>
    <row r="81" spans="1:26">
      <c r="A81" s="294">
        <v>74</v>
      </c>
      <c r="B81" s="816">
        <v>4664</v>
      </c>
      <c r="C81" s="816">
        <v>1251</v>
      </c>
      <c r="D81" s="817">
        <v>3413</v>
      </c>
      <c r="E81" s="816">
        <v>4176</v>
      </c>
      <c r="F81" s="816">
        <v>1171</v>
      </c>
      <c r="G81" s="817">
        <v>3005</v>
      </c>
      <c r="H81" s="816">
        <v>3141</v>
      </c>
      <c r="I81" s="816">
        <v>869</v>
      </c>
      <c r="J81" s="816">
        <v>2272</v>
      </c>
      <c r="K81" s="234"/>
      <c r="N81" s="234"/>
      <c r="O81" s="234"/>
      <c r="U81" s="340"/>
      <c r="V81" s="335"/>
      <c r="W81" s="336"/>
      <c r="X81" s="336"/>
      <c r="Y81" s="336"/>
      <c r="Z81" s="336"/>
    </row>
    <row r="82" spans="1:26">
      <c r="A82" s="294">
        <v>75</v>
      </c>
      <c r="B82" s="816">
        <v>4422</v>
      </c>
      <c r="C82" s="816">
        <v>1183</v>
      </c>
      <c r="D82" s="817">
        <v>3239</v>
      </c>
      <c r="E82" s="816">
        <v>4033</v>
      </c>
      <c r="F82" s="816">
        <v>1127</v>
      </c>
      <c r="G82" s="817">
        <v>2906</v>
      </c>
      <c r="H82" s="816">
        <v>3144</v>
      </c>
      <c r="I82" s="816">
        <v>898</v>
      </c>
      <c r="J82" s="816">
        <v>2246</v>
      </c>
      <c r="K82" s="234"/>
      <c r="N82" s="234"/>
      <c r="O82" s="234"/>
      <c r="U82" s="340"/>
      <c r="V82" s="335"/>
      <c r="W82" s="336"/>
      <c r="X82" s="336"/>
      <c r="Y82" s="336"/>
      <c r="Z82" s="336"/>
    </row>
    <row r="83" spans="1:26">
      <c r="A83" s="294">
        <v>76</v>
      </c>
      <c r="B83" s="816">
        <v>4334</v>
      </c>
      <c r="C83" s="816">
        <v>1208</v>
      </c>
      <c r="D83" s="817">
        <v>3126</v>
      </c>
      <c r="E83" s="816">
        <v>3903</v>
      </c>
      <c r="F83" s="816">
        <v>1127</v>
      </c>
      <c r="G83" s="817">
        <v>2776</v>
      </c>
      <c r="H83" s="816">
        <v>3116</v>
      </c>
      <c r="I83" s="816">
        <v>894</v>
      </c>
      <c r="J83" s="816">
        <v>2222</v>
      </c>
      <c r="K83" s="234"/>
      <c r="N83" s="234"/>
      <c r="O83" s="234"/>
      <c r="U83" s="340"/>
      <c r="V83" s="335"/>
      <c r="W83" s="336"/>
      <c r="X83" s="336"/>
      <c r="Y83" s="336"/>
      <c r="Z83" s="336"/>
    </row>
    <row r="84" spans="1:26">
      <c r="A84" s="294">
        <v>77</v>
      </c>
      <c r="B84" s="816">
        <v>4138</v>
      </c>
      <c r="C84" s="816">
        <v>1169</v>
      </c>
      <c r="D84" s="817">
        <v>2969</v>
      </c>
      <c r="E84" s="816">
        <v>3839</v>
      </c>
      <c r="F84" s="816">
        <v>1142</v>
      </c>
      <c r="G84" s="817">
        <v>2697</v>
      </c>
      <c r="H84" s="816">
        <v>2954</v>
      </c>
      <c r="I84" s="816">
        <v>863</v>
      </c>
      <c r="J84" s="816">
        <v>2091</v>
      </c>
      <c r="K84" s="234"/>
      <c r="N84" s="234"/>
      <c r="O84" s="234"/>
      <c r="U84" s="340"/>
      <c r="V84" s="335"/>
      <c r="W84" s="336"/>
      <c r="X84" s="336"/>
      <c r="Y84" s="336"/>
      <c r="Z84" s="336"/>
    </row>
    <row r="85" spans="1:26">
      <c r="A85" s="294">
        <v>78</v>
      </c>
      <c r="B85" s="816">
        <v>3897</v>
      </c>
      <c r="C85" s="816">
        <v>1169</v>
      </c>
      <c r="D85" s="817">
        <v>2728</v>
      </c>
      <c r="E85" s="816">
        <v>3732</v>
      </c>
      <c r="F85" s="816">
        <v>1090</v>
      </c>
      <c r="G85" s="817">
        <v>2642</v>
      </c>
      <c r="H85" s="816">
        <v>2956</v>
      </c>
      <c r="I85" s="816">
        <v>859</v>
      </c>
      <c r="J85" s="816">
        <v>2097</v>
      </c>
      <c r="K85" s="234"/>
      <c r="N85" s="234"/>
      <c r="O85" s="234"/>
      <c r="U85" s="340"/>
      <c r="V85" s="335"/>
      <c r="W85" s="336"/>
      <c r="X85" s="336"/>
      <c r="Y85" s="336"/>
      <c r="Z85" s="336"/>
    </row>
    <row r="86" spans="1:26">
      <c r="A86" s="294">
        <v>79</v>
      </c>
      <c r="B86" s="816">
        <v>3595</v>
      </c>
      <c r="C86" s="816">
        <v>1057</v>
      </c>
      <c r="D86" s="817">
        <v>2538</v>
      </c>
      <c r="E86" s="816">
        <v>3477</v>
      </c>
      <c r="F86" s="816">
        <v>970</v>
      </c>
      <c r="G86" s="817">
        <v>2507</v>
      </c>
      <c r="H86" s="816">
        <v>2699</v>
      </c>
      <c r="I86" s="816">
        <v>821</v>
      </c>
      <c r="J86" s="816">
        <v>1878</v>
      </c>
      <c r="K86" s="234"/>
      <c r="N86" s="234"/>
      <c r="O86" s="234"/>
      <c r="U86" s="340"/>
      <c r="V86" s="335"/>
      <c r="W86" s="336"/>
      <c r="X86" s="336"/>
      <c r="Y86" s="336"/>
      <c r="Z86" s="336"/>
    </row>
    <row r="87" spans="1:26">
      <c r="A87" s="294">
        <v>80</v>
      </c>
      <c r="B87" s="816">
        <v>3392</v>
      </c>
      <c r="C87" s="816">
        <v>1051</v>
      </c>
      <c r="D87" s="817">
        <v>2341</v>
      </c>
      <c r="E87" s="816">
        <v>3148</v>
      </c>
      <c r="F87" s="816">
        <v>980</v>
      </c>
      <c r="G87" s="817">
        <v>2168</v>
      </c>
      <c r="H87" s="816">
        <v>2555</v>
      </c>
      <c r="I87" s="816">
        <v>778</v>
      </c>
      <c r="J87" s="816">
        <v>1777</v>
      </c>
      <c r="K87" s="234"/>
      <c r="N87" s="234"/>
      <c r="O87" s="234"/>
      <c r="U87" s="340"/>
      <c r="V87" s="335"/>
      <c r="W87" s="336"/>
      <c r="X87" s="336"/>
      <c r="Y87" s="336"/>
      <c r="Z87" s="336"/>
    </row>
    <row r="88" spans="1:26">
      <c r="A88" s="294">
        <v>81</v>
      </c>
      <c r="B88" s="816">
        <v>3162</v>
      </c>
      <c r="C88" s="816">
        <v>1051</v>
      </c>
      <c r="D88" s="817">
        <v>2111</v>
      </c>
      <c r="E88" s="816">
        <v>3051</v>
      </c>
      <c r="F88" s="816">
        <v>952</v>
      </c>
      <c r="G88" s="817">
        <v>2099</v>
      </c>
      <c r="H88" s="816">
        <v>2263</v>
      </c>
      <c r="I88" s="816">
        <v>717</v>
      </c>
      <c r="J88" s="816">
        <v>1546</v>
      </c>
      <c r="K88" s="234"/>
      <c r="N88" s="234"/>
      <c r="O88" s="234"/>
      <c r="U88" s="340"/>
      <c r="V88" s="335"/>
      <c r="W88" s="336"/>
      <c r="X88" s="336"/>
      <c r="Y88" s="336"/>
      <c r="Z88" s="336"/>
    </row>
    <row r="89" spans="1:26">
      <c r="A89" s="294">
        <v>82</v>
      </c>
      <c r="B89" s="816">
        <v>2739</v>
      </c>
      <c r="C89" s="816">
        <v>876</v>
      </c>
      <c r="D89" s="817">
        <v>1863</v>
      </c>
      <c r="E89" s="816">
        <v>2888</v>
      </c>
      <c r="F89" s="816">
        <v>978</v>
      </c>
      <c r="G89" s="817">
        <v>1910</v>
      </c>
      <c r="H89" s="816">
        <v>2105</v>
      </c>
      <c r="I89" s="816">
        <v>672</v>
      </c>
      <c r="J89" s="816">
        <v>1433</v>
      </c>
      <c r="K89" s="234"/>
      <c r="N89" s="234"/>
      <c r="O89" s="234"/>
      <c r="U89" s="340"/>
      <c r="V89" s="335"/>
      <c r="W89" s="336"/>
      <c r="X89" s="336"/>
      <c r="Y89" s="336"/>
      <c r="Z89" s="336"/>
    </row>
    <row r="90" spans="1:26">
      <c r="A90" s="294">
        <v>83</v>
      </c>
      <c r="B90" s="816">
        <v>2443</v>
      </c>
      <c r="C90" s="816">
        <v>823</v>
      </c>
      <c r="D90" s="817">
        <v>1620</v>
      </c>
      <c r="E90" s="816">
        <v>2564</v>
      </c>
      <c r="F90" s="816">
        <v>859</v>
      </c>
      <c r="G90" s="817">
        <v>1705</v>
      </c>
      <c r="H90" s="816">
        <v>1992</v>
      </c>
      <c r="I90" s="816">
        <v>668</v>
      </c>
      <c r="J90" s="816">
        <v>1324</v>
      </c>
      <c r="K90" s="234"/>
      <c r="N90" s="234"/>
      <c r="O90" s="234"/>
      <c r="U90" s="340"/>
      <c r="V90" s="335"/>
      <c r="W90" s="336"/>
      <c r="X90" s="336"/>
      <c r="Y90" s="336"/>
      <c r="Z90" s="336"/>
    </row>
    <row r="91" spans="1:26">
      <c r="A91" s="294">
        <v>84</v>
      </c>
      <c r="B91" s="816">
        <v>2177</v>
      </c>
      <c r="C91" s="816">
        <v>774</v>
      </c>
      <c r="D91" s="817">
        <v>1403</v>
      </c>
      <c r="E91" s="816">
        <v>2147</v>
      </c>
      <c r="F91" s="816">
        <v>731</v>
      </c>
      <c r="G91" s="817">
        <v>1416</v>
      </c>
      <c r="H91" s="816">
        <v>1752</v>
      </c>
      <c r="I91" s="816">
        <v>614</v>
      </c>
      <c r="J91" s="816">
        <v>1138</v>
      </c>
      <c r="K91" s="234"/>
      <c r="N91" s="234"/>
      <c r="O91" s="234"/>
      <c r="U91" s="340"/>
      <c r="V91" s="335"/>
      <c r="W91" s="336"/>
      <c r="X91" s="336"/>
      <c r="Y91" s="336"/>
      <c r="Z91" s="336"/>
    </row>
    <row r="92" spans="1:26">
      <c r="A92" s="294">
        <v>85</v>
      </c>
      <c r="B92" s="816">
        <v>1936</v>
      </c>
      <c r="C92" s="816">
        <v>659</v>
      </c>
      <c r="D92" s="817">
        <v>1277</v>
      </c>
      <c r="E92" s="816">
        <v>1971</v>
      </c>
      <c r="F92" s="816">
        <v>703</v>
      </c>
      <c r="G92" s="817">
        <v>1268</v>
      </c>
      <c r="H92" s="816">
        <v>1473</v>
      </c>
      <c r="I92" s="816">
        <v>522</v>
      </c>
      <c r="J92" s="816">
        <v>951</v>
      </c>
      <c r="K92" s="234"/>
      <c r="N92" s="234"/>
      <c r="O92" s="234"/>
      <c r="U92" s="340"/>
      <c r="V92" s="335"/>
      <c r="W92" s="336"/>
      <c r="X92" s="336"/>
      <c r="Y92" s="336"/>
      <c r="Z92" s="336"/>
    </row>
    <row r="93" spans="1:26">
      <c r="A93" s="294">
        <v>86</v>
      </c>
      <c r="B93" s="816">
        <v>1675</v>
      </c>
      <c r="C93" s="816">
        <v>647</v>
      </c>
      <c r="D93" s="817">
        <v>1028</v>
      </c>
      <c r="E93" s="816">
        <v>1732</v>
      </c>
      <c r="F93" s="816">
        <v>652</v>
      </c>
      <c r="G93" s="817">
        <v>1080</v>
      </c>
      <c r="H93" s="816">
        <v>1337</v>
      </c>
      <c r="I93" s="816">
        <v>501</v>
      </c>
      <c r="J93" s="816">
        <v>836</v>
      </c>
      <c r="K93" s="234"/>
      <c r="N93" s="234"/>
      <c r="O93" s="234"/>
      <c r="U93" s="340"/>
      <c r="V93" s="335"/>
      <c r="W93" s="336"/>
      <c r="X93" s="336"/>
      <c r="Y93" s="336"/>
      <c r="Z93" s="336"/>
    </row>
    <row r="94" spans="1:26">
      <c r="A94" s="294">
        <v>87</v>
      </c>
      <c r="B94" s="816">
        <v>1388</v>
      </c>
      <c r="C94" s="816">
        <v>580</v>
      </c>
      <c r="D94" s="817">
        <v>808</v>
      </c>
      <c r="E94" s="816">
        <v>1478</v>
      </c>
      <c r="F94" s="816">
        <v>587</v>
      </c>
      <c r="G94" s="817">
        <v>891</v>
      </c>
      <c r="H94" s="816">
        <v>1087</v>
      </c>
      <c r="I94" s="816">
        <v>446</v>
      </c>
      <c r="J94" s="816">
        <v>641</v>
      </c>
      <c r="K94" s="234"/>
      <c r="N94" s="234"/>
      <c r="O94" s="234"/>
      <c r="U94" s="340"/>
      <c r="V94" s="335"/>
      <c r="W94" s="336"/>
      <c r="X94" s="336"/>
      <c r="Y94" s="336"/>
      <c r="Z94" s="336"/>
    </row>
    <row r="95" spans="1:26">
      <c r="A95" s="294">
        <v>88</v>
      </c>
      <c r="B95" s="816">
        <v>1185</v>
      </c>
      <c r="C95" s="816">
        <v>510</v>
      </c>
      <c r="D95" s="817">
        <v>675</v>
      </c>
      <c r="E95" s="816">
        <v>1184</v>
      </c>
      <c r="F95" s="816">
        <v>502</v>
      </c>
      <c r="G95" s="817">
        <v>682</v>
      </c>
      <c r="H95" s="816">
        <v>897</v>
      </c>
      <c r="I95" s="816">
        <v>396</v>
      </c>
      <c r="J95" s="816">
        <v>501</v>
      </c>
      <c r="K95" s="234"/>
      <c r="N95" s="234"/>
      <c r="O95" s="234"/>
      <c r="U95" s="340"/>
      <c r="V95" s="335"/>
      <c r="W95" s="336"/>
      <c r="X95" s="336"/>
      <c r="Y95" s="336"/>
      <c r="Z95" s="336"/>
    </row>
    <row r="96" spans="1:26">
      <c r="A96" s="294">
        <v>89</v>
      </c>
      <c r="B96" s="816">
        <v>990</v>
      </c>
      <c r="C96" s="816">
        <v>434</v>
      </c>
      <c r="D96" s="817">
        <v>556</v>
      </c>
      <c r="E96" s="816">
        <v>978</v>
      </c>
      <c r="F96" s="816">
        <v>429</v>
      </c>
      <c r="G96" s="817">
        <v>549</v>
      </c>
      <c r="H96" s="816">
        <v>730</v>
      </c>
      <c r="I96" s="816">
        <v>323</v>
      </c>
      <c r="J96" s="816">
        <v>407</v>
      </c>
      <c r="K96" s="234"/>
      <c r="N96" s="234"/>
      <c r="O96" s="234"/>
      <c r="U96" s="340"/>
      <c r="V96" s="335"/>
      <c r="W96" s="336"/>
      <c r="X96" s="336"/>
      <c r="Y96" s="336"/>
      <c r="Z96" s="336"/>
    </row>
    <row r="97" spans="1:26">
      <c r="A97" s="294">
        <v>90</v>
      </c>
      <c r="B97" s="816">
        <v>736</v>
      </c>
      <c r="C97" s="816">
        <v>346</v>
      </c>
      <c r="D97" s="817">
        <v>390</v>
      </c>
      <c r="E97" s="816">
        <v>773</v>
      </c>
      <c r="F97" s="816">
        <v>369</v>
      </c>
      <c r="G97" s="817">
        <v>404</v>
      </c>
      <c r="H97" s="816">
        <v>525</v>
      </c>
      <c r="I97" s="816">
        <v>230</v>
      </c>
      <c r="J97" s="816">
        <v>295</v>
      </c>
      <c r="K97" s="234"/>
      <c r="N97" s="234"/>
      <c r="O97" s="234"/>
      <c r="U97" s="340"/>
      <c r="V97" s="335"/>
      <c r="W97" s="336"/>
      <c r="X97" s="336"/>
      <c r="Y97" s="336"/>
      <c r="Z97" s="336"/>
    </row>
    <row r="98" spans="1:26">
      <c r="A98" s="294">
        <v>91</v>
      </c>
      <c r="B98" s="816">
        <v>560</v>
      </c>
      <c r="C98" s="816">
        <v>266</v>
      </c>
      <c r="D98" s="817">
        <v>294</v>
      </c>
      <c r="E98" s="816">
        <v>600</v>
      </c>
      <c r="F98" s="816">
        <v>309</v>
      </c>
      <c r="G98" s="817">
        <v>291</v>
      </c>
      <c r="H98" s="816">
        <v>492</v>
      </c>
      <c r="I98" s="816">
        <v>250</v>
      </c>
      <c r="J98" s="816">
        <v>242</v>
      </c>
      <c r="K98" s="234"/>
      <c r="N98" s="234"/>
      <c r="O98" s="234"/>
      <c r="U98" s="340"/>
      <c r="V98" s="335"/>
      <c r="W98" s="336"/>
      <c r="X98" s="336"/>
      <c r="Y98" s="336"/>
      <c r="Z98" s="336"/>
    </row>
    <row r="99" spans="1:26">
      <c r="A99" s="294">
        <v>92</v>
      </c>
      <c r="B99" s="816">
        <v>391</v>
      </c>
      <c r="C99" s="816">
        <v>202</v>
      </c>
      <c r="D99" s="817">
        <v>189</v>
      </c>
      <c r="E99" s="816">
        <v>452</v>
      </c>
      <c r="F99" s="816">
        <v>241</v>
      </c>
      <c r="G99" s="817">
        <v>211</v>
      </c>
      <c r="H99" s="816">
        <v>327</v>
      </c>
      <c r="I99" s="816">
        <v>181</v>
      </c>
      <c r="J99" s="816">
        <v>146</v>
      </c>
      <c r="K99" s="234"/>
      <c r="N99" s="234"/>
      <c r="O99" s="234"/>
      <c r="U99" s="340"/>
      <c r="V99" s="335"/>
      <c r="W99" s="336"/>
      <c r="X99" s="336"/>
      <c r="Y99" s="336"/>
      <c r="Z99" s="336"/>
    </row>
    <row r="100" spans="1:26">
      <c r="A100" s="294">
        <v>93</v>
      </c>
      <c r="B100" s="816">
        <v>265</v>
      </c>
      <c r="C100" s="816">
        <v>142</v>
      </c>
      <c r="D100" s="817">
        <v>123</v>
      </c>
      <c r="E100" s="816">
        <v>300</v>
      </c>
      <c r="F100" s="816">
        <v>165</v>
      </c>
      <c r="G100" s="817">
        <v>135</v>
      </c>
      <c r="H100" s="816">
        <v>248</v>
      </c>
      <c r="I100" s="816">
        <v>127</v>
      </c>
      <c r="J100" s="816">
        <v>121</v>
      </c>
      <c r="K100" s="234"/>
      <c r="N100" s="234"/>
      <c r="O100" s="234"/>
      <c r="U100" s="340"/>
      <c r="V100" s="335"/>
      <c r="W100" s="336"/>
      <c r="X100" s="336"/>
      <c r="Y100" s="336"/>
      <c r="Z100" s="336"/>
    </row>
    <row r="101" spans="1:26">
      <c r="A101" s="294">
        <v>94</v>
      </c>
      <c r="B101" s="816">
        <v>191</v>
      </c>
      <c r="C101" s="816">
        <v>119</v>
      </c>
      <c r="D101" s="817">
        <v>72</v>
      </c>
      <c r="E101" s="816">
        <v>203</v>
      </c>
      <c r="F101" s="816">
        <v>104</v>
      </c>
      <c r="G101" s="817">
        <v>99</v>
      </c>
      <c r="H101" s="816">
        <v>157</v>
      </c>
      <c r="I101" s="816">
        <v>86</v>
      </c>
      <c r="J101" s="816">
        <v>71</v>
      </c>
      <c r="K101" s="234"/>
      <c r="N101" s="234"/>
      <c r="O101" s="234"/>
      <c r="U101" s="340"/>
      <c r="V101" s="335"/>
      <c r="W101" s="336"/>
      <c r="X101" s="336"/>
      <c r="Y101" s="336"/>
      <c r="Z101" s="336"/>
    </row>
    <row r="102" spans="1:26">
      <c r="A102" s="294">
        <v>95</v>
      </c>
      <c r="B102" s="816">
        <v>109</v>
      </c>
      <c r="C102" s="816">
        <v>64</v>
      </c>
      <c r="D102" s="817">
        <v>45</v>
      </c>
      <c r="E102" s="816">
        <v>129</v>
      </c>
      <c r="F102" s="816">
        <v>78</v>
      </c>
      <c r="G102" s="817">
        <v>51</v>
      </c>
      <c r="H102" s="816">
        <v>94</v>
      </c>
      <c r="I102" s="816">
        <v>54</v>
      </c>
      <c r="J102" s="816">
        <v>40</v>
      </c>
      <c r="K102" s="234"/>
      <c r="N102" s="234"/>
      <c r="O102" s="234"/>
      <c r="U102" s="340"/>
      <c r="V102" s="335"/>
      <c r="W102" s="336"/>
      <c r="X102" s="336"/>
      <c r="Y102" s="336"/>
      <c r="Z102" s="336"/>
    </row>
    <row r="103" spans="1:26">
      <c r="A103" s="294">
        <v>96</v>
      </c>
      <c r="B103" s="816">
        <v>73</v>
      </c>
      <c r="C103" s="816">
        <v>44</v>
      </c>
      <c r="D103" s="817">
        <v>29</v>
      </c>
      <c r="E103" s="816">
        <v>88</v>
      </c>
      <c r="F103" s="816">
        <v>56</v>
      </c>
      <c r="G103" s="817">
        <v>32</v>
      </c>
      <c r="H103" s="816">
        <v>62</v>
      </c>
      <c r="I103" s="816">
        <v>40</v>
      </c>
      <c r="J103" s="816">
        <v>22</v>
      </c>
      <c r="K103" s="234"/>
      <c r="N103" s="234"/>
      <c r="O103" s="234"/>
      <c r="U103" s="340"/>
      <c r="V103" s="335"/>
      <c r="W103" s="336"/>
      <c r="X103" s="336"/>
      <c r="Y103" s="336"/>
      <c r="Z103" s="336"/>
    </row>
    <row r="104" spans="1:26">
      <c r="A104" s="294">
        <v>97</v>
      </c>
      <c r="B104" s="816">
        <v>37</v>
      </c>
      <c r="C104" s="816">
        <v>22</v>
      </c>
      <c r="D104" s="817">
        <v>15</v>
      </c>
      <c r="E104" s="816">
        <v>53</v>
      </c>
      <c r="F104" s="816">
        <v>26</v>
      </c>
      <c r="G104" s="817">
        <v>27</v>
      </c>
      <c r="H104" s="816">
        <v>37</v>
      </c>
      <c r="I104" s="816">
        <v>24</v>
      </c>
      <c r="J104" s="816">
        <v>13</v>
      </c>
      <c r="K104" s="234"/>
      <c r="N104" s="234"/>
      <c r="O104" s="234"/>
      <c r="U104" s="340"/>
      <c r="V104" s="335"/>
      <c r="W104" s="336"/>
      <c r="X104" s="336"/>
      <c r="Y104" s="336"/>
      <c r="Z104" s="336"/>
    </row>
    <row r="105" spans="1:26">
      <c r="A105" s="294">
        <v>98</v>
      </c>
      <c r="B105" s="816">
        <v>24</v>
      </c>
      <c r="C105" s="816">
        <v>18</v>
      </c>
      <c r="D105" s="817">
        <v>6</v>
      </c>
      <c r="E105" s="816">
        <v>19</v>
      </c>
      <c r="F105" s="816">
        <v>14</v>
      </c>
      <c r="G105" s="817">
        <v>5</v>
      </c>
      <c r="H105" s="816">
        <v>18</v>
      </c>
      <c r="I105" s="816">
        <v>14</v>
      </c>
      <c r="J105" s="816">
        <v>4</v>
      </c>
      <c r="K105" s="234"/>
      <c r="N105" s="234"/>
      <c r="O105" s="234"/>
      <c r="U105" s="340"/>
      <c r="V105" s="335"/>
      <c r="W105" s="336"/>
      <c r="X105" s="336"/>
      <c r="Y105" s="336"/>
      <c r="Z105" s="336"/>
    </row>
    <row r="106" spans="1:26">
      <c r="A106" s="294">
        <v>99</v>
      </c>
      <c r="B106" s="816">
        <v>13</v>
      </c>
      <c r="C106" s="816">
        <v>9</v>
      </c>
      <c r="D106" s="817">
        <v>4</v>
      </c>
      <c r="E106" s="816">
        <v>16</v>
      </c>
      <c r="F106" s="816">
        <v>13</v>
      </c>
      <c r="G106" s="817">
        <v>3</v>
      </c>
      <c r="H106" s="816">
        <v>9</v>
      </c>
      <c r="I106" s="816">
        <v>6</v>
      </c>
      <c r="J106" s="816">
        <v>3</v>
      </c>
      <c r="K106" s="234"/>
      <c r="N106" s="234"/>
      <c r="O106" s="234"/>
      <c r="U106" s="340"/>
      <c r="V106" s="335"/>
      <c r="W106" s="336"/>
      <c r="X106" s="336"/>
      <c r="Y106" s="336"/>
      <c r="Z106" s="336"/>
    </row>
    <row r="107" spans="1:26">
      <c r="A107" s="294">
        <v>100</v>
      </c>
      <c r="B107" s="816">
        <v>9</v>
      </c>
      <c r="C107" s="816">
        <v>8</v>
      </c>
      <c r="D107" s="817">
        <v>1</v>
      </c>
      <c r="E107" s="816">
        <v>3</v>
      </c>
      <c r="F107" s="816">
        <v>1</v>
      </c>
      <c r="G107" s="817">
        <v>2</v>
      </c>
      <c r="H107" s="816">
        <v>8</v>
      </c>
      <c r="I107" s="816">
        <v>5</v>
      </c>
      <c r="J107" s="816">
        <v>3</v>
      </c>
      <c r="K107" s="234"/>
      <c r="N107" s="234"/>
      <c r="O107" s="234"/>
      <c r="U107" s="340"/>
      <c r="V107" s="335"/>
      <c r="W107" s="336"/>
      <c r="X107" s="336"/>
      <c r="Y107" s="336"/>
      <c r="Z107" s="336"/>
    </row>
    <row r="108" spans="1:26">
      <c r="A108" s="294">
        <v>101</v>
      </c>
      <c r="B108" s="816">
        <v>5</v>
      </c>
      <c r="C108" s="816">
        <v>2</v>
      </c>
      <c r="D108" s="817">
        <v>3</v>
      </c>
      <c r="E108" s="816">
        <v>6</v>
      </c>
      <c r="F108" s="816">
        <v>4</v>
      </c>
      <c r="G108" s="817">
        <v>2</v>
      </c>
      <c r="H108" s="816">
        <v>6</v>
      </c>
      <c r="I108" s="816">
        <v>4</v>
      </c>
      <c r="J108" s="816">
        <v>2</v>
      </c>
      <c r="K108" s="234"/>
      <c r="N108" s="234"/>
      <c r="O108" s="234"/>
      <c r="U108" s="340"/>
      <c r="V108" s="335"/>
      <c r="W108" s="336"/>
      <c r="X108" s="336"/>
      <c r="Y108" s="336"/>
      <c r="Z108" s="336"/>
    </row>
    <row r="109" spans="1:26">
      <c r="A109" s="294">
        <v>102</v>
      </c>
      <c r="B109" s="816">
        <v>2</v>
      </c>
      <c r="C109" s="816">
        <v>1</v>
      </c>
      <c r="D109" s="817">
        <v>1</v>
      </c>
      <c r="E109" s="816">
        <v>3</v>
      </c>
      <c r="F109" s="816">
        <v>3</v>
      </c>
      <c r="G109" s="817">
        <v>0</v>
      </c>
      <c r="H109" s="816">
        <v>1</v>
      </c>
      <c r="I109" s="816">
        <v>1</v>
      </c>
      <c r="J109" s="816">
        <v>0</v>
      </c>
      <c r="K109" s="234"/>
      <c r="N109" s="234"/>
      <c r="O109" s="234"/>
      <c r="U109" s="340"/>
      <c r="V109" s="335"/>
      <c r="W109" s="336"/>
      <c r="X109" s="336"/>
      <c r="Y109" s="336"/>
      <c r="Z109" s="336"/>
    </row>
    <row r="110" spans="1:26">
      <c r="A110" s="294">
        <v>103</v>
      </c>
      <c r="B110" s="816">
        <v>2</v>
      </c>
      <c r="C110" s="816">
        <v>0</v>
      </c>
      <c r="D110" s="817">
        <v>2</v>
      </c>
      <c r="E110" s="816">
        <v>2</v>
      </c>
      <c r="F110" s="816">
        <v>2</v>
      </c>
      <c r="G110" s="817">
        <v>0</v>
      </c>
      <c r="H110" s="816">
        <v>1</v>
      </c>
      <c r="I110" s="816">
        <v>0</v>
      </c>
      <c r="J110" s="816">
        <v>1</v>
      </c>
      <c r="K110" s="234"/>
      <c r="N110" s="234"/>
      <c r="O110" s="234"/>
      <c r="U110" s="340"/>
      <c r="V110" s="335"/>
      <c r="W110" s="336"/>
      <c r="X110" s="336"/>
      <c r="Y110" s="336"/>
      <c r="Z110" s="336"/>
    </row>
    <row r="111" spans="1:26">
      <c r="A111" s="294" t="s">
        <v>1</v>
      </c>
      <c r="B111" s="816">
        <v>1</v>
      </c>
      <c r="C111" s="816">
        <v>1</v>
      </c>
      <c r="D111" s="817">
        <v>0</v>
      </c>
      <c r="E111" s="816">
        <v>0</v>
      </c>
      <c r="F111" s="816">
        <v>0</v>
      </c>
      <c r="G111" s="817">
        <v>0</v>
      </c>
      <c r="H111" s="816">
        <v>0</v>
      </c>
      <c r="I111" s="816">
        <v>0</v>
      </c>
      <c r="J111" s="816">
        <v>0</v>
      </c>
      <c r="K111" s="234"/>
      <c r="N111" s="234"/>
      <c r="O111" s="234"/>
      <c r="U111" s="340"/>
      <c r="V111" s="335"/>
      <c r="W111" s="336"/>
      <c r="X111" s="336"/>
      <c r="Y111" s="336"/>
      <c r="Z111" s="336"/>
    </row>
    <row r="112" spans="1:26">
      <c r="A112" s="340"/>
      <c r="B112" s="347"/>
      <c r="C112" s="347"/>
      <c r="D112" s="347"/>
      <c r="E112" s="347"/>
      <c r="F112" s="347"/>
      <c r="G112" s="347"/>
      <c r="H112" s="347"/>
      <c r="I112" s="347"/>
      <c r="J112" s="347"/>
      <c r="K112" s="234"/>
      <c r="N112" s="234"/>
      <c r="O112" s="234"/>
      <c r="U112" s="340"/>
      <c r="V112" s="335"/>
      <c r="W112" s="336"/>
      <c r="X112" s="336"/>
      <c r="Y112" s="336"/>
      <c r="Z112" s="336"/>
    </row>
    <row r="113" spans="1:26">
      <c r="A113" s="316" t="s">
        <v>4</v>
      </c>
      <c r="B113" s="234"/>
      <c r="C113" s="234"/>
      <c r="D113" s="234"/>
      <c r="E113" s="234"/>
      <c r="F113" s="234"/>
      <c r="G113" s="234"/>
      <c r="H113" s="234"/>
      <c r="I113" s="234"/>
      <c r="J113" s="234"/>
      <c r="K113" s="234"/>
      <c r="L113" s="316"/>
      <c r="M113" s="234"/>
      <c r="N113" s="234"/>
      <c r="O113" s="234"/>
      <c r="P113" s="234"/>
      <c r="Q113" s="234"/>
      <c r="R113" s="234"/>
      <c r="U113" s="340"/>
      <c r="V113" s="335"/>
      <c r="W113" s="336"/>
      <c r="X113" s="336"/>
      <c r="Y113" s="336"/>
      <c r="Z113" s="336"/>
    </row>
    <row r="114" spans="1:26">
      <c r="A114" s="274" t="s">
        <v>23</v>
      </c>
      <c r="B114" s="234"/>
      <c r="C114" s="234"/>
      <c r="D114" s="234"/>
      <c r="E114" s="234"/>
      <c r="F114" s="234"/>
      <c r="G114" s="234"/>
      <c r="H114" s="234"/>
      <c r="I114" s="234"/>
      <c r="J114" s="234"/>
      <c r="K114" s="234"/>
      <c r="L114" s="274"/>
      <c r="M114" s="234"/>
      <c r="N114" s="234"/>
      <c r="O114" s="234"/>
      <c r="P114" s="234"/>
      <c r="Q114" s="234"/>
      <c r="R114" s="234"/>
      <c r="U114" s="340"/>
      <c r="V114" s="335"/>
      <c r="W114" s="336"/>
      <c r="X114" s="336"/>
      <c r="Y114" s="336"/>
      <c r="Z114" s="336"/>
    </row>
    <row r="115" spans="1:26">
      <c r="A115" s="275" t="s">
        <v>170</v>
      </c>
      <c r="B115" s="234"/>
      <c r="C115" s="234"/>
      <c r="D115" s="234"/>
      <c r="E115" s="234"/>
      <c r="F115" s="234"/>
      <c r="G115" s="234"/>
      <c r="H115" s="234"/>
      <c r="I115" s="234"/>
      <c r="J115" s="234"/>
      <c r="K115" s="234"/>
      <c r="L115" s="275"/>
      <c r="M115" s="234"/>
      <c r="N115" s="234"/>
      <c r="O115" s="234"/>
      <c r="P115" s="234"/>
      <c r="Q115" s="234"/>
      <c r="R115" s="234"/>
      <c r="U115" s="340"/>
      <c r="V115" s="335"/>
      <c r="W115" s="336"/>
      <c r="X115" s="336"/>
      <c r="Y115" s="336"/>
      <c r="Z115" s="336"/>
    </row>
    <row r="116" spans="1:26">
      <c r="B116" s="234"/>
      <c r="C116" s="234"/>
      <c r="D116" s="234"/>
      <c r="E116" s="234"/>
      <c r="F116" s="234"/>
      <c r="G116" s="234"/>
      <c r="H116" s="234"/>
      <c r="I116" s="234"/>
      <c r="J116" s="234"/>
      <c r="K116" s="234"/>
      <c r="L116" s="274"/>
      <c r="M116" s="234"/>
      <c r="N116" s="234"/>
      <c r="O116" s="234"/>
      <c r="P116" s="234"/>
      <c r="Q116" s="234"/>
      <c r="R116" s="234"/>
      <c r="U116" s="340"/>
      <c r="V116" s="335"/>
      <c r="W116" s="336"/>
      <c r="X116" s="336"/>
      <c r="Y116" s="336"/>
      <c r="Z116" s="336"/>
    </row>
    <row r="117" spans="1:26">
      <c r="A117" s="274" t="s">
        <v>178</v>
      </c>
      <c r="B117" s="234"/>
      <c r="C117" s="234"/>
      <c r="D117" s="234"/>
      <c r="E117" s="234"/>
      <c r="F117" s="234"/>
      <c r="G117" s="234"/>
      <c r="H117" s="234"/>
      <c r="I117" s="234"/>
      <c r="J117" s="234"/>
      <c r="K117" s="234"/>
      <c r="L117" s="234"/>
      <c r="M117" s="234"/>
      <c r="N117" s="234"/>
      <c r="O117" s="234"/>
      <c r="P117" s="234"/>
      <c r="Q117" s="234"/>
      <c r="R117" s="234"/>
      <c r="U117" s="340"/>
      <c r="V117" s="335"/>
      <c r="W117" s="336"/>
      <c r="X117" s="336"/>
      <c r="Y117" s="336"/>
      <c r="Z117" s="336"/>
    </row>
    <row r="118" spans="1:26">
      <c r="S118" s="226"/>
      <c r="U118" s="340"/>
      <c r="V118" s="335"/>
      <c r="W118" s="336"/>
      <c r="X118" s="336"/>
      <c r="Y118" s="336"/>
      <c r="Z118" s="336"/>
    </row>
    <row r="119" spans="1:26">
      <c r="K119" s="234"/>
      <c r="S119" s="226"/>
      <c r="U119" s="340"/>
      <c r="V119" s="335"/>
      <c r="W119" s="336"/>
      <c r="X119" s="336"/>
      <c r="Y119" s="336"/>
      <c r="Z119" s="336"/>
    </row>
    <row r="120" spans="1:26">
      <c r="K120" s="234"/>
      <c r="S120" s="226"/>
      <c r="U120" s="340"/>
      <c r="V120" s="335"/>
      <c r="W120" s="336"/>
      <c r="X120" s="336"/>
      <c r="Y120" s="336"/>
      <c r="Z120" s="336"/>
    </row>
    <row r="121" spans="1:26">
      <c r="K121" s="234"/>
      <c r="S121" s="226"/>
      <c r="U121" s="340"/>
      <c r="V121" s="335"/>
      <c r="W121" s="336"/>
      <c r="X121" s="336"/>
      <c r="Y121" s="336"/>
      <c r="Z121" s="336"/>
    </row>
    <row r="122" spans="1:26">
      <c r="K122" s="234"/>
      <c r="S122" s="226"/>
      <c r="U122" s="340"/>
      <c r="V122" s="335"/>
      <c r="W122" s="336"/>
      <c r="X122" s="336"/>
      <c r="Y122" s="336"/>
      <c r="Z122" s="336"/>
    </row>
    <row r="123" spans="1:26">
      <c r="K123" s="234"/>
      <c r="S123" s="226"/>
      <c r="U123" s="340"/>
      <c r="V123" s="335"/>
      <c r="W123" s="336"/>
      <c r="X123" s="336"/>
      <c r="Y123" s="336"/>
      <c r="Z123" s="336"/>
    </row>
    <row r="124" spans="1:26">
      <c r="K124" s="234"/>
      <c r="S124" s="226"/>
      <c r="U124" s="340"/>
      <c r="V124" s="335"/>
      <c r="W124" s="336"/>
      <c r="X124" s="336"/>
      <c r="Y124" s="336"/>
      <c r="Z124" s="336"/>
    </row>
    <row r="125" spans="1:26">
      <c r="K125" s="234"/>
      <c r="S125" s="226"/>
      <c r="U125" s="340"/>
      <c r="V125" s="335"/>
      <c r="W125" s="336"/>
      <c r="X125" s="336"/>
      <c r="Y125" s="336"/>
      <c r="Z125" s="336"/>
    </row>
    <row r="126" spans="1:26">
      <c r="K126" s="234"/>
      <c r="S126" s="226"/>
      <c r="U126" s="340"/>
      <c r="V126" s="335"/>
      <c r="W126" s="336"/>
      <c r="X126" s="336"/>
      <c r="Y126" s="336"/>
      <c r="Z126" s="336"/>
    </row>
    <row r="127" spans="1:26">
      <c r="K127" s="234"/>
      <c r="S127" s="226"/>
      <c r="U127" s="340"/>
      <c r="V127" s="335"/>
      <c r="W127" s="336"/>
      <c r="X127" s="336"/>
      <c r="Y127" s="336"/>
      <c r="Z127" s="336"/>
    </row>
    <row r="128" spans="1:26">
      <c r="K128" s="234"/>
      <c r="S128" s="226"/>
      <c r="U128" s="340"/>
      <c r="V128" s="335"/>
      <c r="W128" s="336"/>
      <c r="X128" s="336"/>
      <c r="Y128" s="336"/>
      <c r="Z128" s="336"/>
    </row>
    <row r="129" spans="1:26">
      <c r="K129" s="234"/>
      <c r="S129" s="226"/>
      <c r="U129" s="340"/>
      <c r="V129" s="335"/>
      <c r="W129" s="336"/>
      <c r="X129" s="336"/>
      <c r="Y129" s="336"/>
      <c r="Z129" s="336"/>
    </row>
    <row r="130" spans="1:26">
      <c r="K130" s="234"/>
      <c r="S130" s="226"/>
      <c r="U130" s="340"/>
      <c r="V130" s="335"/>
      <c r="W130" s="336"/>
      <c r="X130" s="336"/>
      <c r="Y130" s="336"/>
      <c r="Z130" s="336"/>
    </row>
    <row r="131" spans="1:26">
      <c r="K131" s="234"/>
      <c r="S131" s="226"/>
      <c r="U131" s="340"/>
      <c r="V131" s="335"/>
      <c r="W131" s="336"/>
      <c r="X131" s="336"/>
      <c r="Y131" s="336"/>
      <c r="Z131" s="336"/>
    </row>
    <row r="132" spans="1:26">
      <c r="K132" s="234"/>
      <c r="S132" s="226"/>
      <c r="U132" s="340"/>
      <c r="V132" s="335"/>
      <c r="W132" s="336"/>
      <c r="X132" s="336"/>
      <c r="Y132" s="336"/>
      <c r="Z132" s="336"/>
    </row>
    <row r="133" spans="1:26">
      <c r="K133" s="234"/>
      <c r="S133" s="226"/>
      <c r="U133" s="340"/>
      <c r="V133" s="335"/>
      <c r="W133" s="336"/>
      <c r="X133" s="336"/>
      <c r="Y133" s="336"/>
      <c r="Z133" s="336"/>
    </row>
    <row r="134" spans="1:26">
      <c r="K134" s="234"/>
      <c r="S134" s="226"/>
      <c r="U134" s="340"/>
      <c r="V134" s="335"/>
      <c r="W134" s="336"/>
      <c r="X134" s="336"/>
      <c r="Y134" s="336"/>
      <c r="Z134" s="336"/>
    </row>
    <row r="135" spans="1:26">
      <c r="K135" s="234"/>
      <c r="S135" s="226"/>
      <c r="U135" s="340"/>
      <c r="V135" s="335"/>
      <c r="W135" s="336"/>
      <c r="X135" s="336"/>
      <c r="Y135" s="336"/>
      <c r="Z135" s="336"/>
    </row>
    <row r="136" spans="1:26">
      <c r="K136" s="234"/>
      <c r="S136" s="226"/>
      <c r="U136" s="340"/>
      <c r="V136" s="335"/>
      <c r="W136" s="336"/>
      <c r="X136" s="336"/>
      <c r="Y136" s="336"/>
      <c r="Z136" s="336"/>
    </row>
    <row r="137" spans="1:26">
      <c r="K137" s="234"/>
      <c r="S137" s="226"/>
      <c r="U137" s="340"/>
      <c r="V137" s="335"/>
      <c r="W137" s="336"/>
      <c r="X137" s="336"/>
      <c r="Y137" s="336"/>
      <c r="Z137" s="336"/>
    </row>
    <row r="138" spans="1:26">
      <c r="K138" s="234"/>
      <c r="S138" s="226"/>
      <c r="U138" s="340"/>
      <c r="V138" s="335"/>
      <c r="W138" s="336"/>
      <c r="X138" s="336"/>
      <c r="Y138" s="336"/>
      <c r="Z138" s="336"/>
    </row>
    <row r="139" spans="1:26">
      <c r="K139" s="234"/>
      <c r="S139" s="226"/>
      <c r="U139" s="340"/>
      <c r="V139" s="335"/>
      <c r="W139" s="336"/>
      <c r="X139" s="336"/>
      <c r="Y139" s="336"/>
      <c r="Z139" s="336"/>
    </row>
    <row r="140" spans="1:26">
      <c r="A140" s="234"/>
      <c r="B140" s="234"/>
      <c r="C140" s="234"/>
      <c r="D140" s="234"/>
      <c r="E140" s="234"/>
      <c r="F140" s="234"/>
      <c r="G140" s="234"/>
      <c r="H140" s="234"/>
      <c r="I140" s="234"/>
      <c r="J140" s="234"/>
      <c r="K140" s="234"/>
      <c r="S140" s="226"/>
      <c r="U140" s="340"/>
      <c r="V140" s="335"/>
      <c r="W140" s="336"/>
      <c r="X140" s="336"/>
      <c r="Y140" s="336"/>
      <c r="Z140" s="336"/>
    </row>
    <row r="141" spans="1:26">
      <c r="A141" s="316"/>
      <c r="B141" s="234"/>
      <c r="C141" s="234"/>
      <c r="D141" s="234"/>
      <c r="E141" s="234"/>
      <c r="F141" s="234"/>
      <c r="G141" s="234"/>
      <c r="H141" s="234"/>
      <c r="I141" s="234"/>
      <c r="J141" s="234"/>
      <c r="S141" s="226"/>
      <c r="U141" s="340"/>
      <c r="V141" s="335"/>
      <c r="W141" s="336"/>
      <c r="X141" s="336"/>
      <c r="Y141" s="336"/>
      <c r="Z141" s="336"/>
    </row>
    <row r="142" spans="1:26">
      <c r="A142" s="274"/>
      <c r="B142" s="234"/>
      <c r="C142" s="234"/>
      <c r="D142" s="234"/>
      <c r="E142" s="234"/>
      <c r="F142" s="234"/>
      <c r="G142" s="234"/>
      <c r="H142" s="234"/>
      <c r="I142" s="234"/>
      <c r="J142" s="234"/>
      <c r="L142" s="274"/>
      <c r="M142" s="234"/>
      <c r="N142" s="234"/>
      <c r="O142" s="234"/>
      <c r="P142" s="234"/>
      <c r="Q142" s="234"/>
      <c r="R142" s="234"/>
    </row>
    <row r="143" spans="1:26">
      <c r="A143" s="275"/>
      <c r="B143" s="234"/>
      <c r="C143" s="234"/>
      <c r="D143" s="234"/>
      <c r="E143" s="234"/>
      <c r="F143" s="234"/>
      <c r="G143" s="234"/>
      <c r="H143" s="234"/>
      <c r="I143" s="234"/>
      <c r="J143" s="234"/>
      <c r="L143" s="275"/>
      <c r="M143" s="234"/>
      <c r="N143" s="234"/>
      <c r="O143" s="234"/>
      <c r="P143" s="234"/>
      <c r="Q143" s="234"/>
      <c r="R143" s="234"/>
    </row>
    <row r="144" spans="1:26">
      <c r="A144" s="275"/>
      <c r="B144" s="234"/>
      <c r="C144" s="234"/>
      <c r="D144" s="234"/>
      <c r="E144" s="234"/>
      <c r="F144" s="234"/>
      <c r="G144" s="234"/>
      <c r="H144" s="234"/>
      <c r="I144" s="234"/>
      <c r="J144" s="234"/>
      <c r="L144" s="275"/>
      <c r="M144" s="234"/>
      <c r="N144" s="234"/>
      <c r="O144" s="234"/>
      <c r="P144" s="234"/>
      <c r="Q144" s="234"/>
      <c r="R144" s="234"/>
    </row>
    <row r="145" spans="1:18">
      <c r="A145" s="274"/>
      <c r="B145" s="234"/>
      <c r="C145" s="234"/>
      <c r="D145" s="234"/>
      <c r="E145" s="234"/>
      <c r="F145" s="234"/>
      <c r="G145" s="234"/>
      <c r="H145" s="234"/>
      <c r="I145" s="234"/>
      <c r="J145" s="234"/>
      <c r="L145" s="274"/>
      <c r="M145" s="234"/>
      <c r="N145" s="234"/>
      <c r="O145" s="234"/>
      <c r="P145" s="234"/>
      <c r="Q145" s="234"/>
      <c r="R145" s="234"/>
    </row>
    <row r="146" spans="1:18">
      <c r="A146" s="234"/>
      <c r="B146" s="234"/>
      <c r="C146" s="234"/>
      <c r="D146" s="234"/>
      <c r="E146" s="234"/>
      <c r="F146" s="234"/>
      <c r="G146" s="234"/>
      <c r="H146" s="234"/>
      <c r="I146" s="234"/>
      <c r="J146" s="234"/>
      <c r="K146" s="234"/>
      <c r="L146" s="234"/>
      <c r="M146" s="234"/>
      <c r="N146" s="234"/>
      <c r="O146" s="234"/>
      <c r="P146" s="234"/>
      <c r="Q146" s="234"/>
      <c r="R146" s="234"/>
    </row>
    <row r="147" spans="1:18">
      <c r="A147" s="234"/>
      <c r="B147" s="234"/>
      <c r="C147" s="234"/>
      <c r="D147" s="234"/>
      <c r="E147" s="234"/>
      <c r="F147" s="234"/>
      <c r="G147" s="234"/>
      <c r="H147" s="234"/>
      <c r="I147" s="234"/>
      <c r="J147" s="234"/>
      <c r="K147" s="234"/>
      <c r="L147" s="234"/>
      <c r="M147" s="234"/>
      <c r="N147" s="234"/>
      <c r="O147" s="234"/>
      <c r="P147" s="234"/>
      <c r="Q147" s="234"/>
      <c r="R147" s="234"/>
    </row>
    <row r="148" spans="1:18">
      <c r="A148" s="234"/>
      <c r="B148" s="234"/>
      <c r="C148" s="234"/>
      <c r="D148" s="234"/>
      <c r="E148" s="234"/>
      <c r="F148" s="234"/>
      <c r="G148" s="234"/>
      <c r="H148" s="234"/>
      <c r="I148" s="234"/>
      <c r="J148" s="234"/>
      <c r="K148" s="234"/>
      <c r="L148" s="234"/>
      <c r="M148" s="234"/>
      <c r="N148" s="234"/>
      <c r="O148" s="234"/>
      <c r="P148" s="234"/>
      <c r="Q148" s="234"/>
      <c r="R148" s="234"/>
    </row>
    <row r="149" spans="1:18">
      <c r="A149" s="234"/>
      <c r="B149" s="234"/>
      <c r="C149" s="234"/>
      <c r="D149" s="234"/>
      <c r="E149" s="234"/>
      <c r="F149" s="234"/>
      <c r="G149" s="234"/>
      <c r="H149" s="234"/>
      <c r="I149" s="234"/>
      <c r="J149" s="234"/>
      <c r="K149" s="234"/>
      <c r="L149" s="234"/>
      <c r="M149" s="234"/>
      <c r="N149" s="234"/>
      <c r="O149" s="234"/>
      <c r="P149" s="234"/>
      <c r="Q149" s="234"/>
      <c r="R149" s="234"/>
    </row>
    <row r="150" spans="1:18">
      <c r="A150" s="234"/>
      <c r="B150" s="234"/>
      <c r="C150" s="234"/>
      <c r="D150" s="234"/>
      <c r="E150" s="234"/>
      <c r="F150" s="234"/>
      <c r="G150" s="234"/>
      <c r="H150" s="234"/>
      <c r="I150" s="234"/>
      <c r="J150" s="234"/>
      <c r="K150" s="234"/>
      <c r="L150" s="234"/>
      <c r="M150" s="234"/>
      <c r="N150" s="234"/>
      <c r="O150" s="234"/>
      <c r="P150" s="234"/>
      <c r="Q150" s="234"/>
      <c r="R150" s="234"/>
    </row>
    <row r="151" spans="1:18">
      <c r="A151" s="234"/>
      <c r="B151" s="234"/>
      <c r="C151" s="234"/>
      <c r="D151" s="234"/>
      <c r="E151" s="234"/>
      <c r="F151" s="234"/>
      <c r="G151" s="234"/>
      <c r="H151" s="234"/>
      <c r="I151" s="234"/>
      <c r="J151" s="234"/>
      <c r="K151" s="234"/>
      <c r="L151" s="234"/>
      <c r="M151" s="234"/>
      <c r="N151" s="234"/>
      <c r="O151" s="234"/>
      <c r="P151" s="234"/>
      <c r="Q151" s="234"/>
      <c r="R151" s="234"/>
    </row>
    <row r="152" spans="1:18">
      <c r="A152" s="234"/>
      <c r="B152" s="234"/>
      <c r="C152" s="234"/>
      <c r="D152" s="234"/>
      <c r="E152" s="234"/>
      <c r="F152" s="234"/>
      <c r="G152" s="234"/>
      <c r="H152" s="234"/>
      <c r="I152" s="234"/>
      <c r="J152" s="234"/>
      <c r="K152" s="234"/>
      <c r="L152" s="234"/>
      <c r="M152" s="234"/>
      <c r="N152" s="234"/>
      <c r="O152" s="234"/>
      <c r="P152" s="234"/>
      <c r="Q152" s="234"/>
      <c r="R152" s="234"/>
    </row>
    <row r="153" spans="1:18">
      <c r="A153" s="234"/>
      <c r="B153" s="234"/>
      <c r="C153" s="234"/>
      <c r="D153" s="234"/>
      <c r="E153" s="234"/>
      <c r="F153" s="234"/>
      <c r="G153" s="234"/>
      <c r="H153" s="234"/>
      <c r="I153" s="234"/>
      <c r="J153" s="234"/>
      <c r="K153" s="234"/>
      <c r="L153" s="234"/>
      <c r="M153" s="234"/>
      <c r="N153" s="234"/>
      <c r="O153" s="234"/>
      <c r="P153" s="234"/>
      <c r="Q153" s="234"/>
      <c r="R153" s="234"/>
    </row>
    <row r="154" spans="1:18">
      <c r="A154" s="234"/>
      <c r="B154" s="234"/>
      <c r="C154" s="234"/>
      <c r="D154" s="234"/>
      <c r="E154" s="234"/>
      <c r="F154" s="234"/>
      <c r="G154" s="234"/>
      <c r="H154" s="234"/>
      <c r="I154" s="234"/>
      <c r="J154" s="234"/>
      <c r="K154" s="234"/>
      <c r="L154" s="234"/>
      <c r="M154" s="234"/>
      <c r="N154" s="234"/>
      <c r="O154" s="234"/>
      <c r="P154" s="234"/>
      <c r="Q154" s="234"/>
      <c r="R154" s="234"/>
    </row>
    <row r="155" spans="1:18">
      <c r="A155" s="234"/>
      <c r="B155" s="234"/>
      <c r="C155" s="234"/>
      <c r="D155" s="234"/>
      <c r="E155" s="234"/>
      <c r="F155" s="234"/>
      <c r="G155" s="234"/>
      <c r="H155" s="234"/>
      <c r="I155" s="234"/>
      <c r="J155" s="234"/>
      <c r="K155" s="234"/>
      <c r="L155" s="234"/>
      <c r="M155" s="234"/>
      <c r="N155" s="234"/>
      <c r="O155" s="234"/>
      <c r="P155" s="234"/>
      <c r="Q155" s="234"/>
      <c r="R155" s="234"/>
    </row>
    <row r="156" spans="1:18">
      <c r="A156" s="234"/>
      <c r="B156" s="234"/>
      <c r="C156" s="234"/>
      <c r="D156" s="234"/>
      <c r="E156" s="234"/>
      <c r="F156" s="234"/>
      <c r="G156" s="234"/>
      <c r="H156" s="234"/>
      <c r="I156" s="234"/>
      <c r="J156" s="234"/>
      <c r="K156" s="234"/>
      <c r="L156" s="234"/>
      <c r="M156" s="234"/>
      <c r="N156" s="234"/>
      <c r="O156" s="234"/>
      <c r="P156" s="234"/>
      <c r="Q156" s="234"/>
      <c r="R156" s="234"/>
    </row>
    <row r="157" spans="1:18">
      <c r="A157" s="234"/>
      <c r="B157" s="234"/>
      <c r="C157" s="234"/>
      <c r="D157" s="234"/>
      <c r="E157" s="234"/>
      <c r="F157" s="234"/>
      <c r="G157" s="234"/>
      <c r="H157" s="234"/>
      <c r="I157" s="234"/>
      <c r="J157" s="234"/>
      <c r="K157" s="234"/>
      <c r="L157" s="234"/>
      <c r="M157" s="234"/>
      <c r="N157" s="234"/>
      <c r="O157" s="234"/>
      <c r="P157" s="234"/>
      <c r="Q157" s="234"/>
      <c r="R157" s="234"/>
    </row>
    <row r="158" spans="1:18">
      <c r="A158" s="234"/>
      <c r="B158" s="234"/>
      <c r="C158" s="234"/>
      <c r="D158" s="234"/>
      <c r="E158" s="234"/>
      <c r="F158" s="234"/>
      <c r="G158" s="234"/>
      <c r="H158" s="234"/>
      <c r="I158" s="234"/>
      <c r="J158" s="234"/>
      <c r="K158" s="234"/>
      <c r="L158" s="234"/>
      <c r="M158" s="234"/>
      <c r="N158" s="234"/>
      <c r="O158" s="234"/>
      <c r="P158" s="234"/>
      <c r="Q158" s="234"/>
      <c r="R158" s="234"/>
    </row>
    <row r="159" spans="1:18">
      <c r="A159" s="234"/>
      <c r="B159" s="234"/>
      <c r="C159" s="234"/>
      <c r="D159" s="234"/>
      <c r="E159" s="234"/>
      <c r="F159" s="234"/>
      <c r="G159" s="234"/>
      <c r="H159" s="234"/>
      <c r="I159" s="234"/>
      <c r="J159" s="234"/>
      <c r="K159" s="234"/>
      <c r="L159" s="234"/>
      <c r="M159" s="234"/>
      <c r="N159" s="234"/>
      <c r="O159" s="234"/>
      <c r="P159" s="234"/>
      <c r="Q159" s="234"/>
      <c r="R159" s="234"/>
    </row>
    <row r="160" spans="1:18">
      <c r="A160" s="234"/>
      <c r="B160" s="234"/>
      <c r="C160" s="234"/>
      <c r="D160" s="234"/>
      <c r="E160" s="234"/>
      <c r="F160" s="234"/>
      <c r="G160" s="234"/>
      <c r="H160" s="234"/>
      <c r="I160" s="234"/>
      <c r="J160" s="234"/>
      <c r="K160" s="234"/>
      <c r="L160" s="234"/>
      <c r="M160" s="234"/>
      <c r="N160" s="234"/>
      <c r="O160" s="234"/>
      <c r="P160" s="234"/>
      <c r="Q160" s="234"/>
      <c r="R160" s="234"/>
    </row>
    <row r="161" spans="1:18">
      <c r="A161" s="234"/>
      <c r="B161" s="234"/>
      <c r="C161" s="234"/>
      <c r="D161" s="234"/>
      <c r="E161" s="234"/>
      <c r="F161" s="234"/>
      <c r="G161" s="234"/>
      <c r="H161" s="234"/>
      <c r="I161" s="234"/>
      <c r="J161" s="234"/>
      <c r="K161" s="234"/>
      <c r="L161" s="234"/>
      <c r="M161" s="234"/>
      <c r="N161" s="234"/>
      <c r="O161" s="234"/>
      <c r="P161" s="234"/>
      <c r="Q161" s="234"/>
      <c r="R161" s="234"/>
    </row>
    <row r="162" spans="1:18">
      <c r="A162" s="234"/>
      <c r="B162" s="234"/>
      <c r="C162" s="234"/>
      <c r="D162" s="234"/>
      <c r="E162" s="234"/>
      <c r="F162" s="234"/>
      <c r="G162" s="234"/>
      <c r="H162" s="234"/>
      <c r="I162" s="234"/>
      <c r="J162" s="234"/>
      <c r="K162" s="234"/>
      <c r="L162" s="234"/>
      <c r="M162" s="234"/>
      <c r="N162" s="234"/>
      <c r="O162" s="234"/>
      <c r="P162" s="234"/>
      <c r="Q162" s="234"/>
      <c r="R162" s="234"/>
    </row>
    <row r="163" spans="1:18">
      <c r="A163" s="234"/>
      <c r="B163" s="234"/>
      <c r="C163" s="234"/>
      <c r="D163" s="234"/>
      <c r="E163" s="234"/>
      <c r="F163" s="234"/>
      <c r="G163" s="234"/>
      <c r="H163" s="234"/>
      <c r="I163" s="234"/>
      <c r="J163" s="234"/>
      <c r="K163" s="234"/>
      <c r="L163" s="234"/>
      <c r="M163" s="234"/>
      <c r="N163" s="234"/>
      <c r="O163" s="234"/>
      <c r="P163" s="234"/>
      <c r="Q163" s="234"/>
      <c r="R163" s="234"/>
    </row>
    <row r="164" spans="1:18">
      <c r="A164" s="234"/>
      <c r="B164" s="234"/>
      <c r="C164" s="234"/>
      <c r="D164" s="234"/>
      <c r="E164" s="234"/>
      <c r="F164" s="234"/>
      <c r="G164" s="234"/>
      <c r="H164" s="234"/>
      <c r="I164" s="234"/>
      <c r="J164" s="234"/>
      <c r="K164" s="234"/>
      <c r="L164" s="234"/>
      <c r="M164" s="234"/>
      <c r="N164" s="234"/>
      <c r="O164" s="234"/>
      <c r="P164" s="234"/>
      <c r="Q164" s="234"/>
      <c r="R164" s="234"/>
    </row>
    <row r="165" spans="1:18">
      <c r="A165" s="234"/>
      <c r="B165" s="234"/>
      <c r="C165" s="234"/>
      <c r="D165" s="234"/>
      <c r="E165" s="234"/>
      <c r="F165" s="234"/>
      <c r="G165" s="234"/>
      <c r="H165" s="234"/>
      <c r="I165" s="234"/>
      <c r="J165" s="234"/>
      <c r="K165" s="234"/>
      <c r="L165" s="234"/>
      <c r="M165" s="234"/>
      <c r="N165" s="234"/>
      <c r="O165" s="234"/>
      <c r="P165" s="234"/>
      <c r="Q165" s="234"/>
      <c r="R165" s="234"/>
    </row>
    <row r="166" spans="1:18">
      <c r="A166" s="234"/>
      <c r="B166" s="234"/>
      <c r="C166" s="234"/>
      <c r="D166" s="234"/>
      <c r="E166" s="234"/>
      <c r="F166" s="234"/>
      <c r="G166" s="234"/>
      <c r="H166" s="234"/>
      <c r="I166" s="234"/>
      <c r="J166" s="234"/>
      <c r="K166" s="234"/>
      <c r="L166" s="234"/>
      <c r="M166" s="234"/>
      <c r="N166" s="234"/>
      <c r="O166" s="234"/>
      <c r="P166" s="234"/>
      <c r="Q166" s="234"/>
      <c r="R166" s="234"/>
    </row>
    <row r="167" spans="1:18">
      <c r="A167" s="234"/>
      <c r="B167" s="234"/>
      <c r="C167" s="234"/>
      <c r="D167" s="234"/>
      <c r="E167" s="234"/>
      <c r="F167" s="234"/>
      <c r="G167" s="234"/>
      <c r="H167" s="234"/>
      <c r="I167" s="234"/>
      <c r="J167" s="234"/>
      <c r="K167" s="234"/>
      <c r="L167" s="234"/>
      <c r="M167" s="234"/>
      <c r="N167" s="234"/>
      <c r="O167" s="234"/>
      <c r="P167" s="234"/>
      <c r="Q167" s="234"/>
      <c r="R167" s="234"/>
    </row>
    <row r="168" spans="1:18">
      <c r="A168" s="234"/>
      <c r="B168" s="234"/>
      <c r="C168" s="234"/>
      <c r="D168" s="234"/>
      <c r="E168" s="234"/>
      <c r="F168" s="234"/>
      <c r="G168" s="234"/>
      <c r="H168" s="234"/>
      <c r="I168" s="234"/>
      <c r="J168" s="234"/>
      <c r="K168" s="234"/>
      <c r="L168" s="234"/>
      <c r="M168" s="234"/>
      <c r="N168" s="234"/>
      <c r="O168" s="234"/>
      <c r="P168" s="234"/>
      <c r="Q168" s="234"/>
      <c r="R168" s="234"/>
    </row>
    <row r="169" spans="1:18">
      <c r="A169" s="234"/>
      <c r="B169" s="234"/>
      <c r="C169" s="234"/>
      <c r="D169" s="234"/>
      <c r="E169" s="234"/>
      <c r="F169" s="234"/>
      <c r="G169" s="234"/>
      <c r="H169" s="234"/>
      <c r="I169" s="234"/>
      <c r="J169" s="234"/>
      <c r="K169" s="234"/>
      <c r="L169" s="234"/>
      <c r="M169" s="234"/>
      <c r="N169" s="234"/>
      <c r="O169" s="234"/>
      <c r="P169" s="234"/>
      <c r="Q169" s="234"/>
      <c r="R169" s="234"/>
    </row>
    <row r="170" spans="1:18">
      <c r="A170" s="234"/>
      <c r="B170" s="234"/>
      <c r="C170" s="234"/>
      <c r="D170" s="234"/>
      <c r="E170" s="234"/>
      <c r="F170" s="234"/>
      <c r="G170" s="234"/>
      <c r="H170" s="234"/>
      <c r="I170" s="234"/>
      <c r="J170" s="234"/>
      <c r="K170" s="234"/>
      <c r="L170" s="234"/>
      <c r="M170" s="234"/>
      <c r="N170" s="234"/>
      <c r="O170" s="234"/>
      <c r="P170" s="234"/>
      <c r="Q170" s="234"/>
      <c r="R170" s="234"/>
    </row>
    <row r="171" spans="1:18">
      <c r="A171" s="234"/>
      <c r="B171" s="234"/>
      <c r="C171" s="234"/>
      <c r="D171" s="234"/>
      <c r="E171" s="234"/>
      <c r="F171" s="234"/>
      <c r="G171" s="234"/>
      <c r="H171" s="234"/>
      <c r="I171" s="234"/>
      <c r="J171" s="234"/>
      <c r="K171" s="234"/>
      <c r="L171" s="234"/>
      <c r="M171" s="234"/>
      <c r="N171" s="234"/>
      <c r="O171" s="234"/>
      <c r="P171" s="234"/>
      <c r="Q171" s="234"/>
      <c r="R171" s="234"/>
    </row>
    <row r="172" spans="1:18">
      <c r="A172" s="234"/>
      <c r="B172" s="234"/>
      <c r="C172" s="234"/>
      <c r="D172" s="234"/>
      <c r="E172" s="234"/>
      <c r="F172" s="234"/>
      <c r="G172" s="234"/>
      <c r="H172" s="234"/>
      <c r="I172" s="234"/>
      <c r="J172" s="234"/>
      <c r="K172" s="234"/>
      <c r="L172" s="234"/>
      <c r="M172" s="234"/>
      <c r="N172" s="234"/>
      <c r="O172" s="234"/>
      <c r="P172" s="234"/>
      <c r="Q172" s="234"/>
      <c r="R172" s="234"/>
    </row>
    <row r="173" spans="1:18">
      <c r="A173" s="234"/>
      <c r="B173" s="234"/>
      <c r="C173" s="234"/>
      <c r="D173" s="234"/>
      <c r="E173" s="234"/>
      <c r="F173" s="234"/>
      <c r="G173" s="234"/>
      <c r="H173" s="234"/>
      <c r="I173" s="234"/>
      <c r="J173" s="234"/>
      <c r="K173" s="234"/>
      <c r="L173" s="234"/>
      <c r="M173" s="234"/>
      <c r="N173" s="234"/>
      <c r="O173" s="234"/>
      <c r="P173" s="234"/>
      <c r="Q173" s="234"/>
      <c r="R173" s="234"/>
    </row>
    <row r="174" spans="1:18">
      <c r="A174" s="234"/>
      <c r="B174" s="234"/>
      <c r="C174" s="234"/>
      <c r="D174" s="234"/>
      <c r="E174" s="234"/>
      <c r="F174" s="234"/>
      <c r="G174" s="234"/>
      <c r="H174" s="234"/>
      <c r="I174" s="234"/>
      <c r="J174" s="234"/>
      <c r="K174" s="234"/>
      <c r="L174" s="234"/>
      <c r="M174" s="234"/>
      <c r="N174" s="234"/>
      <c r="O174" s="234"/>
      <c r="P174" s="234"/>
      <c r="Q174" s="234"/>
      <c r="R174" s="234"/>
    </row>
    <row r="175" spans="1:18">
      <c r="A175" s="234"/>
      <c r="B175" s="234"/>
      <c r="C175" s="234"/>
      <c r="D175" s="234"/>
      <c r="E175" s="234"/>
      <c r="F175" s="234"/>
      <c r="G175" s="234"/>
      <c r="H175" s="234"/>
      <c r="I175" s="234"/>
      <c r="J175" s="234"/>
      <c r="K175" s="234"/>
      <c r="L175" s="234"/>
      <c r="M175" s="234"/>
      <c r="N175" s="234"/>
      <c r="O175" s="234"/>
      <c r="P175" s="234"/>
      <c r="Q175" s="234"/>
      <c r="R175" s="234"/>
    </row>
    <row r="176" spans="1:18">
      <c r="A176" s="234"/>
      <c r="B176" s="234"/>
      <c r="C176" s="234"/>
      <c r="D176" s="234"/>
      <c r="E176" s="234"/>
      <c r="F176" s="234"/>
      <c r="G176" s="234"/>
      <c r="H176" s="234"/>
      <c r="I176" s="234"/>
      <c r="J176" s="234"/>
      <c r="K176" s="234"/>
      <c r="L176" s="234"/>
      <c r="M176" s="234"/>
      <c r="N176" s="234"/>
      <c r="O176" s="234"/>
      <c r="P176" s="234"/>
      <c r="Q176" s="234"/>
      <c r="R176" s="234"/>
    </row>
    <row r="177" spans="1:18">
      <c r="A177" s="234"/>
      <c r="B177" s="234"/>
      <c r="C177" s="234"/>
      <c r="D177" s="234"/>
      <c r="E177" s="234"/>
      <c r="F177" s="234"/>
      <c r="G177" s="234"/>
      <c r="H177" s="234"/>
      <c r="I177" s="234"/>
      <c r="J177" s="234"/>
      <c r="K177" s="234"/>
      <c r="L177" s="234"/>
      <c r="M177" s="234"/>
      <c r="N177" s="234"/>
      <c r="O177" s="234"/>
      <c r="P177" s="234"/>
      <c r="Q177" s="234"/>
      <c r="R177" s="234"/>
    </row>
    <row r="178" spans="1:18">
      <c r="A178" s="234"/>
      <c r="B178" s="234"/>
      <c r="C178" s="234"/>
      <c r="D178" s="234"/>
      <c r="E178" s="234"/>
      <c r="F178" s="234"/>
      <c r="G178" s="234"/>
      <c r="H178" s="234"/>
      <c r="I178" s="234"/>
      <c r="J178" s="234"/>
      <c r="K178" s="234"/>
      <c r="L178" s="234"/>
      <c r="M178" s="234"/>
      <c r="N178" s="234"/>
      <c r="O178" s="234"/>
      <c r="P178" s="234"/>
      <c r="Q178" s="234"/>
      <c r="R178" s="234"/>
    </row>
    <row r="179" spans="1:18">
      <c r="A179" s="234"/>
      <c r="B179" s="234"/>
      <c r="C179" s="234"/>
      <c r="D179" s="234"/>
      <c r="E179" s="234"/>
      <c r="F179" s="234"/>
      <c r="G179" s="234"/>
      <c r="H179" s="234"/>
      <c r="I179" s="234"/>
      <c r="J179" s="234"/>
      <c r="K179" s="234"/>
      <c r="L179" s="234"/>
      <c r="M179" s="234"/>
      <c r="N179" s="234"/>
      <c r="O179" s="234"/>
      <c r="P179" s="234"/>
      <c r="Q179" s="234"/>
      <c r="R179" s="234"/>
    </row>
    <row r="180" spans="1:18">
      <c r="A180" s="234"/>
      <c r="B180" s="234"/>
      <c r="C180" s="234"/>
      <c r="D180" s="234"/>
      <c r="E180" s="234"/>
      <c r="F180" s="234"/>
      <c r="G180" s="234"/>
      <c r="H180" s="234"/>
      <c r="I180" s="234"/>
      <c r="J180" s="234"/>
      <c r="K180" s="234"/>
      <c r="L180" s="234"/>
      <c r="M180" s="234"/>
      <c r="N180" s="234"/>
      <c r="O180" s="234"/>
      <c r="P180" s="234"/>
      <c r="Q180" s="234"/>
      <c r="R180" s="234"/>
    </row>
    <row r="181" spans="1:18">
      <c r="A181" s="234"/>
      <c r="B181" s="234"/>
      <c r="C181" s="234"/>
      <c r="D181" s="234"/>
      <c r="E181" s="234"/>
      <c r="F181" s="234"/>
      <c r="G181" s="234"/>
      <c r="H181" s="234"/>
      <c r="I181" s="234"/>
      <c r="J181" s="234"/>
      <c r="K181" s="234"/>
      <c r="L181" s="234"/>
      <c r="M181" s="234"/>
      <c r="N181" s="234"/>
      <c r="O181" s="234"/>
      <c r="P181" s="234"/>
      <c r="Q181" s="234"/>
      <c r="R181" s="234"/>
    </row>
    <row r="182" spans="1:18">
      <c r="A182" s="234"/>
      <c r="B182" s="234"/>
      <c r="C182" s="234"/>
      <c r="D182" s="234"/>
      <c r="E182" s="234"/>
      <c r="F182" s="234"/>
      <c r="G182" s="234"/>
      <c r="H182" s="234"/>
      <c r="I182" s="234"/>
      <c r="J182" s="234"/>
      <c r="K182" s="234"/>
      <c r="L182" s="234"/>
      <c r="M182" s="234"/>
      <c r="N182" s="234"/>
      <c r="O182" s="234"/>
      <c r="P182" s="234"/>
      <c r="Q182" s="234"/>
      <c r="R182" s="234"/>
    </row>
    <row r="183" spans="1:18">
      <c r="A183" s="234"/>
      <c r="B183" s="234"/>
      <c r="C183" s="234"/>
      <c r="D183" s="234"/>
      <c r="E183" s="234"/>
      <c r="F183" s="234"/>
      <c r="G183" s="234"/>
      <c r="H183" s="234"/>
      <c r="I183" s="234"/>
      <c r="J183" s="234"/>
      <c r="K183" s="234"/>
      <c r="L183" s="234"/>
      <c r="M183" s="234"/>
      <c r="N183" s="234"/>
      <c r="O183" s="234"/>
      <c r="P183" s="234"/>
      <c r="Q183" s="234"/>
      <c r="R183" s="234"/>
    </row>
    <row r="184" spans="1:18">
      <c r="A184" s="234"/>
      <c r="B184" s="234"/>
      <c r="C184" s="234"/>
      <c r="D184" s="234"/>
      <c r="E184" s="234"/>
      <c r="F184" s="234"/>
      <c r="G184" s="234"/>
      <c r="H184" s="234"/>
      <c r="I184" s="234"/>
      <c r="J184" s="234"/>
      <c r="K184" s="234"/>
      <c r="L184" s="234"/>
      <c r="M184" s="234"/>
      <c r="N184" s="234"/>
      <c r="O184" s="234"/>
      <c r="P184" s="234"/>
      <c r="Q184" s="234"/>
      <c r="R184" s="234"/>
    </row>
    <row r="185" spans="1:18">
      <c r="A185" s="234"/>
      <c r="B185" s="234"/>
      <c r="C185" s="234"/>
      <c r="D185" s="234"/>
      <c r="E185" s="234"/>
      <c r="F185" s="234"/>
      <c r="G185" s="234"/>
      <c r="H185" s="234"/>
      <c r="I185" s="234"/>
      <c r="J185" s="234"/>
      <c r="K185" s="234"/>
      <c r="L185" s="234"/>
      <c r="M185" s="234"/>
      <c r="N185" s="234"/>
      <c r="O185" s="234"/>
      <c r="P185" s="234"/>
      <c r="Q185" s="234"/>
      <c r="R185" s="234"/>
    </row>
    <row r="186" spans="1:18">
      <c r="A186" s="234"/>
      <c r="B186" s="234"/>
      <c r="C186" s="234"/>
      <c r="D186" s="234"/>
      <c r="E186" s="234"/>
      <c r="F186" s="234"/>
      <c r="G186" s="234"/>
      <c r="H186" s="234"/>
      <c r="I186" s="234"/>
      <c r="J186" s="234"/>
      <c r="K186" s="234"/>
      <c r="L186" s="234"/>
      <c r="M186" s="234"/>
      <c r="N186" s="234"/>
      <c r="O186" s="234"/>
      <c r="P186" s="234"/>
      <c r="Q186" s="234"/>
      <c r="R186" s="234"/>
    </row>
    <row r="187" spans="1:18">
      <c r="A187" s="234"/>
      <c r="B187" s="234"/>
      <c r="C187" s="234"/>
      <c r="D187" s="234"/>
      <c r="E187" s="234"/>
      <c r="F187" s="234"/>
      <c r="G187" s="234"/>
      <c r="H187" s="234"/>
      <c r="I187" s="234"/>
      <c r="J187" s="234"/>
      <c r="K187" s="234"/>
      <c r="L187" s="234"/>
      <c r="M187" s="234"/>
      <c r="N187" s="234"/>
      <c r="O187" s="234"/>
      <c r="P187" s="234"/>
      <c r="Q187" s="234"/>
      <c r="R187" s="234"/>
    </row>
    <row r="188" spans="1:18">
      <c r="A188" s="234"/>
      <c r="B188" s="234"/>
      <c r="C188" s="234"/>
      <c r="D188" s="234"/>
      <c r="E188" s="234"/>
      <c r="F188" s="234"/>
      <c r="G188" s="234"/>
      <c r="H188" s="234"/>
      <c r="I188" s="234"/>
      <c r="J188" s="234"/>
      <c r="K188" s="234"/>
      <c r="L188" s="234"/>
      <c r="M188" s="234"/>
      <c r="N188" s="234"/>
      <c r="O188" s="234"/>
      <c r="P188" s="234"/>
      <c r="Q188" s="234"/>
      <c r="R188" s="234"/>
    </row>
    <row r="189" spans="1:18">
      <c r="A189" s="234"/>
      <c r="B189" s="234"/>
      <c r="C189" s="234"/>
      <c r="D189" s="234"/>
      <c r="E189" s="234"/>
      <c r="F189" s="234"/>
      <c r="G189" s="234"/>
      <c r="H189" s="234"/>
      <c r="I189" s="234"/>
      <c r="J189" s="234"/>
      <c r="K189" s="234"/>
      <c r="L189" s="234"/>
      <c r="M189" s="234"/>
      <c r="N189" s="234"/>
      <c r="O189" s="234"/>
      <c r="P189" s="234"/>
      <c r="Q189" s="234"/>
      <c r="R189" s="234"/>
    </row>
    <row r="190" spans="1:18">
      <c r="A190" s="234"/>
      <c r="B190" s="234"/>
      <c r="C190" s="234"/>
      <c r="D190" s="234"/>
      <c r="E190" s="234"/>
      <c r="F190" s="234"/>
      <c r="G190" s="234"/>
      <c r="H190" s="234"/>
      <c r="I190" s="234"/>
      <c r="J190" s="234"/>
      <c r="K190" s="234"/>
      <c r="L190" s="234"/>
      <c r="M190" s="234"/>
      <c r="N190" s="234"/>
      <c r="O190" s="234"/>
      <c r="P190" s="234"/>
      <c r="Q190" s="234"/>
      <c r="R190" s="234"/>
    </row>
    <row r="191" spans="1:18">
      <c r="A191" s="234"/>
      <c r="B191" s="234"/>
      <c r="C191" s="234"/>
      <c r="D191" s="234"/>
      <c r="E191" s="234"/>
      <c r="F191" s="234"/>
      <c r="G191" s="234"/>
      <c r="H191" s="234"/>
      <c r="I191" s="234"/>
      <c r="J191" s="234"/>
      <c r="K191" s="234"/>
      <c r="L191" s="234"/>
      <c r="M191" s="234"/>
      <c r="N191" s="234"/>
      <c r="O191" s="234"/>
      <c r="P191" s="234"/>
      <c r="Q191" s="234"/>
      <c r="R191" s="234"/>
    </row>
    <row r="192" spans="1:18">
      <c r="A192" s="234"/>
      <c r="B192" s="234"/>
      <c r="C192" s="234"/>
      <c r="D192" s="234"/>
      <c r="E192" s="234"/>
      <c r="F192" s="234"/>
      <c r="G192" s="234"/>
      <c r="H192" s="234"/>
      <c r="I192" s="234"/>
      <c r="J192" s="234"/>
      <c r="K192" s="234"/>
      <c r="L192" s="234"/>
      <c r="M192" s="234"/>
      <c r="N192" s="234"/>
      <c r="O192" s="234"/>
      <c r="P192" s="234"/>
      <c r="Q192" s="234"/>
      <c r="R192" s="234"/>
    </row>
    <row r="193" spans="1:18">
      <c r="A193" s="234"/>
      <c r="B193" s="234"/>
      <c r="C193" s="234"/>
      <c r="D193" s="234"/>
      <c r="E193" s="234"/>
      <c r="F193" s="234"/>
      <c r="G193" s="234"/>
      <c r="H193" s="234"/>
      <c r="I193" s="234"/>
      <c r="J193" s="234"/>
      <c r="K193" s="234"/>
      <c r="L193" s="234"/>
      <c r="M193" s="234"/>
      <c r="N193" s="234"/>
      <c r="O193" s="234"/>
      <c r="P193" s="234"/>
      <c r="Q193" s="234"/>
      <c r="R193" s="234"/>
    </row>
    <row r="194" spans="1:18">
      <c r="A194" s="234"/>
      <c r="B194" s="234"/>
      <c r="C194" s="234"/>
      <c r="D194" s="234"/>
      <c r="E194" s="234"/>
      <c r="F194" s="234"/>
      <c r="G194" s="234"/>
      <c r="H194" s="234"/>
      <c r="I194" s="234"/>
      <c r="J194" s="234"/>
      <c r="K194" s="234"/>
      <c r="L194" s="234"/>
      <c r="M194" s="234"/>
      <c r="N194" s="234"/>
      <c r="O194" s="234"/>
      <c r="P194" s="234"/>
      <c r="Q194" s="234"/>
      <c r="R194" s="234"/>
    </row>
    <row r="195" spans="1:18">
      <c r="A195" s="234"/>
      <c r="B195" s="234"/>
      <c r="C195" s="234"/>
      <c r="D195" s="234"/>
      <c r="E195" s="234"/>
      <c r="F195" s="234"/>
      <c r="G195" s="234"/>
      <c r="H195" s="234"/>
      <c r="I195" s="234"/>
      <c r="J195" s="234"/>
      <c r="K195" s="234"/>
      <c r="L195" s="234"/>
      <c r="M195" s="234"/>
      <c r="N195" s="234"/>
      <c r="O195" s="234"/>
      <c r="P195" s="234"/>
      <c r="Q195" s="234"/>
      <c r="R195" s="234"/>
    </row>
    <row r="196" spans="1:18">
      <c r="A196" s="234"/>
      <c r="B196" s="234"/>
      <c r="C196" s="234"/>
      <c r="D196" s="234"/>
      <c r="E196" s="234"/>
      <c r="F196" s="234"/>
      <c r="G196" s="234"/>
      <c r="H196" s="234"/>
      <c r="I196" s="234"/>
      <c r="J196" s="234"/>
      <c r="K196" s="234"/>
      <c r="L196" s="234"/>
      <c r="M196" s="234"/>
      <c r="N196" s="234"/>
      <c r="O196" s="234"/>
      <c r="P196" s="234"/>
      <c r="Q196" s="234"/>
      <c r="R196" s="234"/>
    </row>
    <row r="197" spans="1:18">
      <c r="A197" s="234"/>
      <c r="B197" s="234"/>
      <c r="C197" s="234"/>
      <c r="D197" s="234"/>
      <c r="E197" s="234"/>
      <c r="F197" s="234"/>
      <c r="G197" s="234"/>
      <c r="H197" s="234"/>
      <c r="I197" s="234"/>
      <c r="J197" s="234"/>
      <c r="K197" s="234"/>
      <c r="L197" s="234"/>
      <c r="M197" s="234"/>
      <c r="N197" s="234"/>
      <c r="O197" s="234"/>
      <c r="P197" s="234"/>
      <c r="Q197" s="234"/>
      <c r="R197" s="234"/>
    </row>
    <row r="198" spans="1:18">
      <c r="A198" s="234"/>
      <c r="B198" s="234"/>
      <c r="C198" s="234"/>
      <c r="D198" s="234"/>
      <c r="E198" s="234"/>
      <c r="F198" s="234"/>
      <c r="G198" s="234"/>
      <c r="H198" s="234"/>
      <c r="I198" s="234"/>
      <c r="J198" s="234"/>
      <c r="K198" s="234"/>
      <c r="L198" s="234"/>
      <c r="M198" s="234"/>
      <c r="N198" s="234"/>
      <c r="O198" s="234"/>
      <c r="P198" s="234"/>
      <c r="Q198" s="234"/>
      <c r="R198" s="234"/>
    </row>
    <row r="199" spans="1:18">
      <c r="A199" s="234"/>
      <c r="B199" s="234"/>
      <c r="C199" s="234"/>
      <c r="D199" s="234"/>
      <c r="E199" s="234"/>
      <c r="F199" s="234"/>
      <c r="G199" s="234"/>
      <c r="H199" s="234"/>
      <c r="I199" s="234"/>
      <c r="J199" s="234"/>
      <c r="K199" s="234"/>
      <c r="L199" s="234"/>
      <c r="M199" s="234"/>
      <c r="N199" s="234"/>
      <c r="O199" s="234"/>
      <c r="P199" s="234"/>
      <c r="Q199" s="234"/>
      <c r="R199" s="234"/>
    </row>
    <row r="200" spans="1:18">
      <c r="A200" s="234"/>
      <c r="B200" s="234"/>
      <c r="C200" s="234"/>
      <c r="D200" s="234"/>
      <c r="E200" s="234"/>
      <c r="F200" s="234"/>
      <c r="G200" s="234"/>
      <c r="H200" s="234"/>
      <c r="I200" s="234"/>
      <c r="J200" s="234"/>
      <c r="K200" s="234"/>
      <c r="L200" s="234"/>
      <c r="M200" s="234"/>
      <c r="N200" s="234"/>
      <c r="O200" s="234"/>
      <c r="P200" s="234"/>
      <c r="Q200" s="234"/>
      <c r="R200" s="234"/>
    </row>
    <row r="201" spans="1:18">
      <c r="A201" s="234"/>
      <c r="B201" s="234"/>
      <c r="C201" s="234"/>
      <c r="D201" s="234"/>
      <c r="E201" s="234"/>
      <c r="F201" s="234"/>
      <c r="G201" s="234"/>
      <c r="H201" s="234"/>
      <c r="I201" s="234"/>
      <c r="J201" s="234"/>
      <c r="K201" s="234"/>
      <c r="L201" s="234"/>
      <c r="M201" s="234"/>
      <c r="N201" s="234"/>
      <c r="O201" s="234"/>
      <c r="P201" s="234"/>
      <c r="Q201" s="234"/>
      <c r="R201" s="234"/>
    </row>
    <row r="202" spans="1:18">
      <c r="A202" s="234"/>
      <c r="B202" s="234"/>
      <c r="C202" s="234"/>
      <c r="D202" s="234"/>
      <c r="E202" s="234"/>
      <c r="F202" s="234"/>
      <c r="G202" s="234"/>
      <c r="H202" s="234"/>
      <c r="I202" s="234"/>
      <c r="J202" s="234"/>
      <c r="K202" s="234"/>
      <c r="L202" s="234"/>
      <c r="M202" s="234"/>
      <c r="N202" s="234"/>
      <c r="O202" s="234"/>
      <c r="P202" s="234"/>
      <c r="Q202" s="234"/>
      <c r="R202" s="234"/>
    </row>
    <row r="203" spans="1:18">
      <c r="A203" s="234"/>
      <c r="B203" s="234"/>
      <c r="C203" s="234"/>
      <c r="D203" s="234"/>
      <c r="E203" s="234"/>
      <c r="F203" s="234"/>
      <c r="G203" s="234"/>
      <c r="H203" s="234"/>
      <c r="I203" s="234"/>
      <c r="J203" s="234"/>
      <c r="K203" s="234"/>
      <c r="L203" s="234"/>
      <c r="M203" s="234"/>
      <c r="N203" s="234"/>
      <c r="O203" s="234"/>
      <c r="P203" s="234"/>
      <c r="Q203" s="234"/>
      <c r="R203" s="234"/>
    </row>
    <row r="204" spans="1:18">
      <c r="A204" s="234"/>
      <c r="B204" s="234"/>
      <c r="C204" s="234"/>
      <c r="D204" s="234"/>
      <c r="E204" s="234"/>
      <c r="F204" s="234"/>
      <c r="G204" s="234"/>
      <c r="H204" s="234"/>
      <c r="I204" s="234"/>
      <c r="J204" s="234"/>
      <c r="K204" s="234"/>
      <c r="L204" s="234"/>
      <c r="M204" s="234"/>
      <c r="N204" s="234"/>
      <c r="O204" s="234"/>
      <c r="P204" s="234"/>
      <c r="Q204" s="234"/>
      <c r="R204" s="234"/>
    </row>
    <row r="205" spans="1:18">
      <c r="A205" s="234"/>
      <c r="B205" s="234"/>
      <c r="C205" s="234"/>
      <c r="D205" s="234"/>
      <c r="E205" s="234"/>
      <c r="F205" s="234"/>
      <c r="G205" s="234"/>
      <c r="H205" s="234"/>
      <c r="I205" s="234"/>
      <c r="J205" s="234"/>
      <c r="K205" s="234"/>
      <c r="L205" s="234"/>
      <c r="M205" s="234"/>
      <c r="N205" s="234"/>
      <c r="O205" s="234"/>
      <c r="P205" s="234"/>
      <c r="Q205" s="234"/>
      <c r="R205" s="234"/>
    </row>
    <row r="206" spans="1:18">
      <c r="A206" s="234"/>
      <c r="B206" s="234"/>
      <c r="C206" s="234"/>
      <c r="D206" s="234"/>
      <c r="E206" s="234"/>
      <c r="F206" s="234"/>
      <c r="G206" s="234"/>
      <c r="H206" s="234"/>
      <c r="I206" s="234"/>
      <c r="J206" s="234"/>
      <c r="K206" s="234"/>
      <c r="L206" s="234"/>
      <c r="M206" s="234"/>
      <c r="N206" s="234"/>
      <c r="O206" s="234"/>
      <c r="P206" s="234"/>
      <c r="Q206" s="234"/>
      <c r="R206" s="234"/>
    </row>
    <row r="207" spans="1:18">
      <c r="A207" s="234"/>
      <c r="B207" s="234"/>
      <c r="C207" s="234"/>
      <c r="D207" s="234"/>
      <c r="E207" s="234"/>
      <c r="F207" s="234"/>
      <c r="G207" s="234"/>
      <c r="H207" s="234"/>
      <c r="I207" s="234"/>
      <c r="J207" s="234"/>
      <c r="K207" s="234"/>
      <c r="L207" s="234"/>
      <c r="M207" s="234"/>
      <c r="N207" s="234"/>
      <c r="O207" s="234"/>
      <c r="P207" s="234"/>
      <c r="Q207" s="234"/>
      <c r="R207" s="234"/>
    </row>
    <row r="208" spans="1:18">
      <c r="A208" s="234"/>
      <c r="B208" s="234"/>
      <c r="C208" s="234"/>
      <c r="D208" s="234"/>
      <c r="E208" s="234"/>
      <c r="F208" s="234"/>
      <c r="G208" s="234"/>
      <c r="H208" s="234"/>
      <c r="I208" s="234"/>
      <c r="J208" s="234"/>
      <c r="K208" s="234"/>
      <c r="L208" s="234"/>
      <c r="M208" s="234"/>
      <c r="N208" s="234"/>
      <c r="O208" s="234"/>
      <c r="P208" s="234"/>
      <c r="Q208" s="234"/>
      <c r="R208" s="234"/>
    </row>
    <row r="209" spans="1:18">
      <c r="A209" s="234"/>
      <c r="B209" s="234"/>
      <c r="C209" s="234"/>
      <c r="D209" s="234"/>
      <c r="E209" s="234"/>
      <c r="F209" s="234"/>
      <c r="G209" s="234"/>
      <c r="H209" s="234"/>
      <c r="I209" s="234"/>
      <c r="J209" s="234"/>
      <c r="K209" s="234"/>
      <c r="L209" s="234"/>
      <c r="M209" s="234"/>
      <c r="N209" s="234"/>
      <c r="O209" s="234"/>
      <c r="P209" s="234"/>
      <c r="Q209" s="234"/>
      <c r="R209" s="234"/>
    </row>
    <row r="210" spans="1:18">
      <c r="A210" s="234"/>
      <c r="B210" s="234"/>
      <c r="C210" s="234"/>
      <c r="D210" s="234"/>
      <c r="E210" s="234"/>
      <c r="F210" s="234"/>
      <c r="G210" s="234"/>
      <c r="H210" s="234"/>
      <c r="I210" s="234"/>
      <c r="J210" s="234"/>
      <c r="K210" s="234"/>
      <c r="L210" s="234"/>
      <c r="M210" s="234"/>
      <c r="N210" s="234"/>
      <c r="O210" s="234"/>
      <c r="P210" s="234"/>
      <c r="Q210" s="234"/>
      <c r="R210" s="234"/>
    </row>
    <row r="211" spans="1:18">
      <c r="A211" s="234"/>
      <c r="B211" s="234"/>
      <c r="C211" s="234"/>
      <c r="D211" s="234"/>
      <c r="E211" s="234"/>
      <c r="F211" s="234"/>
      <c r="G211" s="234"/>
      <c r="H211" s="234"/>
      <c r="I211" s="234"/>
      <c r="J211" s="234"/>
      <c r="K211" s="234"/>
      <c r="L211" s="234"/>
      <c r="M211" s="234"/>
      <c r="N211" s="234"/>
      <c r="O211" s="234"/>
      <c r="P211" s="234"/>
      <c r="Q211" s="234"/>
      <c r="R211" s="234"/>
    </row>
    <row r="212" spans="1:18">
      <c r="A212" s="234"/>
      <c r="B212" s="234"/>
      <c r="C212" s="234"/>
      <c r="D212" s="234"/>
      <c r="E212" s="234"/>
      <c r="F212" s="234"/>
      <c r="G212" s="234"/>
      <c r="H212" s="234"/>
      <c r="I212" s="234"/>
      <c r="J212" s="234"/>
      <c r="K212" s="234"/>
      <c r="L212" s="234"/>
      <c r="M212" s="234"/>
      <c r="N212" s="234"/>
      <c r="O212" s="234"/>
      <c r="P212" s="234"/>
      <c r="Q212" s="234"/>
      <c r="R212" s="234"/>
    </row>
    <row r="213" spans="1:18">
      <c r="A213" s="234"/>
      <c r="B213" s="234"/>
      <c r="C213" s="234"/>
      <c r="D213" s="234"/>
      <c r="E213" s="234"/>
      <c r="F213" s="234"/>
      <c r="G213" s="234"/>
      <c r="H213" s="234"/>
      <c r="I213" s="234"/>
      <c r="J213" s="234"/>
      <c r="K213" s="234"/>
      <c r="L213" s="234"/>
      <c r="M213" s="234"/>
      <c r="N213" s="234"/>
      <c r="O213" s="234"/>
      <c r="P213" s="234"/>
      <c r="Q213" s="234"/>
      <c r="R213" s="234"/>
    </row>
    <row r="214" spans="1:18">
      <c r="A214" s="234"/>
      <c r="B214" s="234"/>
      <c r="C214" s="234"/>
      <c r="D214" s="234"/>
      <c r="E214" s="234"/>
      <c r="F214" s="234"/>
      <c r="G214" s="234"/>
      <c r="H214" s="234"/>
      <c r="I214" s="234"/>
      <c r="J214" s="234"/>
      <c r="K214" s="234"/>
      <c r="L214" s="234"/>
      <c r="M214" s="234"/>
      <c r="N214" s="234"/>
      <c r="O214" s="234"/>
      <c r="P214" s="234"/>
      <c r="Q214" s="234"/>
      <c r="R214" s="234"/>
    </row>
    <row r="215" spans="1:18">
      <c r="A215" s="234"/>
      <c r="B215" s="234"/>
      <c r="C215" s="234"/>
      <c r="D215" s="234"/>
      <c r="E215" s="234"/>
      <c r="F215" s="234"/>
      <c r="G215" s="234"/>
      <c r="H215" s="234"/>
      <c r="I215" s="234"/>
      <c r="J215" s="234"/>
      <c r="K215" s="234"/>
      <c r="L215" s="234"/>
      <c r="M215" s="234"/>
      <c r="N215" s="234"/>
      <c r="O215" s="234"/>
      <c r="P215" s="234"/>
      <c r="Q215" s="234"/>
      <c r="R215" s="234"/>
    </row>
    <row r="216" spans="1:18">
      <c r="A216" s="234"/>
      <c r="B216" s="234"/>
      <c r="C216" s="234"/>
      <c r="D216" s="234"/>
      <c r="E216" s="234"/>
      <c r="F216" s="234"/>
      <c r="G216" s="234"/>
      <c r="H216" s="234"/>
      <c r="I216" s="234"/>
      <c r="J216" s="234"/>
      <c r="K216" s="234"/>
      <c r="L216" s="234"/>
      <c r="M216" s="234"/>
      <c r="N216" s="234"/>
      <c r="O216" s="234"/>
      <c r="P216" s="234"/>
      <c r="Q216" s="234"/>
      <c r="R216" s="234"/>
    </row>
    <row r="217" spans="1:18">
      <c r="A217" s="234"/>
      <c r="B217" s="234"/>
      <c r="C217" s="234"/>
      <c r="D217" s="234"/>
      <c r="E217" s="234"/>
      <c r="F217" s="234"/>
      <c r="G217" s="234"/>
      <c r="H217" s="234"/>
      <c r="I217" s="234"/>
      <c r="J217" s="234"/>
      <c r="K217" s="234"/>
      <c r="L217" s="234"/>
      <c r="M217" s="234"/>
      <c r="N217" s="234"/>
      <c r="O217" s="234"/>
      <c r="P217" s="234"/>
      <c r="Q217" s="234"/>
      <c r="R217" s="234"/>
    </row>
    <row r="218" spans="1:18">
      <c r="A218" s="234"/>
      <c r="B218" s="234"/>
      <c r="C218" s="234"/>
      <c r="D218" s="234"/>
      <c r="E218" s="234"/>
      <c r="F218" s="234"/>
      <c r="G218" s="234"/>
      <c r="H218" s="234"/>
      <c r="I218" s="234"/>
      <c r="J218" s="234"/>
      <c r="K218" s="234"/>
      <c r="L218" s="234"/>
      <c r="M218" s="234"/>
      <c r="N218" s="234"/>
      <c r="O218" s="234"/>
      <c r="P218" s="234"/>
      <c r="Q218" s="234"/>
      <c r="R218" s="234"/>
    </row>
    <row r="219" spans="1:18">
      <c r="A219" s="234"/>
      <c r="B219" s="234"/>
      <c r="C219" s="234"/>
      <c r="D219" s="234"/>
      <c r="E219" s="234"/>
      <c r="F219" s="234"/>
      <c r="G219" s="234"/>
      <c r="H219" s="234"/>
      <c r="I219" s="234"/>
      <c r="J219" s="234"/>
      <c r="K219" s="234"/>
      <c r="L219" s="234"/>
      <c r="M219" s="234"/>
      <c r="N219" s="234"/>
      <c r="O219" s="234"/>
      <c r="P219" s="234"/>
      <c r="Q219" s="234"/>
      <c r="R219" s="234"/>
    </row>
    <row r="220" spans="1:18">
      <c r="A220" s="234"/>
      <c r="B220" s="234"/>
      <c r="C220" s="234"/>
      <c r="D220" s="234"/>
      <c r="E220" s="234"/>
      <c r="F220" s="234"/>
      <c r="G220" s="234"/>
      <c r="H220" s="234"/>
      <c r="I220" s="234"/>
      <c r="J220" s="234"/>
      <c r="K220" s="234"/>
      <c r="L220" s="234"/>
      <c r="M220" s="234"/>
      <c r="N220" s="234"/>
      <c r="O220" s="234"/>
      <c r="P220" s="234"/>
      <c r="Q220" s="234"/>
      <c r="R220" s="234"/>
    </row>
    <row r="221" spans="1:18">
      <c r="A221" s="234"/>
      <c r="B221" s="234"/>
      <c r="C221" s="234"/>
      <c r="D221" s="234"/>
      <c r="E221" s="234"/>
      <c r="F221" s="234"/>
      <c r="G221" s="234"/>
      <c r="H221" s="234"/>
      <c r="I221" s="234"/>
      <c r="J221" s="234"/>
      <c r="K221" s="234"/>
      <c r="L221" s="234"/>
      <c r="M221" s="234"/>
      <c r="N221" s="234"/>
      <c r="O221" s="234"/>
      <c r="P221" s="234"/>
      <c r="Q221" s="234"/>
      <c r="R221" s="234"/>
    </row>
    <row r="222" spans="1:18">
      <c r="A222" s="234"/>
      <c r="B222" s="234"/>
      <c r="C222" s="234"/>
      <c r="D222" s="234"/>
      <c r="E222" s="234"/>
      <c r="F222" s="234"/>
      <c r="G222" s="234"/>
      <c r="H222" s="234"/>
      <c r="I222" s="234"/>
      <c r="J222" s="234"/>
      <c r="K222" s="234"/>
      <c r="L222" s="234"/>
      <c r="M222" s="234"/>
      <c r="N222" s="234"/>
      <c r="O222" s="234"/>
      <c r="P222" s="234"/>
      <c r="Q222" s="234"/>
      <c r="R222" s="234"/>
    </row>
    <row r="223" spans="1:18">
      <c r="A223" s="234"/>
      <c r="B223" s="234"/>
      <c r="C223" s="234"/>
      <c r="D223" s="234"/>
      <c r="E223" s="234"/>
      <c r="F223" s="234"/>
      <c r="G223" s="234"/>
      <c r="H223" s="234"/>
      <c r="I223" s="234"/>
      <c r="J223" s="234"/>
      <c r="K223" s="234"/>
      <c r="L223" s="234"/>
      <c r="M223" s="234"/>
      <c r="N223" s="234"/>
      <c r="O223" s="234"/>
      <c r="P223" s="234"/>
      <c r="Q223" s="234"/>
      <c r="R223" s="234"/>
    </row>
    <row r="224" spans="1:18">
      <c r="A224" s="234"/>
      <c r="B224" s="234"/>
      <c r="C224" s="234"/>
      <c r="D224" s="234"/>
      <c r="E224" s="234"/>
      <c r="F224" s="234"/>
      <c r="G224" s="234"/>
      <c r="H224" s="234"/>
      <c r="I224" s="234"/>
      <c r="J224" s="234"/>
      <c r="K224" s="234"/>
      <c r="L224" s="234"/>
      <c r="M224" s="234"/>
      <c r="N224" s="234"/>
      <c r="O224" s="234"/>
      <c r="P224" s="234"/>
      <c r="Q224" s="234"/>
      <c r="R224" s="234"/>
    </row>
    <row r="225" spans="1:18">
      <c r="A225" s="234"/>
      <c r="B225" s="234"/>
      <c r="C225" s="234"/>
      <c r="D225" s="234"/>
      <c r="E225" s="234"/>
      <c r="F225" s="234"/>
      <c r="G225" s="234"/>
      <c r="H225" s="234"/>
      <c r="I225" s="234"/>
      <c r="J225" s="234"/>
      <c r="K225" s="234"/>
      <c r="L225" s="234"/>
      <c r="M225" s="234"/>
      <c r="N225" s="234"/>
      <c r="O225" s="234"/>
      <c r="P225" s="234"/>
      <c r="Q225" s="234"/>
      <c r="R225" s="234"/>
    </row>
    <row r="226" spans="1:18">
      <c r="A226" s="234"/>
      <c r="B226" s="234"/>
      <c r="C226" s="234"/>
      <c r="D226" s="234"/>
      <c r="E226" s="234"/>
      <c r="F226" s="234"/>
      <c r="G226" s="234"/>
      <c r="H226" s="234"/>
      <c r="I226" s="234"/>
      <c r="J226" s="234"/>
      <c r="K226" s="234"/>
      <c r="L226" s="234"/>
      <c r="M226" s="234"/>
      <c r="N226" s="234"/>
      <c r="O226" s="234"/>
      <c r="P226" s="234"/>
      <c r="Q226" s="234"/>
      <c r="R226" s="234"/>
    </row>
    <row r="227" spans="1:18">
      <c r="A227" s="234"/>
      <c r="B227" s="234"/>
      <c r="C227" s="234"/>
      <c r="D227" s="234"/>
      <c r="E227" s="234"/>
      <c r="F227" s="234"/>
      <c r="G227" s="234"/>
      <c r="H227" s="234"/>
      <c r="I227" s="234"/>
      <c r="J227" s="234"/>
      <c r="K227" s="234"/>
      <c r="L227" s="234"/>
      <c r="M227" s="234"/>
      <c r="N227" s="234"/>
      <c r="O227" s="234"/>
      <c r="P227" s="234"/>
      <c r="Q227" s="234"/>
      <c r="R227" s="234"/>
    </row>
    <row r="228" spans="1:18">
      <c r="A228" s="234"/>
      <c r="B228" s="234"/>
      <c r="C228" s="234"/>
      <c r="D228" s="234"/>
      <c r="E228" s="234"/>
      <c r="F228" s="234"/>
      <c r="G228" s="234"/>
      <c r="H228" s="234"/>
      <c r="I228" s="234"/>
      <c r="J228" s="234"/>
      <c r="K228" s="234"/>
      <c r="L228" s="234"/>
      <c r="M228" s="234"/>
      <c r="N228" s="234"/>
      <c r="O228" s="234"/>
      <c r="P228" s="234"/>
      <c r="Q228" s="234"/>
      <c r="R228" s="234"/>
    </row>
    <row r="229" spans="1:18">
      <c r="A229" s="234"/>
      <c r="B229" s="234"/>
      <c r="C229" s="234"/>
      <c r="D229" s="234"/>
      <c r="E229" s="234"/>
      <c r="F229" s="234"/>
      <c r="G229" s="234"/>
      <c r="H229" s="234"/>
      <c r="I229" s="234"/>
      <c r="J229" s="234"/>
      <c r="K229" s="234"/>
      <c r="L229" s="234"/>
      <c r="M229" s="234"/>
      <c r="N229" s="234"/>
      <c r="O229" s="234"/>
      <c r="P229" s="234"/>
      <c r="Q229" s="234"/>
      <c r="R229" s="234"/>
    </row>
    <row r="230" spans="1:18">
      <c r="A230" s="234"/>
      <c r="B230" s="234"/>
      <c r="C230" s="234"/>
      <c r="D230" s="234"/>
      <c r="E230" s="234"/>
      <c r="F230" s="234"/>
      <c r="G230" s="234"/>
      <c r="H230" s="234"/>
      <c r="I230" s="234"/>
      <c r="J230" s="234"/>
      <c r="K230" s="234"/>
      <c r="L230" s="234"/>
      <c r="M230" s="234"/>
      <c r="N230" s="234"/>
      <c r="O230" s="234"/>
      <c r="P230" s="234"/>
      <c r="Q230" s="234"/>
      <c r="R230" s="234"/>
    </row>
    <row r="231" spans="1:18">
      <c r="A231" s="234"/>
      <c r="B231" s="234"/>
      <c r="C231" s="234"/>
      <c r="D231" s="234"/>
      <c r="E231" s="234"/>
      <c r="F231" s="234"/>
      <c r="G231" s="234"/>
      <c r="H231" s="234"/>
      <c r="I231" s="234"/>
      <c r="J231" s="234"/>
      <c r="K231" s="234"/>
      <c r="L231" s="234"/>
      <c r="M231" s="234"/>
      <c r="N231" s="234"/>
      <c r="O231" s="234"/>
      <c r="P231" s="234"/>
      <c r="Q231" s="234"/>
      <c r="R231" s="234"/>
    </row>
    <row r="232" spans="1:18">
      <c r="A232" s="234"/>
      <c r="B232" s="234"/>
      <c r="C232" s="234"/>
      <c r="D232" s="234"/>
      <c r="E232" s="234"/>
      <c r="F232" s="234"/>
      <c r="G232" s="234"/>
      <c r="H232" s="234"/>
      <c r="I232" s="234"/>
      <c r="J232" s="234"/>
      <c r="K232" s="234"/>
      <c r="L232" s="234"/>
      <c r="M232" s="234"/>
      <c r="N232" s="234"/>
      <c r="O232" s="234"/>
      <c r="P232" s="234"/>
      <c r="Q232" s="234"/>
      <c r="R232" s="234"/>
    </row>
    <row r="233" spans="1:18">
      <c r="A233" s="234"/>
      <c r="B233" s="234"/>
      <c r="C233" s="234"/>
      <c r="D233" s="234"/>
      <c r="E233" s="234"/>
      <c r="F233" s="234"/>
      <c r="G233" s="234"/>
      <c r="H233" s="234"/>
      <c r="I233" s="234"/>
      <c r="J233" s="234"/>
      <c r="K233" s="234"/>
      <c r="L233" s="234"/>
      <c r="M233" s="234"/>
      <c r="N233" s="234"/>
      <c r="O233" s="234"/>
      <c r="P233" s="234"/>
      <c r="Q233" s="234"/>
      <c r="R233" s="234"/>
    </row>
    <row r="234" spans="1:18">
      <c r="A234" s="234"/>
      <c r="B234" s="234"/>
      <c r="C234" s="234"/>
      <c r="D234" s="234"/>
      <c r="E234" s="234"/>
      <c r="F234" s="234"/>
      <c r="G234" s="234"/>
      <c r="H234" s="234"/>
      <c r="I234" s="234"/>
      <c r="J234" s="234"/>
      <c r="K234" s="234"/>
      <c r="L234" s="234"/>
      <c r="M234" s="234"/>
      <c r="N234" s="234"/>
      <c r="O234" s="234"/>
      <c r="P234" s="234"/>
      <c r="Q234" s="234"/>
      <c r="R234" s="234"/>
    </row>
    <row r="235" spans="1:18">
      <c r="A235" s="234"/>
      <c r="B235" s="234"/>
      <c r="C235" s="234"/>
      <c r="D235" s="234"/>
      <c r="E235" s="234"/>
      <c r="F235" s="234"/>
      <c r="G235" s="234"/>
      <c r="H235" s="234"/>
      <c r="I235" s="234"/>
      <c r="J235" s="234"/>
      <c r="K235" s="234"/>
      <c r="L235" s="234"/>
      <c r="M235" s="234"/>
      <c r="N235" s="234"/>
      <c r="O235" s="234"/>
      <c r="P235" s="234"/>
      <c r="Q235" s="234"/>
      <c r="R235" s="234"/>
    </row>
    <row r="236" spans="1:18">
      <c r="A236" s="234"/>
      <c r="B236" s="234"/>
      <c r="C236" s="234"/>
      <c r="D236" s="234"/>
      <c r="E236" s="234"/>
      <c r="F236" s="234"/>
      <c r="G236" s="234"/>
      <c r="H236" s="234"/>
      <c r="I236" s="234"/>
      <c r="J236" s="234"/>
      <c r="K236" s="234"/>
      <c r="L236" s="234"/>
      <c r="M236" s="234"/>
      <c r="N236" s="234"/>
      <c r="O236" s="234"/>
      <c r="P236" s="234"/>
      <c r="Q236" s="234"/>
      <c r="R236" s="234"/>
    </row>
    <row r="237" spans="1:18">
      <c r="A237" s="234"/>
      <c r="B237" s="234"/>
      <c r="C237" s="234"/>
      <c r="D237" s="234"/>
      <c r="E237" s="234"/>
      <c r="F237" s="234"/>
      <c r="G237" s="234"/>
      <c r="H237" s="234"/>
      <c r="I237" s="234"/>
      <c r="J237" s="234"/>
      <c r="K237" s="234"/>
      <c r="L237" s="234"/>
      <c r="M237" s="234"/>
      <c r="N237" s="234"/>
      <c r="O237" s="234"/>
      <c r="P237" s="234"/>
      <c r="Q237" s="234"/>
      <c r="R237" s="234"/>
    </row>
    <row r="238" spans="1:18">
      <c r="A238" s="234"/>
      <c r="B238" s="234"/>
      <c r="C238" s="234"/>
      <c r="D238" s="234"/>
      <c r="E238" s="234"/>
      <c r="F238" s="234"/>
      <c r="G238" s="234"/>
      <c r="H238" s="234"/>
      <c r="I238" s="234"/>
      <c r="J238" s="234"/>
      <c r="K238" s="234"/>
      <c r="L238" s="234"/>
      <c r="M238" s="234"/>
      <c r="N238" s="234"/>
      <c r="O238" s="234"/>
      <c r="P238" s="234"/>
      <c r="Q238" s="234"/>
      <c r="R238" s="234"/>
    </row>
    <row r="239" spans="1:18">
      <c r="A239" s="234"/>
      <c r="B239" s="234"/>
      <c r="C239" s="234"/>
      <c r="D239" s="234"/>
      <c r="E239" s="234"/>
      <c r="F239" s="234"/>
      <c r="G239" s="234"/>
      <c r="H239" s="234"/>
      <c r="I239" s="234"/>
      <c r="J239" s="234"/>
      <c r="K239" s="234"/>
      <c r="L239" s="234"/>
      <c r="M239" s="234"/>
      <c r="N239" s="234"/>
      <c r="O239" s="234"/>
      <c r="P239" s="234"/>
      <c r="Q239" s="234"/>
      <c r="R239" s="234"/>
    </row>
    <row r="240" spans="1:18">
      <c r="A240" s="234"/>
      <c r="B240" s="234"/>
      <c r="C240" s="234"/>
      <c r="D240" s="234"/>
      <c r="E240" s="234"/>
      <c r="F240" s="234"/>
      <c r="G240" s="234"/>
      <c r="H240" s="234"/>
      <c r="I240" s="234"/>
      <c r="J240" s="234"/>
      <c r="K240" s="234"/>
      <c r="L240" s="234"/>
      <c r="M240" s="234"/>
      <c r="N240" s="234"/>
      <c r="O240" s="234"/>
      <c r="P240" s="234"/>
      <c r="Q240" s="234"/>
      <c r="R240" s="234"/>
    </row>
    <row r="241" spans="1:18">
      <c r="A241" s="234"/>
      <c r="B241" s="234"/>
      <c r="C241" s="234"/>
      <c r="D241" s="234"/>
      <c r="E241" s="234"/>
      <c r="F241" s="234"/>
      <c r="G241" s="234"/>
      <c r="H241" s="234"/>
      <c r="I241" s="234"/>
      <c r="J241" s="234"/>
      <c r="K241" s="234"/>
      <c r="L241" s="234"/>
      <c r="M241" s="234"/>
      <c r="N241" s="234"/>
      <c r="O241" s="234"/>
      <c r="P241" s="234"/>
      <c r="Q241" s="234"/>
      <c r="R241" s="234"/>
    </row>
    <row r="242" spans="1:18">
      <c r="A242" s="234"/>
      <c r="B242" s="234"/>
      <c r="C242" s="234"/>
      <c r="D242" s="234"/>
      <c r="E242" s="234"/>
      <c r="F242" s="234"/>
      <c r="G242" s="234"/>
      <c r="H242" s="234"/>
      <c r="I242" s="234"/>
      <c r="J242" s="234"/>
      <c r="K242" s="234"/>
      <c r="L242" s="234"/>
      <c r="M242" s="234"/>
      <c r="N242" s="234"/>
      <c r="O242" s="234"/>
      <c r="P242" s="234"/>
      <c r="Q242" s="234"/>
      <c r="R242" s="234"/>
    </row>
    <row r="243" spans="1:18">
      <c r="A243" s="234"/>
      <c r="B243" s="234"/>
      <c r="C243" s="234"/>
      <c r="D243" s="234"/>
      <c r="E243" s="234"/>
      <c r="F243" s="234"/>
      <c r="G243" s="234"/>
      <c r="H243" s="234"/>
      <c r="I243" s="234"/>
      <c r="J243" s="234"/>
      <c r="K243" s="234"/>
      <c r="L243" s="234"/>
      <c r="M243" s="234"/>
      <c r="N243" s="234"/>
      <c r="O243" s="234"/>
      <c r="P243" s="234"/>
      <c r="Q243" s="234"/>
      <c r="R243" s="234"/>
    </row>
    <row r="244" spans="1:18">
      <c r="A244" s="234"/>
      <c r="B244" s="234"/>
      <c r="C244" s="234"/>
      <c r="D244" s="234"/>
      <c r="E244" s="234"/>
      <c r="F244" s="234"/>
      <c r="G244" s="234"/>
      <c r="H244" s="234"/>
      <c r="I244" s="234"/>
      <c r="J244" s="234"/>
      <c r="K244" s="234"/>
      <c r="L244" s="234"/>
      <c r="M244" s="234"/>
      <c r="N244" s="234"/>
      <c r="O244" s="234"/>
      <c r="P244" s="234"/>
      <c r="Q244" s="234"/>
      <c r="R244" s="234"/>
    </row>
    <row r="245" spans="1:18">
      <c r="A245" s="234"/>
      <c r="B245" s="234"/>
      <c r="C245" s="234"/>
      <c r="D245" s="234"/>
      <c r="E245" s="234"/>
      <c r="F245" s="234"/>
      <c r="G245" s="234"/>
      <c r="H245" s="234"/>
      <c r="I245" s="234"/>
      <c r="J245" s="234"/>
      <c r="K245" s="234"/>
      <c r="L245" s="234"/>
      <c r="M245" s="234"/>
      <c r="N245" s="234"/>
      <c r="O245" s="234"/>
      <c r="P245" s="234"/>
      <c r="Q245" s="234"/>
      <c r="R245" s="234"/>
    </row>
    <row r="246" spans="1:18">
      <c r="A246" s="234"/>
      <c r="B246" s="234"/>
      <c r="C246" s="234"/>
      <c r="D246" s="234"/>
      <c r="E246" s="234"/>
      <c r="F246" s="234"/>
      <c r="G246" s="234"/>
      <c r="H246" s="234"/>
      <c r="I246" s="234"/>
      <c r="J246" s="234"/>
      <c r="K246" s="234"/>
      <c r="L246" s="234"/>
      <c r="M246" s="234"/>
      <c r="N246" s="234"/>
      <c r="O246" s="234"/>
      <c r="P246" s="234"/>
      <c r="Q246" s="234"/>
      <c r="R246" s="234"/>
    </row>
    <row r="247" spans="1:18">
      <c r="A247" s="234"/>
      <c r="B247" s="234"/>
      <c r="C247" s="234"/>
      <c r="D247" s="234"/>
      <c r="E247" s="234"/>
      <c r="F247" s="234"/>
      <c r="G247" s="234"/>
      <c r="H247" s="234"/>
      <c r="I247" s="234"/>
      <c r="J247" s="234"/>
      <c r="K247" s="234"/>
      <c r="L247" s="234"/>
      <c r="M247" s="234"/>
      <c r="N247" s="234"/>
      <c r="O247" s="234"/>
      <c r="P247" s="234"/>
      <c r="Q247" s="234"/>
      <c r="R247" s="234"/>
    </row>
    <row r="248" spans="1:18">
      <c r="A248" s="234"/>
      <c r="B248" s="234"/>
      <c r="C248" s="234"/>
      <c r="D248" s="234"/>
      <c r="E248" s="234"/>
      <c r="F248" s="234"/>
      <c r="G248" s="234"/>
      <c r="H248" s="234"/>
      <c r="I248" s="234"/>
      <c r="J248" s="234"/>
      <c r="K248" s="234"/>
      <c r="L248" s="234"/>
      <c r="M248" s="234"/>
      <c r="N248" s="234"/>
      <c r="O248" s="234"/>
      <c r="P248" s="234"/>
      <c r="Q248" s="234"/>
      <c r="R248" s="234"/>
    </row>
    <row r="249" spans="1:18">
      <c r="A249" s="234"/>
      <c r="B249" s="234"/>
      <c r="C249" s="234"/>
      <c r="D249" s="234"/>
      <c r="E249" s="234"/>
      <c r="F249" s="234"/>
      <c r="G249" s="234"/>
      <c r="H249" s="234"/>
      <c r="I249" s="234"/>
      <c r="J249" s="234"/>
      <c r="K249" s="234"/>
      <c r="L249" s="234"/>
      <c r="M249" s="234"/>
      <c r="N249" s="234"/>
      <c r="O249" s="234"/>
      <c r="P249" s="234"/>
      <c r="Q249" s="234"/>
      <c r="R249" s="234"/>
    </row>
    <row r="250" spans="1:18">
      <c r="A250" s="234"/>
      <c r="B250" s="234"/>
      <c r="C250" s="234"/>
      <c r="D250" s="234"/>
      <c r="E250" s="234"/>
      <c r="F250" s="234"/>
      <c r="G250" s="234"/>
      <c r="H250" s="234"/>
      <c r="I250" s="234"/>
      <c r="J250" s="234"/>
      <c r="K250" s="234"/>
      <c r="L250" s="234"/>
      <c r="M250" s="234"/>
      <c r="N250" s="234"/>
      <c r="O250" s="234"/>
      <c r="P250" s="234"/>
      <c r="Q250" s="234"/>
      <c r="R250" s="234"/>
    </row>
    <row r="251" spans="1:18">
      <c r="A251" s="234"/>
      <c r="B251" s="234"/>
      <c r="C251" s="234"/>
      <c r="D251" s="234"/>
      <c r="E251" s="234"/>
      <c r="F251" s="234"/>
      <c r="G251" s="234"/>
      <c r="H251" s="234"/>
      <c r="I251" s="234"/>
      <c r="J251" s="234"/>
      <c r="K251" s="234"/>
      <c r="L251" s="234"/>
      <c r="M251" s="234"/>
      <c r="N251" s="234"/>
      <c r="O251" s="234"/>
      <c r="P251" s="234"/>
      <c r="Q251" s="234"/>
      <c r="R251" s="234"/>
    </row>
    <row r="252" spans="1:18">
      <c r="A252" s="234"/>
      <c r="B252" s="234"/>
      <c r="C252" s="234"/>
      <c r="D252" s="234"/>
      <c r="E252" s="234"/>
      <c r="F252" s="234"/>
      <c r="G252" s="234"/>
      <c r="H252" s="234"/>
      <c r="I252" s="234"/>
      <c r="J252" s="234"/>
      <c r="K252" s="234"/>
      <c r="L252" s="234"/>
      <c r="M252" s="234"/>
      <c r="N252" s="234"/>
      <c r="O252" s="234"/>
      <c r="P252" s="234"/>
      <c r="Q252" s="234"/>
      <c r="R252" s="234"/>
    </row>
    <row r="253" spans="1:18">
      <c r="A253" s="234"/>
      <c r="B253" s="234"/>
      <c r="C253" s="234"/>
      <c r="D253" s="234"/>
      <c r="E253" s="234"/>
      <c r="F253" s="234"/>
      <c r="G253" s="234"/>
      <c r="H253" s="234"/>
      <c r="I253" s="234"/>
      <c r="J253" s="234"/>
      <c r="K253" s="234"/>
      <c r="L253" s="234"/>
      <c r="M253" s="234"/>
      <c r="N253" s="234"/>
      <c r="O253" s="234"/>
      <c r="P253" s="234"/>
      <c r="Q253" s="234"/>
      <c r="R253" s="234"/>
    </row>
    <row r="254" spans="1:18">
      <c r="A254" s="234"/>
      <c r="B254" s="234"/>
      <c r="C254" s="234"/>
      <c r="D254" s="234"/>
      <c r="E254" s="234"/>
      <c r="F254" s="234"/>
      <c r="G254" s="234"/>
      <c r="H254" s="234"/>
      <c r="I254" s="234"/>
      <c r="J254" s="234"/>
      <c r="K254" s="234"/>
      <c r="L254" s="234"/>
      <c r="M254" s="234"/>
      <c r="N254" s="234"/>
      <c r="O254" s="234"/>
      <c r="P254" s="234"/>
      <c r="Q254" s="234"/>
      <c r="R254" s="234"/>
    </row>
    <row r="255" spans="1:18">
      <c r="A255" s="234"/>
      <c r="B255" s="234"/>
      <c r="C255" s="234"/>
      <c r="D255" s="234"/>
      <c r="E255" s="234"/>
      <c r="F255" s="234"/>
      <c r="G255" s="234"/>
      <c r="H255" s="234"/>
      <c r="I255" s="234"/>
      <c r="J255" s="234"/>
      <c r="K255" s="234"/>
      <c r="L255" s="234"/>
      <c r="M255" s="234"/>
      <c r="N255" s="234"/>
      <c r="O255" s="234"/>
      <c r="P255" s="234"/>
      <c r="Q255" s="234"/>
      <c r="R255" s="234"/>
    </row>
    <row r="256" spans="1:18">
      <c r="A256" s="234"/>
      <c r="B256" s="234"/>
      <c r="C256" s="234"/>
      <c r="D256" s="234"/>
      <c r="E256" s="234"/>
      <c r="F256" s="234"/>
      <c r="G256" s="234"/>
      <c r="H256" s="234"/>
      <c r="I256" s="234"/>
      <c r="J256" s="234"/>
      <c r="K256" s="234"/>
      <c r="L256" s="234"/>
      <c r="M256" s="234"/>
      <c r="N256" s="234"/>
      <c r="O256" s="234"/>
      <c r="P256" s="234"/>
      <c r="Q256" s="234"/>
      <c r="R256" s="234"/>
    </row>
    <row r="257" spans="1:18">
      <c r="A257" s="234"/>
      <c r="B257" s="234"/>
      <c r="C257" s="234"/>
      <c r="D257" s="234"/>
      <c r="E257" s="234"/>
      <c r="F257" s="234"/>
      <c r="G257" s="234"/>
      <c r="H257" s="234"/>
      <c r="I257" s="234"/>
      <c r="J257" s="234"/>
      <c r="K257" s="234"/>
      <c r="L257" s="234"/>
      <c r="M257" s="234"/>
      <c r="N257" s="234"/>
      <c r="O257" s="234"/>
      <c r="P257" s="234"/>
      <c r="Q257" s="234"/>
      <c r="R257" s="234"/>
    </row>
    <row r="258" spans="1:18">
      <c r="A258" s="234"/>
      <c r="B258" s="234"/>
      <c r="C258" s="234"/>
      <c r="D258" s="234"/>
      <c r="E258" s="234"/>
      <c r="F258" s="234"/>
      <c r="G258" s="234"/>
      <c r="H258" s="234"/>
      <c r="I258" s="234"/>
      <c r="J258" s="234"/>
      <c r="K258" s="234"/>
      <c r="L258" s="234"/>
      <c r="M258" s="234"/>
      <c r="N258" s="234"/>
      <c r="O258" s="234"/>
      <c r="P258" s="234"/>
      <c r="Q258" s="234"/>
      <c r="R258" s="234"/>
    </row>
    <row r="259" spans="1:18">
      <c r="A259" s="234"/>
      <c r="B259" s="234"/>
      <c r="C259" s="234"/>
      <c r="D259" s="234"/>
      <c r="E259" s="234"/>
      <c r="F259" s="234"/>
      <c r="G259" s="234"/>
      <c r="H259" s="234"/>
      <c r="I259" s="234"/>
      <c r="J259" s="234"/>
      <c r="K259" s="234"/>
      <c r="L259" s="234"/>
      <c r="M259" s="234"/>
      <c r="N259" s="234"/>
      <c r="O259" s="234"/>
      <c r="P259" s="234"/>
      <c r="Q259" s="234"/>
      <c r="R259" s="234"/>
    </row>
    <row r="260" spans="1:18">
      <c r="A260" s="234"/>
      <c r="B260" s="234"/>
      <c r="C260" s="234"/>
      <c r="D260" s="234"/>
      <c r="E260" s="234"/>
      <c r="F260" s="234"/>
      <c r="G260" s="234"/>
      <c r="H260" s="234"/>
      <c r="I260" s="234"/>
      <c r="J260" s="234"/>
      <c r="K260" s="234"/>
      <c r="L260" s="234"/>
      <c r="M260" s="234"/>
      <c r="N260" s="234"/>
      <c r="O260" s="234"/>
      <c r="P260" s="234"/>
      <c r="Q260" s="234"/>
      <c r="R260" s="234"/>
    </row>
    <row r="261" spans="1:18">
      <c r="A261" s="234"/>
      <c r="B261" s="234"/>
      <c r="C261" s="234"/>
      <c r="D261" s="234"/>
      <c r="E261" s="234"/>
      <c r="F261" s="234"/>
      <c r="G261" s="234"/>
      <c r="H261" s="234"/>
      <c r="I261" s="234"/>
      <c r="J261" s="234"/>
      <c r="K261" s="234"/>
      <c r="L261" s="234"/>
      <c r="M261" s="234"/>
      <c r="N261" s="234"/>
      <c r="O261" s="234"/>
      <c r="P261" s="234"/>
      <c r="Q261" s="234"/>
      <c r="R261" s="234"/>
    </row>
    <row r="262" spans="1:18">
      <c r="A262" s="234"/>
      <c r="B262" s="234"/>
      <c r="C262" s="234"/>
      <c r="D262" s="234"/>
      <c r="E262" s="234"/>
      <c r="F262" s="234"/>
      <c r="G262" s="234"/>
      <c r="H262" s="234"/>
      <c r="I262" s="234"/>
      <c r="J262" s="234"/>
      <c r="K262" s="234"/>
      <c r="L262" s="234"/>
      <c r="M262" s="234"/>
      <c r="N262" s="234"/>
      <c r="O262" s="234"/>
      <c r="P262" s="234"/>
      <c r="Q262" s="234"/>
      <c r="R262" s="234"/>
    </row>
    <row r="263" spans="1:18">
      <c r="A263" s="234"/>
      <c r="B263" s="234"/>
      <c r="C263" s="234"/>
      <c r="D263" s="234"/>
      <c r="E263" s="234"/>
      <c r="F263" s="234"/>
      <c r="G263" s="234"/>
      <c r="H263" s="234"/>
      <c r="I263" s="234"/>
      <c r="J263" s="234"/>
      <c r="K263" s="234"/>
      <c r="L263" s="234"/>
      <c r="M263" s="234"/>
      <c r="N263" s="234"/>
      <c r="O263" s="234"/>
      <c r="P263" s="234"/>
      <c r="Q263" s="234"/>
      <c r="R263" s="234"/>
    </row>
    <row r="264" spans="1:18">
      <c r="A264" s="234"/>
      <c r="B264" s="234"/>
      <c r="C264" s="234"/>
      <c r="D264" s="234"/>
      <c r="E264" s="234"/>
      <c r="F264" s="234"/>
      <c r="G264" s="234"/>
      <c r="H264" s="234"/>
      <c r="I264" s="234"/>
      <c r="J264" s="234"/>
      <c r="K264" s="234"/>
      <c r="L264" s="234"/>
      <c r="M264" s="234"/>
      <c r="N264" s="234"/>
      <c r="O264" s="234"/>
      <c r="P264" s="234"/>
      <c r="Q264" s="234"/>
      <c r="R264" s="234"/>
    </row>
    <row r="265" spans="1:18">
      <c r="A265" s="234"/>
      <c r="B265" s="234"/>
      <c r="C265" s="234"/>
      <c r="D265" s="234"/>
      <c r="E265" s="234"/>
      <c r="F265" s="234"/>
      <c r="G265" s="234"/>
      <c r="H265" s="234"/>
      <c r="I265" s="234"/>
      <c r="J265" s="234"/>
      <c r="K265" s="234"/>
      <c r="L265" s="234"/>
      <c r="M265" s="234"/>
      <c r="N265" s="234"/>
      <c r="O265" s="234"/>
      <c r="P265" s="234"/>
      <c r="Q265" s="234"/>
      <c r="R265" s="234"/>
    </row>
    <row r="266" spans="1:18">
      <c r="A266" s="234"/>
      <c r="B266" s="234"/>
      <c r="C266" s="234"/>
      <c r="D266" s="234"/>
      <c r="E266" s="234"/>
      <c r="F266" s="234"/>
      <c r="G266" s="234"/>
      <c r="H266" s="234"/>
      <c r="I266" s="234"/>
      <c r="J266" s="234"/>
      <c r="K266" s="234"/>
      <c r="L266" s="234"/>
      <c r="M266" s="234"/>
      <c r="N266" s="234"/>
      <c r="O266" s="234"/>
      <c r="P266" s="234"/>
      <c r="Q266" s="234"/>
      <c r="R266" s="234"/>
    </row>
    <row r="267" spans="1:18">
      <c r="A267" s="234"/>
      <c r="B267" s="234"/>
      <c r="C267" s="234"/>
      <c r="D267" s="234"/>
      <c r="E267" s="234"/>
      <c r="F267" s="234"/>
      <c r="G267" s="234"/>
      <c r="H267" s="234"/>
      <c r="I267" s="234"/>
      <c r="J267" s="234"/>
      <c r="K267" s="234"/>
      <c r="L267" s="234"/>
      <c r="M267" s="234"/>
      <c r="N267" s="234"/>
      <c r="O267" s="234"/>
      <c r="P267" s="234"/>
      <c r="Q267" s="234"/>
      <c r="R267" s="234"/>
    </row>
    <row r="268" spans="1:18">
      <c r="A268" s="234"/>
      <c r="B268" s="234"/>
      <c r="C268" s="234"/>
      <c r="D268" s="234"/>
      <c r="E268" s="234"/>
      <c r="F268" s="234"/>
      <c r="G268" s="234"/>
      <c r="H268" s="234"/>
      <c r="I268" s="234"/>
      <c r="J268" s="234"/>
      <c r="K268" s="234"/>
      <c r="L268" s="234"/>
      <c r="M268" s="234"/>
      <c r="N268" s="234"/>
      <c r="O268" s="234"/>
      <c r="P268" s="234"/>
      <c r="Q268" s="234"/>
      <c r="R268" s="234"/>
    </row>
    <row r="269" spans="1:18">
      <c r="A269" s="234"/>
      <c r="B269" s="234"/>
      <c r="C269" s="234"/>
      <c r="D269" s="234"/>
      <c r="E269" s="234"/>
      <c r="F269" s="234"/>
      <c r="G269" s="234"/>
      <c r="H269" s="234"/>
      <c r="I269" s="234"/>
      <c r="J269" s="234"/>
      <c r="K269" s="234"/>
      <c r="L269" s="234"/>
      <c r="M269" s="234"/>
      <c r="N269" s="234"/>
      <c r="O269" s="234"/>
      <c r="P269" s="234"/>
      <c r="Q269" s="234"/>
      <c r="R269" s="234"/>
    </row>
    <row r="270" spans="1:18">
      <c r="A270" s="234"/>
      <c r="B270" s="234"/>
      <c r="C270" s="234"/>
      <c r="D270" s="234"/>
      <c r="E270" s="234"/>
      <c r="F270" s="234"/>
      <c r="G270" s="234"/>
      <c r="H270" s="234"/>
      <c r="I270" s="234"/>
      <c r="J270" s="234"/>
      <c r="K270" s="234"/>
      <c r="L270" s="234"/>
      <c r="M270" s="234"/>
      <c r="N270" s="234"/>
      <c r="O270" s="234"/>
      <c r="P270" s="234"/>
      <c r="Q270" s="234"/>
      <c r="R270" s="234"/>
    </row>
    <row r="271" spans="1:18">
      <c r="A271" s="234"/>
      <c r="B271" s="234"/>
      <c r="C271" s="234"/>
      <c r="D271" s="234"/>
      <c r="E271" s="234"/>
      <c r="F271" s="234"/>
      <c r="G271" s="234"/>
      <c r="H271" s="234"/>
      <c r="I271" s="234"/>
      <c r="J271" s="234"/>
      <c r="K271" s="234"/>
      <c r="L271" s="234"/>
      <c r="M271" s="234"/>
      <c r="N271" s="234"/>
      <c r="O271" s="234"/>
      <c r="P271" s="234"/>
      <c r="Q271" s="234"/>
      <c r="R271" s="234"/>
    </row>
    <row r="272" spans="1:18">
      <c r="A272" s="234"/>
      <c r="B272" s="234"/>
      <c r="C272" s="234"/>
      <c r="D272" s="234"/>
      <c r="E272" s="234"/>
      <c r="F272" s="234"/>
      <c r="G272" s="234"/>
      <c r="H272" s="234"/>
      <c r="I272" s="234"/>
      <c r="J272" s="234"/>
      <c r="K272" s="234"/>
      <c r="L272" s="234"/>
      <c r="M272" s="234"/>
      <c r="N272" s="234"/>
      <c r="O272" s="234"/>
      <c r="P272" s="234"/>
      <c r="Q272" s="234"/>
      <c r="R272" s="234"/>
    </row>
    <row r="273" spans="1:18">
      <c r="A273" s="234"/>
      <c r="B273" s="234"/>
      <c r="C273" s="234"/>
      <c r="D273" s="234"/>
      <c r="E273" s="234"/>
      <c r="F273" s="234"/>
      <c r="G273" s="234"/>
      <c r="H273" s="234"/>
      <c r="I273" s="234"/>
      <c r="J273" s="234"/>
      <c r="K273" s="234"/>
      <c r="L273" s="234"/>
      <c r="M273" s="234"/>
      <c r="N273" s="234"/>
      <c r="O273" s="234"/>
      <c r="P273" s="234"/>
      <c r="Q273" s="234"/>
      <c r="R273" s="234"/>
    </row>
    <row r="274" spans="1:18">
      <c r="A274" s="234"/>
      <c r="B274" s="234"/>
      <c r="C274" s="234"/>
      <c r="D274" s="234"/>
      <c r="E274" s="234"/>
      <c r="F274" s="234"/>
      <c r="G274" s="234"/>
      <c r="H274" s="234"/>
      <c r="I274" s="234"/>
      <c r="J274" s="234"/>
      <c r="K274" s="234"/>
      <c r="L274" s="234"/>
      <c r="M274" s="234"/>
      <c r="N274" s="234"/>
      <c r="O274" s="234"/>
      <c r="P274" s="234"/>
      <c r="Q274" s="234"/>
      <c r="R274" s="234"/>
    </row>
    <row r="275" spans="1:18">
      <c r="A275" s="234"/>
      <c r="B275" s="234"/>
      <c r="C275" s="234"/>
      <c r="D275" s="234"/>
      <c r="E275" s="234"/>
      <c r="F275" s="234"/>
      <c r="G275" s="234"/>
      <c r="H275" s="234"/>
      <c r="I275" s="234"/>
      <c r="J275" s="234"/>
      <c r="K275" s="234"/>
      <c r="L275" s="234"/>
      <c r="M275" s="234"/>
      <c r="N275" s="234"/>
      <c r="O275" s="234"/>
      <c r="P275" s="234"/>
      <c r="Q275" s="234"/>
      <c r="R275" s="234"/>
    </row>
    <row r="276" spans="1:18">
      <c r="A276" s="234"/>
      <c r="B276" s="234"/>
      <c r="C276" s="234"/>
      <c r="D276" s="234"/>
      <c r="E276" s="234"/>
      <c r="F276" s="234"/>
      <c r="G276" s="234"/>
      <c r="H276" s="234"/>
      <c r="I276" s="234"/>
      <c r="J276" s="234"/>
      <c r="K276" s="234"/>
      <c r="L276" s="234"/>
      <c r="M276" s="234"/>
      <c r="N276" s="234"/>
      <c r="O276" s="234"/>
      <c r="P276" s="234"/>
      <c r="Q276" s="234"/>
      <c r="R276" s="234"/>
    </row>
    <row r="277" spans="1:18">
      <c r="A277" s="234"/>
      <c r="B277" s="234"/>
      <c r="C277" s="234"/>
      <c r="D277" s="234"/>
      <c r="E277" s="234"/>
      <c r="F277" s="234"/>
      <c r="G277" s="234"/>
      <c r="H277" s="234"/>
      <c r="I277" s="234"/>
      <c r="J277" s="234"/>
      <c r="K277" s="234"/>
      <c r="L277" s="234"/>
      <c r="M277" s="234"/>
      <c r="N277" s="234"/>
      <c r="O277" s="234"/>
      <c r="P277" s="234"/>
      <c r="Q277" s="234"/>
      <c r="R277" s="234"/>
    </row>
    <row r="278" spans="1:18">
      <c r="A278" s="234"/>
      <c r="B278" s="234"/>
      <c r="C278" s="234"/>
      <c r="D278" s="234"/>
      <c r="E278" s="234"/>
      <c r="F278" s="234"/>
      <c r="G278" s="234"/>
      <c r="H278" s="234"/>
      <c r="I278" s="234"/>
      <c r="J278" s="234"/>
      <c r="K278" s="234"/>
      <c r="L278" s="234"/>
      <c r="M278" s="234"/>
      <c r="N278" s="234"/>
      <c r="O278" s="234"/>
      <c r="P278" s="234"/>
      <c r="Q278" s="234"/>
      <c r="R278" s="234"/>
    </row>
    <row r="279" spans="1:18">
      <c r="A279" s="234"/>
      <c r="B279" s="234"/>
      <c r="C279" s="234"/>
      <c r="D279" s="234"/>
      <c r="E279" s="234"/>
      <c r="F279" s="234"/>
      <c r="G279" s="234"/>
      <c r="H279" s="234"/>
      <c r="I279" s="234"/>
      <c r="J279" s="234"/>
      <c r="K279" s="234"/>
      <c r="L279" s="234"/>
      <c r="M279" s="234"/>
      <c r="N279" s="234"/>
      <c r="O279" s="234"/>
      <c r="P279" s="234"/>
      <c r="Q279" s="234"/>
      <c r="R279" s="234"/>
    </row>
    <row r="280" spans="1:18">
      <c r="A280" s="234"/>
      <c r="B280" s="234"/>
      <c r="C280" s="234"/>
      <c r="D280" s="234"/>
      <c r="E280" s="234"/>
      <c r="F280" s="234"/>
      <c r="G280" s="234"/>
      <c r="H280" s="234"/>
      <c r="I280" s="234"/>
      <c r="J280" s="234"/>
      <c r="K280" s="234"/>
      <c r="L280" s="234"/>
      <c r="M280" s="234"/>
      <c r="N280" s="234"/>
      <c r="O280" s="234"/>
      <c r="P280" s="234"/>
      <c r="Q280" s="234"/>
      <c r="R280" s="234"/>
    </row>
    <row r="281" spans="1:18">
      <c r="A281" s="234"/>
      <c r="B281" s="234"/>
      <c r="C281" s="234"/>
      <c r="D281" s="234"/>
      <c r="E281" s="234"/>
      <c r="F281" s="234"/>
      <c r="G281" s="234"/>
      <c r="H281" s="234"/>
      <c r="I281" s="234"/>
      <c r="J281" s="234"/>
      <c r="K281" s="234"/>
      <c r="L281" s="234"/>
      <c r="M281" s="234"/>
      <c r="N281" s="234"/>
      <c r="O281" s="234"/>
      <c r="P281" s="234"/>
      <c r="Q281" s="234"/>
      <c r="R281" s="234"/>
    </row>
    <row r="282" spans="1:18">
      <c r="A282" s="234"/>
      <c r="B282" s="234"/>
      <c r="C282" s="234"/>
      <c r="D282" s="234"/>
      <c r="E282" s="234"/>
      <c r="F282" s="234"/>
      <c r="G282" s="234"/>
      <c r="H282" s="234"/>
      <c r="I282" s="234"/>
      <c r="J282" s="234"/>
      <c r="K282" s="234"/>
      <c r="L282" s="234"/>
      <c r="M282" s="234"/>
      <c r="N282" s="234"/>
      <c r="O282" s="234"/>
      <c r="P282" s="234"/>
      <c r="Q282" s="234"/>
      <c r="R282" s="234"/>
    </row>
    <row r="283" spans="1:18">
      <c r="A283" s="234"/>
      <c r="B283" s="234"/>
      <c r="C283" s="234"/>
      <c r="D283" s="234"/>
      <c r="E283" s="234"/>
      <c r="F283" s="234"/>
      <c r="G283" s="234"/>
      <c r="H283" s="234"/>
      <c r="I283" s="234"/>
      <c r="J283" s="234"/>
      <c r="K283" s="234"/>
      <c r="L283" s="234"/>
      <c r="M283" s="234"/>
      <c r="N283" s="234"/>
      <c r="O283" s="234"/>
      <c r="P283" s="234"/>
      <c r="Q283" s="234"/>
      <c r="R283" s="234"/>
    </row>
    <row r="284" spans="1:18">
      <c r="A284" s="234"/>
      <c r="B284" s="234"/>
      <c r="C284" s="234"/>
      <c r="D284" s="234"/>
      <c r="E284" s="234"/>
      <c r="F284" s="234"/>
      <c r="G284" s="234"/>
      <c r="H284" s="234"/>
      <c r="I284" s="234"/>
      <c r="J284" s="234"/>
      <c r="K284" s="234"/>
      <c r="L284" s="234"/>
      <c r="M284" s="234"/>
      <c r="N284" s="234"/>
      <c r="O284" s="234"/>
      <c r="P284" s="234"/>
      <c r="Q284" s="234"/>
      <c r="R284" s="234"/>
    </row>
    <row r="285" spans="1:18">
      <c r="A285" s="234"/>
      <c r="B285" s="234"/>
      <c r="C285" s="234"/>
      <c r="D285" s="234"/>
      <c r="E285" s="234"/>
      <c r="F285" s="234"/>
      <c r="G285" s="234"/>
      <c r="H285" s="234"/>
      <c r="I285" s="234"/>
      <c r="J285" s="234"/>
      <c r="K285" s="234"/>
      <c r="L285" s="234"/>
      <c r="M285" s="234"/>
      <c r="N285" s="234"/>
      <c r="O285" s="234"/>
      <c r="P285" s="234"/>
      <c r="Q285" s="234"/>
      <c r="R285" s="234"/>
    </row>
    <row r="286" spans="1:18">
      <c r="A286" s="234"/>
      <c r="B286" s="234"/>
      <c r="C286" s="234"/>
      <c r="D286" s="234"/>
      <c r="E286" s="234"/>
      <c r="F286" s="234"/>
      <c r="G286" s="234"/>
      <c r="H286" s="234"/>
      <c r="I286" s="234"/>
      <c r="J286" s="234"/>
      <c r="K286" s="234"/>
      <c r="L286" s="234"/>
      <c r="M286" s="234"/>
      <c r="N286" s="234"/>
      <c r="O286" s="234"/>
      <c r="P286" s="234"/>
      <c r="Q286" s="234"/>
      <c r="R286" s="234"/>
    </row>
    <row r="287" spans="1:18">
      <c r="A287" s="234"/>
      <c r="B287" s="234"/>
      <c r="C287" s="234"/>
      <c r="D287" s="234"/>
      <c r="E287" s="234"/>
      <c r="F287" s="234"/>
      <c r="G287" s="234"/>
      <c r="H287" s="234"/>
      <c r="I287" s="234"/>
      <c r="J287" s="234"/>
      <c r="K287" s="234"/>
      <c r="L287" s="234"/>
      <c r="M287" s="234"/>
      <c r="N287" s="234"/>
      <c r="O287" s="234"/>
      <c r="P287" s="234"/>
      <c r="Q287" s="234"/>
      <c r="R287" s="234"/>
    </row>
    <row r="288" spans="1:18">
      <c r="A288" s="234"/>
      <c r="B288" s="234"/>
      <c r="C288" s="234"/>
      <c r="D288" s="234"/>
      <c r="E288" s="234"/>
      <c r="F288" s="234"/>
      <c r="G288" s="234"/>
      <c r="H288" s="234"/>
      <c r="I288" s="234"/>
      <c r="J288" s="234"/>
      <c r="K288" s="234"/>
      <c r="L288" s="234"/>
      <c r="M288" s="234"/>
      <c r="N288" s="234"/>
      <c r="O288" s="234"/>
      <c r="P288" s="234"/>
      <c r="Q288" s="234"/>
      <c r="R288" s="234"/>
    </row>
    <row r="289" spans="1:18">
      <c r="A289" s="234"/>
      <c r="B289" s="234"/>
      <c r="C289" s="234"/>
      <c r="D289" s="234"/>
      <c r="E289" s="234"/>
      <c r="F289" s="234"/>
      <c r="G289" s="234"/>
      <c r="H289" s="234"/>
      <c r="I289" s="234"/>
      <c r="J289" s="234"/>
      <c r="K289" s="234"/>
      <c r="L289" s="234"/>
      <c r="M289" s="234"/>
      <c r="N289" s="234"/>
      <c r="O289" s="234"/>
      <c r="P289" s="234"/>
      <c r="Q289" s="234"/>
      <c r="R289" s="234"/>
    </row>
    <row r="290" spans="1:18">
      <c r="A290" s="234"/>
      <c r="B290" s="234"/>
      <c r="C290" s="234"/>
      <c r="D290" s="234"/>
      <c r="E290" s="234"/>
      <c r="F290" s="234"/>
      <c r="G290" s="234"/>
      <c r="H290" s="234"/>
      <c r="I290" s="234"/>
      <c r="J290" s="234"/>
      <c r="K290" s="234"/>
      <c r="L290" s="234"/>
      <c r="M290" s="234"/>
      <c r="N290" s="234"/>
      <c r="O290" s="234"/>
      <c r="P290" s="234"/>
      <c r="Q290" s="234"/>
      <c r="R290" s="234"/>
    </row>
    <row r="291" spans="1:18">
      <c r="A291" s="234"/>
      <c r="B291" s="234"/>
      <c r="C291" s="234"/>
      <c r="D291" s="234"/>
      <c r="E291" s="234"/>
      <c r="F291" s="234"/>
      <c r="G291" s="234"/>
      <c r="H291" s="234"/>
      <c r="I291" s="234"/>
      <c r="J291" s="234"/>
      <c r="K291" s="234"/>
      <c r="L291" s="234"/>
      <c r="M291" s="234"/>
      <c r="N291" s="234"/>
      <c r="O291" s="234"/>
      <c r="P291" s="234"/>
      <c r="Q291" s="234"/>
      <c r="R291" s="234"/>
    </row>
    <row r="292" spans="1:18">
      <c r="A292" s="234"/>
      <c r="B292" s="234"/>
      <c r="C292" s="234"/>
      <c r="D292" s="234"/>
      <c r="E292" s="234"/>
      <c r="F292" s="234"/>
      <c r="G292" s="234"/>
      <c r="H292" s="234"/>
      <c r="I292" s="234"/>
      <c r="J292" s="234"/>
      <c r="K292" s="234"/>
      <c r="L292" s="234"/>
      <c r="M292" s="234"/>
      <c r="N292" s="234"/>
      <c r="O292" s="234"/>
      <c r="P292" s="234"/>
      <c r="Q292" s="234"/>
      <c r="R292" s="234"/>
    </row>
    <row r="293" spans="1:18">
      <c r="A293" s="234"/>
      <c r="B293" s="234"/>
      <c r="C293" s="234"/>
      <c r="D293" s="234"/>
      <c r="E293" s="234"/>
      <c r="F293" s="234"/>
      <c r="G293" s="234"/>
      <c r="H293" s="234"/>
      <c r="I293" s="234"/>
      <c r="J293" s="234"/>
      <c r="K293" s="234"/>
      <c r="L293" s="234"/>
      <c r="M293" s="234"/>
      <c r="N293" s="234"/>
      <c r="O293" s="234"/>
      <c r="P293" s="234"/>
      <c r="Q293" s="234"/>
      <c r="R293" s="234"/>
    </row>
    <row r="294" spans="1:18">
      <c r="A294" s="234"/>
      <c r="B294" s="234"/>
      <c r="C294" s="234"/>
      <c r="D294" s="234"/>
      <c r="E294" s="234"/>
      <c r="F294" s="234"/>
      <c r="G294" s="234"/>
      <c r="H294" s="234"/>
      <c r="I294" s="234"/>
      <c r="J294" s="234"/>
      <c r="K294" s="234"/>
      <c r="L294" s="234"/>
      <c r="M294" s="234"/>
      <c r="N294" s="234"/>
      <c r="O294" s="234"/>
      <c r="P294" s="234"/>
      <c r="Q294" s="234"/>
      <c r="R294" s="234"/>
    </row>
    <row r="295" spans="1:18">
      <c r="A295" s="234"/>
      <c r="B295" s="234"/>
      <c r="C295" s="234"/>
      <c r="D295" s="234"/>
      <c r="E295" s="234"/>
      <c r="F295" s="234"/>
      <c r="G295" s="234"/>
      <c r="H295" s="234"/>
      <c r="I295" s="234"/>
      <c r="J295" s="234"/>
      <c r="K295" s="234"/>
      <c r="L295" s="234"/>
      <c r="M295" s="234"/>
      <c r="N295" s="234"/>
      <c r="O295" s="234"/>
      <c r="P295" s="234"/>
      <c r="Q295" s="234"/>
      <c r="R295" s="234"/>
    </row>
    <row r="296" spans="1:18">
      <c r="A296" s="234"/>
      <c r="B296" s="234"/>
      <c r="C296" s="234"/>
      <c r="D296" s="234"/>
      <c r="E296" s="234"/>
      <c r="F296" s="234"/>
      <c r="G296" s="234"/>
      <c r="H296" s="234"/>
      <c r="I296" s="234"/>
      <c r="J296" s="234"/>
      <c r="K296" s="234"/>
      <c r="L296" s="234"/>
      <c r="M296" s="234"/>
      <c r="N296" s="234"/>
      <c r="O296" s="234"/>
      <c r="P296" s="234"/>
      <c r="Q296" s="234"/>
      <c r="R296" s="234"/>
    </row>
    <row r="297" spans="1:18">
      <c r="A297" s="234"/>
      <c r="B297" s="234"/>
      <c r="C297" s="234"/>
      <c r="D297" s="234"/>
      <c r="E297" s="234"/>
      <c r="F297" s="234"/>
      <c r="G297" s="234"/>
      <c r="H297" s="234"/>
      <c r="I297" s="234"/>
      <c r="J297" s="234"/>
      <c r="K297" s="234"/>
      <c r="L297" s="234"/>
      <c r="M297" s="234"/>
      <c r="N297" s="234"/>
      <c r="O297" s="234"/>
      <c r="P297" s="234"/>
      <c r="Q297" s="234"/>
      <c r="R297" s="234"/>
    </row>
    <row r="298" spans="1:18">
      <c r="A298" s="234"/>
      <c r="B298" s="234"/>
      <c r="C298" s="234"/>
      <c r="D298" s="234"/>
      <c r="E298" s="234"/>
      <c r="F298" s="234"/>
      <c r="G298" s="234"/>
      <c r="H298" s="234"/>
      <c r="I298" s="234"/>
      <c r="J298" s="234"/>
      <c r="K298" s="234"/>
      <c r="L298" s="234"/>
      <c r="M298" s="234"/>
      <c r="N298" s="234"/>
      <c r="O298" s="234"/>
      <c r="P298" s="234"/>
      <c r="Q298" s="234"/>
      <c r="R298" s="234"/>
    </row>
    <row r="299" spans="1:18">
      <c r="A299" s="234"/>
      <c r="B299" s="234"/>
      <c r="C299" s="234"/>
      <c r="D299" s="234"/>
      <c r="E299" s="234"/>
      <c r="F299" s="234"/>
      <c r="G299" s="234"/>
      <c r="H299" s="234"/>
      <c r="I299" s="234"/>
      <c r="J299" s="234"/>
      <c r="K299" s="234"/>
      <c r="L299" s="234"/>
      <c r="M299" s="234"/>
      <c r="N299" s="234"/>
      <c r="O299" s="234"/>
      <c r="P299" s="234"/>
      <c r="Q299" s="234"/>
      <c r="R299" s="234"/>
    </row>
    <row r="300" spans="1:18">
      <c r="A300" s="234"/>
      <c r="B300" s="234"/>
      <c r="C300" s="234"/>
      <c r="D300" s="234"/>
      <c r="E300" s="234"/>
      <c r="F300" s="234"/>
      <c r="G300" s="234"/>
      <c r="H300" s="234"/>
      <c r="I300" s="234"/>
      <c r="J300" s="234"/>
      <c r="K300" s="234"/>
      <c r="L300" s="234"/>
      <c r="M300" s="234"/>
      <c r="N300" s="234"/>
      <c r="O300" s="234"/>
      <c r="P300" s="234"/>
      <c r="Q300" s="234"/>
      <c r="R300" s="234"/>
    </row>
    <row r="301" spans="1:18">
      <c r="A301" s="234"/>
      <c r="B301" s="234"/>
      <c r="C301" s="234"/>
      <c r="D301" s="234"/>
      <c r="E301" s="234"/>
      <c r="F301" s="234"/>
      <c r="G301" s="234"/>
      <c r="H301" s="234"/>
      <c r="I301" s="234"/>
      <c r="J301" s="234"/>
      <c r="K301" s="234"/>
      <c r="L301" s="234"/>
      <c r="M301" s="234"/>
      <c r="N301" s="234"/>
      <c r="O301" s="234"/>
      <c r="P301" s="234"/>
      <c r="Q301" s="234"/>
      <c r="R301" s="234"/>
    </row>
    <row r="302" spans="1:18">
      <c r="A302" s="234"/>
      <c r="B302" s="234"/>
      <c r="C302" s="234"/>
      <c r="D302" s="234"/>
      <c r="E302" s="234"/>
      <c r="F302" s="234"/>
      <c r="G302" s="234"/>
      <c r="H302" s="234"/>
      <c r="I302" s="234"/>
      <c r="J302" s="234"/>
      <c r="K302" s="234"/>
      <c r="L302" s="234"/>
      <c r="M302" s="234"/>
      <c r="N302" s="234"/>
      <c r="O302" s="234"/>
      <c r="P302" s="234"/>
      <c r="Q302" s="234"/>
      <c r="R302" s="234"/>
    </row>
    <row r="303" spans="1:18">
      <c r="A303" s="234"/>
      <c r="B303" s="234"/>
      <c r="C303" s="234"/>
      <c r="D303" s="234"/>
      <c r="E303" s="234"/>
      <c r="F303" s="234"/>
      <c r="G303" s="234"/>
      <c r="H303" s="234"/>
      <c r="I303" s="234"/>
      <c r="J303" s="234"/>
      <c r="K303" s="234"/>
      <c r="L303" s="234"/>
      <c r="M303" s="234"/>
      <c r="N303" s="234"/>
      <c r="O303" s="234"/>
      <c r="P303" s="234"/>
      <c r="Q303" s="234"/>
      <c r="R303" s="234"/>
    </row>
    <row r="304" spans="1:18">
      <c r="A304" s="234"/>
      <c r="B304" s="234"/>
      <c r="C304" s="234"/>
      <c r="D304" s="234"/>
      <c r="E304" s="234"/>
      <c r="F304" s="234"/>
      <c r="G304" s="234"/>
      <c r="H304" s="234"/>
      <c r="I304" s="234"/>
      <c r="J304" s="234"/>
      <c r="K304" s="234"/>
      <c r="L304" s="234"/>
      <c r="M304" s="234"/>
      <c r="N304" s="234"/>
      <c r="O304" s="234"/>
      <c r="P304" s="234"/>
      <c r="Q304" s="234"/>
      <c r="R304" s="234"/>
    </row>
    <row r="305" spans="1:18">
      <c r="A305" s="234"/>
      <c r="B305" s="234"/>
      <c r="C305" s="234"/>
      <c r="D305" s="234"/>
      <c r="E305" s="234"/>
      <c r="F305" s="234"/>
      <c r="G305" s="234"/>
      <c r="H305" s="234"/>
      <c r="I305" s="234"/>
      <c r="J305" s="234"/>
      <c r="K305" s="234"/>
      <c r="L305" s="234"/>
      <c r="M305" s="234"/>
      <c r="N305" s="234"/>
      <c r="O305" s="234"/>
      <c r="P305" s="234"/>
      <c r="Q305" s="234"/>
      <c r="R305" s="234"/>
    </row>
    <row r="306" spans="1:18">
      <c r="A306" s="234"/>
      <c r="B306" s="234"/>
      <c r="C306" s="234"/>
      <c r="D306" s="234"/>
      <c r="E306" s="234"/>
      <c r="F306" s="234"/>
      <c r="G306" s="234"/>
      <c r="H306" s="234"/>
      <c r="I306" s="234"/>
      <c r="J306" s="234"/>
      <c r="K306" s="234"/>
      <c r="L306" s="234"/>
      <c r="M306" s="234"/>
      <c r="N306" s="234"/>
      <c r="O306" s="234"/>
      <c r="P306" s="234"/>
      <c r="Q306" s="234"/>
      <c r="R306" s="234"/>
    </row>
    <row r="307" spans="1:18">
      <c r="A307" s="234"/>
      <c r="B307" s="234"/>
      <c r="C307" s="234"/>
      <c r="D307" s="234"/>
      <c r="E307" s="234"/>
      <c r="F307" s="234"/>
      <c r="G307" s="234"/>
      <c r="H307" s="234"/>
      <c r="I307" s="234"/>
      <c r="J307" s="234"/>
      <c r="K307" s="234"/>
      <c r="L307" s="234"/>
      <c r="M307" s="234"/>
      <c r="N307" s="234"/>
      <c r="O307" s="234"/>
      <c r="P307" s="234"/>
      <c r="Q307" s="234"/>
      <c r="R307" s="234"/>
    </row>
    <row r="308" spans="1:18">
      <c r="A308" s="234"/>
      <c r="B308" s="234"/>
      <c r="C308" s="234"/>
      <c r="D308" s="234"/>
      <c r="E308" s="234"/>
      <c r="F308" s="234"/>
      <c r="G308" s="234"/>
      <c r="H308" s="234"/>
      <c r="I308" s="234"/>
      <c r="J308" s="234"/>
      <c r="K308" s="234"/>
      <c r="L308" s="234"/>
      <c r="M308" s="234"/>
      <c r="N308" s="234"/>
      <c r="O308" s="234"/>
      <c r="P308" s="234"/>
      <c r="Q308" s="234"/>
      <c r="R308" s="234"/>
    </row>
    <row r="309" spans="1:18">
      <c r="A309" s="234"/>
      <c r="B309" s="234"/>
      <c r="C309" s="234"/>
      <c r="D309" s="234"/>
      <c r="E309" s="234"/>
      <c r="F309" s="234"/>
      <c r="G309" s="234"/>
      <c r="H309" s="234"/>
      <c r="I309" s="234"/>
      <c r="J309" s="234"/>
      <c r="K309" s="234"/>
      <c r="L309" s="234"/>
      <c r="M309" s="234"/>
      <c r="N309" s="234"/>
      <c r="O309" s="234"/>
      <c r="P309" s="234"/>
      <c r="Q309" s="234"/>
      <c r="R309" s="234"/>
    </row>
    <row r="310" spans="1:18">
      <c r="A310" s="234"/>
      <c r="B310" s="234"/>
      <c r="C310" s="234"/>
      <c r="D310" s="234"/>
      <c r="E310" s="234"/>
      <c r="F310" s="234"/>
      <c r="G310" s="234"/>
      <c r="H310" s="234"/>
      <c r="I310" s="234"/>
      <c r="J310" s="234"/>
      <c r="K310" s="234"/>
      <c r="L310" s="234"/>
      <c r="M310" s="234"/>
      <c r="N310" s="234"/>
      <c r="O310" s="234"/>
      <c r="P310" s="234"/>
      <c r="Q310" s="234"/>
      <c r="R310" s="234"/>
    </row>
    <row r="311" spans="1:18">
      <c r="A311" s="234"/>
      <c r="B311" s="234"/>
      <c r="C311" s="234"/>
      <c r="D311" s="234"/>
      <c r="E311" s="234"/>
      <c r="F311" s="234"/>
      <c r="G311" s="234"/>
      <c r="H311" s="234"/>
      <c r="I311" s="234"/>
      <c r="J311" s="234"/>
      <c r="K311" s="234"/>
      <c r="L311" s="234"/>
      <c r="M311" s="234"/>
      <c r="N311" s="234"/>
      <c r="O311" s="234"/>
      <c r="P311" s="234"/>
      <c r="Q311" s="234"/>
      <c r="R311" s="234"/>
    </row>
    <row r="312" spans="1:18">
      <c r="A312" s="234"/>
      <c r="B312" s="234"/>
      <c r="C312" s="234"/>
      <c r="D312" s="234"/>
      <c r="E312" s="234"/>
      <c r="F312" s="234"/>
      <c r="G312" s="234"/>
      <c r="H312" s="234"/>
      <c r="I312" s="234"/>
      <c r="J312" s="234"/>
      <c r="K312" s="234"/>
      <c r="L312" s="234"/>
      <c r="M312" s="234"/>
      <c r="N312" s="234"/>
      <c r="O312" s="234"/>
      <c r="P312" s="234"/>
      <c r="Q312" s="234"/>
      <c r="R312" s="234"/>
    </row>
    <row r="313" spans="1:18">
      <c r="A313" s="234"/>
      <c r="B313" s="234"/>
      <c r="C313" s="234"/>
      <c r="D313" s="234"/>
      <c r="E313" s="234"/>
      <c r="F313" s="234"/>
      <c r="G313" s="234"/>
      <c r="H313" s="234"/>
      <c r="I313" s="234"/>
      <c r="J313" s="234"/>
      <c r="K313" s="234"/>
      <c r="L313" s="234"/>
      <c r="M313" s="234"/>
      <c r="N313" s="234"/>
      <c r="O313" s="234"/>
      <c r="P313" s="234"/>
      <c r="Q313" s="234"/>
      <c r="R313" s="234"/>
    </row>
    <row r="314" spans="1:18">
      <c r="A314" s="234"/>
      <c r="B314" s="234"/>
      <c r="C314" s="234"/>
      <c r="D314" s="234"/>
      <c r="E314" s="234"/>
      <c r="F314" s="234"/>
      <c r="G314" s="234"/>
      <c r="H314" s="234"/>
      <c r="I314" s="234"/>
      <c r="J314" s="234"/>
      <c r="K314" s="234"/>
      <c r="L314" s="234"/>
      <c r="M314" s="234"/>
      <c r="N314" s="234"/>
      <c r="O314" s="234"/>
      <c r="P314" s="234"/>
      <c r="Q314" s="234"/>
      <c r="R314" s="234"/>
    </row>
    <row r="315" spans="1:18">
      <c r="A315" s="234"/>
      <c r="B315" s="234"/>
      <c r="C315" s="234"/>
      <c r="D315" s="234"/>
      <c r="E315" s="234"/>
      <c r="F315" s="234"/>
      <c r="G315" s="234"/>
      <c r="H315" s="234"/>
      <c r="I315" s="234"/>
      <c r="J315" s="234"/>
      <c r="K315" s="234"/>
      <c r="L315" s="234"/>
      <c r="M315" s="234"/>
      <c r="N315" s="234"/>
      <c r="O315" s="234"/>
      <c r="P315" s="234"/>
      <c r="Q315" s="234"/>
      <c r="R315" s="234"/>
    </row>
    <row r="316" spans="1:18">
      <c r="A316" s="234"/>
      <c r="B316" s="234"/>
      <c r="C316" s="234"/>
      <c r="D316" s="234"/>
      <c r="E316" s="234"/>
      <c r="F316" s="234"/>
      <c r="G316" s="234"/>
      <c r="H316" s="234"/>
      <c r="I316" s="234"/>
      <c r="J316" s="234"/>
      <c r="K316" s="234"/>
      <c r="L316" s="234"/>
      <c r="M316" s="234"/>
      <c r="N316" s="234"/>
      <c r="O316" s="234"/>
      <c r="P316" s="234"/>
      <c r="Q316" s="234"/>
      <c r="R316" s="234"/>
    </row>
    <row r="317" spans="1:18">
      <c r="A317" s="234"/>
      <c r="B317" s="234"/>
      <c r="C317" s="234"/>
      <c r="D317" s="234"/>
      <c r="E317" s="234"/>
      <c r="F317" s="234"/>
      <c r="G317" s="234"/>
      <c r="H317" s="234"/>
      <c r="I317" s="234"/>
      <c r="J317" s="234"/>
      <c r="K317" s="234"/>
      <c r="L317" s="234"/>
      <c r="M317" s="234"/>
      <c r="N317" s="234"/>
      <c r="O317" s="234"/>
      <c r="P317" s="234"/>
      <c r="Q317" s="234"/>
      <c r="R317" s="234"/>
    </row>
    <row r="318" spans="1:18">
      <c r="A318" s="234"/>
      <c r="B318" s="234"/>
      <c r="C318" s="234"/>
      <c r="D318" s="234"/>
      <c r="E318" s="234"/>
      <c r="F318" s="234"/>
      <c r="G318" s="234"/>
      <c r="H318" s="234"/>
      <c r="I318" s="234"/>
      <c r="J318" s="234"/>
      <c r="K318" s="234"/>
      <c r="L318" s="234"/>
      <c r="M318" s="234"/>
      <c r="N318" s="234"/>
      <c r="O318" s="234"/>
      <c r="P318" s="234"/>
      <c r="Q318" s="234"/>
      <c r="R318" s="234"/>
    </row>
    <row r="319" spans="1:18">
      <c r="A319" s="234"/>
      <c r="B319" s="234"/>
      <c r="C319" s="234"/>
      <c r="D319" s="234"/>
      <c r="E319" s="234"/>
      <c r="F319" s="234"/>
      <c r="G319" s="234"/>
      <c r="H319" s="234"/>
      <c r="I319" s="234"/>
      <c r="J319" s="234"/>
      <c r="K319" s="234"/>
      <c r="L319" s="234"/>
      <c r="M319" s="234"/>
      <c r="N319" s="234"/>
      <c r="O319" s="234"/>
      <c r="P319" s="234"/>
      <c r="Q319" s="234"/>
      <c r="R319" s="234"/>
    </row>
    <row r="320" spans="1:18">
      <c r="A320" s="234"/>
      <c r="B320" s="234"/>
      <c r="C320" s="234"/>
      <c r="D320" s="234"/>
      <c r="E320" s="234"/>
      <c r="F320" s="234"/>
      <c r="G320" s="234"/>
      <c r="H320" s="234"/>
      <c r="I320" s="234"/>
      <c r="J320" s="234"/>
      <c r="K320" s="234"/>
      <c r="L320" s="234"/>
      <c r="M320" s="234"/>
      <c r="N320" s="234"/>
      <c r="O320" s="234"/>
      <c r="P320" s="234"/>
      <c r="Q320" s="234"/>
      <c r="R320" s="234"/>
    </row>
    <row r="321" spans="1:18">
      <c r="A321" s="234"/>
      <c r="B321" s="234"/>
      <c r="C321" s="234"/>
      <c r="D321" s="234"/>
      <c r="E321" s="234"/>
      <c r="F321" s="234"/>
      <c r="G321" s="234"/>
      <c r="H321" s="234"/>
      <c r="I321" s="234"/>
      <c r="J321" s="234"/>
      <c r="K321" s="234"/>
      <c r="L321" s="234"/>
      <c r="M321" s="234"/>
      <c r="N321" s="234"/>
      <c r="O321" s="234"/>
      <c r="P321" s="234"/>
      <c r="Q321" s="234"/>
      <c r="R321" s="234"/>
    </row>
    <row r="322" spans="1:18">
      <c r="A322" s="234"/>
      <c r="B322" s="234"/>
      <c r="C322" s="234"/>
      <c r="D322" s="234"/>
      <c r="E322" s="234"/>
      <c r="F322" s="234"/>
      <c r="G322" s="234"/>
      <c r="H322" s="234"/>
      <c r="I322" s="234"/>
      <c r="J322" s="234"/>
      <c r="K322" s="234"/>
      <c r="L322" s="234"/>
      <c r="M322" s="234"/>
      <c r="N322" s="234"/>
      <c r="O322" s="234"/>
      <c r="P322" s="234"/>
      <c r="Q322" s="234"/>
      <c r="R322" s="234"/>
    </row>
    <row r="323" spans="1:18">
      <c r="A323" s="234"/>
      <c r="B323" s="234"/>
      <c r="C323" s="234"/>
      <c r="D323" s="234"/>
      <c r="E323" s="234"/>
      <c r="F323" s="234"/>
      <c r="G323" s="234"/>
      <c r="H323" s="234"/>
      <c r="I323" s="234"/>
      <c r="J323" s="234"/>
      <c r="K323" s="234"/>
      <c r="L323" s="234"/>
      <c r="M323" s="234"/>
      <c r="N323" s="234"/>
      <c r="O323" s="234"/>
      <c r="P323" s="234"/>
      <c r="Q323" s="234"/>
      <c r="R323" s="234"/>
    </row>
    <row r="324" spans="1:18">
      <c r="A324" s="234"/>
      <c r="B324" s="234"/>
      <c r="C324" s="234"/>
      <c r="D324" s="234"/>
      <c r="E324" s="234"/>
      <c r="F324" s="234"/>
      <c r="G324" s="234"/>
      <c r="H324" s="234"/>
      <c r="I324" s="234"/>
      <c r="J324" s="234"/>
      <c r="K324" s="234"/>
      <c r="L324" s="234"/>
      <c r="M324" s="234"/>
      <c r="N324" s="234"/>
      <c r="O324" s="234"/>
      <c r="P324" s="234"/>
      <c r="Q324" s="234"/>
      <c r="R324" s="234"/>
    </row>
    <row r="325" spans="1:18">
      <c r="A325" s="234"/>
      <c r="B325" s="234"/>
      <c r="C325" s="234"/>
      <c r="D325" s="234"/>
      <c r="E325" s="234"/>
      <c r="F325" s="234"/>
      <c r="G325" s="234"/>
      <c r="H325" s="234"/>
      <c r="I325" s="234"/>
      <c r="J325" s="234"/>
      <c r="K325" s="234"/>
      <c r="L325" s="234"/>
      <c r="M325" s="234"/>
      <c r="N325" s="234"/>
      <c r="O325" s="234"/>
      <c r="P325" s="234"/>
      <c r="Q325" s="234"/>
      <c r="R325" s="234"/>
    </row>
    <row r="326" spans="1:18">
      <c r="A326" s="234"/>
      <c r="B326" s="234"/>
      <c r="C326" s="234"/>
      <c r="D326" s="234"/>
      <c r="E326" s="234"/>
      <c r="F326" s="234"/>
      <c r="G326" s="234"/>
      <c r="H326" s="234"/>
      <c r="I326" s="234"/>
      <c r="J326" s="234"/>
      <c r="K326" s="234"/>
      <c r="L326" s="234"/>
      <c r="M326" s="234"/>
      <c r="N326" s="234"/>
      <c r="O326" s="234"/>
      <c r="P326" s="234"/>
      <c r="Q326" s="234"/>
      <c r="R326" s="234"/>
    </row>
    <row r="327" spans="1:18">
      <c r="A327" s="234"/>
      <c r="B327" s="234"/>
      <c r="C327" s="234"/>
      <c r="D327" s="234"/>
      <c r="E327" s="234"/>
      <c r="F327" s="234"/>
      <c r="G327" s="234"/>
      <c r="H327" s="234"/>
      <c r="I327" s="234"/>
      <c r="J327" s="234"/>
      <c r="K327" s="234"/>
      <c r="L327" s="234"/>
      <c r="M327" s="234"/>
      <c r="N327" s="234"/>
      <c r="O327" s="234"/>
      <c r="P327" s="234"/>
      <c r="Q327" s="234"/>
      <c r="R327" s="234"/>
    </row>
    <row r="328" spans="1:18">
      <c r="A328" s="234"/>
      <c r="B328" s="234"/>
      <c r="C328" s="234"/>
      <c r="D328" s="234"/>
      <c r="E328" s="234"/>
      <c r="F328" s="234"/>
      <c r="G328" s="234"/>
      <c r="H328" s="234"/>
      <c r="I328" s="234"/>
      <c r="J328" s="234"/>
      <c r="K328" s="234"/>
      <c r="L328" s="234"/>
      <c r="M328" s="234"/>
      <c r="N328" s="234"/>
      <c r="O328" s="234"/>
      <c r="P328" s="234"/>
      <c r="Q328" s="234"/>
      <c r="R328" s="234"/>
    </row>
    <row r="329" spans="1:18">
      <c r="A329" s="234"/>
      <c r="B329" s="234"/>
      <c r="C329" s="234"/>
      <c r="D329" s="234"/>
      <c r="E329" s="234"/>
      <c r="F329" s="234"/>
      <c r="G329" s="234"/>
      <c r="H329" s="234"/>
      <c r="I329" s="234"/>
      <c r="J329" s="234"/>
      <c r="K329" s="234"/>
      <c r="L329" s="234"/>
      <c r="M329" s="234"/>
      <c r="N329" s="234"/>
      <c r="O329" s="234"/>
      <c r="P329" s="234"/>
      <c r="Q329" s="234"/>
      <c r="R329" s="234"/>
    </row>
    <row r="330" spans="1:18">
      <c r="A330" s="234"/>
      <c r="B330" s="234"/>
      <c r="C330" s="234"/>
      <c r="D330" s="234"/>
      <c r="E330" s="234"/>
      <c r="F330" s="234"/>
      <c r="G330" s="234"/>
      <c r="H330" s="234"/>
      <c r="I330" s="234"/>
      <c r="J330" s="234"/>
      <c r="K330" s="234"/>
      <c r="L330" s="234"/>
      <c r="M330" s="234"/>
      <c r="N330" s="234"/>
      <c r="O330" s="234"/>
      <c r="P330" s="234"/>
      <c r="Q330" s="234"/>
      <c r="R330" s="234"/>
    </row>
    <row r="331" spans="1:18">
      <c r="A331" s="234"/>
      <c r="B331" s="234"/>
      <c r="C331" s="234"/>
      <c r="D331" s="234"/>
      <c r="E331" s="234"/>
      <c r="F331" s="234"/>
      <c r="G331" s="234"/>
      <c r="H331" s="234"/>
      <c r="I331" s="234"/>
      <c r="J331" s="234"/>
      <c r="K331" s="234"/>
      <c r="L331" s="234"/>
      <c r="M331" s="234"/>
      <c r="N331" s="234"/>
      <c r="O331" s="234"/>
      <c r="P331" s="234"/>
      <c r="Q331" s="234"/>
      <c r="R331" s="234"/>
    </row>
    <row r="332" spans="1:18">
      <c r="A332" s="234"/>
      <c r="B332" s="234"/>
      <c r="C332" s="234"/>
      <c r="D332" s="234"/>
      <c r="E332" s="234"/>
      <c r="F332" s="234"/>
      <c r="G332" s="234"/>
      <c r="H332" s="234"/>
      <c r="I332" s="234"/>
      <c r="J332" s="234"/>
      <c r="K332" s="234"/>
      <c r="L332" s="234"/>
      <c r="M332" s="234"/>
      <c r="N332" s="234"/>
      <c r="O332" s="234"/>
      <c r="P332" s="234"/>
      <c r="Q332" s="234"/>
      <c r="R332" s="234"/>
    </row>
    <row r="333" spans="1:18">
      <c r="A333" s="234"/>
      <c r="B333" s="234"/>
      <c r="C333" s="234"/>
      <c r="D333" s="234"/>
      <c r="E333" s="234"/>
      <c r="F333" s="234"/>
      <c r="G333" s="234"/>
      <c r="H333" s="234"/>
      <c r="I333" s="234"/>
      <c r="J333" s="234"/>
      <c r="K333" s="234"/>
      <c r="L333" s="234"/>
      <c r="M333" s="234"/>
      <c r="N333" s="234"/>
      <c r="O333" s="234"/>
      <c r="P333" s="234"/>
      <c r="Q333" s="234"/>
      <c r="R333" s="234"/>
    </row>
    <row r="334" spans="1:18">
      <c r="A334" s="234"/>
      <c r="B334" s="234"/>
      <c r="C334" s="234"/>
      <c r="D334" s="234"/>
      <c r="E334" s="234"/>
      <c r="F334" s="234"/>
      <c r="G334" s="234"/>
      <c r="H334" s="234"/>
      <c r="I334" s="234"/>
      <c r="J334" s="234"/>
      <c r="K334" s="234"/>
      <c r="L334" s="234"/>
      <c r="M334" s="234"/>
      <c r="N334" s="234"/>
      <c r="O334" s="234"/>
      <c r="P334" s="234"/>
      <c r="Q334" s="234"/>
      <c r="R334" s="234"/>
    </row>
    <row r="335" spans="1:18">
      <c r="A335" s="234"/>
      <c r="B335" s="234"/>
      <c r="C335" s="234"/>
      <c r="D335" s="234"/>
      <c r="E335" s="234"/>
      <c r="F335" s="234"/>
      <c r="G335" s="234"/>
      <c r="H335" s="234"/>
      <c r="I335" s="234"/>
      <c r="J335" s="234"/>
      <c r="K335" s="234"/>
      <c r="L335" s="234"/>
      <c r="M335" s="234"/>
      <c r="N335" s="234"/>
      <c r="O335" s="234"/>
      <c r="P335" s="234"/>
      <c r="Q335" s="234"/>
      <c r="R335" s="234"/>
    </row>
    <row r="336" spans="1:18">
      <c r="A336" s="234"/>
      <c r="B336" s="234"/>
      <c r="C336" s="234"/>
      <c r="D336" s="234"/>
      <c r="E336" s="234"/>
      <c r="F336" s="234"/>
      <c r="G336" s="234"/>
      <c r="H336" s="234"/>
      <c r="I336" s="234"/>
      <c r="J336" s="234"/>
      <c r="K336" s="234"/>
      <c r="L336" s="234"/>
      <c r="M336" s="234"/>
      <c r="N336" s="234"/>
      <c r="O336" s="234"/>
      <c r="P336" s="234"/>
      <c r="Q336" s="234"/>
      <c r="R336" s="234"/>
    </row>
    <row r="337" spans="1:18">
      <c r="A337" s="234"/>
      <c r="B337" s="234"/>
      <c r="C337" s="234"/>
      <c r="D337" s="234"/>
      <c r="E337" s="234"/>
      <c r="F337" s="234"/>
      <c r="G337" s="234"/>
      <c r="H337" s="234"/>
      <c r="I337" s="234"/>
      <c r="J337" s="234"/>
      <c r="K337" s="234"/>
      <c r="L337" s="234"/>
      <c r="M337" s="234"/>
      <c r="N337" s="234"/>
      <c r="O337" s="234"/>
      <c r="P337" s="234"/>
      <c r="Q337" s="234"/>
      <c r="R337" s="234"/>
    </row>
    <row r="338" spans="1:18">
      <c r="A338" s="234"/>
      <c r="B338" s="234"/>
      <c r="C338" s="234"/>
      <c r="D338" s="234"/>
      <c r="E338" s="234"/>
      <c r="F338" s="234"/>
      <c r="G338" s="234"/>
      <c r="H338" s="234"/>
      <c r="I338" s="234"/>
      <c r="J338" s="234"/>
      <c r="K338" s="234"/>
      <c r="L338" s="234"/>
      <c r="M338" s="234"/>
      <c r="N338" s="234"/>
      <c r="O338" s="234"/>
      <c r="P338" s="234"/>
      <c r="Q338" s="234"/>
      <c r="R338" s="234"/>
    </row>
    <row r="339" spans="1:18">
      <c r="A339" s="234"/>
      <c r="B339" s="234"/>
      <c r="C339" s="234"/>
      <c r="D339" s="234"/>
      <c r="E339" s="234"/>
      <c r="F339" s="234"/>
      <c r="G339" s="234"/>
      <c r="H339" s="234"/>
      <c r="I339" s="234"/>
      <c r="J339" s="234"/>
      <c r="K339" s="234"/>
      <c r="L339" s="234"/>
      <c r="M339" s="234"/>
      <c r="N339" s="234"/>
      <c r="O339" s="234"/>
      <c r="P339" s="234"/>
      <c r="Q339" s="234"/>
      <c r="R339" s="234"/>
    </row>
    <row r="340" spans="1:18">
      <c r="A340" s="234"/>
      <c r="B340" s="234"/>
      <c r="C340" s="234"/>
      <c r="D340" s="234"/>
      <c r="E340" s="234"/>
      <c r="F340" s="234"/>
      <c r="G340" s="234"/>
      <c r="H340" s="234"/>
      <c r="I340" s="234"/>
      <c r="J340" s="234"/>
      <c r="K340" s="234"/>
      <c r="L340" s="234"/>
      <c r="M340" s="234"/>
      <c r="N340" s="234"/>
      <c r="O340" s="234"/>
      <c r="P340" s="234"/>
      <c r="Q340" s="234"/>
      <c r="R340" s="234"/>
    </row>
    <row r="341" spans="1:18">
      <c r="A341" s="234"/>
      <c r="B341" s="234"/>
      <c r="C341" s="234"/>
      <c r="D341" s="234"/>
      <c r="E341" s="234"/>
      <c r="F341" s="234"/>
      <c r="G341" s="234"/>
      <c r="H341" s="234"/>
      <c r="I341" s="234"/>
      <c r="J341" s="234"/>
      <c r="K341" s="234"/>
      <c r="L341" s="234"/>
      <c r="M341" s="234"/>
      <c r="N341" s="234"/>
      <c r="O341" s="234"/>
      <c r="P341" s="234"/>
      <c r="Q341" s="234"/>
      <c r="R341" s="234"/>
    </row>
    <row r="342" spans="1:18">
      <c r="A342" s="234"/>
      <c r="B342" s="234"/>
      <c r="C342" s="234"/>
      <c r="D342" s="234"/>
      <c r="E342" s="234"/>
      <c r="F342" s="234"/>
      <c r="G342" s="234"/>
      <c r="H342" s="234"/>
      <c r="I342" s="234"/>
      <c r="J342" s="234"/>
      <c r="K342" s="234"/>
      <c r="L342" s="234"/>
      <c r="M342" s="234"/>
      <c r="N342" s="234"/>
      <c r="O342" s="234"/>
      <c r="P342" s="234"/>
      <c r="Q342" s="234"/>
      <c r="R342" s="234"/>
    </row>
    <row r="343" spans="1:18">
      <c r="A343" s="234"/>
      <c r="B343" s="234"/>
      <c r="C343" s="234"/>
      <c r="D343" s="234"/>
      <c r="E343" s="234"/>
      <c r="F343" s="234"/>
      <c r="G343" s="234"/>
      <c r="H343" s="234"/>
      <c r="I343" s="234"/>
      <c r="J343" s="234"/>
      <c r="K343" s="234"/>
      <c r="L343" s="234"/>
      <c r="M343" s="234"/>
      <c r="N343" s="234"/>
      <c r="O343" s="234"/>
      <c r="P343" s="234"/>
      <c r="Q343" s="234"/>
      <c r="R343" s="234"/>
    </row>
    <row r="344" spans="1:18">
      <c r="A344" s="234"/>
      <c r="B344" s="234"/>
      <c r="C344" s="234"/>
      <c r="D344" s="234"/>
      <c r="E344" s="234"/>
      <c r="F344" s="234"/>
      <c r="G344" s="234"/>
      <c r="H344" s="234"/>
      <c r="I344" s="234"/>
      <c r="J344" s="234"/>
      <c r="K344" s="234"/>
      <c r="L344" s="234"/>
      <c r="M344" s="234"/>
      <c r="N344" s="234"/>
      <c r="O344" s="234"/>
      <c r="P344" s="234"/>
      <c r="Q344" s="234"/>
      <c r="R344" s="234"/>
    </row>
    <row r="345" spans="1:18">
      <c r="A345" s="234"/>
      <c r="B345" s="234"/>
      <c r="C345" s="234"/>
      <c r="D345" s="234"/>
      <c r="E345" s="234"/>
      <c r="F345" s="234"/>
      <c r="G345" s="234"/>
      <c r="H345" s="234"/>
      <c r="I345" s="234"/>
      <c r="J345" s="234"/>
      <c r="K345" s="234"/>
      <c r="L345" s="234"/>
      <c r="M345" s="234"/>
      <c r="N345" s="234"/>
      <c r="O345" s="234"/>
      <c r="P345" s="234"/>
      <c r="Q345" s="234"/>
      <c r="R345" s="234"/>
    </row>
    <row r="346" spans="1:18">
      <c r="A346" s="234"/>
      <c r="B346" s="234"/>
      <c r="C346" s="234"/>
      <c r="D346" s="234"/>
      <c r="E346" s="234"/>
      <c r="F346" s="234"/>
      <c r="G346" s="234"/>
      <c r="H346" s="234"/>
      <c r="I346" s="234"/>
      <c r="J346" s="234"/>
      <c r="K346" s="234"/>
      <c r="L346" s="234"/>
      <c r="M346" s="234"/>
      <c r="N346" s="234"/>
      <c r="O346" s="234"/>
      <c r="P346" s="234"/>
      <c r="Q346" s="234"/>
      <c r="R346" s="234"/>
    </row>
    <row r="347" spans="1:18">
      <c r="A347" s="234"/>
      <c r="B347" s="234"/>
      <c r="C347" s="234"/>
      <c r="D347" s="234"/>
      <c r="E347" s="234"/>
      <c r="F347" s="234"/>
      <c r="G347" s="234"/>
      <c r="H347" s="234"/>
      <c r="I347" s="234"/>
      <c r="J347" s="234"/>
      <c r="K347" s="234"/>
      <c r="L347" s="234"/>
      <c r="M347" s="234"/>
      <c r="N347" s="234"/>
      <c r="O347" s="234"/>
      <c r="P347" s="234"/>
      <c r="Q347" s="234"/>
      <c r="R347" s="234"/>
    </row>
    <row r="348" spans="1:18">
      <c r="A348" s="234"/>
      <c r="B348" s="234"/>
      <c r="C348" s="234"/>
      <c r="D348" s="234"/>
      <c r="E348" s="234"/>
      <c r="F348" s="234"/>
      <c r="G348" s="234"/>
      <c r="H348" s="234"/>
      <c r="I348" s="234"/>
      <c r="J348" s="234"/>
      <c r="K348" s="234"/>
      <c r="L348" s="234"/>
      <c r="M348" s="234"/>
      <c r="N348" s="234"/>
      <c r="O348" s="234"/>
      <c r="P348" s="234"/>
      <c r="Q348" s="234"/>
      <c r="R348" s="234"/>
    </row>
    <row r="349" spans="1:18">
      <c r="A349" s="234"/>
      <c r="B349" s="234"/>
      <c r="C349" s="234"/>
      <c r="D349" s="234"/>
      <c r="E349" s="234"/>
      <c r="F349" s="234"/>
      <c r="G349" s="234"/>
      <c r="H349" s="234"/>
      <c r="I349" s="234"/>
      <c r="J349" s="234"/>
      <c r="K349" s="234"/>
      <c r="L349" s="234"/>
      <c r="M349" s="234"/>
      <c r="N349" s="234"/>
      <c r="O349" s="234"/>
      <c r="P349" s="234"/>
      <c r="Q349" s="234"/>
      <c r="R349" s="234"/>
    </row>
    <row r="350" spans="1:18">
      <c r="A350" s="234"/>
      <c r="B350" s="234"/>
      <c r="C350" s="234"/>
      <c r="D350" s="234"/>
      <c r="E350" s="234"/>
      <c r="F350" s="234"/>
      <c r="G350" s="234"/>
      <c r="H350" s="234"/>
      <c r="I350" s="234"/>
      <c r="J350" s="234"/>
      <c r="K350" s="234"/>
      <c r="L350" s="234"/>
      <c r="M350" s="234"/>
      <c r="N350" s="234"/>
      <c r="O350" s="234"/>
      <c r="P350" s="234"/>
      <c r="Q350" s="234"/>
      <c r="R350" s="234"/>
    </row>
    <row r="351" spans="1:18">
      <c r="A351" s="234"/>
      <c r="B351" s="234"/>
      <c r="C351" s="234"/>
      <c r="D351" s="234"/>
      <c r="E351" s="234"/>
      <c r="F351" s="234"/>
      <c r="G351" s="234"/>
      <c r="H351" s="234"/>
      <c r="I351" s="234"/>
      <c r="J351" s="234"/>
      <c r="K351" s="234"/>
      <c r="L351" s="234"/>
      <c r="M351" s="234"/>
      <c r="N351" s="234"/>
      <c r="O351" s="234"/>
      <c r="P351" s="234"/>
      <c r="Q351" s="234"/>
      <c r="R351" s="234"/>
    </row>
    <row r="352" spans="1:18">
      <c r="A352" s="234"/>
      <c r="B352" s="234"/>
      <c r="C352" s="234"/>
      <c r="D352" s="234"/>
      <c r="E352" s="234"/>
      <c r="F352" s="234"/>
      <c r="G352" s="234"/>
      <c r="H352" s="234"/>
      <c r="I352" s="234"/>
      <c r="J352" s="234"/>
      <c r="K352" s="234"/>
      <c r="L352" s="234"/>
      <c r="M352" s="234"/>
      <c r="N352" s="234"/>
      <c r="O352" s="234"/>
      <c r="P352" s="234"/>
      <c r="Q352" s="234"/>
      <c r="R352" s="234"/>
    </row>
    <row r="353" spans="1:18">
      <c r="A353" s="234"/>
      <c r="B353" s="234"/>
      <c r="C353" s="234"/>
      <c r="D353" s="234"/>
      <c r="E353" s="234"/>
      <c r="F353" s="234"/>
      <c r="G353" s="234"/>
      <c r="H353" s="234"/>
      <c r="I353" s="234"/>
      <c r="J353" s="234"/>
      <c r="K353" s="234"/>
      <c r="L353" s="234"/>
      <c r="M353" s="234"/>
      <c r="N353" s="234"/>
      <c r="O353" s="234"/>
      <c r="P353" s="234"/>
      <c r="Q353" s="234"/>
      <c r="R353" s="234"/>
    </row>
    <row r="354" spans="1:18">
      <c r="A354" s="234"/>
      <c r="B354" s="234"/>
      <c r="C354" s="234"/>
      <c r="D354" s="234"/>
      <c r="E354" s="234"/>
      <c r="F354" s="234"/>
      <c r="G354" s="234"/>
      <c r="H354" s="234"/>
      <c r="I354" s="234"/>
      <c r="J354" s="234"/>
      <c r="K354" s="234"/>
      <c r="L354" s="234"/>
      <c r="M354" s="234"/>
      <c r="N354" s="234"/>
      <c r="O354" s="234"/>
      <c r="P354" s="234"/>
      <c r="Q354" s="234"/>
      <c r="R354" s="234"/>
    </row>
    <row r="355" spans="1:18">
      <c r="A355" s="234"/>
      <c r="B355" s="234"/>
      <c r="C355" s="234"/>
      <c r="D355" s="234"/>
      <c r="E355" s="234"/>
      <c r="F355" s="234"/>
      <c r="G355" s="234"/>
      <c r="H355" s="234"/>
      <c r="I355" s="234"/>
      <c r="J355" s="234"/>
      <c r="K355" s="234"/>
      <c r="L355" s="234"/>
      <c r="M355" s="234"/>
      <c r="N355" s="234"/>
      <c r="O355" s="234"/>
      <c r="P355" s="234"/>
      <c r="Q355" s="234"/>
      <c r="R355" s="234"/>
    </row>
    <row r="356" spans="1:18">
      <c r="A356" s="234"/>
      <c r="B356" s="234"/>
      <c r="C356" s="234"/>
      <c r="D356" s="234"/>
      <c r="E356" s="234"/>
      <c r="F356" s="234"/>
      <c r="G356" s="234"/>
      <c r="H356" s="234"/>
      <c r="I356" s="234"/>
      <c r="J356" s="234"/>
      <c r="K356" s="234"/>
      <c r="L356" s="234"/>
      <c r="M356" s="234"/>
      <c r="N356" s="234"/>
      <c r="O356" s="234"/>
      <c r="P356" s="234"/>
      <c r="Q356" s="234"/>
      <c r="R356" s="234"/>
    </row>
    <row r="357" spans="1:18">
      <c r="A357" s="234"/>
      <c r="B357" s="234"/>
      <c r="C357" s="234"/>
      <c r="D357" s="234"/>
      <c r="E357" s="234"/>
      <c r="F357" s="234"/>
      <c r="G357" s="234"/>
      <c r="H357" s="234"/>
      <c r="I357" s="234"/>
      <c r="J357" s="234"/>
      <c r="K357" s="234"/>
      <c r="L357" s="234"/>
      <c r="M357" s="234"/>
      <c r="P357" s="234"/>
      <c r="Q357" s="234"/>
      <c r="R357" s="234"/>
    </row>
    <row r="358" spans="1:18">
      <c r="A358" s="234"/>
      <c r="B358" s="234"/>
      <c r="C358" s="234"/>
      <c r="D358" s="234"/>
      <c r="E358" s="234"/>
      <c r="F358" s="234"/>
      <c r="G358" s="234"/>
      <c r="H358" s="234"/>
      <c r="I358" s="234"/>
      <c r="J358" s="234"/>
      <c r="K358" s="234"/>
      <c r="L358" s="234"/>
      <c r="M358" s="234"/>
      <c r="P358" s="234"/>
      <c r="Q358" s="234"/>
      <c r="R358" s="234"/>
    </row>
  </sheetData>
  <mergeCells count="6">
    <mergeCell ref="W5:X5"/>
    <mergeCell ref="Y5:Z5"/>
    <mergeCell ref="A4:A5"/>
    <mergeCell ref="E4:G4"/>
    <mergeCell ref="B4:D4"/>
    <mergeCell ref="H4:J4"/>
  </mergeCells>
  <phoneticPr fontId="72" type="noConversion"/>
  <hyperlinks>
    <hyperlink ref="S1" location="Indice!Área_de_impresión" display="volver al índice" xr:uid="{00000000-0004-0000-1800-000000000000}"/>
  </hyperlinks>
  <printOptions horizontalCentered="1"/>
  <pageMargins left="0.70866141732283472" right="0.70866141732283472" top="0.74803149606299213" bottom="0.74803149606299213" header="0.31496062992125984" footer="0.31496062992125984"/>
  <pageSetup paperSize="9" scale="38" orientation="portrait" r:id="rId1"/>
  <headerFooter>
    <oddFooter xml:space="preserve">&amp;RBoletín Estadístico de la Seguridad Social </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pageSetUpPr fitToPage="1"/>
  </sheetPr>
  <dimension ref="A1:AM68"/>
  <sheetViews>
    <sheetView showGridLines="0" zoomScaleNormal="100" workbookViewId="0">
      <selection sqref="A1:L1"/>
    </sheetView>
  </sheetViews>
  <sheetFormatPr baseColWidth="10" defaultColWidth="11.44140625" defaultRowHeight="13.2"/>
  <cols>
    <col min="1" max="1" width="19.6640625" customWidth="1"/>
    <col min="2" max="2" width="28.109375" customWidth="1"/>
    <col min="3" max="3" width="32.109375" customWidth="1"/>
    <col min="4" max="11" width="15.6640625" customWidth="1"/>
    <col min="12" max="12" width="16.109375" customWidth="1"/>
    <col min="13" max="13" width="8.109375" customWidth="1"/>
  </cols>
  <sheetData>
    <row r="1" spans="1:39" ht="33" customHeight="1" thickBot="1">
      <c r="A1" s="1089" t="s">
        <v>578</v>
      </c>
      <c r="B1" s="1089"/>
      <c r="C1" s="1089"/>
      <c r="D1" s="1089"/>
      <c r="E1" s="1089"/>
      <c r="F1" s="1089"/>
      <c r="G1" s="1089"/>
      <c r="H1" s="1089"/>
      <c r="I1" s="1089"/>
      <c r="J1" s="1089"/>
      <c r="K1" s="1089"/>
      <c r="L1" s="1089"/>
      <c r="M1" s="318" t="s">
        <v>73</v>
      </c>
      <c r="N1" s="4"/>
      <c r="O1" s="4"/>
      <c r="P1" s="4"/>
      <c r="Q1" s="4"/>
      <c r="R1" s="4"/>
      <c r="S1" s="4"/>
      <c r="T1" s="4"/>
      <c r="U1" s="4"/>
      <c r="V1" s="4"/>
      <c r="W1" s="4"/>
      <c r="X1" s="4"/>
      <c r="Y1" s="4"/>
      <c r="Z1" s="4"/>
      <c r="AA1" s="4"/>
      <c r="AB1" s="4"/>
      <c r="AC1" s="4"/>
      <c r="AD1" s="4"/>
      <c r="AE1" s="4"/>
      <c r="AF1" s="4"/>
      <c r="AG1" s="4"/>
      <c r="AH1" s="4"/>
      <c r="AI1" s="4"/>
      <c r="AJ1" s="4"/>
      <c r="AK1" s="4"/>
    </row>
    <row r="2" spans="1:39" ht="19.5" customHeight="1">
      <c r="A2" s="515" t="s">
        <v>36</v>
      </c>
      <c r="B2" s="21"/>
      <c r="C2" s="21"/>
      <c r="D2" s="21"/>
      <c r="E2" s="21"/>
      <c r="F2" s="21"/>
      <c r="G2" s="97"/>
      <c r="H2" s="97"/>
      <c r="I2" s="97"/>
      <c r="J2" s="97"/>
      <c r="K2" s="21"/>
      <c r="L2" s="21"/>
      <c r="N2" s="4"/>
      <c r="O2" s="4"/>
      <c r="P2" s="4"/>
      <c r="Q2" s="4"/>
      <c r="R2" s="4"/>
      <c r="S2" s="4"/>
      <c r="T2" s="4"/>
      <c r="U2" s="4"/>
      <c r="V2" s="4"/>
      <c r="W2" s="4"/>
      <c r="X2" s="4"/>
      <c r="Y2" s="4"/>
      <c r="Z2" s="4"/>
      <c r="AA2" s="4"/>
      <c r="AB2" s="4"/>
      <c r="AC2" s="4"/>
      <c r="AD2" s="4"/>
      <c r="AE2" s="4"/>
      <c r="AF2" s="4"/>
      <c r="AG2" s="4"/>
      <c r="AH2" s="4"/>
      <c r="AI2" s="4"/>
      <c r="AJ2" s="4"/>
      <c r="AK2" s="4"/>
    </row>
    <row r="3" spans="1:39">
      <c r="A3" s="21"/>
      <c r="B3" s="21"/>
      <c r="C3" s="21"/>
      <c r="D3" s="21"/>
      <c r="E3" s="21"/>
      <c r="F3" s="21"/>
      <c r="G3" s="148"/>
      <c r="H3" s="148"/>
      <c r="I3" s="148"/>
      <c r="J3" s="148"/>
      <c r="K3" s="148"/>
      <c r="L3" s="148"/>
      <c r="M3" s="4"/>
      <c r="N3" s="4"/>
      <c r="O3" s="4"/>
      <c r="P3" s="4"/>
      <c r="Q3" s="4"/>
      <c r="R3" s="4"/>
      <c r="S3" s="4"/>
      <c r="T3" s="4"/>
      <c r="U3" s="4"/>
      <c r="V3" s="4"/>
      <c r="W3" s="4"/>
      <c r="X3" s="4"/>
      <c r="Y3" s="4"/>
      <c r="Z3" s="4"/>
      <c r="AA3" s="4"/>
      <c r="AB3" s="4"/>
      <c r="AC3" s="4"/>
      <c r="AD3" s="4"/>
      <c r="AE3" s="4"/>
      <c r="AF3" s="4"/>
      <c r="AG3" s="4"/>
      <c r="AH3" s="4"/>
      <c r="AI3" s="4"/>
      <c r="AJ3" s="4"/>
      <c r="AK3" s="4"/>
      <c r="AL3" s="4"/>
      <c r="AM3" s="4"/>
    </row>
    <row r="4" spans="1:39" ht="39.75" customHeight="1" thickBot="1">
      <c r="A4" s="1031" t="s">
        <v>6</v>
      </c>
      <c r="B4" s="1031"/>
      <c r="C4" s="1032"/>
      <c r="D4" s="989" t="s">
        <v>37</v>
      </c>
      <c r="E4" s="989"/>
      <c r="F4" s="990"/>
      <c r="G4" s="993" t="s">
        <v>38</v>
      </c>
      <c r="H4" s="989"/>
      <c r="I4" s="990"/>
      <c r="J4" s="993" t="s">
        <v>39</v>
      </c>
      <c r="K4" s="989"/>
      <c r="L4" s="989"/>
      <c r="M4" s="4"/>
      <c r="N4" s="4"/>
      <c r="O4" s="4"/>
      <c r="P4" s="4"/>
      <c r="Q4" s="4"/>
      <c r="R4" s="4"/>
      <c r="S4" s="4"/>
      <c r="T4" s="4"/>
      <c r="U4" s="4"/>
      <c r="V4" s="4"/>
      <c r="W4" s="4"/>
      <c r="X4" s="4"/>
      <c r="Y4" s="4"/>
      <c r="Z4" s="4"/>
      <c r="AA4" s="4"/>
      <c r="AB4" s="4"/>
      <c r="AC4" s="4"/>
      <c r="AD4" s="4"/>
      <c r="AE4" s="4"/>
      <c r="AF4" s="4"/>
      <c r="AG4" s="4"/>
      <c r="AH4" s="4"/>
      <c r="AI4" s="4"/>
      <c r="AJ4" s="4"/>
      <c r="AK4" s="4"/>
      <c r="AL4" s="4"/>
      <c r="AM4" s="4"/>
    </row>
    <row r="5" spans="1:39" ht="58.5" customHeight="1" thickBot="1">
      <c r="A5" s="989"/>
      <c r="B5" s="989"/>
      <c r="C5" s="990"/>
      <c r="D5" s="103" t="s">
        <v>29</v>
      </c>
      <c r="E5" s="103" t="s">
        <v>91</v>
      </c>
      <c r="F5" s="105" t="s">
        <v>31</v>
      </c>
      <c r="G5" s="103" t="s">
        <v>29</v>
      </c>
      <c r="H5" s="103" t="s">
        <v>91</v>
      </c>
      <c r="I5" s="105" t="s">
        <v>31</v>
      </c>
      <c r="J5" s="103" t="s">
        <v>29</v>
      </c>
      <c r="K5" s="103" t="s">
        <v>91</v>
      </c>
      <c r="L5" s="103" t="s">
        <v>31</v>
      </c>
      <c r="M5" s="4"/>
      <c r="N5" s="4"/>
      <c r="O5" s="4"/>
      <c r="P5" s="4"/>
      <c r="Q5" s="4"/>
      <c r="R5" s="4"/>
      <c r="S5" s="4"/>
      <c r="T5" s="4"/>
      <c r="U5" s="4"/>
      <c r="V5" s="4"/>
      <c r="W5" s="4"/>
      <c r="X5" s="4"/>
      <c r="Y5" s="4"/>
      <c r="Z5" s="4"/>
      <c r="AA5" s="4"/>
      <c r="AB5" s="4"/>
      <c r="AC5" s="4"/>
      <c r="AD5" s="4"/>
      <c r="AE5" s="4"/>
      <c r="AF5" s="4"/>
      <c r="AG5" s="4"/>
      <c r="AH5" s="4"/>
      <c r="AI5" s="4"/>
      <c r="AJ5" s="4"/>
      <c r="AK5" s="4"/>
      <c r="AL5" s="4"/>
      <c r="AM5" s="4"/>
    </row>
    <row r="6" spans="1:39" ht="28.5" customHeight="1" thickBot="1">
      <c r="A6" s="1022" t="s">
        <v>0</v>
      </c>
      <c r="B6" s="1022"/>
      <c r="C6" s="1023"/>
      <c r="D6" s="173">
        <v>5254382</v>
      </c>
      <c r="E6" s="171">
        <v>1787398003592</v>
      </c>
      <c r="F6" s="172">
        <v>340173</v>
      </c>
      <c r="G6" s="173">
        <v>5091206</v>
      </c>
      <c r="H6" s="171">
        <v>1722510698621</v>
      </c>
      <c r="I6" s="172">
        <v>338331</v>
      </c>
      <c r="J6" s="173">
        <v>163176</v>
      </c>
      <c r="K6" s="171">
        <v>64887304972</v>
      </c>
      <c r="L6" s="173">
        <v>397652</v>
      </c>
      <c r="M6" s="4"/>
      <c r="N6" s="4"/>
      <c r="O6" s="4"/>
      <c r="P6" s="4"/>
      <c r="Q6" s="4"/>
      <c r="R6" s="4"/>
      <c r="S6" s="4"/>
      <c r="T6" s="4"/>
      <c r="U6" s="4"/>
      <c r="V6" s="4"/>
      <c r="W6" s="4"/>
      <c r="X6" s="4"/>
      <c r="Y6" s="4"/>
      <c r="Z6" s="4"/>
      <c r="AA6" s="4"/>
      <c r="AB6" s="4"/>
      <c r="AC6" s="4"/>
      <c r="AD6" s="4"/>
      <c r="AE6" s="4"/>
      <c r="AF6" s="4"/>
      <c r="AG6" s="4"/>
      <c r="AH6" s="4"/>
      <c r="AI6" s="4"/>
      <c r="AJ6" s="4"/>
      <c r="AK6" s="4"/>
      <c r="AL6" s="4"/>
      <c r="AM6" s="4"/>
    </row>
    <row r="7" spans="1:39" ht="28.5" customHeight="1" thickBot="1">
      <c r="A7" s="1090" t="s">
        <v>32</v>
      </c>
      <c r="B7" s="1090"/>
      <c r="C7" s="1091"/>
      <c r="D7" s="154">
        <v>133537</v>
      </c>
      <c r="E7" s="153">
        <v>62847631603</v>
      </c>
      <c r="F7" s="158">
        <v>470638</v>
      </c>
      <c r="G7" s="154">
        <v>111923</v>
      </c>
      <c r="H7" s="153">
        <v>54990621462</v>
      </c>
      <c r="I7" s="158">
        <v>491325</v>
      </c>
      <c r="J7" s="154">
        <v>21614</v>
      </c>
      <c r="K7" s="153">
        <v>7857010141</v>
      </c>
      <c r="L7" s="198">
        <v>363515</v>
      </c>
      <c r="M7" s="148"/>
      <c r="N7" s="4"/>
      <c r="O7" s="4"/>
      <c r="P7" s="4"/>
      <c r="Q7" s="4"/>
      <c r="R7" s="4"/>
      <c r="S7" s="4"/>
      <c r="T7" s="4"/>
      <c r="U7" s="4"/>
      <c r="V7" s="4"/>
      <c r="W7" s="4"/>
      <c r="X7" s="4"/>
      <c r="Y7" s="4"/>
      <c r="Z7" s="4"/>
      <c r="AA7" s="4"/>
      <c r="AB7" s="4"/>
      <c r="AC7" s="4"/>
      <c r="AD7" s="4"/>
      <c r="AE7" s="4"/>
      <c r="AF7" s="4"/>
      <c r="AG7" s="4"/>
      <c r="AH7" s="4"/>
      <c r="AI7" s="4"/>
      <c r="AJ7" s="4"/>
      <c r="AK7" s="4"/>
      <c r="AL7" s="4"/>
      <c r="AM7" s="4"/>
    </row>
    <row r="8" spans="1:39" ht="28.5" customHeight="1">
      <c r="A8" s="1030" t="s">
        <v>92</v>
      </c>
      <c r="B8" s="1092" t="s">
        <v>24</v>
      </c>
      <c r="C8" s="393" t="s">
        <v>298</v>
      </c>
      <c r="D8" s="156">
        <v>1402737</v>
      </c>
      <c r="E8" s="155">
        <v>719435570718</v>
      </c>
      <c r="F8" s="159">
        <v>512880</v>
      </c>
      <c r="G8" s="156">
        <v>1271204</v>
      </c>
      <c r="H8" s="155">
        <v>665444639708</v>
      </c>
      <c r="I8" s="159">
        <v>523476</v>
      </c>
      <c r="J8" s="156">
        <v>131533</v>
      </c>
      <c r="K8" s="155">
        <v>53990931010</v>
      </c>
      <c r="L8" s="156">
        <v>410474</v>
      </c>
      <c r="M8" s="148"/>
      <c r="N8" s="4"/>
      <c r="O8" s="4"/>
      <c r="P8" s="4"/>
      <c r="Q8" s="4"/>
      <c r="R8" s="4"/>
      <c r="S8" s="4"/>
      <c r="T8" s="4"/>
      <c r="U8" s="4"/>
      <c r="V8" s="4"/>
      <c r="W8" s="4"/>
      <c r="X8" s="4"/>
      <c r="Y8" s="4"/>
      <c r="Z8" s="4"/>
      <c r="AA8" s="4"/>
      <c r="AB8" s="4"/>
      <c r="AC8" s="4"/>
      <c r="AD8" s="4"/>
      <c r="AE8" s="4"/>
      <c r="AF8" s="4"/>
      <c r="AG8" s="4"/>
      <c r="AH8" s="4"/>
      <c r="AI8" s="4"/>
      <c r="AJ8" s="4"/>
      <c r="AK8" s="4"/>
      <c r="AL8" s="4"/>
      <c r="AM8" s="4"/>
    </row>
    <row r="9" spans="1:39" ht="28.5" customHeight="1">
      <c r="A9" s="1027"/>
      <c r="B9" s="1093"/>
      <c r="C9" s="503" t="s">
        <v>297</v>
      </c>
      <c r="D9" s="504">
        <v>15949</v>
      </c>
      <c r="E9" s="505">
        <v>8730262856</v>
      </c>
      <c r="F9" s="506">
        <v>547386</v>
      </c>
      <c r="G9" s="504">
        <v>15949</v>
      </c>
      <c r="H9" s="505">
        <v>8730262856</v>
      </c>
      <c r="I9" s="506">
        <v>547386</v>
      </c>
      <c r="J9" s="504">
        <v>0</v>
      </c>
      <c r="K9" s="505">
        <v>0</v>
      </c>
      <c r="L9" s="504">
        <v>0</v>
      </c>
      <c r="M9" s="148"/>
      <c r="N9" s="4"/>
      <c r="O9" s="4"/>
      <c r="P9" s="4"/>
      <c r="Q9" s="4"/>
      <c r="R9" s="4"/>
      <c r="S9" s="4"/>
      <c r="T9" s="4"/>
      <c r="U9" s="4"/>
      <c r="V9" s="4"/>
      <c r="W9" s="4"/>
      <c r="X9" s="4"/>
      <c r="Y9" s="4"/>
      <c r="Z9" s="4"/>
      <c r="AA9" s="4"/>
      <c r="AB9" s="4"/>
      <c r="AC9" s="4"/>
      <c r="AD9" s="4"/>
      <c r="AE9" s="4"/>
      <c r="AF9" s="4"/>
      <c r="AG9" s="4"/>
      <c r="AH9" s="4"/>
      <c r="AI9" s="4"/>
      <c r="AJ9" s="4"/>
      <c r="AK9" s="4"/>
      <c r="AL9" s="4"/>
      <c r="AM9" s="4"/>
    </row>
    <row r="10" spans="1:39" ht="28.5" customHeight="1">
      <c r="A10" s="1027"/>
      <c r="B10" s="1094" t="s">
        <v>40</v>
      </c>
      <c r="C10" s="1095"/>
      <c r="D10" s="152">
        <v>3702159</v>
      </c>
      <c r="E10" s="151">
        <v>996384538415</v>
      </c>
      <c r="F10" s="160">
        <v>269136</v>
      </c>
      <c r="G10" s="152">
        <v>3692130</v>
      </c>
      <c r="H10" s="151">
        <v>993345174595</v>
      </c>
      <c r="I10" s="160">
        <v>269044</v>
      </c>
      <c r="J10" s="152">
        <v>10029</v>
      </c>
      <c r="K10" s="151">
        <v>3039363821</v>
      </c>
      <c r="L10" s="152">
        <v>303058</v>
      </c>
      <c r="M10" s="148"/>
      <c r="N10" s="4"/>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ht="28.5" customHeight="1">
      <c r="A11" s="545"/>
      <c r="B11" s="549"/>
      <c r="C11" s="549"/>
      <c r="D11" s="596"/>
      <c r="E11" s="596"/>
      <c r="F11" s="596"/>
      <c r="G11" s="152"/>
      <c r="H11" s="151"/>
      <c r="I11" s="152"/>
      <c r="J11" s="152"/>
      <c r="K11" s="151"/>
      <c r="L11" s="152"/>
      <c r="M11" s="148"/>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c r="A12" s="550" t="s">
        <v>4</v>
      </c>
      <c r="B12" s="4"/>
      <c r="C12" s="4"/>
      <c r="D12" s="596"/>
      <c r="E12" s="596"/>
      <c r="F12" s="596"/>
      <c r="G12" s="4"/>
      <c r="H12" s="4"/>
      <c r="I12" s="4"/>
      <c r="J12" s="4"/>
      <c r="K12" s="4"/>
      <c r="L12" s="4"/>
      <c r="M12" s="200"/>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c r="A13" s="54" t="s">
        <v>588</v>
      </c>
      <c r="B13" s="4"/>
      <c r="C13" s="4"/>
      <c r="D13" s="596"/>
      <c r="E13" s="596"/>
      <c r="F13" s="596"/>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ht="18" customHeight="1">
      <c r="B14" s="4"/>
      <c r="C14" s="4"/>
      <c r="D14" s="596"/>
      <c r="E14" s="596"/>
      <c r="F14" s="596"/>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c r="A15" s="39" t="s">
        <v>10</v>
      </c>
      <c r="B15" s="4"/>
      <c r="C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s="4" customFormat="1">
      <c r="D16" s="152"/>
    </row>
    <row r="17" spans="4:12" s="4" customFormat="1"/>
    <row r="18" spans="4:12" s="4" customFormat="1">
      <c r="D18" s="91"/>
      <c r="E18" s="91"/>
      <c r="F18" s="91"/>
      <c r="G18" s="91"/>
      <c r="H18" s="91"/>
      <c r="I18" s="91"/>
      <c r="J18" s="91"/>
      <c r="K18" s="91"/>
      <c r="L18" s="91"/>
    </row>
    <row r="19" spans="4:12" s="4" customFormat="1">
      <c r="D19" s="91"/>
      <c r="E19" s="91"/>
      <c r="F19" s="91"/>
      <c r="G19" s="91"/>
      <c r="H19" s="91"/>
      <c r="I19" s="91"/>
      <c r="J19" s="91"/>
      <c r="K19" s="91"/>
      <c r="L19" s="91"/>
    </row>
    <row r="20" spans="4:12" s="4" customFormat="1">
      <c r="D20" s="91"/>
      <c r="E20" s="91"/>
      <c r="F20" s="91"/>
      <c r="G20" s="91"/>
      <c r="H20" s="91"/>
      <c r="I20" s="91"/>
      <c r="J20" s="91"/>
      <c r="K20" s="91"/>
      <c r="L20" s="91"/>
    </row>
    <row r="21" spans="4:12" s="4" customFormat="1">
      <c r="D21" s="91"/>
      <c r="E21" s="91"/>
      <c r="F21" s="91"/>
      <c r="G21" s="91"/>
      <c r="H21" s="91"/>
      <c r="I21" s="91"/>
      <c r="J21" s="91"/>
      <c r="K21" s="91"/>
      <c r="L21" s="91"/>
    </row>
    <row r="22" spans="4:12" s="4" customFormat="1"/>
    <row r="23" spans="4:12" s="4" customFormat="1"/>
    <row r="24" spans="4:12" s="4" customFormat="1"/>
    <row r="25" spans="4:12" s="4" customFormat="1"/>
    <row r="26" spans="4:12" s="4" customFormat="1"/>
    <row r="27" spans="4:12" s="4" customFormat="1"/>
    <row r="28" spans="4:12" s="4" customFormat="1"/>
    <row r="29" spans="4:12" s="4" customFormat="1"/>
    <row r="30" spans="4:12" s="4" customFormat="1"/>
    <row r="31" spans="4:12" s="4" customFormat="1"/>
    <row r="32" spans="4:1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sheetData>
  <mergeCells count="10">
    <mergeCell ref="A1:L1"/>
    <mergeCell ref="A8:A10"/>
    <mergeCell ref="D4:F4"/>
    <mergeCell ref="G4:I4"/>
    <mergeCell ref="J4:L4"/>
    <mergeCell ref="A4:C5"/>
    <mergeCell ref="A6:C6"/>
    <mergeCell ref="A7:C7"/>
    <mergeCell ref="B8:B9"/>
    <mergeCell ref="B10:C10"/>
  </mergeCells>
  <hyperlinks>
    <hyperlink ref="M1" location="Indice!Área_de_impresión" display="volver al índice" xr:uid="{00000000-0004-0000-1900-000000000000}"/>
  </hyperlinks>
  <printOptions horizontalCentered="1"/>
  <pageMargins left="0.70866141732283472" right="0.70866141732283472" top="0.74803149606299213" bottom="0.74803149606299213" header="0.31496062992125984" footer="0.31496062992125984"/>
  <pageSetup paperSize="9" scale="40" orientation="portrait" r:id="rId1"/>
  <headerFooter>
    <oddFooter xml:space="preserve">&amp;RBoletín Estadístico de la Seguridad Social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pageSetUpPr fitToPage="1"/>
  </sheetPr>
  <dimension ref="A1:J60"/>
  <sheetViews>
    <sheetView showGridLines="0" zoomScaleNormal="100" workbookViewId="0">
      <selection sqref="A1:H1"/>
    </sheetView>
  </sheetViews>
  <sheetFormatPr baseColWidth="10" defaultColWidth="11.44140625" defaultRowHeight="13.2"/>
  <cols>
    <col min="1" max="1" width="17.5546875" customWidth="1"/>
    <col min="2" max="8" width="16.6640625" customWidth="1"/>
    <col min="9" max="9" width="8.109375" customWidth="1"/>
  </cols>
  <sheetData>
    <row r="1" spans="1:10" ht="33" customHeight="1" thickBot="1">
      <c r="A1" s="1089" t="s">
        <v>579</v>
      </c>
      <c r="B1" s="1089"/>
      <c r="C1" s="1089"/>
      <c r="D1" s="1089"/>
      <c r="E1" s="1089"/>
      <c r="F1" s="1089"/>
      <c r="G1" s="1089"/>
      <c r="H1" s="1089"/>
      <c r="I1" s="318" t="s">
        <v>73</v>
      </c>
    </row>
    <row r="2" spans="1:10">
      <c r="A2" s="516" t="s">
        <v>41</v>
      </c>
      <c r="B2" s="130"/>
      <c r="C2" s="130"/>
      <c r="D2" s="130"/>
      <c r="E2" s="130"/>
      <c r="F2" s="130"/>
      <c r="G2" s="130"/>
      <c r="H2" s="130"/>
    </row>
    <row r="3" spans="1:10" ht="15" customHeight="1">
      <c r="A3" s="21"/>
      <c r="B3" s="21"/>
      <c r="C3" s="148"/>
      <c r="D3" s="148"/>
      <c r="E3" s="148"/>
      <c r="F3" s="148"/>
      <c r="G3" s="148"/>
      <c r="H3" s="148"/>
    </row>
    <row r="4" spans="1:10" ht="15" customHeight="1">
      <c r="A4" s="21"/>
      <c r="B4" s="21"/>
      <c r="C4" s="528"/>
      <c r="D4" s="528"/>
      <c r="E4" s="528"/>
      <c r="F4" s="528"/>
      <c r="G4" s="528"/>
      <c r="H4" s="529"/>
    </row>
    <row r="5" spans="1:10" ht="30" customHeight="1" thickBot="1">
      <c r="A5" s="1032" t="s">
        <v>42</v>
      </c>
      <c r="B5" s="956" t="s">
        <v>527</v>
      </c>
      <c r="C5" s="979" t="s">
        <v>311</v>
      </c>
      <c r="D5" s="1032"/>
      <c r="E5" s="958" t="s">
        <v>310</v>
      </c>
      <c r="F5" s="990"/>
      <c r="G5" s="993" t="s">
        <v>40</v>
      </c>
      <c r="H5" s="989"/>
    </row>
    <row r="6" spans="1:10" ht="21" customHeight="1" thickBot="1">
      <c r="A6" s="990"/>
      <c r="B6" s="958"/>
      <c r="C6" s="530" t="s">
        <v>330</v>
      </c>
      <c r="D6" s="531" t="s">
        <v>331</v>
      </c>
      <c r="E6" s="530" t="s">
        <v>330</v>
      </c>
      <c r="F6" s="531" t="s">
        <v>331</v>
      </c>
      <c r="G6" s="530" t="s">
        <v>330</v>
      </c>
      <c r="H6" s="532" t="s">
        <v>331</v>
      </c>
      <c r="I6" s="4"/>
    </row>
    <row r="7" spans="1:10" ht="18" customHeight="1" thickBot="1">
      <c r="A7" s="174" t="s">
        <v>0</v>
      </c>
      <c r="B7" s="818">
        <v>4979279</v>
      </c>
      <c r="C7" s="819">
        <v>819602</v>
      </c>
      <c r="D7" s="820">
        <v>451601</v>
      </c>
      <c r="E7" s="819">
        <v>13674</v>
      </c>
      <c r="F7" s="821">
        <v>2275</v>
      </c>
      <c r="G7" s="819">
        <v>933838</v>
      </c>
      <c r="H7" s="819">
        <v>2758289</v>
      </c>
      <c r="I7" s="176"/>
      <c r="J7" s="148"/>
    </row>
    <row r="8" spans="1:10" ht="25.5" customHeight="1" thickBot="1">
      <c r="A8" s="109" t="s">
        <v>45</v>
      </c>
      <c r="B8" s="822">
        <v>274</v>
      </c>
      <c r="C8" s="823">
        <v>185</v>
      </c>
      <c r="D8" s="824">
        <v>81</v>
      </c>
      <c r="E8" s="823">
        <v>0</v>
      </c>
      <c r="F8" s="824">
        <v>0</v>
      </c>
      <c r="G8" s="823">
        <v>2</v>
      </c>
      <c r="H8" s="823">
        <v>6</v>
      </c>
      <c r="I8" s="150"/>
    </row>
    <row r="9" spans="1:10" ht="14.85" customHeight="1" thickBot="1">
      <c r="A9" s="109">
        <v>50</v>
      </c>
      <c r="B9" s="822">
        <v>125</v>
      </c>
      <c r="C9" s="823">
        <v>78</v>
      </c>
      <c r="D9" s="822">
        <v>43</v>
      </c>
      <c r="E9" s="823">
        <v>0</v>
      </c>
      <c r="F9" s="822">
        <v>0</v>
      </c>
      <c r="G9" s="825">
        <v>1</v>
      </c>
      <c r="H9" s="825">
        <v>3</v>
      </c>
      <c r="I9" s="150"/>
    </row>
    <row r="10" spans="1:10" ht="14.85" customHeight="1" thickBot="1">
      <c r="A10" s="109">
        <v>51</v>
      </c>
      <c r="B10" s="822">
        <v>240</v>
      </c>
      <c r="C10" s="823">
        <v>170</v>
      </c>
      <c r="D10" s="822">
        <v>64</v>
      </c>
      <c r="E10" s="823">
        <v>0</v>
      </c>
      <c r="F10" s="822">
        <v>0</v>
      </c>
      <c r="G10" s="825">
        <v>5</v>
      </c>
      <c r="H10" s="825">
        <v>1</v>
      </c>
      <c r="I10" s="150"/>
    </row>
    <row r="11" spans="1:10" ht="14.85" customHeight="1" thickBot="1">
      <c r="A11" s="109">
        <v>52</v>
      </c>
      <c r="B11" s="822">
        <v>347</v>
      </c>
      <c r="C11" s="823">
        <v>266</v>
      </c>
      <c r="D11" s="822">
        <v>64</v>
      </c>
      <c r="E11" s="823">
        <v>0</v>
      </c>
      <c r="F11" s="822">
        <v>0</v>
      </c>
      <c r="G11" s="825">
        <v>9</v>
      </c>
      <c r="H11" s="825">
        <v>8</v>
      </c>
      <c r="I11" s="150"/>
    </row>
    <row r="12" spans="1:10" ht="14.85" customHeight="1" thickBot="1">
      <c r="A12" s="109">
        <v>53</v>
      </c>
      <c r="B12" s="822">
        <v>504</v>
      </c>
      <c r="C12" s="823">
        <v>381</v>
      </c>
      <c r="D12" s="822">
        <v>96</v>
      </c>
      <c r="E12" s="823">
        <v>0</v>
      </c>
      <c r="F12" s="822">
        <v>0</v>
      </c>
      <c r="G12" s="825">
        <v>18</v>
      </c>
      <c r="H12" s="825">
        <v>9</v>
      </c>
      <c r="I12" s="150"/>
    </row>
    <row r="13" spans="1:10" ht="14.85" customHeight="1" thickBot="1">
      <c r="A13" s="109">
        <v>54</v>
      </c>
      <c r="B13" s="822">
        <v>628</v>
      </c>
      <c r="C13" s="823">
        <v>491</v>
      </c>
      <c r="D13" s="822">
        <v>104</v>
      </c>
      <c r="E13" s="823">
        <v>0</v>
      </c>
      <c r="F13" s="822">
        <v>0</v>
      </c>
      <c r="G13" s="825">
        <v>23</v>
      </c>
      <c r="H13" s="825">
        <v>10</v>
      </c>
      <c r="I13" s="150"/>
    </row>
    <row r="14" spans="1:10" ht="14.85" customHeight="1" thickBot="1">
      <c r="A14" s="109">
        <v>55</v>
      </c>
      <c r="B14" s="822">
        <v>1138</v>
      </c>
      <c r="C14" s="823">
        <v>823</v>
      </c>
      <c r="D14" s="822">
        <v>125</v>
      </c>
      <c r="E14" s="823">
        <v>0</v>
      </c>
      <c r="F14" s="822">
        <v>121</v>
      </c>
      <c r="G14" s="825">
        <v>50</v>
      </c>
      <c r="H14" s="825">
        <v>19</v>
      </c>
      <c r="I14" s="150"/>
    </row>
    <row r="15" spans="1:10" ht="14.85" customHeight="1" thickBot="1">
      <c r="A15" s="109">
        <v>56</v>
      </c>
      <c r="B15" s="822">
        <v>2578</v>
      </c>
      <c r="C15" s="823">
        <v>1867</v>
      </c>
      <c r="D15" s="822">
        <v>150</v>
      </c>
      <c r="E15" s="823">
        <v>0</v>
      </c>
      <c r="F15" s="822">
        <v>351</v>
      </c>
      <c r="G15" s="825">
        <v>178</v>
      </c>
      <c r="H15" s="825">
        <v>32</v>
      </c>
      <c r="I15" s="150"/>
    </row>
    <row r="16" spans="1:10" ht="14.85" customHeight="1" thickBot="1">
      <c r="A16" s="109">
        <v>57</v>
      </c>
      <c r="B16" s="822">
        <v>3914</v>
      </c>
      <c r="C16" s="823">
        <v>2838</v>
      </c>
      <c r="D16" s="822">
        <v>197</v>
      </c>
      <c r="E16" s="823">
        <v>0</v>
      </c>
      <c r="F16" s="822">
        <v>442</v>
      </c>
      <c r="G16" s="825">
        <v>400</v>
      </c>
      <c r="H16" s="825">
        <v>37</v>
      </c>
      <c r="I16" s="150"/>
    </row>
    <row r="17" spans="1:9" ht="14.85" customHeight="1" thickBot="1">
      <c r="A17" s="109">
        <v>58</v>
      </c>
      <c r="B17" s="822">
        <v>5850</v>
      </c>
      <c r="C17" s="823">
        <v>4231</v>
      </c>
      <c r="D17" s="822">
        <v>247</v>
      </c>
      <c r="E17" s="823">
        <v>0</v>
      </c>
      <c r="F17" s="822">
        <v>594</v>
      </c>
      <c r="G17" s="825">
        <v>697</v>
      </c>
      <c r="H17" s="825">
        <v>81</v>
      </c>
      <c r="I17" s="150"/>
    </row>
    <row r="18" spans="1:9" ht="14.85" customHeight="1" thickBot="1">
      <c r="A18" s="109">
        <v>59</v>
      </c>
      <c r="B18" s="822">
        <v>7798</v>
      </c>
      <c r="C18" s="823">
        <v>5546</v>
      </c>
      <c r="D18" s="822">
        <v>313</v>
      </c>
      <c r="E18" s="823">
        <v>0</v>
      </c>
      <c r="F18" s="822">
        <v>706</v>
      </c>
      <c r="G18" s="825">
        <v>1127</v>
      </c>
      <c r="H18" s="825">
        <v>106</v>
      </c>
      <c r="I18" s="150"/>
    </row>
    <row r="19" spans="1:9" ht="14.85" customHeight="1" thickBot="1">
      <c r="A19" s="109">
        <v>60</v>
      </c>
      <c r="B19" s="822">
        <v>69998</v>
      </c>
      <c r="C19" s="823">
        <v>6470</v>
      </c>
      <c r="D19" s="822">
        <v>6410</v>
      </c>
      <c r="E19" s="823">
        <v>922</v>
      </c>
      <c r="F19" s="822">
        <v>60</v>
      </c>
      <c r="G19" s="825">
        <v>1875</v>
      </c>
      <c r="H19" s="825">
        <v>54261</v>
      </c>
      <c r="I19" s="150"/>
    </row>
    <row r="20" spans="1:9" ht="14.85" customHeight="1" thickBot="1">
      <c r="A20" s="109">
        <v>61</v>
      </c>
      <c r="B20" s="822">
        <v>140658</v>
      </c>
      <c r="C20" s="823">
        <v>8230</v>
      </c>
      <c r="D20" s="822">
        <v>12285</v>
      </c>
      <c r="E20" s="823">
        <v>2245</v>
      </c>
      <c r="F20" s="822">
        <v>1</v>
      </c>
      <c r="G20" s="825">
        <v>3237</v>
      </c>
      <c r="H20" s="825">
        <v>114660</v>
      </c>
      <c r="I20" s="150"/>
    </row>
    <row r="21" spans="1:9" ht="14.85" customHeight="1" thickBot="1">
      <c r="A21" s="109">
        <v>62</v>
      </c>
      <c r="B21" s="822">
        <v>152667</v>
      </c>
      <c r="C21" s="823">
        <v>8934</v>
      </c>
      <c r="D21" s="822">
        <v>13330</v>
      </c>
      <c r="E21" s="823">
        <v>2934</v>
      </c>
      <c r="F21" s="822">
        <v>0</v>
      </c>
      <c r="G21" s="825">
        <v>3744</v>
      </c>
      <c r="H21" s="825">
        <v>123725</v>
      </c>
      <c r="I21" s="150"/>
    </row>
    <row r="22" spans="1:9" ht="14.85" customHeight="1" thickBot="1">
      <c r="A22" s="109">
        <v>63</v>
      </c>
      <c r="B22" s="822">
        <v>154543</v>
      </c>
      <c r="C22" s="823">
        <v>8980</v>
      </c>
      <c r="D22" s="822">
        <v>13634</v>
      </c>
      <c r="E22" s="823">
        <v>3500</v>
      </c>
      <c r="F22" s="822">
        <v>0</v>
      </c>
      <c r="G22" s="825">
        <v>3955</v>
      </c>
      <c r="H22" s="825">
        <v>124474</v>
      </c>
      <c r="I22" s="150"/>
    </row>
    <row r="23" spans="1:9" ht="14.85" customHeight="1" thickBot="1">
      <c r="A23" s="109">
        <v>64</v>
      </c>
      <c r="B23" s="822">
        <v>157708</v>
      </c>
      <c r="C23" s="823">
        <v>9944</v>
      </c>
      <c r="D23" s="822">
        <v>14391</v>
      </c>
      <c r="E23" s="823">
        <v>3800</v>
      </c>
      <c r="F23" s="822">
        <v>0</v>
      </c>
      <c r="G23" s="825">
        <v>4759</v>
      </c>
      <c r="H23" s="825">
        <v>124814</v>
      </c>
      <c r="I23" s="150"/>
    </row>
    <row r="24" spans="1:9" ht="14.85" customHeight="1" thickBot="1">
      <c r="A24" s="109">
        <v>65</v>
      </c>
      <c r="B24" s="822">
        <v>211295</v>
      </c>
      <c r="C24" s="823">
        <v>27421</v>
      </c>
      <c r="D24" s="822">
        <v>15224</v>
      </c>
      <c r="E24" s="823">
        <v>273</v>
      </c>
      <c r="F24" s="822">
        <v>0</v>
      </c>
      <c r="G24" s="825">
        <v>40993</v>
      </c>
      <c r="H24" s="825">
        <v>127384</v>
      </c>
      <c r="I24" s="150"/>
    </row>
    <row r="25" spans="1:9" ht="14.85" customHeight="1" thickBot="1">
      <c r="A25" s="109">
        <v>66</v>
      </c>
      <c r="B25" s="822">
        <v>242798</v>
      </c>
      <c r="C25" s="823">
        <v>40999</v>
      </c>
      <c r="D25" s="822">
        <v>17410</v>
      </c>
      <c r="E25" s="823">
        <v>0</v>
      </c>
      <c r="F25" s="822">
        <v>0</v>
      </c>
      <c r="G25" s="825">
        <v>60614</v>
      </c>
      <c r="H25" s="825">
        <v>123775</v>
      </c>
      <c r="I25" s="150"/>
    </row>
    <row r="26" spans="1:9" ht="14.85" customHeight="1" thickBot="1">
      <c r="A26" s="109">
        <v>67</v>
      </c>
      <c r="B26" s="822">
        <v>243849</v>
      </c>
      <c r="C26" s="823">
        <v>44666</v>
      </c>
      <c r="D26" s="822">
        <v>18575</v>
      </c>
      <c r="E26" s="823">
        <v>0</v>
      </c>
      <c r="F26" s="822">
        <v>0</v>
      </c>
      <c r="G26" s="825">
        <v>53382</v>
      </c>
      <c r="H26" s="825">
        <v>127226</v>
      </c>
      <c r="I26" s="150"/>
    </row>
    <row r="27" spans="1:9" ht="14.85" customHeight="1" thickBot="1">
      <c r="A27" s="109">
        <v>68</v>
      </c>
      <c r="B27" s="822">
        <v>237849</v>
      </c>
      <c r="C27" s="823">
        <v>42651</v>
      </c>
      <c r="D27" s="822">
        <v>17698</v>
      </c>
      <c r="E27" s="823">
        <v>0</v>
      </c>
      <c r="F27" s="822">
        <v>0</v>
      </c>
      <c r="G27" s="825">
        <v>49826</v>
      </c>
      <c r="H27" s="825">
        <v>127674</v>
      </c>
      <c r="I27" s="150"/>
    </row>
    <row r="28" spans="1:9" ht="14.85" customHeight="1" thickBot="1">
      <c r="A28" s="109">
        <v>69</v>
      </c>
      <c r="B28" s="822">
        <v>237038</v>
      </c>
      <c r="C28" s="823">
        <v>42222</v>
      </c>
      <c r="D28" s="822">
        <v>17923</v>
      </c>
      <c r="E28" s="823">
        <v>0</v>
      </c>
      <c r="F28" s="822">
        <v>0</v>
      </c>
      <c r="G28" s="825">
        <v>48901</v>
      </c>
      <c r="H28" s="825">
        <v>127992</v>
      </c>
      <c r="I28" s="150"/>
    </row>
    <row r="29" spans="1:9" ht="14.85" customHeight="1" thickBot="1">
      <c r="A29" s="109">
        <v>70</v>
      </c>
      <c r="B29" s="822">
        <v>229003</v>
      </c>
      <c r="C29" s="823">
        <v>41871</v>
      </c>
      <c r="D29" s="822">
        <v>18241</v>
      </c>
      <c r="E29" s="823">
        <v>0</v>
      </c>
      <c r="F29" s="822">
        <v>0</v>
      </c>
      <c r="G29" s="825">
        <v>46279</v>
      </c>
      <c r="H29" s="825">
        <v>122612</v>
      </c>
      <c r="I29" s="150"/>
    </row>
    <row r="30" spans="1:9" ht="14.85" customHeight="1" thickBot="1">
      <c r="A30" s="109">
        <v>71</v>
      </c>
      <c r="B30" s="822">
        <v>227123</v>
      </c>
      <c r="C30" s="823">
        <v>43673</v>
      </c>
      <c r="D30" s="822">
        <v>18945</v>
      </c>
      <c r="E30" s="823">
        <v>0</v>
      </c>
      <c r="F30" s="822">
        <v>0</v>
      </c>
      <c r="G30" s="825">
        <v>44790</v>
      </c>
      <c r="H30" s="825">
        <v>119715</v>
      </c>
      <c r="I30" s="150"/>
    </row>
    <row r="31" spans="1:9" ht="14.85" customHeight="1" thickBot="1">
      <c r="A31" s="109">
        <v>72</v>
      </c>
      <c r="B31" s="822">
        <v>223035</v>
      </c>
      <c r="C31" s="823">
        <v>42215</v>
      </c>
      <c r="D31" s="822">
        <v>18498</v>
      </c>
      <c r="E31" s="823">
        <v>0</v>
      </c>
      <c r="F31" s="822">
        <v>0</v>
      </c>
      <c r="G31" s="825">
        <v>48611</v>
      </c>
      <c r="H31" s="825">
        <v>113711</v>
      </c>
      <c r="I31" s="150"/>
    </row>
    <row r="32" spans="1:9" ht="14.85" customHeight="1" thickBot="1">
      <c r="A32" s="109">
        <v>73</v>
      </c>
      <c r="B32" s="822">
        <v>232143</v>
      </c>
      <c r="C32" s="823">
        <v>39927</v>
      </c>
      <c r="D32" s="822">
        <v>18322</v>
      </c>
      <c r="E32" s="823">
        <v>0</v>
      </c>
      <c r="F32" s="822">
        <v>0</v>
      </c>
      <c r="G32" s="825">
        <v>63555</v>
      </c>
      <c r="H32" s="825">
        <v>110339</v>
      </c>
      <c r="I32" s="150"/>
    </row>
    <row r="33" spans="1:9" ht="14.85" customHeight="1" thickBot="1">
      <c r="A33" s="109">
        <v>74</v>
      </c>
      <c r="B33" s="822">
        <v>222422</v>
      </c>
      <c r="C33" s="823">
        <v>38523</v>
      </c>
      <c r="D33" s="822">
        <v>18018</v>
      </c>
      <c r="E33" s="823">
        <v>0</v>
      </c>
      <c r="F33" s="822">
        <v>0</v>
      </c>
      <c r="G33" s="825">
        <v>60414</v>
      </c>
      <c r="H33" s="825">
        <v>105467</v>
      </c>
      <c r="I33" s="150"/>
    </row>
    <row r="34" spans="1:9" ht="14.85" customHeight="1" thickBot="1">
      <c r="A34" s="109">
        <v>75</v>
      </c>
      <c r="B34" s="822">
        <v>211870</v>
      </c>
      <c r="C34" s="823">
        <v>36884</v>
      </c>
      <c r="D34" s="822">
        <v>17904</v>
      </c>
      <c r="E34" s="823">
        <v>0</v>
      </c>
      <c r="F34" s="822">
        <v>0</v>
      </c>
      <c r="G34" s="825">
        <v>55540</v>
      </c>
      <c r="H34" s="825">
        <v>101542</v>
      </c>
      <c r="I34" s="150"/>
    </row>
    <row r="35" spans="1:9" ht="14.85" customHeight="1" thickBot="1">
      <c r="A35" s="109">
        <v>76</v>
      </c>
      <c r="B35" s="822">
        <v>199515</v>
      </c>
      <c r="C35" s="823">
        <v>35244</v>
      </c>
      <c r="D35" s="822">
        <v>17501</v>
      </c>
      <c r="E35" s="823">
        <v>0</v>
      </c>
      <c r="F35" s="822">
        <v>0</v>
      </c>
      <c r="G35" s="825">
        <v>50360</v>
      </c>
      <c r="H35" s="825">
        <v>96410</v>
      </c>
      <c r="I35" s="150"/>
    </row>
    <row r="36" spans="1:9" ht="14.85" customHeight="1" thickBot="1">
      <c r="A36" s="109">
        <v>77</v>
      </c>
      <c r="B36" s="822">
        <v>188104</v>
      </c>
      <c r="C36" s="823">
        <v>33446</v>
      </c>
      <c r="D36" s="822">
        <v>16966</v>
      </c>
      <c r="E36" s="823">
        <v>0</v>
      </c>
      <c r="F36" s="822">
        <v>0</v>
      </c>
      <c r="G36" s="825">
        <v>45763</v>
      </c>
      <c r="H36" s="825">
        <v>91929</v>
      </c>
      <c r="I36" s="150"/>
    </row>
    <row r="37" spans="1:9" ht="14.85" customHeight="1" thickBot="1">
      <c r="A37" s="109">
        <v>78</v>
      </c>
      <c r="B37" s="822">
        <v>174018</v>
      </c>
      <c r="C37" s="823">
        <v>31335</v>
      </c>
      <c r="D37" s="822">
        <v>16237</v>
      </c>
      <c r="E37" s="823">
        <v>0</v>
      </c>
      <c r="F37" s="822">
        <v>0</v>
      </c>
      <c r="G37" s="825">
        <v>40951</v>
      </c>
      <c r="H37" s="825">
        <v>85495</v>
      </c>
      <c r="I37" s="150"/>
    </row>
    <row r="38" spans="1:9" ht="14.85" customHeight="1" thickBot="1">
      <c r="A38" s="109">
        <v>79</v>
      </c>
      <c r="B38" s="822">
        <v>164664</v>
      </c>
      <c r="C38" s="823">
        <v>29698</v>
      </c>
      <c r="D38" s="822">
        <v>15932</v>
      </c>
      <c r="E38" s="823">
        <v>0</v>
      </c>
      <c r="F38" s="822">
        <v>0</v>
      </c>
      <c r="G38" s="825">
        <v>36958</v>
      </c>
      <c r="H38" s="825">
        <v>82076</v>
      </c>
      <c r="I38" s="150"/>
    </row>
    <row r="39" spans="1:9" ht="14.85" customHeight="1" thickBot="1">
      <c r="A39" s="109">
        <v>80</v>
      </c>
      <c r="B39" s="822">
        <v>147113</v>
      </c>
      <c r="C39" s="823">
        <v>25855</v>
      </c>
      <c r="D39" s="822">
        <v>14970</v>
      </c>
      <c r="E39" s="823">
        <v>0</v>
      </c>
      <c r="F39" s="822">
        <v>0</v>
      </c>
      <c r="G39" s="825">
        <v>32024</v>
      </c>
      <c r="H39" s="825">
        <v>74264</v>
      </c>
      <c r="I39" s="150"/>
    </row>
    <row r="40" spans="1:9" ht="14.85" customHeight="1" thickBot="1">
      <c r="A40" s="109">
        <v>81</v>
      </c>
      <c r="B40" s="822">
        <v>131210</v>
      </c>
      <c r="C40" s="823">
        <v>22794</v>
      </c>
      <c r="D40" s="822">
        <v>13978</v>
      </c>
      <c r="E40" s="823">
        <v>0</v>
      </c>
      <c r="F40" s="822">
        <v>0</v>
      </c>
      <c r="G40" s="825">
        <v>27877</v>
      </c>
      <c r="H40" s="825">
        <v>66561</v>
      </c>
      <c r="I40" s="150"/>
    </row>
    <row r="41" spans="1:9" ht="14.85" customHeight="1" thickBot="1">
      <c r="A41" s="109">
        <v>82</v>
      </c>
      <c r="B41" s="822">
        <v>117444</v>
      </c>
      <c r="C41" s="823">
        <v>20935</v>
      </c>
      <c r="D41" s="822">
        <v>13552</v>
      </c>
      <c r="E41" s="823">
        <v>0</v>
      </c>
      <c r="F41" s="822">
        <v>0</v>
      </c>
      <c r="G41" s="825">
        <v>23348</v>
      </c>
      <c r="H41" s="825">
        <v>59609</v>
      </c>
      <c r="I41" s="150"/>
    </row>
    <row r="42" spans="1:9" ht="14.85" customHeight="1" thickBot="1">
      <c r="A42" s="109">
        <v>83</v>
      </c>
      <c r="B42" s="822">
        <v>107696</v>
      </c>
      <c r="C42" s="823">
        <v>20087</v>
      </c>
      <c r="D42" s="822">
        <v>13423</v>
      </c>
      <c r="E42" s="823">
        <v>0</v>
      </c>
      <c r="F42" s="822">
        <v>0</v>
      </c>
      <c r="G42" s="825">
        <v>19358</v>
      </c>
      <c r="H42" s="825">
        <v>54828</v>
      </c>
      <c r="I42" s="150"/>
    </row>
    <row r="43" spans="1:9" ht="14.85" customHeight="1" thickBot="1">
      <c r="A43" s="109">
        <v>84</v>
      </c>
      <c r="B43" s="822">
        <v>99171</v>
      </c>
      <c r="C43" s="823">
        <v>19614</v>
      </c>
      <c r="D43" s="822">
        <v>13470</v>
      </c>
      <c r="E43" s="823">
        <v>0</v>
      </c>
      <c r="F43" s="822">
        <v>0</v>
      </c>
      <c r="G43" s="825">
        <v>15685</v>
      </c>
      <c r="H43" s="825">
        <v>50402</v>
      </c>
      <c r="I43" s="150"/>
    </row>
    <row r="44" spans="1:9" ht="14.85" customHeight="1" thickBot="1">
      <c r="A44" s="109">
        <v>85</v>
      </c>
      <c r="B44" s="822">
        <v>83240</v>
      </c>
      <c r="C44" s="823">
        <v>16756</v>
      </c>
      <c r="D44" s="822">
        <v>10946</v>
      </c>
      <c r="E44" s="823">
        <v>0</v>
      </c>
      <c r="F44" s="822">
        <v>0</v>
      </c>
      <c r="G44" s="825">
        <v>12043</v>
      </c>
      <c r="H44" s="825">
        <v>43495</v>
      </c>
      <c r="I44" s="150"/>
    </row>
    <row r="45" spans="1:9" ht="14.85" customHeight="1" thickBot="1">
      <c r="A45" s="109">
        <v>86</v>
      </c>
      <c r="B45" s="822">
        <v>70700</v>
      </c>
      <c r="C45" s="823">
        <v>14654</v>
      </c>
      <c r="D45" s="822">
        <v>8890</v>
      </c>
      <c r="E45" s="823">
        <v>0</v>
      </c>
      <c r="F45" s="822">
        <v>0</v>
      </c>
      <c r="G45" s="825">
        <v>9468</v>
      </c>
      <c r="H45" s="825">
        <v>37688</v>
      </c>
      <c r="I45" s="150"/>
    </row>
    <row r="46" spans="1:9" ht="14.85" customHeight="1" thickBot="1">
      <c r="A46" s="109">
        <v>87</v>
      </c>
      <c r="B46" s="822">
        <v>60734</v>
      </c>
      <c r="C46" s="823">
        <v>12681</v>
      </c>
      <c r="D46" s="822">
        <v>7843</v>
      </c>
      <c r="E46" s="823">
        <v>0</v>
      </c>
      <c r="F46" s="822">
        <v>0</v>
      </c>
      <c r="G46" s="825">
        <v>7273</v>
      </c>
      <c r="H46" s="825">
        <v>32937</v>
      </c>
      <c r="I46" s="150"/>
    </row>
    <row r="47" spans="1:9" ht="14.85" customHeight="1" thickBot="1">
      <c r="A47" s="109">
        <v>88</v>
      </c>
      <c r="B47" s="822">
        <v>50755</v>
      </c>
      <c r="C47" s="823">
        <v>10767</v>
      </c>
      <c r="D47" s="822">
        <v>7010</v>
      </c>
      <c r="E47" s="823">
        <v>0</v>
      </c>
      <c r="F47" s="822">
        <v>0</v>
      </c>
      <c r="G47" s="825">
        <v>5364</v>
      </c>
      <c r="H47" s="825">
        <v>27614</v>
      </c>
      <c r="I47" s="150"/>
    </row>
    <row r="48" spans="1:9" ht="14.85" customHeight="1" thickBot="1">
      <c r="A48" s="109">
        <v>89</v>
      </c>
      <c r="B48" s="822">
        <v>43114</v>
      </c>
      <c r="C48" s="823">
        <v>9275</v>
      </c>
      <c r="D48" s="822">
        <v>6550</v>
      </c>
      <c r="E48" s="823">
        <v>0</v>
      </c>
      <c r="F48" s="822">
        <v>0</v>
      </c>
      <c r="G48" s="825">
        <v>4080</v>
      </c>
      <c r="H48" s="825">
        <v>23209</v>
      </c>
      <c r="I48" s="150"/>
    </row>
    <row r="49" spans="1:9" ht="14.85" customHeight="1" thickBot="1">
      <c r="A49" s="109">
        <v>90</v>
      </c>
      <c r="B49" s="822">
        <v>32103</v>
      </c>
      <c r="C49" s="823">
        <v>5704</v>
      </c>
      <c r="D49" s="822">
        <v>4848</v>
      </c>
      <c r="E49" s="823">
        <v>0</v>
      </c>
      <c r="F49" s="822">
        <v>0</v>
      </c>
      <c r="G49" s="825">
        <v>2906</v>
      </c>
      <c r="H49" s="825">
        <v>18645</v>
      </c>
      <c r="I49" s="150"/>
    </row>
    <row r="50" spans="1:9" ht="14.85" customHeight="1" thickBot="1">
      <c r="A50" s="109">
        <v>91</v>
      </c>
      <c r="B50" s="822">
        <v>24503</v>
      </c>
      <c r="C50" s="823">
        <v>3529</v>
      </c>
      <c r="D50" s="822">
        <v>3298</v>
      </c>
      <c r="E50" s="823">
        <v>0</v>
      </c>
      <c r="F50" s="822">
        <v>0</v>
      </c>
      <c r="G50" s="825">
        <v>2165</v>
      </c>
      <c r="H50" s="825">
        <v>15511</v>
      </c>
      <c r="I50" s="150"/>
    </row>
    <row r="51" spans="1:9" ht="14.85" customHeight="1" thickBot="1">
      <c r="A51" s="109">
        <v>92</v>
      </c>
      <c r="B51" s="822">
        <v>19505</v>
      </c>
      <c r="C51" s="823">
        <v>2556</v>
      </c>
      <c r="D51" s="822">
        <v>2501</v>
      </c>
      <c r="E51" s="823">
        <v>0</v>
      </c>
      <c r="F51" s="822">
        <v>0</v>
      </c>
      <c r="G51" s="825">
        <v>1699</v>
      </c>
      <c r="H51" s="825">
        <v>12749</v>
      </c>
      <c r="I51" s="150"/>
    </row>
    <row r="52" spans="1:9" ht="14.85" customHeight="1" thickBot="1">
      <c r="A52" s="109">
        <v>93</v>
      </c>
      <c r="B52" s="822">
        <v>15224</v>
      </c>
      <c r="C52" s="823">
        <v>1894</v>
      </c>
      <c r="D52" s="822">
        <v>1804</v>
      </c>
      <c r="E52" s="823">
        <v>0</v>
      </c>
      <c r="F52" s="822">
        <v>0</v>
      </c>
      <c r="G52" s="825">
        <v>1171</v>
      </c>
      <c r="H52" s="825">
        <v>10355</v>
      </c>
      <c r="I52" s="150"/>
    </row>
    <row r="53" spans="1:9" ht="14.85" customHeight="1" thickBot="1">
      <c r="A53" s="109">
        <v>94</v>
      </c>
      <c r="B53" s="822">
        <v>11105</v>
      </c>
      <c r="C53" s="823">
        <v>1203</v>
      </c>
      <c r="D53" s="822">
        <v>1261</v>
      </c>
      <c r="E53" s="823">
        <v>0</v>
      </c>
      <c r="F53" s="822">
        <v>0</v>
      </c>
      <c r="G53" s="825">
        <v>785</v>
      </c>
      <c r="H53" s="825">
        <v>7856</v>
      </c>
      <c r="I53" s="150"/>
    </row>
    <row r="54" spans="1:9" ht="14.85" customHeight="1">
      <c r="A54" s="109" t="s">
        <v>11</v>
      </c>
      <c r="B54" s="822">
        <v>21960</v>
      </c>
      <c r="C54" s="823">
        <v>1089</v>
      </c>
      <c r="D54" s="822">
        <v>2327</v>
      </c>
      <c r="E54" s="823">
        <v>0</v>
      </c>
      <c r="F54" s="824">
        <v>0</v>
      </c>
      <c r="G54" s="825">
        <v>1574</v>
      </c>
      <c r="H54" s="825">
        <v>16970</v>
      </c>
      <c r="I54" s="148"/>
    </row>
    <row r="55" spans="1:9" ht="14.85" customHeight="1">
      <c r="A55" s="109" t="s">
        <v>3</v>
      </c>
      <c r="B55" s="822">
        <v>6</v>
      </c>
      <c r="C55" s="823">
        <v>0</v>
      </c>
      <c r="D55" s="822">
        <v>2</v>
      </c>
      <c r="E55" s="823">
        <v>0</v>
      </c>
      <c r="F55" s="824">
        <v>0</v>
      </c>
      <c r="G55" s="825">
        <v>1</v>
      </c>
      <c r="H55" s="825">
        <v>3</v>
      </c>
      <c r="I55" s="148"/>
    </row>
    <row r="56" spans="1:9">
      <c r="A56" s="7"/>
      <c r="B56" s="826"/>
      <c r="C56" s="826"/>
      <c r="D56" s="826"/>
      <c r="E56" s="826"/>
      <c r="F56" s="826"/>
      <c r="G56" s="826"/>
      <c r="H56" s="826"/>
    </row>
    <row r="57" spans="1:9">
      <c r="A57" s="30" t="s">
        <v>18</v>
      </c>
      <c r="B57" s="57"/>
      <c r="C57" s="57"/>
      <c r="D57" s="57"/>
      <c r="E57" s="57"/>
      <c r="F57" s="57"/>
      <c r="G57" s="9"/>
      <c r="H57" s="9"/>
    </row>
    <row r="58" spans="1:9">
      <c r="A58" s="9" t="s">
        <v>81</v>
      </c>
      <c r="B58" s="57"/>
      <c r="C58" s="57"/>
      <c r="D58" s="57"/>
      <c r="E58" s="57"/>
      <c r="F58" s="57"/>
      <c r="G58" s="9"/>
      <c r="H58" s="9"/>
    </row>
    <row r="59" spans="1:9">
      <c r="A59" s="9"/>
      <c r="B59" s="57"/>
      <c r="C59" s="57"/>
      <c r="D59" s="57"/>
      <c r="E59" s="57"/>
      <c r="F59" s="57"/>
      <c r="G59" s="9"/>
      <c r="H59" s="9"/>
    </row>
    <row r="60" spans="1:9" ht="16.5" customHeight="1">
      <c r="A60" s="39" t="s">
        <v>10</v>
      </c>
      <c r="B60" s="9"/>
      <c r="C60" s="9"/>
      <c r="D60" s="9"/>
      <c r="E60" s="9"/>
      <c r="F60" s="9"/>
      <c r="G60" s="9"/>
      <c r="H60" s="9"/>
    </row>
  </sheetData>
  <mergeCells count="6">
    <mergeCell ref="A1:H1"/>
    <mergeCell ref="A5:A6"/>
    <mergeCell ref="B5:B6"/>
    <mergeCell ref="C5:D5"/>
    <mergeCell ref="G5:H5"/>
    <mergeCell ref="E5:F5"/>
  </mergeCells>
  <hyperlinks>
    <hyperlink ref="I1" location="Indice!Área_de_impresión" display="volver al índice" xr:uid="{00000000-0004-0000-1A00-000000000000}"/>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59999389629810485"/>
    <pageSetUpPr fitToPage="1"/>
  </sheetPr>
  <dimension ref="A1:R80"/>
  <sheetViews>
    <sheetView showGridLines="0" zoomScaleNormal="100" workbookViewId="0">
      <selection sqref="A1:F1"/>
    </sheetView>
  </sheetViews>
  <sheetFormatPr baseColWidth="10" defaultColWidth="11.44140625" defaultRowHeight="13.2"/>
  <cols>
    <col min="1" max="6" width="16" customWidth="1"/>
    <col min="7" max="7" width="8.109375" customWidth="1"/>
  </cols>
  <sheetData>
    <row r="1" spans="1:18" ht="33" customHeight="1" thickBot="1">
      <c r="A1" s="941" t="s">
        <v>580</v>
      </c>
      <c r="B1" s="941"/>
      <c r="C1" s="941"/>
      <c r="D1" s="941"/>
      <c r="E1" s="941"/>
      <c r="F1" s="941"/>
      <c r="G1" s="318" t="s">
        <v>73</v>
      </c>
      <c r="I1" s="124"/>
      <c r="J1" s="124"/>
      <c r="K1" s="124"/>
      <c r="L1" s="124"/>
      <c r="M1" s="124"/>
      <c r="N1" s="124"/>
      <c r="O1" s="124"/>
      <c r="P1" s="124"/>
      <c r="Q1" s="124"/>
      <c r="R1" s="124"/>
    </row>
    <row r="2" spans="1:18" ht="16.5" customHeight="1">
      <c r="A2" s="129" t="s">
        <v>41</v>
      </c>
      <c r="B2" s="130"/>
      <c r="C2" s="130"/>
      <c r="D2" s="130"/>
      <c r="E2" s="130"/>
      <c r="F2" s="130"/>
      <c r="H2" s="97"/>
      <c r="I2" s="508" t="s">
        <v>312</v>
      </c>
      <c r="J2" s="97"/>
      <c r="K2" s="508" t="s">
        <v>40</v>
      </c>
      <c r="L2" s="97"/>
      <c r="M2" s="124"/>
      <c r="N2" s="124"/>
      <c r="O2" s="124"/>
      <c r="P2" s="124"/>
      <c r="Q2" s="124"/>
      <c r="R2" s="124"/>
    </row>
    <row r="3" spans="1:18" ht="15" customHeight="1">
      <c r="A3" s="21"/>
      <c r="B3" s="21"/>
      <c r="C3" s="21"/>
      <c r="D3" s="21"/>
      <c r="E3" s="21"/>
      <c r="F3" s="21"/>
      <c r="H3" s="97"/>
      <c r="I3" s="508" t="s">
        <v>43</v>
      </c>
      <c r="J3" s="508" t="s">
        <v>44</v>
      </c>
      <c r="K3" s="508" t="s">
        <v>43</v>
      </c>
      <c r="L3" s="508" t="s">
        <v>44</v>
      </c>
      <c r="M3" s="124"/>
      <c r="N3" s="124"/>
      <c r="O3" s="124"/>
      <c r="P3" s="124"/>
      <c r="Q3" s="124"/>
      <c r="R3" s="124"/>
    </row>
    <row r="4" spans="1:18" ht="21.75" customHeight="1">
      <c r="H4" s="200" t="str">
        <f>+'2.5.2'!A8</f>
        <v>Hasta 50 años</v>
      </c>
      <c r="I4" s="97">
        <f>-'2.5.2'!C8-'2.5.2'!E8</f>
        <v>-185</v>
      </c>
      <c r="J4" s="97">
        <f>'2.5.2'!D8+'2.5.2'!F8</f>
        <v>81</v>
      </c>
      <c r="K4" s="97">
        <f>-'2.5.2'!G8</f>
        <v>-2</v>
      </c>
      <c r="L4" s="97">
        <f>'2.5.2'!H8</f>
        <v>6</v>
      </c>
      <c r="M4" s="507"/>
      <c r="N4" s="124"/>
      <c r="O4" s="124"/>
      <c r="P4" s="124"/>
      <c r="Q4" s="124"/>
      <c r="R4" s="124"/>
    </row>
    <row r="5" spans="1:18" ht="21" customHeight="1">
      <c r="G5" s="4"/>
      <c r="H5" s="200">
        <f>+'2.5.2'!A9</f>
        <v>50</v>
      </c>
      <c r="I5" s="97">
        <f>-'2.5.2'!C9-'2.5.2'!E9</f>
        <v>-78</v>
      </c>
      <c r="J5" s="97">
        <f>'2.5.2'!D9+'2.5.2'!F9</f>
        <v>43</v>
      </c>
      <c r="K5" s="97">
        <f>-'2.5.2'!G9</f>
        <v>-1</v>
      </c>
      <c r="L5" s="97">
        <f>'2.5.2'!H9</f>
        <v>3</v>
      </c>
      <c r="M5" s="507"/>
      <c r="N5" s="124"/>
      <c r="O5" s="124"/>
      <c r="P5" s="124"/>
      <c r="Q5" s="124"/>
      <c r="R5" s="124"/>
    </row>
    <row r="6" spans="1:18" ht="18" customHeight="1" thickBot="1">
      <c r="G6" s="52"/>
      <c r="H6" s="200">
        <f>+'2.5.2'!A10</f>
        <v>51</v>
      </c>
      <c r="I6" s="97">
        <f>-'2.5.2'!C10-'2.5.2'!E10</f>
        <v>-170</v>
      </c>
      <c r="J6" s="97">
        <f>'2.5.2'!D10+'2.5.2'!F10</f>
        <v>64</v>
      </c>
      <c r="K6" s="97">
        <f>-'2.5.2'!G10</f>
        <v>-5</v>
      </c>
      <c r="L6" s="97">
        <f>'2.5.2'!H10</f>
        <v>1</v>
      </c>
      <c r="M6" s="507"/>
      <c r="N6" s="124"/>
      <c r="O6" s="124"/>
      <c r="P6" s="124"/>
      <c r="Q6" s="124"/>
      <c r="R6" s="124"/>
    </row>
    <row r="7" spans="1:18" ht="25.5" customHeight="1" thickBot="1">
      <c r="G7" s="51"/>
      <c r="H7" s="200">
        <f>+'2.5.2'!A11</f>
        <v>52</v>
      </c>
      <c r="I7" s="97">
        <f>-'2.5.2'!C11-'2.5.2'!E11</f>
        <v>-266</v>
      </c>
      <c r="J7" s="97">
        <f>'2.5.2'!D11+'2.5.2'!F11</f>
        <v>64</v>
      </c>
      <c r="K7" s="97">
        <f>-'2.5.2'!G11</f>
        <v>-9</v>
      </c>
      <c r="L7" s="97">
        <f>'2.5.2'!H11</f>
        <v>8</v>
      </c>
      <c r="M7" s="507"/>
      <c r="N7" s="124"/>
      <c r="O7" s="124"/>
      <c r="P7" s="124"/>
      <c r="Q7" s="124"/>
      <c r="R7" s="124"/>
    </row>
    <row r="8" spans="1:18" ht="14.85" customHeight="1" thickBot="1">
      <c r="G8" s="51"/>
      <c r="H8" s="200">
        <f>+'2.5.2'!A12</f>
        <v>53</v>
      </c>
      <c r="I8" s="97">
        <f>-'2.5.2'!C12-'2.5.2'!E12</f>
        <v>-381</v>
      </c>
      <c r="J8" s="97">
        <f>'2.5.2'!D12+'2.5.2'!F12</f>
        <v>96</v>
      </c>
      <c r="K8" s="97">
        <f>-'2.5.2'!G12</f>
        <v>-18</v>
      </c>
      <c r="L8" s="97">
        <f>'2.5.2'!H12</f>
        <v>9</v>
      </c>
      <c r="M8" s="507"/>
      <c r="N8" s="124"/>
      <c r="O8" s="124"/>
      <c r="P8" s="124"/>
      <c r="Q8" s="124"/>
      <c r="R8" s="124"/>
    </row>
    <row r="9" spans="1:18" ht="14.85" customHeight="1" thickBot="1">
      <c r="G9" s="51"/>
      <c r="H9" s="200">
        <f>+'2.5.2'!A13</f>
        <v>54</v>
      </c>
      <c r="I9" s="97">
        <f>-'2.5.2'!C13-'2.5.2'!E13</f>
        <v>-491</v>
      </c>
      <c r="J9" s="97">
        <f>'2.5.2'!D13+'2.5.2'!F13</f>
        <v>104</v>
      </c>
      <c r="K9" s="97">
        <f>-'2.5.2'!G13</f>
        <v>-23</v>
      </c>
      <c r="L9" s="97">
        <f>'2.5.2'!H13</f>
        <v>10</v>
      </c>
      <c r="M9" s="507"/>
      <c r="N9" s="124"/>
      <c r="O9" s="124"/>
      <c r="P9" s="124"/>
      <c r="Q9" s="124"/>
      <c r="R9" s="124"/>
    </row>
    <row r="10" spans="1:18" ht="14.85" customHeight="1" thickBot="1">
      <c r="G10" s="51"/>
      <c r="H10" s="200">
        <f>+'2.5.2'!A14</f>
        <v>55</v>
      </c>
      <c r="I10" s="97">
        <f>-'2.5.2'!C14-'2.5.2'!E14</f>
        <v>-823</v>
      </c>
      <c r="J10" s="97">
        <f>'2.5.2'!D14+'2.5.2'!F14</f>
        <v>246</v>
      </c>
      <c r="K10" s="97">
        <f>-'2.5.2'!G14</f>
        <v>-50</v>
      </c>
      <c r="L10" s="97">
        <f>'2.5.2'!H14</f>
        <v>19</v>
      </c>
      <c r="M10" s="507"/>
      <c r="N10" s="124"/>
      <c r="O10" s="124"/>
      <c r="P10" s="124"/>
      <c r="Q10" s="124"/>
      <c r="R10" s="124"/>
    </row>
    <row r="11" spans="1:18" ht="14.85" customHeight="1" thickBot="1">
      <c r="G11" s="51"/>
      <c r="H11" s="200">
        <f>+'2.5.2'!A15</f>
        <v>56</v>
      </c>
      <c r="I11" s="97">
        <f>-'2.5.2'!C15-'2.5.2'!E15</f>
        <v>-1867</v>
      </c>
      <c r="J11" s="97">
        <f>'2.5.2'!D15+'2.5.2'!F15</f>
        <v>501</v>
      </c>
      <c r="K11" s="97">
        <f>-'2.5.2'!G15</f>
        <v>-178</v>
      </c>
      <c r="L11" s="97">
        <f>'2.5.2'!H15</f>
        <v>32</v>
      </c>
      <c r="M11" s="507"/>
      <c r="N11" s="124"/>
      <c r="O11" s="124"/>
      <c r="P11" s="124"/>
      <c r="Q11" s="124"/>
      <c r="R11" s="124"/>
    </row>
    <row r="12" spans="1:18" ht="14.85" customHeight="1" thickBot="1">
      <c r="G12" s="51"/>
      <c r="H12" s="200">
        <f>+'2.5.2'!A16</f>
        <v>57</v>
      </c>
      <c r="I12" s="97">
        <f>-'2.5.2'!C16-'2.5.2'!E16</f>
        <v>-2838</v>
      </c>
      <c r="J12" s="97">
        <f>'2.5.2'!D16+'2.5.2'!F16</f>
        <v>639</v>
      </c>
      <c r="K12" s="97">
        <f>-'2.5.2'!G16</f>
        <v>-400</v>
      </c>
      <c r="L12" s="97">
        <f>'2.5.2'!H16</f>
        <v>37</v>
      </c>
      <c r="M12" s="507"/>
      <c r="N12" s="124"/>
      <c r="O12" s="124"/>
      <c r="P12" s="124"/>
      <c r="Q12" s="124"/>
      <c r="R12" s="124"/>
    </row>
    <row r="13" spans="1:18" ht="14.85" customHeight="1" thickBot="1">
      <c r="G13" s="51"/>
      <c r="H13" s="200">
        <f>+'2.5.2'!A17</f>
        <v>58</v>
      </c>
      <c r="I13" s="97">
        <f>-'2.5.2'!C17-'2.5.2'!E17</f>
        <v>-4231</v>
      </c>
      <c r="J13" s="97">
        <f>'2.5.2'!D17+'2.5.2'!F17</f>
        <v>841</v>
      </c>
      <c r="K13" s="97">
        <f>-'2.5.2'!G17</f>
        <v>-697</v>
      </c>
      <c r="L13" s="97">
        <f>'2.5.2'!H17</f>
        <v>81</v>
      </c>
      <c r="M13" s="507"/>
      <c r="N13" s="124"/>
      <c r="O13" s="124"/>
      <c r="P13" s="124"/>
      <c r="Q13" s="124"/>
      <c r="R13" s="124"/>
    </row>
    <row r="14" spans="1:18" ht="14.85" customHeight="1" thickBot="1">
      <c r="G14" s="51"/>
      <c r="H14" s="200">
        <f>+'2.5.2'!A18</f>
        <v>59</v>
      </c>
      <c r="I14" s="97">
        <f>-'2.5.2'!C18-'2.5.2'!E18</f>
        <v>-5546</v>
      </c>
      <c r="J14" s="97">
        <f>'2.5.2'!D18+'2.5.2'!F18</f>
        <v>1019</v>
      </c>
      <c r="K14" s="97">
        <f>-'2.5.2'!G18</f>
        <v>-1127</v>
      </c>
      <c r="L14" s="97">
        <f>'2.5.2'!H18</f>
        <v>106</v>
      </c>
      <c r="M14" s="507"/>
      <c r="N14" s="124"/>
      <c r="O14" s="124"/>
      <c r="P14" s="124"/>
      <c r="Q14" s="124"/>
      <c r="R14" s="124"/>
    </row>
    <row r="15" spans="1:18" ht="14.85" customHeight="1" thickBot="1">
      <c r="G15" s="51"/>
      <c r="H15" s="200">
        <f>+'2.5.2'!A19</f>
        <v>60</v>
      </c>
      <c r="I15" s="97">
        <f>-'2.5.2'!C19-'2.5.2'!E19</f>
        <v>-7392</v>
      </c>
      <c r="J15" s="97">
        <f>'2.5.2'!D19+'2.5.2'!F19</f>
        <v>6470</v>
      </c>
      <c r="K15" s="97">
        <f>-'2.5.2'!G19</f>
        <v>-1875</v>
      </c>
      <c r="L15" s="97">
        <f>'2.5.2'!H19</f>
        <v>54261</v>
      </c>
      <c r="M15" s="507"/>
      <c r="N15" s="124"/>
      <c r="O15" s="124"/>
      <c r="P15" s="124"/>
      <c r="Q15" s="124"/>
      <c r="R15" s="124"/>
    </row>
    <row r="16" spans="1:18" ht="14.85" customHeight="1" thickBot="1">
      <c r="G16" s="51"/>
      <c r="H16" s="200">
        <f>+'2.5.2'!A20</f>
        <v>61</v>
      </c>
      <c r="I16" s="97">
        <f>-'2.5.2'!C20-'2.5.2'!E20</f>
        <v>-10475</v>
      </c>
      <c r="J16" s="97">
        <f>'2.5.2'!D20+'2.5.2'!F20</f>
        <v>12286</v>
      </c>
      <c r="K16" s="97">
        <f>-'2.5.2'!G20</f>
        <v>-3237</v>
      </c>
      <c r="L16" s="97">
        <f>'2.5.2'!H20</f>
        <v>114660</v>
      </c>
      <c r="M16" s="507"/>
      <c r="N16" s="124"/>
      <c r="O16" s="124"/>
      <c r="P16" s="124"/>
      <c r="Q16" s="124"/>
      <c r="R16" s="124"/>
    </row>
    <row r="17" spans="7:18" ht="14.85" customHeight="1" thickBot="1">
      <c r="G17" s="51"/>
      <c r="H17" s="200">
        <f>+'2.5.2'!A21</f>
        <v>62</v>
      </c>
      <c r="I17" s="97">
        <f>-'2.5.2'!C21-'2.5.2'!E21</f>
        <v>-11868</v>
      </c>
      <c r="J17" s="97">
        <f>'2.5.2'!D21+'2.5.2'!F21</f>
        <v>13330</v>
      </c>
      <c r="K17" s="97">
        <f>-'2.5.2'!G21</f>
        <v>-3744</v>
      </c>
      <c r="L17" s="97">
        <f>'2.5.2'!H21</f>
        <v>123725</v>
      </c>
      <c r="M17" s="507"/>
      <c r="N17" s="124"/>
      <c r="O17" s="124"/>
      <c r="P17" s="124"/>
      <c r="Q17" s="124"/>
      <c r="R17" s="124"/>
    </row>
    <row r="18" spans="7:18" ht="14.85" customHeight="1" thickBot="1">
      <c r="G18" s="51"/>
      <c r="H18" s="200">
        <f>+'2.5.2'!A22</f>
        <v>63</v>
      </c>
      <c r="I18" s="97">
        <f>-'2.5.2'!C22-'2.5.2'!E22</f>
        <v>-12480</v>
      </c>
      <c r="J18" s="97">
        <f>'2.5.2'!D22+'2.5.2'!F22</f>
        <v>13634</v>
      </c>
      <c r="K18" s="97">
        <f>-'2.5.2'!G22</f>
        <v>-3955</v>
      </c>
      <c r="L18" s="97">
        <f>'2.5.2'!H22</f>
        <v>124474</v>
      </c>
      <c r="M18" s="507"/>
      <c r="N18" s="124"/>
      <c r="O18" s="124"/>
      <c r="P18" s="124"/>
      <c r="Q18" s="124"/>
      <c r="R18" s="124"/>
    </row>
    <row r="19" spans="7:18" ht="14.85" customHeight="1" thickBot="1">
      <c r="G19" s="51"/>
      <c r="H19" s="200">
        <f>+'2.5.2'!A23</f>
        <v>64</v>
      </c>
      <c r="I19" s="97">
        <f>-'2.5.2'!C23-'2.5.2'!E23</f>
        <v>-13744</v>
      </c>
      <c r="J19" s="97">
        <f>'2.5.2'!D23+'2.5.2'!F23</f>
        <v>14391</v>
      </c>
      <c r="K19" s="97">
        <f>-'2.5.2'!G23</f>
        <v>-4759</v>
      </c>
      <c r="L19" s="97">
        <f>'2.5.2'!H23</f>
        <v>124814</v>
      </c>
      <c r="M19" s="507"/>
      <c r="N19" s="124"/>
      <c r="O19" s="124"/>
      <c r="P19" s="124"/>
      <c r="Q19" s="124"/>
      <c r="R19" s="124"/>
    </row>
    <row r="20" spans="7:18" ht="14.85" customHeight="1" thickBot="1">
      <c r="G20" s="51"/>
      <c r="H20" s="200">
        <f>+'2.5.2'!A24</f>
        <v>65</v>
      </c>
      <c r="I20" s="97">
        <f>-'2.5.2'!C24-'2.5.2'!E24</f>
        <v>-27694</v>
      </c>
      <c r="J20" s="97">
        <f>'2.5.2'!D24+'2.5.2'!F24</f>
        <v>15224</v>
      </c>
      <c r="K20" s="97">
        <f>-'2.5.2'!G24</f>
        <v>-40993</v>
      </c>
      <c r="L20" s="97">
        <f>'2.5.2'!H24</f>
        <v>127384</v>
      </c>
      <c r="M20" s="507"/>
      <c r="N20" s="124"/>
      <c r="O20" s="124"/>
      <c r="P20" s="124"/>
      <c r="Q20" s="124"/>
      <c r="R20" s="124"/>
    </row>
    <row r="21" spans="7:18" ht="14.85" customHeight="1" thickBot="1">
      <c r="G21" s="51"/>
      <c r="H21" s="200">
        <f>+'2.5.2'!A25</f>
        <v>66</v>
      </c>
      <c r="I21" s="97">
        <f>-'2.5.2'!C25-'2.5.2'!E25</f>
        <v>-40999</v>
      </c>
      <c r="J21" s="97">
        <f>'2.5.2'!D25+'2.5.2'!F25</f>
        <v>17410</v>
      </c>
      <c r="K21" s="97">
        <f>-'2.5.2'!G25</f>
        <v>-60614</v>
      </c>
      <c r="L21" s="97">
        <f>'2.5.2'!H25</f>
        <v>123775</v>
      </c>
      <c r="M21" s="507"/>
      <c r="N21" s="124"/>
      <c r="O21" s="124"/>
      <c r="P21" s="124"/>
      <c r="Q21" s="124"/>
      <c r="R21" s="124"/>
    </row>
    <row r="22" spans="7:18" ht="14.85" customHeight="1" thickBot="1">
      <c r="G22" s="51"/>
      <c r="H22" s="200">
        <f>+'2.5.2'!A26</f>
        <v>67</v>
      </c>
      <c r="I22" s="97">
        <f>-'2.5.2'!C26-'2.5.2'!E26</f>
        <v>-44666</v>
      </c>
      <c r="J22" s="97">
        <f>'2.5.2'!D26+'2.5.2'!F26</f>
        <v>18575</v>
      </c>
      <c r="K22" s="97">
        <f>-'2.5.2'!G26</f>
        <v>-53382</v>
      </c>
      <c r="L22" s="97">
        <f>'2.5.2'!H26</f>
        <v>127226</v>
      </c>
      <c r="M22" s="507"/>
      <c r="N22" s="124"/>
      <c r="O22" s="124"/>
      <c r="P22" s="124"/>
      <c r="Q22" s="124"/>
      <c r="R22" s="124"/>
    </row>
    <row r="23" spans="7:18" ht="14.85" customHeight="1" thickBot="1">
      <c r="G23" s="51"/>
      <c r="H23" s="200">
        <f>+'2.5.2'!A27</f>
        <v>68</v>
      </c>
      <c r="I23" s="97">
        <f>-'2.5.2'!C27-'2.5.2'!E27</f>
        <v>-42651</v>
      </c>
      <c r="J23" s="97">
        <f>'2.5.2'!D27+'2.5.2'!F27</f>
        <v>17698</v>
      </c>
      <c r="K23" s="97">
        <f>-'2.5.2'!G27</f>
        <v>-49826</v>
      </c>
      <c r="L23" s="97">
        <f>'2.5.2'!H27</f>
        <v>127674</v>
      </c>
      <c r="M23" s="507"/>
      <c r="N23" s="124"/>
      <c r="O23" s="124"/>
      <c r="P23" s="124"/>
      <c r="Q23" s="124"/>
      <c r="R23" s="124"/>
    </row>
    <row r="24" spans="7:18" ht="14.85" customHeight="1" thickBot="1">
      <c r="G24" s="51"/>
      <c r="H24" s="200">
        <f>+'2.5.2'!A28</f>
        <v>69</v>
      </c>
      <c r="I24" s="97">
        <f>-'2.5.2'!C28-'2.5.2'!E28</f>
        <v>-42222</v>
      </c>
      <c r="J24" s="97">
        <f>'2.5.2'!D28+'2.5.2'!F28</f>
        <v>17923</v>
      </c>
      <c r="K24" s="97">
        <f>-'2.5.2'!G28</f>
        <v>-48901</v>
      </c>
      <c r="L24" s="97">
        <f>'2.5.2'!H28</f>
        <v>127992</v>
      </c>
      <c r="M24" s="507"/>
      <c r="N24" s="124"/>
      <c r="O24" s="124"/>
      <c r="P24" s="124"/>
      <c r="Q24" s="124"/>
      <c r="R24" s="124"/>
    </row>
    <row r="25" spans="7:18" ht="14.85" customHeight="1" thickBot="1">
      <c r="G25" s="51"/>
      <c r="H25" s="200">
        <f>+'2.5.2'!A29</f>
        <v>70</v>
      </c>
      <c r="I25" s="97">
        <f>-'2.5.2'!C29-'2.5.2'!E29</f>
        <v>-41871</v>
      </c>
      <c r="J25" s="97">
        <f>'2.5.2'!D29+'2.5.2'!F29</f>
        <v>18241</v>
      </c>
      <c r="K25" s="97">
        <f>-'2.5.2'!G29</f>
        <v>-46279</v>
      </c>
      <c r="L25" s="97">
        <f>'2.5.2'!H29</f>
        <v>122612</v>
      </c>
      <c r="M25" s="507"/>
      <c r="N25" s="124"/>
      <c r="O25" s="124"/>
      <c r="P25" s="124"/>
      <c r="Q25" s="124"/>
      <c r="R25" s="124"/>
    </row>
    <row r="26" spans="7:18" ht="14.85" customHeight="1" thickBot="1">
      <c r="G26" s="51"/>
      <c r="H26" s="200">
        <f>+'2.5.2'!A30</f>
        <v>71</v>
      </c>
      <c r="I26" s="97">
        <f>-'2.5.2'!C30-'2.5.2'!E30</f>
        <v>-43673</v>
      </c>
      <c r="J26" s="97">
        <f>'2.5.2'!D30+'2.5.2'!F30</f>
        <v>18945</v>
      </c>
      <c r="K26" s="97">
        <f>-'2.5.2'!G30</f>
        <v>-44790</v>
      </c>
      <c r="L26" s="97">
        <f>'2.5.2'!H30</f>
        <v>119715</v>
      </c>
      <c r="M26" s="507"/>
      <c r="N26" s="124"/>
      <c r="O26" s="124"/>
      <c r="P26" s="124"/>
      <c r="Q26" s="124"/>
      <c r="R26" s="124"/>
    </row>
    <row r="27" spans="7:18" ht="14.85" customHeight="1" thickBot="1">
      <c r="G27" s="51"/>
      <c r="H27" s="200">
        <f>+'2.5.2'!A31</f>
        <v>72</v>
      </c>
      <c r="I27" s="97">
        <f>-'2.5.2'!C31-'2.5.2'!E31</f>
        <v>-42215</v>
      </c>
      <c r="J27" s="97">
        <f>'2.5.2'!D31+'2.5.2'!F31</f>
        <v>18498</v>
      </c>
      <c r="K27" s="97">
        <f>-'2.5.2'!G31</f>
        <v>-48611</v>
      </c>
      <c r="L27" s="97">
        <f>'2.5.2'!H31</f>
        <v>113711</v>
      </c>
      <c r="M27" s="507"/>
      <c r="N27" s="124"/>
      <c r="O27" s="124"/>
      <c r="P27" s="124"/>
      <c r="Q27" s="124"/>
      <c r="R27" s="124"/>
    </row>
    <row r="28" spans="7:18" ht="14.85" customHeight="1" thickBot="1">
      <c r="G28" s="51"/>
      <c r="H28" s="200">
        <f>+'2.5.2'!A32</f>
        <v>73</v>
      </c>
      <c r="I28" s="97">
        <f>-'2.5.2'!C32-'2.5.2'!E32</f>
        <v>-39927</v>
      </c>
      <c r="J28" s="97">
        <f>'2.5.2'!D32+'2.5.2'!F32</f>
        <v>18322</v>
      </c>
      <c r="K28" s="97">
        <f>-'2.5.2'!G32</f>
        <v>-63555</v>
      </c>
      <c r="L28" s="97">
        <f>'2.5.2'!H32</f>
        <v>110339</v>
      </c>
      <c r="M28" s="507"/>
      <c r="N28" s="124"/>
      <c r="O28" s="124"/>
      <c r="P28" s="124"/>
      <c r="Q28" s="124"/>
      <c r="R28" s="124"/>
    </row>
    <row r="29" spans="7:18" ht="14.85" customHeight="1" thickBot="1">
      <c r="G29" s="51"/>
      <c r="H29" s="200">
        <f>+'2.5.2'!A33</f>
        <v>74</v>
      </c>
      <c r="I29" s="97">
        <f>-'2.5.2'!C33-'2.5.2'!E33</f>
        <v>-38523</v>
      </c>
      <c r="J29" s="97">
        <f>'2.5.2'!D33+'2.5.2'!F33</f>
        <v>18018</v>
      </c>
      <c r="K29" s="97">
        <f>-'2.5.2'!G33</f>
        <v>-60414</v>
      </c>
      <c r="L29" s="97">
        <f>'2.5.2'!H33</f>
        <v>105467</v>
      </c>
      <c r="M29" s="507"/>
      <c r="N29" s="124"/>
      <c r="O29" s="124"/>
      <c r="P29" s="124"/>
      <c r="Q29" s="124"/>
      <c r="R29" s="124"/>
    </row>
    <row r="30" spans="7:18" ht="14.85" customHeight="1" thickBot="1">
      <c r="G30" s="51"/>
      <c r="H30" s="200">
        <f>+'2.5.2'!A34</f>
        <v>75</v>
      </c>
      <c r="I30" s="97">
        <f>-'2.5.2'!C34-'2.5.2'!E34</f>
        <v>-36884</v>
      </c>
      <c r="J30" s="97">
        <f>'2.5.2'!D34+'2.5.2'!F34</f>
        <v>17904</v>
      </c>
      <c r="K30" s="97">
        <f>-'2.5.2'!G34</f>
        <v>-55540</v>
      </c>
      <c r="L30" s="97">
        <f>'2.5.2'!H34</f>
        <v>101542</v>
      </c>
      <c r="M30" s="507"/>
      <c r="N30" s="124"/>
      <c r="O30" s="124"/>
      <c r="P30" s="124"/>
      <c r="Q30" s="124"/>
      <c r="R30" s="124"/>
    </row>
    <row r="31" spans="7:18" ht="14.85" customHeight="1" thickBot="1">
      <c r="G31" s="51"/>
      <c r="H31" s="200">
        <f>+'2.5.2'!A35</f>
        <v>76</v>
      </c>
      <c r="I31" s="97">
        <f>-'2.5.2'!C35-'2.5.2'!E35</f>
        <v>-35244</v>
      </c>
      <c r="J31" s="97">
        <f>'2.5.2'!D35+'2.5.2'!F35</f>
        <v>17501</v>
      </c>
      <c r="K31" s="97">
        <f>-'2.5.2'!G35</f>
        <v>-50360</v>
      </c>
      <c r="L31" s="97">
        <f>'2.5.2'!H35</f>
        <v>96410</v>
      </c>
      <c r="M31" s="507"/>
      <c r="N31" s="124"/>
      <c r="O31" s="124"/>
      <c r="P31" s="124"/>
      <c r="Q31" s="124"/>
      <c r="R31" s="124"/>
    </row>
    <row r="32" spans="7:18" ht="14.85" customHeight="1" thickBot="1">
      <c r="G32" s="51"/>
      <c r="H32" s="200">
        <f>+'2.5.2'!A36</f>
        <v>77</v>
      </c>
      <c r="I32" s="97">
        <f>-'2.5.2'!C36-'2.5.2'!E36</f>
        <v>-33446</v>
      </c>
      <c r="J32" s="97">
        <f>'2.5.2'!D36+'2.5.2'!F36</f>
        <v>16966</v>
      </c>
      <c r="K32" s="97">
        <f>-'2.5.2'!G36</f>
        <v>-45763</v>
      </c>
      <c r="L32" s="97">
        <f>'2.5.2'!H36</f>
        <v>91929</v>
      </c>
      <c r="M32" s="507"/>
      <c r="N32" s="124"/>
      <c r="O32" s="124"/>
      <c r="P32" s="124"/>
      <c r="Q32" s="124"/>
      <c r="R32" s="124"/>
    </row>
    <row r="33" spans="7:18" ht="14.85" customHeight="1" thickBot="1">
      <c r="G33" s="51"/>
      <c r="H33" s="200">
        <f>+'2.5.2'!A37</f>
        <v>78</v>
      </c>
      <c r="I33" s="97">
        <f>-'2.5.2'!C37-'2.5.2'!E37</f>
        <v>-31335</v>
      </c>
      <c r="J33" s="97">
        <f>'2.5.2'!D37+'2.5.2'!F37</f>
        <v>16237</v>
      </c>
      <c r="K33" s="97">
        <f>-'2.5.2'!G37</f>
        <v>-40951</v>
      </c>
      <c r="L33" s="97">
        <f>'2.5.2'!H37</f>
        <v>85495</v>
      </c>
      <c r="M33" s="507"/>
      <c r="N33" s="124"/>
      <c r="O33" s="124"/>
      <c r="P33" s="124"/>
      <c r="Q33" s="124"/>
      <c r="R33" s="124"/>
    </row>
    <row r="34" spans="7:18" ht="14.85" customHeight="1" thickBot="1">
      <c r="G34" s="51"/>
      <c r="H34" s="200">
        <f>+'2.5.2'!A38</f>
        <v>79</v>
      </c>
      <c r="I34" s="97">
        <f>-'2.5.2'!C38-'2.5.2'!E38</f>
        <v>-29698</v>
      </c>
      <c r="J34" s="97">
        <f>'2.5.2'!D38+'2.5.2'!F38</f>
        <v>15932</v>
      </c>
      <c r="K34" s="97">
        <f>-'2.5.2'!G38</f>
        <v>-36958</v>
      </c>
      <c r="L34" s="97">
        <f>'2.5.2'!H38</f>
        <v>82076</v>
      </c>
      <c r="M34" s="507"/>
      <c r="N34" s="124"/>
      <c r="O34" s="124"/>
      <c r="P34" s="124"/>
      <c r="Q34" s="124"/>
      <c r="R34" s="124"/>
    </row>
    <row r="35" spans="7:18" ht="14.85" customHeight="1" thickBot="1">
      <c r="G35" s="51"/>
      <c r="H35" s="200">
        <f>+'2.5.2'!A39</f>
        <v>80</v>
      </c>
      <c r="I35" s="97">
        <f>-'2.5.2'!C39-'2.5.2'!E39</f>
        <v>-25855</v>
      </c>
      <c r="J35" s="97">
        <f>'2.5.2'!D39+'2.5.2'!F39</f>
        <v>14970</v>
      </c>
      <c r="K35" s="97">
        <f>-'2.5.2'!G39</f>
        <v>-32024</v>
      </c>
      <c r="L35" s="97">
        <f>'2.5.2'!H39</f>
        <v>74264</v>
      </c>
      <c r="M35" s="507"/>
      <c r="N35" s="124"/>
      <c r="O35" s="124"/>
      <c r="P35" s="124"/>
      <c r="Q35" s="124"/>
      <c r="R35" s="124"/>
    </row>
    <row r="36" spans="7:18" ht="14.85" customHeight="1" thickBot="1">
      <c r="G36" s="51"/>
      <c r="H36" s="97">
        <f>+'2.5.2'!A40</f>
        <v>81</v>
      </c>
      <c r="I36" s="97">
        <f>-'2.5.2'!C40-'2.5.2'!E40</f>
        <v>-22794</v>
      </c>
      <c r="J36" s="97">
        <f>'2.5.2'!D40+'2.5.2'!F40</f>
        <v>13978</v>
      </c>
      <c r="K36" s="97">
        <f>-'2.5.2'!G40</f>
        <v>-27877</v>
      </c>
      <c r="L36" s="97">
        <f>'2.5.2'!H40</f>
        <v>66561</v>
      </c>
      <c r="M36" s="124"/>
      <c r="N36" s="124"/>
      <c r="O36" s="124"/>
      <c r="P36" s="124"/>
      <c r="Q36" s="124"/>
      <c r="R36" s="124"/>
    </row>
    <row r="37" spans="7:18" ht="14.85" customHeight="1" thickBot="1">
      <c r="G37" s="51"/>
      <c r="H37" s="97">
        <f>+'2.5.2'!A41</f>
        <v>82</v>
      </c>
      <c r="I37" s="97">
        <f>-'2.5.2'!C41-'2.5.2'!E41</f>
        <v>-20935</v>
      </c>
      <c r="J37" s="97">
        <f>'2.5.2'!D41+'2.5.2'!F41</f>
        <v>13552</v>
      </c>
      <c r="K37" s="97">
        <f>-'2.5.2'!G41</f>
        <v>-23348</v>
      </c>
      <c r="L37" s="97">
        <f>'2.5.2'!H41</f>
        <v>59609</v>
      </c>
      <c r="M37" s="124"/>
      <c r="N37" s="124"/>
      <c r="O37" s="124"/>
      <c r="P37" s="124"/>
      <c r="Q37" s="124"/>
      <c r="R37" s="124"/>
    </row>
    <row r="38" spans="7:18" ht="14.85" customHeight="1" thickBot="1">
      <c r="G38" s="51"/>
      <c r="H38" s="97">
        <f>+'2.5.2'!A42</f>
        <v>83</v>
      </c>
      <c r="I38" s="97">
        <f>-'2.5.2'!C42-'2.5.2'!E42</f>
        <v>-20087</v>
      </c>
      <c r="J38" s="97">
        <f>'2.5.2'!D42+'2.5.2'!F42</f>
        <v>13423</v>
      </c>
      <c r="K38" s="97">
        <f>-'2.5.2'!G42</f>
        <v>-19358</v>
      </c>
      <c r="L38" s="97">
        <f>'2.5.2'!H42</f>
        <v>54828</v>
      </c>
      <c r="M38" s="124"/>
      <c r="N38" s="124"/>
      <c r="O38" s="124"/>
      <c r="P38" s="124"/>
      <c r="Q38" s="124"/>
      <c r="R38" s="124"/>
    </row>
    <row r="39" spans="7:18" ht="14.85" customHeight="1" thickBot="1">
      <c r="G39" s="51"/>
      <c r="H39" s="97">
        <f>+'2.5.2'!A43</f>
        <v>84</v>
      </c>
      <c r="I39" s="97">
        <f>-'2.5.2'!C43-'2.5.2'!E43</f>
        <v>-19614</v>
      </c>
      <c r="J39" s="97">
        <f>'2.5.2'!D43+'2.5.2'!F43</f>
        <v>13470</v>
      </c>
      <c r="K39" s="97">
        <f>-'2.5.2'!G43</f>
        <v>-15685</v>
      </c>
      <c r="L39" s="97">
        <f>'2.5.2'!H43</f>
        <v>50402</v>
      </c>
      <c r="M39" s="124"/>
      <c r="N39" s="124"/>
      <c r="O39" s="124"/>
      <c r="P39" s="124"/>
      <c r="Q39" s="124"/>
      <c r="R39" s="124"/>
    </row>
    <row r="40" spans="7:18" ht="14.85" customHeight="1" thickBot="1">
      <c r="G40" s="51"/>
      <c r="H40" s="97">
        <f>+'2.5.2'!A44</f>
        <v>85</v>
      </c>
      <c r="I40" s="97">
        <f>-'2.5.2'!C44-'2.5.2'!E44</f>
        <v>-16756</v>
      </c>
      <c r="J40" s="97">
        <f>'2.5.2'!D44+'2.5.2'!F44</f>
        <v>10946</v>
      </c>
      <c r="K40" s="97">
        <f>-'2.5.2'!G44</f>
        <v>-12043</v>
      </c>
      <c r="L40" s="97">
        <f>'2.5.2'!H44</f>
        <v>43495</v>
      </c>
      <c r="M40" s="124"/>
      <c r="N40" s="124"/>
      <c r="O40" s="124"/>
      <c r="P40" s="124"/>
      <c r="Q40" s="124"/>
      <c r="R40" s="124"/>
    </row>
    <row r="41" spans="7:18" ht="14.85" customHeight="1" thickBot="1">
      <c r="G41" s="51"/>
      <c r="H41" s="97">
        <f>+'2.5.2'!A45</f>
        <v>86</v>
      </c>
      <c r="I41" s="97">
        <f>-'2.5.2'!C45-'2.5.2'!E45</f>
        <v>-14654</v>
      </c>
      <c r="J41" s="97">
        <f>'2.5.2'!D45+'2.5.2'!F45</f>
        <v>8890</v>
      </c>
      <c r="K41" s="97">
        <f>-'2.5.2'!G45</f>
        <v>-9468</v>
      </c>
      <c r="L41" s="97">
        <f>'2.5.2'!H45</f>
        <v>37688</v>
      </c>
      <c r="M41" s="124"/>
      <c r="N41" s="124"/>
      <c r="O41" s="124"/>
      <c r="P41" s="124"/>
      <c r="Q41" s="124"/>
      <c r="R41" s="124"/>
    </row>
    <row r="42" spans="7:18" ht="14.85" customHeight="1" thickBot="1">
      <c r="G42" s="51"/>
      <c r="H42" s="97">
        <f>+'2.5.2'!A46</f>
        <v>87</v>
      </c>
      <c r="I42" s="97">
        <f>-'2.5.2'!C46-'2.5.2'!E46</f>
        <v>-12681</v>
      </c>
      <c r="J42" s="97">
        <f>'2.5.2'!D46+'2.5.2'!F46</f>
        <v>7843</v>
      </c>
      <c r="K42" s="97">
        <f>-'2.5.2'!G46</f>
        <v>-7273</v>
      </c>
      <c r="L42" s="97">
        <f>'2.5.2'!H46</f>
        <v>32937</v>
      </c>
      <c r="M42" s="124"/>
      <c r="N42" s="124"/>
      <c r="O42" s="124"/>
      <c r="P42" s="124"/>
      <c r="Q42" s="124"/>
      <c r="R42" s="124"/>
    </row>
    <row r="43" spans="7:18" ht="14.85" customHeight="1" thickBot="1">
      <c r="G43" s="51"/>
      <c r="H43" s="97">
        <f>+'2.5.2'!A47</f>
        <v>88</v>
      </c>
      <c r="I43" s="97">
        <f>-'2.5.2'!C47-'2.5.2'!E47</f>
        <v>-10767</v>
      </c>
      <c r="J43" s="97">
        <f>'2.5.2'!D47+'2.5.2'!F47</f>
        <v>7010</v>
      </c>
      <c r="K43" s="97">
        <f>-'2.5.2'!G47</f>
        <v>-5364</v>
      </c>
      <c r="L43" s="97">
        <f>'2.5.2'!H47</f>
        <v>27614</v>
      </c>
      <c r="M43" s="124"/>
      <c r="N43" s="124"/>
      <c r="O43" s="124"/>
      <c r="P43" s="124"/>
      <c r="Q43" s="124"/>
      <c r="R43" s="124"/>
    </row>
    <row r="44" spans="7:18" ht="14.85" customHeight="1" thickBot="1">
      <c r="G44" s="51"/>
      <c r="H44" s="97">
        <f>+'2.5.2'!A48</f>
        <v>89</v>
      </c>
      <c r="I44" s="97">
        <f>-'2.5.2'!C48-'2.5.2'!E48</f>
        <v>-9275</v>
      </c>
      <c r="J44" s="97">
        <f>'2.5.2'!D48+'2.5.2'!F48</f>
        <v>6550</v>
      </c>
      <c r="K44" s="97">
        <f>-'2.5.2'!G48</f>
        <v>-4080</v>
      </c>
      <c r="L44" s="97">
        <f>'2.5.2'!H48</f>
        <v>23209</v>
      </c>
      <c r="M44" s="124"/>
      <c r="N44" s="124"/>
      <c r="O44" s="124"/>
      <c r="P44" s="124"/>
      <c r="Q44" s="124"/>
      <c r="R44" s="124"/>
    </row>
    <row r="45" spans="7:18" ht="14.85" customHeight="1" thickBot="1">
      <c r="G45" s="51"/>
      <c r="H45" s="97">
        <f>+'2.5.2'!A49</f>
        <v>90</v>
      </c>
      <c r="I45" s="97">
        <f>-'2.5.2'!C49-'2.5.2'!E49</f>
        <v>-5704</v>
      </c>
      <c r="J45" s="97">
        <f>'2.5.2'!D49+'2.5.2'!F49</f>
        <v>4848</v>
      </c>
      <c r="K45" s="97">
        <f>-'2.5.2'!G49</f>
        <v>-2906</v>
      </c>
      <c r="L45" s="97">
        <f>'2.5.2'!H49</f>
        <v>18645</v>
      </c>
      <c r="M45" s="124"/>
      <c r="N45" s="124"/>
      <c r="O45" s="124"/>
      <c r="P45" s="124"/>
      <c r="Q45" s="124"/>
      <c r="R45" s="124"/>
    </row>
    <row r="46" spans="7:18" ht="14.85" customHeight="1" thickBot="1">
      <c r="G46" s="51"/>
      <c r="H46" s="97">
        <f>+'2.5.2'!A50</f>
        <v>91</v>
      </c>
      <c r="I46" s="97">
        <f>-'2.5.2'!C50-'2.5.2'!E50</f>
        <v>-3529</v>
      </c>
      <c r="J46" s="97">
        <f>'2.5.2'!D50+'2.5.2'!F50</f>
        <v>3298</v>
      </c>
      <c r="K46" s="97">
        <f>-'2.5.2'!G50</f>
        <v>-2165</v>
      </c>
      <c r="L46" s="97">
        <f>'2.5.2'!H50</f>
        <v>15511</v>
      </c>
      <c r="M46" s="124"/>
      <c r="N46" s="124"/>
      <c r="O46" s="124"/>
      <c r="P46" s="124"/>
      <c r="Q46" s="124"/>
      <c r="R46" s="124"/>
    </row>
    <row r="47" spans="7:18" ht="14.85" customHeight="1" thickBot="1">
      <c r="G47" s="51"/>
      <c r="H47" s="97">
        <f>+'2.5.2'!A51</f>
        <v>92</v>
      </c>
      <c r="I47" s="97">
        <f>-'2.5.2'!C51-'2.5.2'!E51</f>
        <v>-2556</v>
      </c>
      <c r="J47" s="97">
        <f>'2.5.2'!D51+'2.5.2'!F51</f>
        <v>2501</v>
      </c>
      <c r="K47" s="97">
        <f>-'2.5.2'!G51</f>
        <v>-1699</v>
      </c>
      <c r="L47" s="97">
        <f>'2.5.2'!H51</f>
        <v>12749</v>
      </c>
      <c r="M47" s="124"/>
      <c r="N47" s="124"/>
      <c r="O47" s="124"/>
      <c r="P47" s="124"/>
      <c r="Q47" s="124"/>
      <c r="R47" s="124"/>
    </row>
    <row r="48" spans="7:18" ht="14.85" customHeight="1" thickBot="1">
      <c r="G48" s="51"/>
      <c r="H48" s="97">
        <f>+'2.5.2'!A52</f>
        <v>93</v>
      </c>
      <c r="I48" s="97">
        <f>-'2.5.2'!C52-'2.5.2'!E52</f>
        <v>-1894</v>
      </c>
      <c r="J48" s="97">
        <f>'2.5.2'!D52+'2.5.2'!F52</f>
        <v>1804</v>
      </c>
      <c r="K48" s="97">
        <f>-'2.5.2'!G52</f>
        <v>-1171</v>
      </c>
      <c r="L48" s="97">
        <f>'2.5.2'!H52</f>
        <v>10355</v>
      </c>
      <c r="M48" s="124"/>
      <c r="N48" s="124"/>
      <c r="O48" s="124"/>
      <c r="P48" s="124"/>
      <c r="Q48" s="124"/>
      <c r="R48" s="124"/>
    </row>
    <row r="49" spans="1:18" ht="14.85" customHeight="1" thickBot="1">
      <c r="G49" s="51"/>
      <c r="H49" s="97">
        <f>+'2.5.2'!A53</f>
        <v>94</v>
      </c>
      <c r="I49" s="97">
        <f>-'2.5.2'!C53-'2.5.2'!E53</f>
        <v>-1203</v>
      </c>
      <c r="J49" s="97">
        <f>'2.5.2'!D53+'2.5.2'!F53</f>
        <v>1261</v>
      </c>
      <c r="K49" s="97">
        <f>-'2.5.2'!G53</f>
        <v>-785</v>
      </c>
      <c r="L49" s="97">
        <f>'2.5.2'!H53</f>
        <v>7856</v>
      </c>
      <c r="M49" s="124"/>
      <c r="N49" s="124"/>
      <c r="O49" s="124"/>
      <c r="P49" s="124"/>
      <c r="Q49" s="124"/>
      <c r="R49" s="124"/>
    </row>
    <row r="50" spans="1:18" ht="14.85" customHeight="1" thickBot="1">
      <c r="G50" s="51"/>
      <c r="H50" s="97" t="str">
        <f>+'2.5.2'!A54</f>
        <v>95 y más</v>
      </c>
      <c r="I50" s="97">
        <f>-'2.5.2'!C54-'2.5.2'!E54</f>
        <v>-1089</v>
      </c>
      <c r="J50" s="97">
        <f>'2.5.2'!D54+'2.5.2'!F54</f>
        <v>2327</v>
      </c>
      <c r="K50" s="97">
        <f>-'2.5.2'!G54</f>
        <v>-1574</v>
      </c>
      <c r="L50" s="97">
        <f>'2.5.2'!H54</f>
        <v>16970</v>
      </c>
      <c r="M50" s="124"/>
      <c r="N50" s="124"/>
      <c r="O50" s="124"/>
      <c r="P50" s="124"/>
      <c r="Q50" s="124"/>
      <c r="R50" s="124"/>
    </row>
    <row r="51" spans="1:18" ht="14.85" customHeight="1" thickBot="1">
      <c r="G51" s="51"/>
      <c r="I51" s="124"/>
      <c r="J51" s="124"/>
      <c r="K51" s="124"/>
      <c r="L51" s="124"/>
      <c r="M51" s="124"/>
      <c r="N51" s="124"/>
      <c r="O51" s="124"/>
      <c r="P51" s="124"/>
      <c r="Q51" s="124"/>
      <c r="R51" s="124"/>
    </row>
    <row r="52" spans="1:18" ht="14.85" customHeight="1" thickBot="1">
      <c r="G52" s="51"/>
      <c r="I52" s="124"/>
      <c r="J52" s="124"/>
      <c r="K52" s="124"/>
      <c r="L52" s="124"/>
      <c r="M52" s="124"/>
      <c r="N52" s="124"/>
      <c r="O52" s="124"/>
      <c r="P52" s="124"/>
      <c r="Q52" s="124"/>
      <c r="R52" s="124"/>
    </row>
    <row r="53" spans="1:18" ht="14.85" customHeight="1" thickBot="1">
      <c r="G53" s="51"/>
      <c r="I53" s="124"/>
      <c r="J53" s="124"/>
      <c r="K53" s="124"/>
      <c r="L53" s="124"/>
      <c r="M53" s="124"/>
      <c r="N53" s="124"/>
      <c r="O53" s="124"/>
      <c r="P53" s="124"/>
      <c r="Q53" s="124"/>
      <c r="R53" s="124"/>
    </row>
    <row r="54" spans="1:18" ht="14.85" customHeight="1" thickBot="1">
      <c r="G54" s="51"/>
      <c r="I54" s="124"/>
      <c r="J54" s="124"/>
      <c r="K54" s="124"/>
      <c r="L54" s="124"/>
      <c r="M54" s="124"/>
      <c r="N54" s="124"/>
      <c r="O54" s="124"/>
      <c r="P54" s="124"/>
      <c r="Q54" s="124"/>
      <c r="R54" s="124"/>
    </row>
    <row r="55" spans="1:18">
      <c r="A55" s="7"/>
      <c r="B55" s="25"/>
      <c r="C55" s="25"/>
      <c r="D55" s="25"/>
      <c r="E55" s="25"/>
      <c r="F55" s="25"/>
      <c r="I55" s="124"/>
      <c r="J55" s="124"/>
      <c r="K55" s="124"/>
      <c r="L55" s="124"/>
      <c r="M55" s="124"/>
      <c r="N55" s="124"/>
      <c r="O55" s="124"/>
      <c r="P55" s="124"/>
      <c r="Q55" s="124"/>
      <c r="R55" s="124"/>
    </row>
    <row r="56" spans="1:18">
      <c r="A56" s="30" t="s">
        <v>18</v>
      </c>
      <c r="B56" s="57"/>
      <c r="C56" s="57"/>
      <c r="D56" s="57"/>
      <c r="E56" s="9"/>
      <c r="F56" s="9"/>
      <c r="I56" s="124"/>
      <c r="J56" s="124"/>
      <c r="K56" s="124"/>
      <c r="L56" s="124"/>
      <c r="M56" s="124"/>
      <c r="N56" s="124"/>
      <c r="O56" s="124"/>
      <c r="P56" s="124"/>
      <c r="Q56" s="124"/>
      <c r="R56" s="124"/>
    </row>
    <row r="57" spans="1:18">
      <c r="A57" s="9" t="s">
        <v>81</v>
      </c>
      <c r="B57" s="57"/>
      <c r="C57" s="57"/>
      <c r="D57" s="57"/>
      <c r="E57" s="9"/>
      <c r="F57" s="9"/>
      <c r="I57" s="124"/>
      <c r="J57" s="124"/>
      <c r="K57" s="124"/>
      <c r="L57" s="124"/>
      <c r="M57" s="124"/>
      <c r="N57" s="124"/>
      <c r="O57" s="124"/>
      <c r="P57" s="124"/>
      <c r="Q57" s="124"/>
      <c r="R57" s="124"/>
    </row>
    <row r="58" spans="1:18">
      <c r="A58" s="9"/>
      <c r="B58" s="57"/>
      <c r="C58" s="57"/>
      <c r="D58" s="57"/>
      <c r="E58" s="9"/>
      <c r="F58" s="9"/>
      <c r="I58" s="124"/>
      <c r="J58" s="124"/>
      <c r="K58" s="124"/>
      <c r="L58" s="124"/>
      <c r="M58" s="124"/>
      <c r="N58" s="124"/>
      <c r="O58" s="124"/>
      <c r="P58" s="124"/>
      <c r="Q58" s="124"/>
      <c r="R58" s="124"/>
    </row>
    <row r="59" spans="1:18" ht="16.5" customHeight="1">
      <c r="A59" s="39" t="s">
        <v>10</v>
      </c>
      <c r="B59" s="9"/>
      <c r="C59" s="9"/>
      <c r="D59" s="9"/>
      <c r="E59" s="9"/>
      <c r="F59" s="9"/>
      <c r="I59" s="124"/>
      <c r="J59" s="124"/>
      <c r="K59" s="124"/>
      <c r="L59" s="124"/>
      <c r="M59" s="124"/>
      <c r="N59" s="124"/>
      <c r="O59" s="124"/>
      <c r="P59" s="124"/>
      <c r="Q59" s="124"/>
      <c r="R59" s="124"/>
    </row>
    <row r="60" spans="1:18">
      <c r="I60" s="124"/>
      <c r="J60" s="124"/>
      <c r="K60" s="124"/>
      <c r="L60" s="124"/>
      <c r="M60" s="124"/>
      <c r="N60" s="124"/>
      <c r="O60" s="124"/>
      <c r="P60" s="124"/>
      <c r="Q60" s="124"/>
      <c r="R60" s="124"/>
    </row>
    <row r="61" spans="1:18">
      <c r="I61" s="124"/>
      <c r="J61" s="124"/>
      <c r="K61" s="124"/>
      <c r="L61" s="124"/>
      <c r="M61" s="124"/>
      <c r="N61" s="124"/>
      <c r="O61" s="124"/>
      <c r="P61" s="124"/>
      <c r="Q61" s="124"/>
      <c r="R61" s="124"/>
    </row>
    <row r="62" spans="1:18">
      <c r="I62" s="124"/>
      <c r="J62" s="124"/>
      <c r="K62" s="124"/>
      <c r="L62" s="124"/>
      <c r="M62" s="124"/>
      <c r="N62" s="124"/>
      <c r="O62" s="124"/>
      <c r="P62" s="124"/>
      <c r="Q62" s="124"/>
      <c r="R62" s="124"/>
    </row>
    <row r="63" spans="1:18">
      <c r="I63" s="124"/>
      <c r="J63" s="124"/>
      <c r="K63" s="124"/>
      <c r="L63" s="124"/>
      <c r="M63" s="124"/>
      <c r="N63" s="124"/>
      <c r="O63" s="124"/>
      <c r="P63" s="124"/>
      <c r="Q63" s="124"/>
      <c r="R63" s="124"/>
    </row>
    <row r="64" spans="1:18">
      <c r="I64" s="124"/>
      <c r="J64" s="124"/>
      <c r="K64" s="124"/>
      <c r="L64" s="124"/>
      <c r="M64" s="124"/>
      <c r="N64" s="124"/>
      <c r="O64" s="124"/>
      <c r="P64" s="124"/>
      <c r="Q64" s="124"/>
      <c r="R64" s="124"/>
    </row>
    <row r="65" spans="9:18">
      <c r="I65" s="124"/>
      <c r="J65" s="124"/>
      <c r="K65" s="124"/>
      <c r="L65" s="124"/>
      <c r="M65" s="124"/>
      <c r="N65" s="124"/>
      <c r="O65" s="124"/>
      <c r="P65" s="124"/>
      <c r="Q65" s="124"/>
      <c r="R65" s="124"/>
    </row>
    <row r="66" spans="9:18">
      <c r="I66" s="124"/>
      <c r="J66" s="124"/>
      <c r="K66" s="124"/>
      <c r="L66" s="124"/>
      <c r="M66" s="124"/>
      <c r="N66" s="124"/>
      <c r="O66" s="124"/>
      <c r="P66" s="124"/>
      <c r="Q66" s="124"/>
      <c r="R66" s="124"/>
    </row>
    <row r="67" spans="9:18">
      <c r="I67" s="124"/>
      <c r="J67" s="124"/>
      <c r="K67" s="124"/>
      <c r="L67" s="124"/>
      <c r="M67" s="124"/>
      <c r="N67" s="124"/>
      <c r="O67" s="124"/>
      <c r="P67" s="124"/>
      <c r="Q67" s="124"/>
      <c r="R67" s="124"/>
    </row>
    <row r="68" spans="9:18">
      <c r="I68" s="124"/>
      <c r="J68" s="124"/>
      <c r="K68" s="124"/>
      <c r="L68" s="124"/>
      <c r="M68" s="124"/>
      <c r="N68" s="124"/>
      <c r="O68" s="124"/>
      <c r="P68" s="124"/>
      <c r="Q68" s="124"/>
      <c r="R68" s="124"/>
    </row>
    <row r="69" spans="9:18">
      <c r="I69" s="124"/>
      <c r="J69" s="124"/>
      <c r="K69" s="124"/>
      <c r="L69" s="124"/>
      <c r="M69" s="124"/>
      <c r="N69" s="124"/>
      <c r="O69" s="124"/>
      <c r="P69" s="124"/>
      <c r="Q69" s="124"/>
      <c r="R69" s="124"/>
    </row>
    <row r="70" spans="9:18">
      <c r="I70" s="124"/>
      <c r="J70" s="124"/>
      <c r="K70" s="124"/>
      <c r="L70" s="124"/>
      <c r="M70" s="124"/>
      <c r="N70" s="124"/>
      <c r="O70" s="124"/>
      <c r="P70" s="124"/>
      <c r="Q70" s="124"/>
      <c r="R70" s="124"/>
    </row>
    <row r="71" spans="9:18">
      <c r="I71" s="124"/>
      <c r="J71" s="124"/>
      <c r="K71" s="124"/>
      <c r="L71" s="124"/>
      <c r="M71" s="124"/>
      <c r="N71" s="124"/>
      <c r="O71" s="124"/>
      <c r="P71" s="124"/>
      <c r="Q71" s="124"/>
      <c r="R71" s="124"/>
    </row>
    <row r="72" spans="9:18">
      <c r="I72" s="124"/>
      <c r="J72" s="124"/>
      <c r="K72" s="124"/>
      <c r="L72" s="124"/>
      <c r="M72" s="124"/>
      <c r="N72" s="124"/>
      <c r="O72" s="124"/>
      <c r="P72" s="124"/>
      <c r="Q72" s="124"/>
      <c r="R72" s="124"/>
    </row>
    <row r="73" spans="9:18">
      <c r="I73" s="124"/>
      <c r="J73" s="124"/>
      <c r="K73" s="124"/>
      <c r="L73" s="124"/>
      <c r="M73" s="124"/>
      <c r="N73" s="124"/>
      <c r="O73" s="124"/>
      <c r="P73" s="124"/>
      <c r="Q73" s="124"/>
      <c r="R73" s="124"/>
    </row>
    <row r="74" spans="9:18">
      <c r="I74" s="124"/>
      <c r="J74" s="124"/>
      <c r="K74" s="124"/>
      <c r="L74" s="124"/>
      <c r="M74" s="124"/>
      <c r="N74" s="124"/>
      <c r="O74" s="124"/>
      <c r="P74" s="124"/>
      <c r="Q74" s="124"/>
      <c r="R74" s="124"/>
    </row>
    <row r="75" spans="9:18">
      <c r="I75" s="124"/>
      <c r="J75" s="124"/>
      <c r="K75" s="124"/>
      <c r="L75" s="124"/>
      <c r="M75" s="124"/>
      <c r="N75" s="124"/>
      <c r="O75" s="124"/>
      <c r="P75" s="124"/>
      <c r="Q75" s="124"/>
      <c r="R75" s="124"/>
    </row>
    <row r="76" spans="9:18">
      <c r="I76" s="124"/>
      <c r="J76" s="124"/>
      <c r="K76" s="124"/>
      <c r="L76" s="124"/>
      <c r="M76" s="124"/>
      <c r="N76" s="124"/>
      <c r="O76" s="124"/>
      <c r="P76" s="124"/>
      <c r="Q76" s="124"/>
      <c r="R76" s="124"/>
    </row>
    <row r="77" spans="9:18">
      <c r="I77" s="124"/>
      <c r="J77" s="124"/>
      <c r="K77" s="124"/>
      <c r="L77" s="124"/>
      <c r="M77" s="124"/>
      <c r="N77" s="124"/>
      <c r="O77" s="124"/>
      <c r="P77" s="124"/>
      <c r="Q77" s="124"/>
      <c r="R77" s="124"/>
    </row>
    <row r="78" spans="9:18">
      <c r="I78" s="124"/>
      <c r="J78" s="124"/>
      <c r="K78" s="124"/>
      <c r="L78" s="124"/>
      <c r="M78" s="124"/>
      <c r="N78" s="124"/>
      <c r="O78" s="124"/>
      <c r="P78" s="124"/>
      <c r="Q78" s="124"/>
      <c r="R78" s="124"/>
    </row>
    <row r="79" spans="9:18">
      <c r="I79" s="124"/>
      <c r="J79" s="124"/>
      <c r="K79" s="124"/>
      <c r="L79" s="124"/>
      <c r="M79" s="124"/>
      <c r="N79" s="124"/>
      <c r="O79" s="124"/>
      <c r="P79" s="124"/>
      <c r="Q79" s="124"/>
      <c r="R79" s="124"/>
    </row>
    <row r="80" spans="9:18">
      <c r="I80" s="124"/>
      <c r="J80" s="124"/>
      <c r="K80" s="124"/>
      <c r="L80" s="124"/>
      <c r="M80" s="124"/>
      <c r="N80" s="124"/>
      <c r="O80" s="124"/>
      <c r="P80" s="124"/>
      <c r="Q80" s="124"/>
      <c r="R80" s="124"/>
    </row>
  </sheetData>
  <mergeCells count="1">
    <mergeCell ref="A1:F1"/>
  </mergeCells>
  <hyperlinks>
    <hyperlink ref="G1" location="Indice!Área_de_impresión" display="volver al índice" xr:uid="{00000000-0004-0000-1B00-000000000000}"/>
  </hyperlinks>
  <printOptions horizontalCentered="1"/>
  <pageMargins left="0.70866141732283472" right="0.70866141732283472" top="0.74803149606299213" bottom="0.74803149606299213" header="0.31496062992125984" footer="0.31496062992125984"/>
  <pageSetup paperSize="9" scale="83" orientation="portrait" r:id="rId1"/>
  <headerFooter>
    <oddFooter xml:space="preserve">&amp;RBoletín Estadístico de la Seguridad Social </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tint="0.59999389629810485"/>
    <pageSetUpPr fitToPage="1"/>
  </sheetPr>
  <dimension ref="A1:K61"/>
  <sheetViews>
    <sheetView showGridLines="0" zoomScaleNormal="100" workbookViewId="0">
      <selection sqref="A1:H1"/>
    </sheetView>
  </sheetViews>
  <sheetFormatPr baseColWidth="10" defaultColWidth="11.44140625" defaultRowHeight="13.2"/>
  <cols>
    <col min="1" max="7" width="15.6640625" customWidth="1"/>
    <col min="8" max="8" width="18.33203125" customWidth="1"/>
    <col min="9" max="9" width="8.109375" customWidth="1"/>
  </cols>
  <sheetData>
    <row r="1" spans="1:11" ht="28.5" customHeight="1" thickBot="1">
      <c r="A1" s="941" t="s">
        <v>581</v>
      </c>
      <c r="B1" s="941"/>
      <c r="C1" s="941"/>
      <c r="D1" s="941"/>
      <c r="E1" s="941"/>
      <c r="F1" s="941"/>
      <c r="G1" s="941"/>
      <c r="H1" s="941"/>
      <c r="I1" s="318" t="s">
        <v>73</v>
      </c>
    </row>
    <row r="2" spans="1:11" ht="17.25" customHeight="1">
      <c r="A2" s="516" t="s">
        <v>41</v>
      </c>
      <c r="B2" s="130"/>
      <c r="C2" s="130"/>
      <c r="D2" s="130"/>
      <c r="E2" s="130"/>
      <c r="F2" s="130"/>
      <c r="G2" s="130"/>
      <c r="H2" s="130"/>
    </row>
    <row r="3" spans="1:11" s="4" customFormat="1" ht="13.5" customHeight="1">
      <c r="A3" s="21"/>
      <c r="B3" s="21"/>
      <c r="C3" s="148"/>
      <c r="D3" s="148"/>
      <c r="E3" s="148"/>
      <c r="F3" s="148"/>
      <c r="G3" s="148"/>
      <c r="H3" s="148"/>
      <c r="I3" s="11"/>
    </row>
    <row r="4" spans="1:11" s="4" customFormat="1" ht="13.5" customHeight="1">
      <c r="A4" s="21"/>
      <c r="B4" s="21"/>
      <c r="C4" s="528"/>
      <c r="D4" s="528"/>
      <c r="E4" s="528"/>
      <c r="F4" s="528"/>
      <c r="G4" s="528"/>
      <c r="H4" s="529"/>
      <c r="I4" s="11"/>
    </row>
    <row r="5" spans="1:11" ht="30" customHeight="1" thickBot="1">
      <c r="A5" s="1032" t="s">
        <v>42</v>
      </c>
      <c r="B5" s="956" t="s">
        <v>355</v>
      </c>
      <c r="C5" s="958" t="s">
        <v>311</v>
      </c>
      <c r="D5" s="990"/>
      <c r="E5" s="958" t="s">
        <v>310</v>
      </c>
      <c r="F5" s="990"/>
      <c r="G5" s="940" t="s">
        <v>40</v>
      </c>
      <c r="H5" s="929"/>
    </row>
    <row r="6" spans="1:11" ht="17.25" customHeight="1" thickBot="1">
      <c r="A6" s="990"/>
      <c r="B6" s="957"/>
      <c r="C6" s="530" t="s">
        <v>330</v>
      </c>
      <c r="D6" s="531" t="s">
        <v>331</v>
      </c>
      <c r="E6" s="530" t="s">
        <v>330</v>
      </c>
      <c r="F6" s="531" t="s">
        <v>331</v>
      </c>
      <c r="G6" s="530" t="s">
        <v>330</v>
      </c>
      <c r="H6" s="532" t="s">
        <v>331</v>
      </c>
    </row>
    <row r="7" spans="1:11" ht="22.5" customHeight="1">
      <c r="A7" s="177" t="s">
        <v>0</v>
      </c>
      <c r="B7" s="827">
        <v>1667518648174</v>
      </c>
      <c r="C7" s="828">
        <v>457159466765</v>
      </c>
      <c r="D7" s="829">
        <v>208284574755</v>
      </c>
      <c r="E7" s="828">
        <v>7615208964</v>
      </c>
      <c r="F7" s="829">
        <v>1115053891</v>
      </c>
      <c r="G7" s="828">
        <v>268839438885</v>
      </c>
      <c r="H7" s="828">
        <v>724504904914</v>
      </c>
      <c r="I7" s="92"/>
      <c r="J7" s="92"/>
      <c r="K7" s="92"/>
    </row>
    <row r="8" spans="1:11" ht="14.85" customHeight="1" thickBot="1">
      <c r="A8" s="109" t="s">
        <v>45</v>
      </c>
      <c r="B8" s="830">
        <v>74179774</v>
      </c>
      <c r="C8" s="831">
        <v>50946277</v>
      </c>
      <c r="D8" s="830">
        <v>21228048</v>
      </c>
      <c r="E8" s="831">
        <v>0</v>
      </c>
      <c r="F8" s="830">
        <v>0</v>
      </c>
      <c r="G8" s="831">
        <v>553862</v>
      </c>
      <c r="H8" s="831">
        <v>1451587</v>
      </c>
      <c r="I8" s="150"/>
      <c r="J8" s="92"/>
    </row>
    <row r="9" spans="1:11" ht="14.85" customHeight="1" thickBot="1">
      <c r="A9" s="109">
        <v>50</v>
      </c>
      <c r="B9" s="830">
        <v>53940509</v>
      </c>
      <c r="C9" s="831">
        <v>36219841</v>
      </c>
      <c r="D9" s="830">
        <v>16734330</v>
      </c>
      <c r="E9" s="831">
        <v>0</v>
      </c>
      <c r="F9" s="830">
        <v>0</v>
      </c>
      <c r="G9" s="831">
        <v>365545</v>
      </c>
      <c r="H9" s="831">
        <v>620793</v>
      </c>
      <c r="I9" s="150"/>
      <c r="J9" s="92"/>
    </row>
    <row r="10" spans="1:11" ht="14.85" customHeight="1" thickBot="1">
      <c r="A10" s="109">
        <v>51</v>
      </c>
      <c r="B10" s="830">
        <v>155227109</v>
      </c>
      <c r="C10" s="831">
        <v>123365008</v>
      </c>
      <c r="D10" s="830">
        <v>29968853</v>
      </c>
      <c r="E10" s="831">
        <v>0</v>
      </c>
      <c r="F10" s="830">
        <v>0</v>
      </c>
      <c r="G10" s="831">
        <v>1616317</v>
      </c>
      <c r="H10" s="831">
        <v>276931</v>
      </c>
      <c r="I10" s="150"/>
      <c r="J10" s="92"/>
    </row>
    <row r="11" spans="1:11" ht="14.85" customHeight="1" thickBot="1">
      <c r="A11" s="109">
        <v>52</v>
      </c>
      <c r="B11" s="830">
        <v>271313791</v>
      </c>
      <c r="C11" s="831">
        <v>232053397</v>
      </c>
      <c r="D11" s="830">
        <v>32420925</v>
      </c>
      <c r="E11" s="831">
        <v>0</v>
      </c>
      <c r="F11" s="830">
        <v>0</v>
      </c>
      <c r="G11" s="831">
        <v>4153895</v>
      </c>
      <c r="H11" s="831">
        <v>2685574</v>
      </c>
      <c r="I11" s="150"/>
      <c r="J11" s="92"/>
    </row>
    <row r="12" spans="1:11" ht="14.85" customHeight="1" thickBot="1">
      <c r="A12" s="109">
        <v>53</v>
      </c>
      <c r="B12" s="830">
        <v>396764802</v>
      </c>
      <c r="C12" s="831">
        <v>335138303</v>
      </c>
      <c r="D12" s="830">
        <v>50046796</v>
      </c>
      <c r="E12" s="831">
        <v>0</v>
      </c>
      <c r="F12" s="830">
        <v>0</v>
      </c>
      <c r="G12" s="831">
        <v>8231837</v>
      </c>
      <c r="H12" s="831">
        <v>3347866</v>
      </c>
      <c r="I12" s="150"/>
      <c r="J12" s="92"/>
    </row>
    <row r="13" spans="1:11" ht="14.85" customHeight="1" thickBot="1">
      <c r="A13" s="109">
        <v>54</v>
      </c>
      <c r="B13" s="830">
        <v>502824445</v>
      </c>
      <c r="C13" s="831">
        <v>438319334</v>
      </c>
      <c r="D13" s="830">
        <v>51536573</v>
      </c>
      <c r="E13" s="831">
        <v>0</v>
      </c>
      <c r="F13" s="830">
        <v>0</v>
      </c>
      <c r="G13" s="831">
        <v>9757374</v>
      </c>
      <c r="H13" s="831">
        <v>3211164</v>
      </c>
      <c r="I13" s="150"/>
      <c r="J13" s="92"/>
    </row>
    <row r="14" spans="1:11" ht="14.85" customHeight="1" thickBot="1">
      <c r="A14" s="109">
        <v>55</v>
      </c>
      <c r="B14" s="830">
        <v>833106270</v>
      </c>
      <c r="C14" s="831">
        <v>685310234</v>
      </c>
      <c r="D14" s="830">
        <v>59877010</v>
      </c>
      <c r="E14" s="831">
        <v>0</v>
      </c>
      <c r="F14" s="830">
        <v>57977764</v>
      </c>
      <c r="G14" s="831">
        <v>23909347</v>
      </c>
      <c r="H14" s="831">
        <v>6031915</v>
      </c>
      <c r="I14" s="150"/>
      <c r="J14" s="92"/>
    </row>
    <row r="15" spans="1:11" ht="14.85" customHeight="1" thickBot="1">
      <c r="A15" s="109">
        <v>56</v>
      </c>
      <c r="B15" s="830">
        <v>1692534941</v>
      </c>
      <c r="C15" s="831">
        <v>1361282702</v>
      </c>
      <c r="D15" s="830">
        <v>80027173</v>
      </c>
      <c r="E15" s="831">
        <v>0</v>
      </c>
      <c r="F15" s="830">
        <v>167662533</v>
      </c>
      <c r="G15" s="831">
        <v>72278138</v>
      </c>
      <c r="H15" s="831">
        <v>11284395</v>
      </c>
      <c r="I15" s="150"/>
      <c r="J15" s="92"/>
    </row>
    <row r="16" spans="1:11" ht="14.85" customHeight="1" thickBot="1">
      <c r="A16" s="109">
        <v>57</v>
      </c>
      <c r="B16" s="830">
        <v>2444703859</v>
      </c>
      <c r="C16" s="831">
        <v>1942228291</v>
      </c>
      <c r="D16" s="830">
        <v>100492717</v>
      </c>
      <c r="E16" s="831">
        <v>0</v>
      </c>
      <c r="F16" s="830">
        <v>220172949</v>
      </c>
      <c r="G16" s="831">
        <v>168289738</v>
      </c>
      <c r="H16" s="831">
        <v>13520164</v>
      </c>
      <c r="I16" s="150"/>
      <c r="J16" s="92"/>
    </row>
    <row r="17" spans="1:11" ht="14.85" customHeight="1" thickBot="1">
      <c r="A17" s="109">
        <v>58</v>
      </c>
      <c r="B17" s="830">
        <v>3392616271</v>
      </c>
      <c r="C17" s="831">
        <v>2663965106</v>
      </c>
      <c r="D17" s="830">
        <v>126167751</v>
      </c>
      <c r="E17" s="831">
        <v>0</v>
      </c>
      <c r="F17" s="830">
        <v>285977049</v>
      </c>
      <c r="G17" s="831">
        <v>288427142</v>
      </c>
      <c r="H17" s="831">
        <v>28079223</v>
      </c>
      <c r="I17" s="150"/>
      <c r="J17" s="92"/>
    </row>
    <row r="18" spans="1:11" ht="14.85" customHeight="1" thickBot="1">
      <c r="A18" s="109">
        <v>59</v>
      </c>
      <c r="B18" s="830">
        <v>4332044144</v>
      </c>
      <c r="C18" s="831">
        <v>3332667353</v>
      </c>
      <c r="D18" s="830">
        <v>159387975</v>
      </c>
      <c r="E18" s="831">
        <v>0</v>
      </c>
      <c r="F18" s="830">
        <v>354275592</v>
      </c>
      <c r="G18" s="831">
        <v>450859463</v>
      </c>
      <c r="H18" s="831">
        <v>34853761</v>
      </c>
      <c r="I18" s="150"/>
      <c r="J18" s="92"/>
    </row>
    <row r="19" spans="1:11" ht="14.85" customHeight="1" thickBot="1">
      <c r="A19" s="109">
        <v>60</v>
      </c>
      <c r="B19" s="830">
        <v>23814837078</v>
      </c>
      <c r="C19" s="831">
        <v>3752422127</v>
      </c>
      <c r="D19" s="830">
        <v>3573872554</v>
      </c>
      <c r="E19" s="831">
        <v>520785186</v>
      </c>
      <c r="F19" s="830">
        <v>28725073</v>
      </c>
      <c r="G19" s="831">
        <v>683694278</v>
      </c>
      <c r="H19" s="831">
        <v>15255337860</v>
      </c>
      <c r="I19" s="150"/>
      <c r="J19" s="92"/>
    </row>
    <row r="20" spans="1:11" ht="14.85" customHeight="1" thickBot="1">
      <c r="A20" s="109">
        <v>61</v>
      </c>
      <c r="B20" s="830">
        <v>45888264741</v>
      </c>
      <c r="C20" s="831">
        <v>4683323413</v>
      </c>
      <c r="D20" s="830">
        <v>6805544413</v>
      </c>
      <c r="E20" s="831">
        <v>1226497573</v>
      </c>
      <c r="F20" s="830">
        <v>262931</v>
      </c>
      <c r="G20" s="831">
        <v>1057526359</v>
      </c>
      <c r="H20" s="831">
        <v>32115110052</v>
      </c>
      <c r="I20" s="150"/>
      <c r="J20" s="92"/>
    </row>
    <row r="21" spans="1:11" ht="14.85" customHeight="1" thickBot="1">
      <c r="A21" s="109">
        <v>62</v>
      </c>
      <c r="B21" s="830">
        <v>50027076352</v>
      </c>
      <c r="C21" s="831">
        <v>5112456733</v>
      </c>
      <c r="D21" s="830">
        <v>7524123364</v>
      </c>
      <c r="E21" s="831">
        <v>1577536897</v>
      </c>
      <c r="F21" s="830">
        <v>0</v>
      </c>
      <c r="G21" s="831">
        <v>1231694684</v>
      </c>
      <c r="H21" s="831">
        <v>34581264674</v>
      </c>
      <c r="I21" s="150"/>
      <c r="J21" s="92"/>
    </row>
    <row r="22" spans="1:11" ht="14.85" customHeight="1" thickBot="1">
      <c r="A22" s="109">
        <v>63</v>
      </c>
      <c r="B22" s="830">
        <v>51199241230</v>
      </c>
      <c r="C22" s="831">
        <v>5179553565</v>
      </c>
      <c r="D22" s="830">
        <v>7972481341</v>
      </c>
      <c r="E22" s="831">
        <v>1961001057</v>
      </c>
      <c r="F22" s="830">
        <v>0</v>
      </c>
      <c r="G22" s="831">
        <v>1337777025</v>
      </c>
      <c r="H22" s="831">
        <v>34748428242</v>
      </c>
      <c r="I22" s="150"/>
      <c r="J22" s="92"/>
    </row>
    <row r="23" spans="1:11" ht="14.85" customHeight="1" thickBot="1">
      <c r="A23" s="109">
        <v>64</v>
      </c>
      <c r="B23" s="830">
        <v>52337869616</v>
      </c>
      <c r="C23" s="831">
        <v>5716510333</v>
      </c>
      <c r="D23" s="830">
        <v>8215852873</v>
      </c>
      <c r="E23" s="831">
        <v>2166175674</v>
      </c>
      <c r="F23" s="830">
        <v>0</v>
      </c>
      <c r="G23" s="831">
        <v>1572218345</v>
      </c>
      <c r="H23" s="831">
        <v>34667112391</v>
      </c>
      <c r="I23" s="150"/>
      <c r="J23" s="92"/>
    </row>
    <row r="24" spans="1:11" ht="14.85" customHeight="1" thickBot="1">
      <c r="A24" s="109">
        <v>65</v>
      </c>
      <c r="B24" s="830">
        <v>73352064960</v>
      </c>
      <c r="C24" s="831">
        <v>17029280193</v>
      </c>
      <c r="D24" s="830">
        <v>8785340644</v>
      </c>
      <c r="E24" s="831">
        <v>163212577</v>
      </c>
      <c r="F24" s="830">
        <v>0</v>
      </c>
      <c r="G24" s="831">
        <v>12111004327</v>
      </c>
      <c r="H24" s="831">
        <v>35263227219</v>
      </c>
      <c r="I24" s="150"/>
      <c r="J24" s="92"/>
    </row>
    <row r="25" spans="1:11" ht="14.85" customHeight="1" thickBot="1">
      <c r="A25" s="109">
        <v>66</v>
      </c>
      <c r="B25" s="830">
        <v>86786654531</v>
      </c>
      <c r="C25" s="831">
        <v>25065298038</v>
      </c>
      <c r="D25" s="830">
        <v>9869918408</v>
      </c>
      <c r="E25" s="831">
        <v>0</v>
      </c>
      <c r="F25" s="830">
        <v>0</v>
      </c>
      <c r="G25" s="831">
        <v>17793853519</v>
      </c>
      <c r="H25" s="831">
        <v>34057584566</v>
      </c>
      <c r="I25" s="150"/>
      <c r="J25" s="92"/>
    </row>
    <row r="26" spans="1:11" ht="14.85" customHeight="1" thickBot="1">
      <c r="A26" s="109">
        <v>67</v>
      </c>
      <c r="B26" s="830">
        <v>88306651845</v>
      </c>
      <c r="C26" s="831">
        <v>27319672522</v>
      </c>
      <c r="D26" s="830">
        <v>10354210858</v>
      </c>
      <c r="E26" s="831">
        <v>0</v>
      </c>
      <c r="F26" s="830">
        <v>0</v>
      </c>
      <c r="G26" s="831">
        <v>15791813765</v>
      </c>
      <c r="H26" s="831">
        <v>34840954700</v>
      </c>
      <c r="I26" s="150"/>
      <c r="J26" s="92"/>
    </row>
    <row r="27" spans="1:11" ht="14.85" customHeight="1" thickBot="1">
      <c r="A27" s="109">
        <v>68</v>
      </c>
      <c r="B27" s="830">
        <v>84920019443</v>
      </c>
      <c r="C27" s="831">
        <v>25587532092</v>
      </c>
      <c r="D27" s="830">
        <v>9856269342</v>
      </c>
      <c r="E27" s="831">
        <v>0</v>
      </c>
      <c r="F27" s="830">
        <v>0</v>
      </c>
      <c r="G27" s="831">
        <v>14724727932</v>
      </c>
      <c r="H27" s="831">
        <v>34751490077</v>
      </c>
      <c r="I27" s="150"/>
      <c r="J27" s="92"/>
    </row>
    <row r="28" spans="1:11" ht="14.85" customHeight="1" thickBot="1">
      <c r="A28" s="109">
        <v>69</v>
      </c>
      <c r="B28" s="830">
        <v>82723770861</v>
      </c>
      <c r="C28" s="831">
        <v>24010408343</v>
      </c>
      <c r="D28" s="830">
        <v>9772735150</v>
      </c>
      <c r="E28" s="831">
        <v>0</v>
      </c>
      <c r="F28" s="830">
        <v>0</v>
      </c>
      <c r="G28" s="831">
        <v>14338096170</v>
      </c>
      <c r="H28" s="831">
        <v>34602531198</v>
      </c>
      <c r="I28" s="150"/>
      <c r="J28" s="92"/>
    </row>
    <row r="29" spans="1:11" ht="14.85" customHeight="1" thickBot="1">
      <c r="A29" s="109">
        <v>70</v>
      </c>
      <c r="B29" s="830">
        <v>79910016655</v>
      </c>
      <c r="C29" s="831">
        <v>23866206150</v>
      </c>
      <c r="D29" s="830">
        <v>9524439506</v>
      </c>
      <c r="E29" s="831">
        <v>0</v>
      </c>
      <c r="F29" s="830">
        <v>0</v>
      </c>
      <c r="G29" s="831">
        <v>13555695158</v>
      </c>
      <c r="H29" s="831">
        <v>32963675841</v>
      </c>
      <c r="I29" s="150"/>
      <c r="J29" s="92"/>
    </row>
    <row r="30" spans="1:11" ht="14.85" customHeight="1" thickBot="1">
      <c r="A30" s="109">
        <v>71</v>
      </c>
      <c r="B30" s="830">
        <v>79430235019</v>
      </c>
      <c r="C30" s="831">
        <v>24739279976</v>
      </c>
      <c r="D30" s="830">
        <v>9638806219</v>
      </c>
      <c r="E30" s="831">
        <v>0</v>
      </c>
      <c r="F30" s="830">
        <v>0</v>
      </c>
      <c r="G30" s="831">
        <v>13100419215</v>
      </c>
      <c r="H30" s="831">
        <v>31951729609</v>
      </c>
      <c r="I30" s="150"/>
      <c r="J30" s="92"/>
    </row>
    <row r="31" spans="1:11" ht="14.85" customHeight="1" thickBot="1">
      <c r="A31" s="109">
        <v>72</v>
      </c>
      <c r="B31" s="830">
        <v>77151204878</v>
      </c>
      <c r="C31" s="831">
        <v>23758822421</v>
      </c>
      <c r="D31" s="830">
        <v>9117743206</v>
      </c>
      <c r="E31" s="831">
        <v>0</v>
      </c>
      <c r="F31" s="830">
        <v>0</v>
      </c>
      <c r="G31" s="831">
        <v>14154201559</v>
      </c>
      <c r="H31" s="831">
        <v>30120437692</v>
      </c>
      <c r="I31" s="150"/>
      <c r="J31" s="92"/>
      <c r="K31" s="92"/>
    </row>
    <row r="32" spans="1:11" ht="14.85" customHeight="1" thickBot="1">
      <c r="A32" s="109">
        <v>73</v>
      </c>
      <c r="B32" s="830">
        <v>78753909363</v>
      </c>
      <c r="C32" s="831">
        <v>22722537009</v>
      </c>
      <c r="D32" s="830">
        <v>8743404373</v>
      </c>
      <c r="E32" s="831">
        <v>0</v>
      </c>
      <c r="F32" s="830">
        <v>0</v>
      </c>
      <c r="G32" s="831">
        <v>18285024287</v>
      </c>
      <c r="H32" s="831">
        <v>29002943694</v>
      </c>
      <c r="I32" s="150"/>
      <c r="J32" s="92"/>
      <c r="K32" s="92"/>
    </row>
    <row r="33" spans="1:11" ht="14.85" customHeight="1" thickBot="1">
      <c r="A33" s="109">
        <v>74</v>
      </c>
      <c r="B33" s="830">
        <v>74872715072</v>
      </c>
      <c r="C33" s="831">
        <v>21613142993</v>
      </c>
      <c r="D33" s="830">
        <v>8382141008</v>
      </c>
      <c r="E33" s="831">
        <v>0</v>
      </c>
      <c r="F33" s="830">
        <v>0</v>
      </c>
      <c r="G33" s="831">
        <v>17331331965</v>
      </c>
      <c r="H33" s="831">
        <v>27546099106</v>
      </c>
      <c r="I33" s="150"/>
      <c r="J33" s="92"/>
      <c r="K33" s="92"/>
    </row>
    <row r="34" spans="1:11" ht="14.85" customHeight="1" thickBot="1">
      <c r="A34" s="109">
        <v>75</v>
      </c>
      <c r="B34" s="830">
        <v>70497405074</v>
      </c>
      <c r="C34" s="831">
        <v>20445671662</v>
      </c>
      <c r="D34" s="830">
        <v>7917694059</v>
      </c>
      <c r="E34" s="831">
        <v>0</v>
      </c>
      <c r="F34" s="830">
        <v>0</v>
      </c>
      <c r="G34" s="831">
        <v>15844516257</v>
      </c>
      <c r="H34" s="831">
        <v>26289523096</v>
      </c>
      <c r="I34" s="150"/>
      <c r="J34" s="92"/>
      <c r="K34" s="92"/>
    </row>
    <row r="35" spans="1:11" ht="14.85" customHeight="1" thickBot="1">
      <c r="A35" s="109">
        <v>76</v>
      </c>
      <c r="B35" s="830">
        <v>65948860254</v>
      </c>
      <c r="C35" s="831">
        <v>19467124994</v>
      </c>
      <c r="D35" s="830">
        <v>7364362280</v>
      </c>
      <c r="E35" s="831">
        <v>0</v>
      </c>
      <c r="F35" s="830">
        <v>0</v>
      </c>
      <c r="G35" s="831">
        <v>14319159261</v>
      </c>
      <c r="H35" s="831">
        <v>24798213719</v>
      </c>
      <c r="I35" s="150"/>
      <c r="J35" s="92"/>
      <c r="K35" s="92"/>
    </row>
    <row r="36" spans="1:11" ht="14.85" customHeight="1" thickBot="1">
      <c r="A36" s="109">
        <v>77</v>
      </c>
      <c r="B36" s="830">
        <v>61343725075</v>
      </c>
      <c r="C36" s="831">
        <v>18079403804</v>
      </c>
      <c r="D36" s="830">
        <v>6888807829</v>
      </c>
      <c r="E36" s="831">
        <v>0</v>
      </c>
      <c r="F36" s="830">
        <v>0</v>
      </c>
      <c r="G36" s="831">
        <v>12965375980</v>
      </c>
      <c r="H36" s="831">
        <v>23410137462</v>
      </c>
      <c r="I36" s="150"/>
      <c r="J36" s="92"/>
      <c r="K36" s="92"/>
    </row>
    <row r="37" spans="1:11" ht="14.85" customHeight="1" thickBot="1">
      <c r="A37" s="109">
        <v>78</v>
      </c>
      <c r="B37" s="830">
        <v>56856839128</v>
      </c>
      <c r="C37" s="831">
        <v>17033600052</v>
      </c>
      <c r="D37" s="830">
        <v>6739495490</v>
      </c>
      <c r="E37" s="831">
        <v>0</v>
      </c>
      <c r="F37" s="830">
        <v>0</v>
      </c>
      <c r="G37" s="831">
        <v>11545027460</v>
      </c>
      <c r="H37" s="831">
        <v>21538716126</v>
      </c>
      <c r="I37" s="150"/>
      <c r="J37" s="92"/>
      <c r="K37" s="92"/>
    </row>
    <row r="38" spans="1:11" ht="14.85" customHeight="1" thickBot="1">
      <c r="A38" s="109">
        <v>79</v>
      </c>
      <c r="B38" s="830">
        <v>53236539916</v>
      </c>
      <c r="C38" s="831">
        <v>15939065579</v>
      </c>
      <c r="D38" s="830">
        <v>6469903283</v>
      </c>
      <c r="E38" s="831">
        <v>0</v>
      </c>
      <c r="F38" s="830">
        <v>0</v>
      </c>
      <c r="G38" s="831">
        <v>10356663441</v>
      </c>
      <c r="H38" s="831">
        <v>20470907613</v>
      </c>
      <c r="I38" s="150"/>
      <c r="J38" s="92"/>
      <c r="K38" s="92"/>
    </row>
    <row r="39" spans="1:11" ht="14.85" customHeight="1" thickBot="1">
      <c r="A39" s="109">
        <v>80</v>
      </c>
      <c r="B39" s="830">
        <v>47006381496</v>
      </c>
      <c r="C39" s="831">
        <v>13759150882</v>
      </c>
      <c r="D39" s="830">
        <v>5989503889</v>
      </c>
      <c r="E39" s="831">
        <v>0</v>
      </c>
      <c r="F39" s="830">
        <v>0</v>
      </c>
      <c r="G39" s="831">
        <v>8942685429</v>
      </c>
      <c r="H39" s="831">
        <v>18315041296</v>
      </c>
      <c r="I39" s="150"/>
      <c r="J39" s="92"/>
      <c r="K39" s="92"/>
    </row>
    <row r="40" spans="1:11" ht="14.85" customHeight="1" thickBot="1">
      <c r="A40" s="109">
        <v>81</v>
      </c>
      <c r="B40" s="830">
        <v>41423705129</v>
      </c>
      <c r="C40" s="831">
        <v>11992077495</v>
      </c>
      <c r="D40" s="830">
        <v>5408226958</v>
      </c>
      <c r="E40" s="831">
        <v>0</v>
      </c>
      <c r="F40" s="830">
        <v>0</v>
      </c>
      <c r="G40" s="831">
        <v>7727009690</v>
      </c>
      <c r="H40" s="831">
        <v>16296390986</v>
      </c>
      <c r="I40" s="150"/>
      <c r="J40" s="92"/>
      <c r="K40" s="92"/>
    </row>
    <row r="41" spans="1:11" ht="14.85" customHeight="1" thickBot="1">
      <c r="A41" s="109">
        <v>82</v>
      </c>
      <c r="B41" s="830">
        <v>36726047565</v>
      </c>
      <c r="C41" s="831">
        <v>10616063521</v>
      </c>
      <c r="D41" s="830">
        <v>5205614277</v>
      </c>
      <c r="E41" s="831">
        <v>0</v>
      </c>
      <c r="F41" s="830">
        <v>0</v>
      </c>
      <c r="G41" s="831">
        <v>6450111164</v>
      </c>
      <c r="H41" s="831">
        <v>14454258603</v>
      </c>
      <c r="I41" s="150"/>
      <c r="J41" s="92"/>
      <c r="K41" s="92"/>
    </row>
    <row r="42" spans="1:11" ht="14.85" customHeight="1" thickBot="1">
      <c r="A42" s="109">
        <v>83</v>
      </c>
      <c r="B42" s="830">
        <v>33852830377</v>
      </c>
      <c r="C42" s="831">
        <v>10275434234</v>
      </c>
      <c r="D42" s="830">
        <v>5062015499</v>
      </c>
      <c r="E42" s="831">
        <v>0</v>
      </c>
      <c r="F42" s="830">
        <v>0</v>
      </c>
      <c r="G42" s="831">
        <v>5326718393</v>
      </c>
      <c r="H42" s="831">
        <v>13188662251</v>
      </c>
      <c r="I42" s="150"/>
      <c r="J42" s="92"/>
      <c r="K42" s="92"/>
    </row>
    <row r="43" spans="1:11" ht="14.85" customHeight="1" thickBot="1">
      <c r="A43" s="109">
        <v>84</v>
      </c>
      <c r="B43" s="830">
        <v>31169214929</v>
      </c>
      <c r="C43" s="831">
        <v>9918876745</v>
      </c>
      <c r="D43" s="830">
        <v>4956760203</v>
      </c>
      <c r="E43" s="831">
        <v>0</v>
      </c>
      <c r="F43" s="830">
        <v>0</v>
      </c>
      <c r="G43" s="831">
        <v>4285444746</v>
      </c>
      <c r="H43" s="831">
        <v>12008133235</v>
      </c>
      <c r="I43" s="150"/>
      <c r="J43" s="92"/>
      <c r="K43" s="92"/>
    </row>
    <row r="44" spans="1:11" ht="14.85" customHeight="1" thickBot="1">
      <c r="A44" s="109">
        <v>85</v>
      </c>
      <c r="B44" s="830">
        <v>25851129044</v>
      </c>
      <c r="C44" s="831">
        <v>8495893464</v>
      </c>
      <c r="D44" s="830">
        <v>3796766461</v>
      </c>
      <c r="E44" s="831">
        <v>0</v>
      </c>
      <c r="F44" s="830">
        <v>0</v>
      </c>
      <c r="G44" s="831">
        <v>3265711168</v>
      </c>
      <c r="H44" s="831">
        <v>10292757951</v>
      </c>
      <c r="I44" s="150"/>
      <c r="J44" s="92"/>
      <c r="K44" s="92"/>
    </row>
    <row r="45" spans="1:11" ht="14.85" customHeight="1" thickBot="1">
      <c r="A45" s="109">
        <v>86</v>
      </c>
      <c r="B45" s="830">
        <v>21285373982</v>
      </c>
      <c r="C45" s="831">
        <v>7033849503</v>
      </c>
      <c r="D45" s="830">
        <v>2864358546</v>
      </c>
      <c r="E45" s="831">
        <v>0</v>
      </c>
      <c r="F45" s="830">
        <v>0</v>
      </c>
      <c r="G45" s="831">
        <v>2549131396</v>
      </c>
      <c r="H45" s="831">
        <v>8838034537</v>
      </c>
      <c r="I45" s="150"/>
      <c r="J45" s="92"/>
      <c r="K45" s="92"/>
    </row>
    <row r="46" spans="1:11" ht="14.85" customHeight="1" thickBot="1">
      <c r="A46" s="109">
        <v>87</v>
      </c>
      <c r="B46" s="830">
        <v>18384820718</v>
      </c>
      <c r="C46" s="831">
        <v>6277395958</v>
      </c>
      <c r="D46" s="830">
        <v>2474769369</v>
      </c>
      <c r="E46" s="831">
        <v>0</v>
      </c>
      <c r="F46" s="830">
        <v>0</v>
      </c>
      <c r="G46" s="831">
        <v>1954235550</v>
      </c>
      <c r="H46" s="831">
        <v>7678419841</v>
      </c>
      <c r="I46" s="150"/>
      <c r="J46" s="92"/>
      <c r="K46" s="92"/>
    </row>
    <row r="47" spans="1:11" ht="14.85" customHeight="1" thickBot="1">
      <c r="A47" s="109">
        <v>88</v>
      </c>
      <c r="B47" s="830">
        <v>15215973587</v>
      </c>
      <c r="C47" s="831">
        <v>5294658585</v>
      </c>
      <c r="D47" s="830">
        <v>2106280909</v>
      </c>
      <c r="E47" s="831">
        <v>0</v>
      </c>
      <c r="F47" s="830">
        <v>0</v>
      </c>
      <c r="G47" s="831">
        <v>1432742998</v>
      </c>
      <c r="H47" s="831">
        <v>6382291095</v>
      </c>
      <c r="I47" s="150"/>
      <c r="J47" s="92"/>
      <c r="K47" s="92"/>
    </row>
    <row r="48" spans="1:11" ht="14.85" customHeight="1" thickBot="1">
      <c r="A48" s="109">
        <v>89</v>
      </c>
      <c r="B48" s="830">
        <v>12883398256</v>
      </c>
      <c r="C48" s="831">
        <v>4589006694</v>
      </c>
      <c r="D48" s="830">
        <v>1882157915</v>
      </c>
      <c r="E48" s="831">
        <v>0</v>
      </c>
      <c r="F48" s="830">
        <v>0</v>
      </c>
      <c r="G48" s="831">
        <v>1076745953</v>
      </c>
      <c r="H48" s="831">
        <v>5335487694</v>
      </c>
      <c r="I48" s="150"/>
      <c r="J48" s="92"/>
      <c r="K48" s="92"/>
    </row>
    <row r="49" spans="1:11" ht="14.85" customHeight="1" thickBot="1">
      <c r="A49" s="109">
        <v>90</v>
      </c>
      <c r="B49" s="830">
        <v>8970781918</v>
      </c>
      <c r="C49" s="831">
        <v>2593711545</v>
      </c>
      <c r="D49" s="830">
        <v>1351590329</v>
      </c>
      <c r="E49" s="831">
        <v>0</v>
      </c>
      <c r="F49" s="830">
        <v>0</v>
      </c>
      <c r="G49" s="831">
        <v>768323577</v>
      </c>
      <c r="H49" s="831">
        <v>4257156467</v>
      </c>
      <c r="I49" s="150"/>
      <c r="J49" s="92"/>
      <c r="K49" s="92"/>
    </row>
    <row r="50" spans="1:11" ht="14.85" customHeight="1" thickBot="1">
      <c r="A50" s="109">
        <v>91</v>
      </c>
      <c r="B50" s="830">
        <v>6475799625</v>
      </c>
      <c r="C50" s="831">
        <v>1464906854</v>
      </c>
      <c r="D50" s="830">
        <v>909093812</v>
      </c>
      <c r="E50" s="831">
        <v>0</v>
      </c>
      <c r="F50" s="830">
        <v>0</v>
      </c>
      <c r="G50" s="831">
        <v>568253347</v>
      </c>
      <c r="H50" s="831">
        <v>3533545612</v>
      </c>
      <c r="I50" s="150"/>
      <c r="J50" s="92"/>
      <c r="K50" s="92"/>
    </row>
    <row r="51" spans="1:11" ht="14.85" customHeight="1" thickBot="1">
      <c r="A51" s="109">
        <v>92</v>
      </c>
      <c r="B51" s="830">
        <v>5028277140</v>
      </c>
      <c r="C51" s="831">
        <v>1026603984</v>
      </c>
      <c r="D51" s="830">
        <v>670893534</v>
      </c>
      <c r="E51" s="831">
        <v>0</v>
      </c>
      <c r="F51" s="830">
        <v>0</v>
      </c>
      <c r="G51" s="831">
        <v>444563537</v>
      </c>
      <c r="H51" s="831">
        <v>2886216085</v>
      </c>
      <c r="I51" s="150"/>
      <c r="J51" s="92"/>
      <c r="K51" s="92"/>
    </row>
    <row r="52" spans="1:11" ht="14.85" customHeight="1" thickBot="1">
      <c r="A52" s="109">
        <v>93</v>
      </c>
      <c r="B52" s="830">
        <v>3830705377</v>
      </c>
      <c r="C52" s="831">
        <v>708305306</v>
      </c>
      <c r="D52" s="830">
        <v>473258459</v>
      </c>
      <c r="E52" s="831">
        <v>0</v>
      </c>
      <c r="F52" s="830">
        <v>0</v>
      </c>
      <c r="G52" s="831">
        <v>304351703</v>
      </c>
      <c r="H52" s="831">
        <v>2344789909</v>
      </c>
      <c r="I52" s="150"/>
      <c r="J52" s="92"/>
      <c r="K52" s="92"/>
    </row>
    <row r="53" spans="1:11" ht="14.85" customHeight="1" thickBot="1">
      <c r="A53" s="109">
        <v>94</v>
      </c>
      <c r="B53" s="830">
        <v>2725212454</v>
      </c>
      <c r="C53" s="831">
        <v>423467202</v>
      </c>
      <c r="D53" s="830">
        <v>319961921</v>
      </c>
      <c r="E53" s="831">
        <v>0</v>
      </c>
      <c r="F53" s="830">
        <v>0</v>
      </c>
      <c r="G53" s="831">
        <v>204743494</v>
      </c>
      <c r="H53" s="831">
        <v>1777039837</v>
      </c>
      <c r="I53" s="150"/>
      <c r="J53" s="92"/>
      <c r="K53" s="92"/>
    </row>
    <row r="54" spans="1:11" ht="14.85" customHeight="1">
      <c r="A54" s="109" t="s">
        <v>11</v>
      </c>
      <c r="B54" s="830">
        <v>5180317985</v>
      </c>
      <c r="C54" s="831">
        <v>367256948</v>
      </c>
      <c r="D54" s="830">
        <v>567804461</v>
      </c>
      <c r="E54" s="831">
        <v>0</v>
      </c>
      <c r="F54" s="830">
        <v>0</v>
      </c>
      <c r="G54" s="831">
        <v>410126164</v>
      </c>
      <c r="H54" s="831">
        <v>3835130412</v>
      </c>
      <c r="I54" s="148"/>
      <c r="J54" s="92"/>
      <c r="K54" s="92"/>
    </row>
    <row r="55" spans="1:11" ht="14.85" customHeight="1">
      <c r="A55" s="109" t="s">
        <v>3</v>
      </c>
      <c r="B55" s="830">
        <v>1521586</v>
      </c>
      <c r="C55" s="831">
        <v>0</v>
      </c>
      <c r="D55" s="830">
        <v>483862</v>
      </c>
      <c r="E55" s="831">
        <v>0</v>
      </c>
      <c r="F55" s="830">
        <v>0</v>
      </c>
      <c r="G55" s="831">
        <v>276931</v>
      </c>
      <c r="H55" s="831">
        <v>760793</v>
      </c>
      <c r="I55" s="148"/>
      <c r="J55" s="92"/>
      <c r="K55" s="92"/>
    </row>
    <row r="56" spans="1:11" ht="14.85" customHeight="1">
      <c r="A56" s="108"/>
      <c r="B56" s="13"/>
      <c r="C56" s="13"/>
      <c r="D56" s="13"/>
      <c r="E56" s="13"/>
      <c r="F56" s="13"/>
      <c r="G56" s="13"/>
      <c r="H56" s="13"/>
    </row>
    <row r="57" spans="1:11">
      <c r="A57" s="30" t="s">
        <v>4</v>
      </c>
      <c r="B57" s="7"/>
      <c r="C57" s="7"/>
      <c r="D57" s="7"/>
      <c r="E57" s="7"/>
      <c r="F57" s="7"/>
      <c r="G57" s="7"/>
      <c r="H57" s="7"/>
    </row>
    <row r="58" spans="1:11">
      <c r="A58" s="54" t="s">
        <v>588</v>
      </c>
      <c r="B58" s="7"/>
      <c r="C58" s="7"/>
      <c r="D58" s="7"/>
      <c r="E58" s="7"/>
      <c r="F58" s="7"/>
      <c r="G58" s="7"/>
      <c r="H58" s="7"/>
    </row>
    <row r="59" spans="1:11">
      <c r="A59" s="9" t="s">
        <v>354</v>
      </c>
      <c r="B59" s="9"/>
      <c r="C59" s="9"/>
      <c r="D59" s="9"/>
      <c r="E59" s="9"/>
      <c r="F59" s="9"/>
      <c r="G59" s="9"/>
      <c r="H59" s="9"/>
    </row>
    <row r="60" spans="1:11">
      <c r="A60" s="9"/>
      <c r="B60" s="9"/>
      <c r="C60" s="9"/>
      <c r="D60" s="9"/>
      <c r="E60" s="9"/>
      <c r="F60" s="9"/>
      <c r="G60" s="9"/>
      <c r="H60" s="9"/>
    </row>
    <row r="61" spans="1:11">
      <c r="A61" s="39" t="s">
        <v>10</v>
      </c>
      <c r="B61" s="9"/>
      <c r="C61" s="9"/>
      <c r="D61" s="9"/>
      <c r="E61" s="9"/>
      <c r="F61" s="9"/>
      <c r="G61" s="9"/>
      <c r="H61" s="9"/>
    </row>
  </sheetData>
  <mergeCells count="6">
    <mergeCell ref="A5:A6"/>
    <mergeCell ref="B5:B6"/>
    <mergeCell ref="C5:D5"/>
    <mergeCell ref="G5:H5"/>
    <mergeCell ref="A1:H1"/>
    <mergeCell ref="E5:F5"/>
  </mergeCells>
  <hyperlinks>
    <hyperlink ref="I1" location="Indice!Área_de_impresión" display="volver al índice" xr:uid="{00000000-0004-0000-1C00-000000000000}"/>
  </hyperlinks>
  <printOptions horizontalCentered="1"/>
  <pageMargins left="0.70866141732283472" right="0.70866141732283472" top="0.74803149606299213" bottom="0.74803149606299213" header="0.31496062992125984" footer="0.31496062992125984"/>
  <pageSetup paperSize="9" scale="69" orientation="portrait" r:id="rId1"/>
  <headerFooter>
    <oddFooter xml:space="preserve">&amp;RBoletín Estadístico de la Seguridad Social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pageSetUpPr fitToPage="1"/>
  </sheetPr>
  <dimension ref="A1:N57"/>
  <sheetViews>
    <sheetView showGridLines="0" zoomScaleNormal="100" workbookViewId="0">
      <selection sqref="A1:K1"/>
    </sheetView>
  </sheetViews>
  <sheetFormatPr baseColWidth="10" defaultColWidth="12" defaultRowHeight="13.2"/>
  <cols>
    <col min="1" max="6" width="11.33203125" style="2" customWidth="1"/>
    <col min="7" max="11" width="11.33203125" style="16" customWidth="1"/>
    <col min="12" max="12" width="8.88671875" style="16" customWidth="1"/>
    <col min="13" max="13" width="14.44140625" style="16" bestFit="1" customWidth="1"/>
    <col min="14" max="14" width="12" style="16"/>
    <col min="15" max="16384" width="12" style="2"/>
  </cols>
  <sheetData>
    <row r="1" spans="1:14" ht="33" customHeight="1" thickBot="1">
      <c r="A1" s="941" t="s">
        <v>470</v>
      </c>
      <c r="B1" s="941"/>
      <c r="C1" s="941"/>
      <c r="D1" s="941"/>
      <c r="E1" s="941"/>
      <c r="F1" s="941"/>
      <c r="G1" s="941"/>
      <c r="H1" s="941"/>
      <c r="I1" s="941"/>
      <c r="J1" s="941"/>
      <c r="K1" s="941"/>
      <c r="L1" s="708" t="s">
        <v>73</v>
      </c>
    </row>
    <row r="2" spans="1:14" ht="30" customHeight="1">
      <c r="A2" s="372"/>
      <c r="B2" s="372"/>
      <c r="C2" s="372"/>
      <c r="D2" s="372"/>
      <c r="E2" s="372"/>
      <c r="F2" s="372"/>
      <c r="G2" s="350"/>
    </row>
    <row r="3" spans="1:14" customFormat="1" ht="12" customHeight="1" thickBot="1">
      <c r="B3" s="940" t="s">
        <v>231</v>
      </c>
      <c r="C3" s="929"/>
      <c r="D3" s="929"/>
      <c r="E3" s="929"/>
      <c r="F3" s="929"/>
      <c r="G3" s="928" t="s">
        <v>228</v>
      </c>
      <c r="H3" s="929"/>
      <c r="I3" s="929"/>
      <c r="J3" s="929"/>
      <c r="K3" s="930"/>
    </row>
    <row r="4" spans="1:14" ht="32.25" customHeight="1" thickBot="1">
      <c r="A4" s="104" t="s">
        <v>95</v>
      </c>
      <c r="B4" s="107" t="s">
        <v>0</v>
      </c>
      <c r="C4" s="107" t="s">
        <v>330</v>
      </c>
      <c r="D4" s="107" t="s">
        <v>331</v>
      </c>
      <c r="E4" s="106" t="s">
        <v>328</v>
      </c>
      <c r="F4" s="106" t="s">
        <v>1</v>
      </c>
      <c r="G4" s="373" t="s">
        <v>0</v>
      </c>
      <c r="H4" s="107" t="s">
        <v>330</v>
      </c>
      <c r="I4" s="107" t="s">
        <v>331</v>
      </c>
      <c r="J4" s="107" t="s">
        <v>328</v>
      </c>
      <c r="K4" s="107" t="s">
        <v>1</v>
      </c>
    </row>
    <row r="5" spans="1:14" s="18" customFormat="1" ht="18" customHeight="1">
      <c r="A5" s="110">
        <v>2001</v>
      </c>
      <c r="B5" s="111">
        <v>3037087</v>
      </c>
      <c r="C5" s="111">
        <v>1193369</v>
      </c>
      <c r="D5" s="111">
        <v>1829825</v>
      </c>
      <c r="E5" s="183">
        <v>0</v>
      </c>
      <c r="F5" s="395">
        <v>13893</v>
      </c>
      <c r="G5" s="931" t="s">
        <v>227</v>
      </c>
      <c r="H5" s="932"/>
      <c r="I5" s="932"/>
      <c r="J5" s="932"/>
      <c r="K5" s="933"/>
      <c r="L5" s="88"/>
      <c r="M5" s="17"/>
      <c r="N5" s="17"/>
    </row>
    <row r="6" spans="1:14" s="18" customFormat="1" ht="18" customHeight="1">
      <c r="A6" s="112">
        <v>2002</v>
      </c>
      <c r="B6" s="111">
        <v>2990990</v>
      </c>
      <c r="C6" s="111">
        <v>1175989</v>
      </c>
      <c r="D6" s="111">
        <v>1803977</v>
      </c>
      <c r="E6" s="183">
        <v>0</v>
      </c>
      <c r="F6" s="396">
        <v>11024</v>
      </c>
      <c r="G6" s="934"/>
      <c r="H6" s="935"/>
      <c r="I6" s="935"/>
      <c r="J6" s="935"/>
      <c r="K6" s="936"/>
      <c r="L6" s="88"/>
      <c r="M6" s="89"/>
      <c r="N6" s="17"/>
    </row>
    <row r="7" spans="1:14" s="18" customFormat="1" ht="18" customHeight="1">
      <c r="A7" s="112">
        <v>2003</v>
      </c>
      <c r="B7" s="111">
        <v>2954072</v>
      </c>
      <c r="C7" s="111">
        <v>1161239</v>
      </c>
      <c r="D7" s="111">
        <v>1785766</v>
      </c>
      <c r="E7" s="183">
        <v>0</v>
      </c>
      <c r="F7" s="397">
        <v>7067</v>
      </c>
      <c r="G7" s="934"/>
      <c r="H7" s="935"/>
      <c r="I7" s="935"/>
      <c r="J7" s="935"/>
      <c r="K7" s="936"/>
      <c r="L7" s="88"/>
      <c r="M7" s="89"/>
      <c r="N7" s="17"/>
    </row>
    <row r="8" spans="1:14" s="18" customFormat="1" ht="18" customHeight="1">
      <c r="A8" s="112">
        <v>2004</v>
      </c>
      <c r="B8" s="111">
        <v>2905339</v>
      </c>
      <c r="C8" s="111">
        <v>1134869</v>
      </c>
      <c r="D8" s="111">
        <v>1764005</v>
      </c>
      <c r="E8" s="183">
        <v>0</v>
      </c>
      <c r="F8" s="397">
        <v>6465</v>
      </c>
      <c r="G8" s="934"/>
      <c r="H8" s="935"/>
      <c r="I8" s="935"/>
      <c r="J8" s="935"/>
      <c r="K8" s="936"/>
      <c r="L8" s="88"/>
      <c r="M8" s="89"/>
      <c r="N8" s="17"/>
    </row>
    <row r="9" spans="1:14" s="18" customFormat="1" ht="18" customHeight="1">
      <c r="A9" s="112">
        <v>2005</v>
      </c>
      <c r="B9" s="111">
        <v>2869998</v>
      </c>
      <c r="C9" s="111">
        <v>1115120</v>
      </c>
      <c r="D9" s="111">
        <v>1749062</v>
      </c>
      <c r="E9" s="183">
        <v>0</v>
      </c>
      <c r="F9" s="397">
        <v>5816</v>
      </c>
      <c r="G9" s="934"/>
      <c r="H9" s="935"/>
      <c r="I9" s="935"/>
      <c r="J9" s="935"/>
      <c r="K9" s="936"/>
      <c r="L9" s="88"/>
      <c r="M9" s="89"/>
      <c r="N9" s="17"/>
    </row>
    <row r="10" spans="1:14" s="18" customFormat="1" ht="18" customHeight="1">
      <c r="A10" s="112">
        <v>2006</v>
      </c>
      <c r="B10" s="111">
        <v>2992156</v>
      </c>
      <c r="C10" s="111">
        <v>1131393</v>
      </c>
      <c r="D10" s="111">
        <v>1855504</v>
      </c>
      <c r="E10" s="183">
        <v>0</v>
      </c>
      <c r="F10" s="397">
        <v>5259</v>
      </c>
      <c r="G10" s="934"/>
      <c r="H10" s="935"/>
      <c r="I10" s="935"/>
      <c r="J10" s="935"/>
      <c r="K10" s="936"/>
      <c r="L10" s="88"/>
      <c r="M10" s="89"/>
      <c r="N10" s="17"/>
    </row>
    <row r="11" spans="1:14" s="18" customFormat="1" ht="18" customHeight="1">
      <c r="A11" s="112">
        <v>2007</v>
      </c>
      <c r="B11" s="111">
        <v>3838369</v>
      </c>
      <c r="C11" s="111">
        <v>1252163</v>
      </c>
      <c r="D11" s="111">
        <v>2581424</v>
      </c>
      <c r="E11" s="183">
        <v>0</v>
      </c>
      <c r="F11" s="397">
        <v>4781</v>
      </c>
      <c r="G11" s="934"/>
      <c r="H11" s="935"/>
      <c r="I11" s="935"/>
      <c r="J11" s="935"/>
      <c r="K11" s="936"/>
      <c r="L11" s="88"/>
      <c r="M11" s="89"/>
      <c r="N11" s="17"/>
    </row>
    <row r="12" spans="1:14" s="18" customFormat="1" ht="18" customHeight="1">
      <c r="A12" s="112">
        <v>2008</v>
      </c>
      <c r="B12" s="111">
        <v>4231744</v>
      </c>
      <c r="C12" s="111">
        <v>1392284</v>
      </c>
      <c r="D12" s="111">
        <v>2835170</v>
      </c>
      <c r="E12" s="183">
        <v>0</v>
      </c>
      <c r="F12" s="397">
        <v>4291</v>
      </c>
      <c r="G12" s="934"/>
      <c r="H12" s="935"/>
      <c r="I12" s="935"/>
      <c r="J12" s="935"/>
      <c r="K12" s="936"/>
      <c r="L12" s="88"/>
      <c r="M12" s="89"/>
      <c r="N12" s="17"/>
    </row>
    <row r="13" spans="1:14" ht="18" customHeight="1">
      <c r="A13" s="112">
        <v>2009</v>
      </c>
      <c r="B13" s="111">
        <v>4739394</v>
      </c>
      <c r="C13" s="111">
        <v>1642266</v>
      </c>
      <c r="D13" s="111">
        <v>3093266</v>
      </c>
      <c r="E13" s="183">
        <v>0</v>
      </c>
      <c r="F13" s="397">
        <v>3862</v>
      </c>
      <c r="G13" s="934"/>
      <c r="H13" s="935"/>
      <c r="I13" s="935"/>
      <c r="J13" s="935"/>
      <c r="K13" s="936"/>
      <c r="L13" s="88"/>
      <c r="M13" s="89"/>
    </row>
    <row r="14" spans="1:14" ht="18" customHeight="1">
      <c r="A14" s="112">
        <v>2010</v>
      </c>
      <c r="B14" s="111">
        <v>4885038</v>
      </c>
      <c r="C14" s="111">
        <v>1711844</v>
      </c>
      <c r="D14" s="111">
        <v>3171536</v>
      </c>
      <c r="E14" s="183">
        <v>0</v>
      </c>
      <c r="F14" s="397">
        <v>1657</v>
      </c>
      <c r="G14" s="934"/>
      <c r="H14" s="935"/>
      <c r="I14" s="935"/>
      <c r="J14" s="935"/>
      <c r="K14" s="936"/>
      <c r="L14" s="88"/>
      <c r="M14" s="89"/>
    </row>
    <row r="15" spans="1:14" ht="18" customHeight="1">
      <c r="A15" s="112">
        <v>2011</v>
      </c>
      <c r="B15" s="111">
        <v>4927326</v>
      </c>
      <c r="C15" s="111">
        <v>1754921</v>
      </c>
      <c r="D15" s="111">
        <v>3171583</v>
      </c>
      <c r="E15" s="183">
        <v>0</v>
      </c>
      <c r="F15" s="397">
        <v>823</v>
      </c>
      <c r="G15" s="934"/>
      <c r="H15" s="935"/>
      <c r="I15" s="935"/>
      <c r="J15" s="935"/>
      <c r="K15" s="936"/>
      <c r="L15" s="88"/>
      <c r="M15" s="89"/>
    </row>
    <row r="16" spans="1:14" ht="18" customHeight="1">
      <c r="A16" s="112">
        <v>2012</v>
      </c>
      <c r="B16" s="111">
        <v>4934012</v>
      </c>
      <c r="C16" s="111">
        <v>1785047</v>
      </c>
      <c r="D16" s="111">
        <v>3148319</v>
      </c>
      <c r="E16" s="183">
        <v>0</v>
      </c>
      <c r="F16" s="397">
        <v>645</v>
      </c>
      <c r="G16" s="934"/>
      <c r="H16" s="935"/>
      <c r="I16" s="935"/>
      <c r="J16" s="935"/>
      <c r="K16" s="936"/>
      <c r="L16" s="88"/>
      <c r="M16" s="89"/>
    </row>
    <row r="17" spans="1:13" ht="18" customHeight="1">
      <c r="A17" s="112">
        <v>2013</v>
      </c>
      <c r="B17" s="111">
        <v>4943566</v>
      </c>
      <c r="C17" s="111">
        <v>1812485</v>
      </c>
      <c r="D17" s="111">
        <v>3130617</v>
      </c>
      <c r="E17" s="183">
        <v>0</v>
      </c>
      <c r="F17" s="397">
        <v>465</v>
      </c>
      <c r="G17" s="934"/>
      <c r="H17" s="935"/>
      <c r="I17" s="935"/>
      <c r="J17" s="935"/>
      <c r="K17" s="936"/>
      <c r="L17" s="88"/>
      <c r="M17" s="89"/>
    </row>
    <row r="18" spans="1:13" ht="18" customHeight="1">
      <c r="A18" s="112">
        <v>2014</v>
      </c>
      <c r="B18" s="111">
        <v>4951355</v>
      </c>
      <c r="C18" s="111">
        <v>1840009</v>
      </c>
      <c r="D18" s="111">
        <v>3111015</v>
      </c>
      <c r="E18" s="183">
        <v>0</v>
      </c>
      <c r="F18" s="397">
        <v>331</v>
      </c>
      <c r="G18" s="934"/>
      <c r="H18" s="935"/>
      <c r="I18" s="935"/>
      <c r="J18" s="935"/>
      <c r="K18" s="936"/>
      <c r="L18" s="88"/>
      <c r="M18" s="89"/>
    </row>
    <row r="19" spans="1:13" ht="18" customHeight="1">
      <c r="A19" s="112">
        <v>2015</v>
      </c>
      <c r="B19" s="111">
        <v>5331297</v>
      </c>
      <c r="C19" s="111">
        <v>1929806</v>
      </c>
      <c r="D19" s="111">
        <v>3401281</v>
      </c>
      <c r="E19" s="183">
        <v>0</v>
      </c>
      <c r="F19" s="397">
        <v>210</v>
      </c>
      <c r="G19" s="934"/>
      <c r="H19" s="935"/>
      <c r="I19" s="935"/>
      <c r="J19" s="935"/>
      <c r="K19" s="936"/>
      <c r="L19" s="88"/>
      <c r="M19" s="89"/>
    </row>
    <row r="20" spans="1:13" ht="18" customHeight="1">
      <c r="A20" s="112">
        <v>2016</v>
      </c>
      <c r="B20" s="111">
        <v>5590753</v>
      </c>
      <c r="C20" s="111">
        <v>2029585</v>
      </c>
      <c r="D20" s="111">
        <v>3561014</v>
      </c>
      <c r="E20" s="183">
        <v>0</v>
      </c>
      <c r="F20" s="397">
        <v>154</v>
      </c>
      <c r="G20" s="934"/>
      <c r="H20" s="935"/>
      <c r="I20" s="935"/>
      <c r="J20" s="935"/>
      <c r="K20" s="936"/>
      <c r="L20" s="88"/>
      <c r="M20" s="89"/>
    </row>
    <row r="21" spans="1:13" ht="18" customHeight="1">
      <c r="A21" s="112">
        <v>2017</v>
      </c>
      <c r="B21" s="111">
        <v>5720701</v>
      </c>
      <c r="C21" s="111">
        <v>2103123</v>
      </c>
      <c r="D21" s="111">
        <v>3617499</v>
      </c>
      <c r="E21" s="183">
        <v>0</v>
      </c>
      <c r="F21" s="397">
        <v>79</v>
      </c>
      <c r="G21" s="934"/>
      <c r="H21" s="935"/>
      <c r="I21" s="935"/>
      <c r="J21" s="935"/>
      <c r="K21" s="936"/>
      <c r="L21" s="88"/>
      <c r="M21" s="89"/>
    </row>
    <row r="22" spans="1:13" ht="18" customHeight="1">
      <c r="A22" s="112">
        <v>2018</v>
      </c>
      <c r="B22" s="111">
        <v>5731688</v>
      </c>
      <c r="C22" s="111">
        <v>2106528</v>
      </c>
      <c r="D22" s="111">
        <v>3625108</v>
      </c>
      <c r="E22" s="183">
        <v>0</v>
      </c>
      <c r="F22" s="397">
        <v>53</v>
      </c>
      <c r="G22" s="937"/>
      <c r="H22" s="938"/>
      <c r="I22" s="938"/>
      <c r="J22" s="938"/>
      <c r="K22" s="939"/>
      <c r="L22" s="88"/>
      <c r="M22" s="89"/>
    </row>
    <row r="23" spans="1:13" ht="18" customHeight="1">
      <c r="A23" s="112">
        <v>2019</v>
      </c>
      <c r="B23" s="111">
        <v>5732013</v>
      </c>
      <c r="C23" s="111">
        <v>2096782</v>
      </c>
      <c r="D23" s="111">
        <v>3635178</v>
      </c>
      <c r="E23" s="183">
        <v>0</v>
      </c>
      <c r="F23" s="397">
        <v>52</v>
      </c>
      <c r="G23" s="399">
        <v>5621868</v>
      </c>
      <c r="H23" s="111">
        <v>2041868</v>
      </c>
      <c r="I23" s="111">
        <v>3579993</v>
      </c>
      <c r="J23" s="111">
        <v>0</v>
      </c>
      <c r="K23" s="111">
        <v>7</v>
      </c>
      <c r="L23" s="88"/>
      <c r="M23" s="180"/>
    </row>
    <row r="24" spans="1:13" ht="18" customHeight="1">
      <c r="A24" s="112">
        <v>2020</v>
      </c>
      <c r="B24" s="111">
        <v>5703452</v>
      </c>
      <c r="C24" s="111">
        <v>2077506</v>
      </c>
      <c r="D24" s="111">
        <v>3625930</v>
      </c>
      <c r="E24" s="183">
        <v>0</v>
      </c>
      <c r="F24" s="397">
        <v>17</v>
      </c>
      <c r="G24" s="399">
        <v>5573194</v>
      </c>
      <c r="H24" s="111">
        <v>2016917</v>
      </c>
      <c r="I24" s="111">
        <v>3556270</v>
      </c>
      <c r="J24" s="111">
        <v>0</v>
      </c>
      <c r="K24" s="111">
        <v>7</v>
      </c>
      <c r="L24" s="88"/>
      <c r="M24" s="180"/>
    </row>
    <row r="25" spans="1:13" ht="18" customHeight="1">
      <c r="A25" s="112">
        <v>2021</v>
      </c>
      <c r="B25" s="111">
        <v>5634484</v>
      </c>
      <c r="C25" s="111">
        <v>2035757</v>
      </c>
      <c r="D25" s="111">
        <v>3598723</v>
      </c>
      <c r="E25" s="183">
        <v>0</v>
      </c>
      <c r="F25" s="397">
        <v>3</v>
      </c>
      <c r="G25" s="399">
        <v>5477754</v>
      </c>
      <c r="H25" s="111">
        <v>1964119</v>
      </c>
      <c r="I25" s="111">
        <v>3513632</v>
      </c>
      <c r="J25" s="111">
        <v>0</v>
      </c>
      <c r="K25" s="111">
        <v>3</v>
      </c>
      <c r="L25" s="88"/>
      <c r="M25" s="180"/>
    </row>
    <row r="26" spans="1:13" ht="18" customHeight="1">
      <c r="A26" s="112">
        <v>2022</v>
      </c>
      <c r="B26" s="111">
        <v>5730467</v>
      </c>
      <c r="C26" s="111">
        <v>2030445</v>
      </c>
      <c r="D26" s="111">
        <v>3700022</v>
      </c>
      <c r="E26" s="183">
        <v>0</v>
      </c>
      <c r="F26" s="397">
        <v>1</v>
      </c>
      <c r="G26" s="399">
        <v>5583202</v>
      </c>
      <c r="H26" s="111">
        <v>1965357</v>
      </c>
      <c r="I26" s="111">
        <v>3617845</v>
      </c>
      <c r="J26" s="111">
        <v>0</v>
      </c>
      <c r="K26" s="111">
        <v>0</v>
      </c>
      <c r="L26" s="88"/>
      <c r="M26" s="180"/>
    </row>
    <row r="27" spans="1:13" ht="18" customHeight="1">
      <c r="A27" s="112">
        <v>2023</v>
      </c>
      <c r="B27" s="111">
        <v>5838899</v>
      </c>
      <c r="C27" s="111">
        <v>2052114</v>
      </c>
      <c r="D27" s="111">
        <v>3786780</v>
      </c>
      <c r="E27" s="111">
        <v>6</v>
      </c>
      <c r="F27" s="397">
        <v>1</v>
      </c>
      <c r="G27" s="111">
        <v>5723082</v>
      </c>
      <c r="H27" s="111">
        <v>2007251</v>
      </c>
      <c r="I27" s="111">
        <v>3715827</v>
      </c>
      <c r="J27" s="111">
        <v>5</v>
      </c>
      <c r="K27" s="111">
        <v>0</v>
      </c>
      <c r="L27" s="88"/>
      <c r="M27" s="180"/>
    </row>
    <row r="28" spans="1:13" ht="18" customHeight="1">
      <c r="A28" s="597">
        <v>45444</v>
      </c>
      <c r="B28" s="111">
        <v>6089252</v>
      </c>
      <c r="C28" s="111">
        <v>2173835</v>
      </c>
      <c r="D28" s="111">
        <v>3915407</v>
      </c>
      <c r="E28" s="111">
        <v>10</v>
      </c>
      <c r="F28" s="397">
        <v>0</v>
      </c>
      <c r="G28" s="111">
        <v>5949484</v>
      </c>
      <c r="H28" s="111">
        <v>2120402</v>
      </c>
      <c r="I28" s="111">
        <v>3829073</v>
      </c>
      <c r="J28" s="111">
        <v>9</v>
      </c>
      <c r="K28" s="111">
        <v>0</v>
      </c>
      <c r="L28" s="88"/>
      <c r="M28" s="180"/>
    </row>
    <row r="29" spans="1:13" ht="18" customHeight="1">
      <c r="A29" s="416"/>
      <c r="B29" s="418"/>
      <c r="C29" s="418"/>
      <c r="D29" s="418"/>
      <c r="E29" s="418"/>
      <c r="F29" s="418"/>
      <c r="G29" s="418"/>
      <c r="H29" s="417"/>
      <c r="I29" s="417"/>
      <c r="J29" s="417"/>
      <c r="K29" s="417"/>
      <c r="L29" s="88"/>
      <c r="M29" s="180"/>
    </row>
    <row r="30" spans="1:13" ht="18" customHeight="1"/>
    <row r="31" spans="1:13" ht="13.5" customHeight="1" thickBot="1">
      <c r="A31" s="94" t="s">
        <v>471</v>
      </c>
      <c r="B31" s="94"/>
      <c r="C31" s="94"/>
      <c r="D31" s="94"/>
      <c r="E31" s="94"/>
      <c r="F31" s="94"/>
      <c r="G31" s="94"/>
      <c r="H31" s="94"/>
      <c r="I31" s="94"/>
      <c r="J31" s="94"/>
      <c r="K31" s="94"/>
    </row>
    <row r="32" spans="1:13">
      <c r="A32" s="400" t="s">
        <v>243</v>
      </c>
      <c r="B32" s="4"/>
      <c r="C32" s="4"/>
      <c r="D32" s="4"/>
      <c r="E32" s="4"/>
      <c r="F32" s="4"/>
    </row>
    <row r="33" spans="1:6">
      <c r="A33" s="4"/>
      <c r="B33" s="4"/>
      <c r="C33" s="4"/>
      <c r="D33" s="4"/>
      <c r="E33" s="4"/>
      <c r="F33" s="4"/>
    </row>
    <row r="34" spans="1:6">
      <c r="A34" s="4"/>
      <c r="B34" s="4"/>
      <c r="C34" s="4"/>
      <c r="D34" s="4"/>
      <c r="E34" s="4"/>
      <c r="F34" s="4"/>
    </row>
    <row r="35" spans="1:6">
      <c r="A35" s="4"/>
      <c r="B35" s="4"/>
      <c r="C35" s="4"/>
      <c r="D35" s="4"/>
      <c r="E35" s="4"/>
      <c r="F35" s="4"/>
    </row>
    <row r="36" spans="1:6">
      <c r="A36" s="4"/>
      <c r="B36" s="4"/>
      <c r="C36" s="4"/>
      <c r="D36" s="4"/>
      <c r="E36" s="4"/>
      <c r="F36" s="4"/>
    </row>
    <row r="37" spans="1:6">
      <c r="A37" s="4"/>
      <c r="B37" s="4"/>
      <c r="C37" s="4"/>
      <c r="D37" s="4"/>
      <c r="E37" s="4"/>
      <c r="F37" s="4"/>
    </row>
    <row r="38" spans="1:6">
      <c r="A38" s="4"/>
      <c r="B38" s="4"/>
      <c r="C38" s="4"/>
      <c r="D38" s="4"/>
      <c r="E38" s="4"/>
      <c r="F38" s="4"/>
    </row>
    <row r="39" spans="1:6">
      <c r="A39" s="4"/>
      <c r="B39" s="4"/>
      <c r="C39" s="4"/>
      <c r="D39" s="4"/>
      <c r="E39" s="4"/>
      <c r="F39" s="4"/>
    </row>
    <row r="40" spans="1:6">
      <c r="A40" s="4"/>
      <c r="B40" s="4"/>
      <c r="C40" s="4"/>
      <c r="D40" s="4"/>
      <c r="E40" s="4"/>
      <c r="F40" s="4"/>
    </row>
    <row r="41" spans="1:6">
      <c r="A41" s="4"/>
      <c r="B41" s="4"/>
      <c r="C41" s="4"/>
      <c r="D41" s="4"/>
      <c r="E41" s="4"/>
      <c r="F41" s="4"/>
    </row>
    <row r="42" spans="1:6">
      <c r="A42" s="4"/>
      <c r="B42" s="4"/>
      <c r="C42" s="4"/>
      <c r="D42" s="4"/>
      <c r="E42" s="4"/>
      <c r="F42" s="4"/>
    </row>
    <row r="43" spans="1:6">
      <c r="A43" s="4"/>
      <c r="B43" s="4"/>
      <c r="C43" s="4"/>
      <c r="D43" s="4"/>
      <c r="E43" s="4"/>
      <c r="F43" s="4"/>
    </row>
    <row r="44" spans="1:6">
      <c r="A44" s="4"/>
      <c r="B44" s="4"/>
      <c r="C44" s="4"/>
      <c r="D44" s="4"/>
      <c r="E44" s="4"/>
      <c r="F44" s="4"/>
    </row>
    <row r="45" spans="1:6">
      <c r="A45" s="4"/>
      <c r="B45" s="4"/>
      <c r="C45" s="4"/>
      <c r="D45" s="4"/>
      <c r="E45" s="4"/>
      <c r="F45" s="4"/>
    </row>
    <row r="46" spans="1:6">
      <c r="A46" s="4"/>
      <c r="B46" s="4"/>
      <c r="C46" s="4"/>
      <c r="D46" s="4"/>
      <c r="E46" s="4"/>
      <c r="F46" s="4"/>
    </row>
    <row r="47" spans="1:6">
      <c r="A47" s="4"/>
      <c r="B47" s="4"/>
      <c r="C47" s="4"/>
      <c r="D47" s="4"/>
      <c r="E47" s="4"/>
      <c r="F47" s="4"/>
    </row>
    <row r="48" spans="1:6">
      <c r="A48" s="4"/>
      <c r="B48" s="4"/>
      <c r="C48" s="4"/>
      <c r="D48" s="4"/>
      <c r="E48" s="4"/>
      <c r="F48" s="4"/>
    </row>
    <row r="49" spans="1:6">
      <c r="A49" s="4"/>
      <c r="B49" s="4"/>
      <c r="C49" s="4"/>
      <c r="D49" s="4"/>
      <c r="E49" s="4"/>
      <c r="F49" s="4"/>
    </row>
    <row r="50" spans="1:6">
      <c r="A50" s="4"/>
      <c r="B50" s="4"/>
      <c r="C50" s="4"/>
      <c r="D50" s="4"/>
      <c r="E50" s="4"/>
      <c r="F50" s="4"/>
    </row>
    <row r="51" spans="1:6">
      <c r="A51" s="4"/>
      <c r="B51" s="4"/>
      <c r="C51" s="4"/>
      <c r="D51" s="4"/>
      <c r="E51" s="4"/>
      <c r="F51" s="4"/>
    </row>
    <row r="52" spans="1:6">
      <c r="A52" s="4"/>
      <c r="B52" s="4"/>
      <c r="C52" s="4"/>
      <c r="D52" s="4"/>
      <c r="E52" s="4"/>
      <c r="F52" s="4"/>
    </row>
    <row r="53" spans="1:6">
      <c r="A53" s="114" t="s">
        <v>18</v>
      </c>
      <c r="B53" s="60"/>
      <c r="C53" s="60"/>
      <c r="D53" s="60"/>
      <c r="E53" s="60"/>
      <c r="F53" s="70"/>
    </row>
    <row r="54" spans="1:6">
      <c r="A54" s="15" t="s">
        <v>82</v>
      </c>
      <c r="B54" s="72"/>
      <c r="C54" s="73"/>
      <c r="D54" s="73"/>
      <c r="E54" s="73"/>
      <c r="F54" s="71"/>
    </row>
    <row r="55" spans="1:6">
      <c r="A55" s="15" t="s">
        <v>235</v>
      </c>
      <c r="B55" s="147"/>
      <c r="C55" s="73"/>
      <c r="D55" s="73"/>
      <c r="E55" s="73"/>
      <c r="F55" s="71"/>
    </row>
    <row r="56" spans="1:6">
      <c r="A56" s="15"/>
      <c r="B56" s="147"/>
      <c r="C56" s="73"/>
      <c r="D56" s="73"/>
      <c r="E56" s="73"/>
      <c r="F56" s="71"/>
    </row>
    <row r="57" spans="1:6">
      <c r="A57" s="19" t="s">
        <v>10</v>
      </c>
      <c r="B57" s="15"/>
      <c r="C57" s="15"/>
      <c r="D57" s="15"/>
      <c r="E57" s="15"/>
      <c r="F57" s="15"/>
    </row>
  </sheetData>
  <mergeCells count="4">
    <mergeCell ref="G3:K3"/>
    <mergeCell ref="G5:K22"/>
    <mergeCell ref="B3:F3"/>
    <mergeCell ref="A1:K1"/>
  </mergeCells>
  <hyperlinks>
    <hyperlink ref="L1" location="Indice!Área_de_impresión" display="volver al índice" xr:uid="{00000000-0004-0000-0200-000000000000}"/>
  </hyperlinks>
  <printOptions horizontalCentered="1"/>
  <pageMargins left="0.70866141732283472" right="0.70866141732283472" top="0.74803149606299213" bottom="0.74803149606299213" header="0.31496062992125984" footer="0.31496062992125984"/>
  <pageSetup paperSize="9" scale="71" orientation="portrait" r:id="rId1"/>
  <headerFooter>
    <oddFooter xml:space="preserve">&amp;RBoletín Estadístico de la Seguridad Social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59999389629810485"/>
    <pageSetUpPr fitToPage="1"/>
  </sheetPr>
  <dimension ref="A1:O79"/>
  <sheetViews>
    <sheetView showGridLines="0" zoomScaleNormal="100" workbookViewId="0">
      <selection sqref="A1:F1"/>
    </sheetView>
  </sheetViews>
  <sheetFormatPr baseColWidth="10" defaultColWidth="11.44140625" defaultRowHeight="13.2"/>
  <cols>
    <col min="1" max="6" width="16" customWidth="1"/>
    <col min="7" max="7" width="8.109375" customWidth="1"/>
    <col min="9" max="9" width="17.109375" bestFit="1" customWidth="1"/>
    <col min="10" max="10" width="14.88671875" bestFit="1" customWidth="1"/>
    <col min="11" max="11" width="15.44140625" bestFit="1" customWidth="1"/>
    <col min="12" max="12" width="16.5546875" bestFit="1" customWidth="1"/>
  </cols>
  <sheetData>
    <row r="1" spans="1:15" ht="33" customHeight="1" thickBot="1">
      <c r="A1" s="941" t="s">
        <v>582</v>
      </c>
      <c r="B1" s="941"/>
      <c r="C1" s="941"/>
      <c r="D1" s="941"/>
      <c r="E1" s="941"/>
      <c r="F1" s="941"/>
      <c r="G1" s="318" t="s">
        <v>73</v>
      </c>
      <c r="H1" s="124"/>
      <c r="I1" s="124"/>
      <c r="J1" s="124"/>
      <c r="K1" s="124"/>
      <c r="L1" s="124"/>
      <c r="M1" s="97"/>
      <c r="N1" s="97"/>
      <c r="O1" s="97"/>
    </row>
    <row r="2" spans="1:15" ht="16.5" customHeight="1">
      <c r="A2" s="129" t="s">
        <v>41</v>
      </c>
      <c r="B2" s="130"/>
      <c r="C2" s="130"/>
      <c r="D2" s="130"/>
      <c r="E2" s="130"/>
      <c r="F2" s="130"/>
      <c r="G2" s="148"/>
      <c r="H2" s="97"/>
      <c r="I2" s="97" t="s">
        <v>24</v>
      </c>
      <c r="J2" s="97"/>
      <c r="K2" s="97" t="s">
        <v>40</v>
      </c>
      <c r="L2" s="97"/>
      <c r="M2" s="97"/>
      <c r="N2" s="97"/>
      <c r="O2" s="97"/>
    </row>
    <row r="3" spans="1:15" ht="15" customHeight="1">
      <c r="A3" s="21"/>
      <c r="B3" s="21"/>
      <c r="C3" s="21"/>
      <c r="D3" s="21"/>
      <c r="E3" s="21"/>
      <c r="F3" s="21"/>
      <c r="G3" s="148"/>
      <c r="H3" s="97"/>
      <c r="I3" s="97" t="s">
        <v>43</v>
      </c>
      <c r="J3" s="97" t="s">
        <v>44</v>
      </c>
      <c r="K3" s="97" t="s">
        <v>43</v>
      </c>
      <c r="L3" s="97" t="s">
        <v>44</v>
      </c>
      <c r="M3" s="97"/>
      <c r="N3" s="97"/>
      <c r="O3" s="97"/>
    </row>
    <row r="4" spans="1:15" ht="15" customHeight="1">
      <c r="G4" s="148"/>
      <c r="H4" s="97" t="str">
        <f>+'2.5.2'!A8</f>
        <v>Hasta 50 años</v>
      </c>
      <c r="I4" s="509">
        <f>-'2.5.3'!C8-'2.5.3'!E8</f>
        <v>-50946277</v>
      </c>
      <c r="J4" s="509">
        <f>'2.5.3'!D8+'2.5.3'!F8</f>
        <v>21228048</v>
      </c>
      <c r="K4" s="509">
        <f>-'2.5.3'!G8</f>
        <v>-553862</v>
      </c>
      <c r="L4" s="509">
        <f>'2.5.3'!H8</f>
        <v>1451587</v>
      </c>
      <c r="M4" s="97"/>
      <c r="N4" s="97"/>
      <c r="O4" s="97"/>
    </row>
    <row r="5" spans="1:15" ht="15" customHeight="1">
      <c r="G5" s="11"/>
      <c r="H5" s="97">
        <f>+'2.5.2'!A9</f>
        <v>50</v>
      </c>
      <c r="I5" s="509">
        <f>-'2.5.3'!C9-'2.5.3'!E9</f>
        <v>-36219841</v>
      </c>
      <c r="J5" s="509">
        <f>'2.5.3'!D9+'2.5.3'!F9</f>
        <v>16734330</v>
      </c>
      <c r="K5" s="509">
        <f>-'2.5.3'!G9</f>
        <v>-365545</v>
      </c>
      <c r="L5" s="509">
        <f>'2.5.3'!H9</f>
        <v>620793</v>
      </c>
      <c r="M5" s="97"/>
      <c r="N5" s="97"/>
      <c r="O5" s="97"/>
    </row>
    <row r="6" spans="1:15" ht="15" customHeight="1" thickBot="1">
      <c r="G6" s="149"/>
      <c r="H6" s="97">
        <f>+'2.5.2'!A10</f>
        <v>51</v>
      </c>
      <c r="I6" s="509">
        <f>-'2.5.3'!C10-'2.5.3'!E10</f>
        <v>-123365008</v>
      </c>
      <c r="J6" s="509">
        <f>'2.5.3'!D10+'2.5.3'!F10</f>
        <v>29968853</v>
      </c>
      <c r="K6" s="509">
        <f>-'2.5.3'!G10</f>
        <v>-1616317</v>
      </c>
      <c r="L6" s="509">
        <f>'2.5.3'!H10</f>
        <v>276931</v>
      </c>
      <c r="M6" s="97"/>
      <c r="N6" s="97"/>
      <c r="O6" s="97"/>
    </row>
    <row r="7" spans="1:15" ht="15" customHeight="1" thickBot="1">
      <c r="G7" s="150"/>
      <c r="H7" s="97">
        <f>+'2.5.2'!A11</f>
        <v>52</v>
      </c>
      <c r="I7" s="509">
        <f>-'2.5.3'!C11-'2.5.3'!E11</f>
        <v>-232053397</v>
      </c>
      <c r="J7" s="509">
        <f>'2.5.3'!D11+'2.5.3'!F11</f>
        <v>32420925</v>
      </c>
      <c r="K7" s="509">
        <f>-'2.5.3'!G11</f>
        <v>-4153895</v>
      </c>
      <c r="L7" s="509">
        <f>'2.5.3'!H11</f>
        <v>2685574</v>
      </c>
      <c r="M7" s="97"/>
      <c r="N7" s="97"/>
      <c r="O7" s="97"/>
    </row>
    <row r="8" spans="1:15" ht="15" customHeight="1" thickBot="1">
      <c r="G8" s="150"/>
      <c r="H8" s="97">
        <f>+'2.5.2'!A12</f>
        <v>53</v>
      </c>
      <c r="I8" s="509">
        <f>-'2.5.3'!C12-'2.5.3'!E12</f>
        <v>-335138303</v>
      </c>
      <c r="J8" s="509">
        <f>'2.5.3'!D12+'2.5.3'!F12</f>
        <v>50046796</v>
      </c>
      <c r="K8" s="509">
        <f>-'2.5.3'!G12</f>
        <v>-8231837</v>
      </c>
      <c r="L8" s="509">
        <f>'2.5.3'!H12</f>
        <v>3347866</v>
      </c>
      <c r="M8" s="97"/>
      <c r="N8" s="97"/>
      <c r="O8" s="97"/>
    </row>
    <row r="9" spans="1:15" ht="15" customHeight="1" thickBot="1">
      <c r="G9" s="150"/>
      <c r="H9" s="97">
        <f>+'2.5.2'!A13</f>
        <v>54</v>
      </c>
      <c r="I9" s="509">
        <f>-'2.5.3'!C13-'2.5.3'!E13</f>
        <v>-438319334</v>
      </c>
      <c r="J9" s="509">
        <f>'2.5.3'!D13+'2.5.3'!F13</f>
        <v>51536573</v>
      </c>
      <c r="K9" s="509">
        <f>-'2.5.3'!G13</f>
        <v>-9757374</v>
      </c>
      <c r="L9" s="509">
        <f>'2.5.3'!H13</f>
        <v>3211164</v>
      </c>
      <c r="M9" s="97"/>
      <c r="N9" s="97"/>
      <c r="O9" s="97"/>
    </row>
    <row r="10" spans="1:15" ht="15" customHeight="1" thickBot="1">
      <c r="G10" s="150"/>
      <c r="H10" s="97">
        <f>+'2.5.2'!A14</f>
        <v>55</v>
      </c>
      <c r="I10" s="509">
        <f>-'2.5.3'!C14-'2.5.3'!E14</f>
        <v>-685310234</v>
      </c>
      <c r="J10" s="509">
        <f>'2.5.3'!D14+'2.5.3'!F14</f>
        <v>117854774</v>
      </c>
      <c r="K10" s="509">
        <f>-'2.5.3'!G14</f>
        <v>-23909347</v>
      </c>
      <c r="L10" s="509">
        <f>'2.5.3'!H14</f>
        <v>6031915</v>
      </c>
      <c r="M10" s="97"/>
      <c r="N10" s="97"/>
      <c r="O10" s="97"/>
    </row>
    <row r="11" spans="1:15" ht="15" customHeight="1" thickBot="1">
      <c r="G11" s="150"/>
      <c r="H11" s="97">
        <f>+'2.5.2'!A15</f>
        <v>56</v>
      </c>
      <c r="I11" s="509">
        <f>-'2.5.3'!C15-'2.5.3'!E15</f>
        <v>-1361282702</v>
      </c>
      <c r="J11" s="509">
        <f>'2.5.3'!D15+'2.5.3'!F15</f>
        <v>247689706</v>
      </c>
      <c r="K11" s="509">
        <f>-'2.5.3'!G15</f>
        <v>-72278138</v>
      </c>
      <c r="L11" s="509">
        <f>'2.5.3'!H15</f>
        <v>11284395</v>
      </c>
      <c r="M11" s="97"/>
      <c r="N11" s="97"/>
      <c r="O11" s="97"/>
    </row>
    <row r="12" spans="1:15" ht="15" customHeight="1" thickBot="1">
      <c r="G12" s="150"/>
      <c r="H12" s="97">
        <f>+'2.5.2'!A16</f>
        <v>57</v>
      </c>
      <c r="I12" s="509">
        <f>-'2.5.3'!C16-'2.5.3'!E16</f>
        <v>-1942228291</v>
      </c>
      <c r="J12" s="509">
        <f>'2.5.3'!D16+'2.5.3'!F16</f>
        <v>320665666</v>
      </c>
      <c r="K12" s="509">
        <f>-'2.5.3'!G16</f>
        <v>-168289738</v>
      </c>
      <c r="L12" s="509">
        <f>'2.5.3'!H16</f>
        <v>13520164</v>
      </c>
      <c r="M12" s="97"/>
      <c r="N12" s="97"/>
      <c r="O12" s="97"/>
    </row>
    <row r="13" spans="1:15" ht="15" customHeight="1" thickBot="1">
      <c r="G13" s="150"/>
      <c r="H13" s="97">
        <f>+'2.5.2'!A17</f>
        <v>58</v>
      </c>
      <c r="I13" s="509">
        <f>-'2.5.3'!C17-'2.5.3'!E17</f>
        <v>-2663965106</v>
      </c>
      <c r="J13" s="509">
        <f>'2.5.3'!D17+'2.5.3'!F17</f>
        <v>412144800</v>
      </c>
      <c r="K13" s="509">
        <f>-'2.5.3'!G17</f>
        <v>-288427142</v>
      </c>
      <c r="L13" s="509">
        <f>'2.5.3'!H17</f>
        <v>28079223</v>
      </c>
      <c r="M13" s="97"/>
      <c r="N13" s="97"/>
      <c r="O13" s="97"/>
    </row>
    <row r="14" spans="1:15" ht="15" customHeight="1" thickBot="1">
      <c r="G14" s="150"/>
      <c r="H14" s="97">
        <f>+'2.5.2'!A18</f>
        <v>59</v>
      </c>
      <c r="I14" s="509">
        <f>-'2.5.3'!C18-'2.5.3'!E18</f>
        <v>-3332667353</v>
      </c>
      <c r="J14" s="509">
        <f>'2.5.3'!D18+'2.5.3'!F18</f>
        <v>513663567</v>
      </c>
      <c r="K14" s="509">
        <f>-'2.5.3'!G18</f>
        <v>-450859463</v>
      </c>
      <c r="L14" s="509">
        <f>'2.5.3'!H18</f>
        <v>34853761</v>
      </c>
      <c r="M14" s="97"/>
      <c r="N14" s="97"/>
      <c r="O14" s="97"/>
    </row>
    <row r="15" spans="1:15" ht="15" customHeight="1" thickBot="1">
      <c r="G15" s="150"/>
      <c r="H15" s="97">
        <f>+'2.5.2'!A19</f>
        <v>60</v>
      </c>
      <c r="I15" s="509">
        <f>-'2.5.3'!C19-'2.5.3'!E19</f>
        <v>-4273207313</v>
      </c>
      <c r="J15" s="509">
        <f>'2.5.3'!D19+'2.5.3'!F19</f>
        <v>3602597627</v>
      </c>
      <c r="K15" s="509">
        <f>-'2.5.3'!G19</f>
        <v>-683694278</v>
      </c>
      <c r="L15" s="509">
        <f>'2.5.3'!H19</f>
        <v>15255337860</v>
      </c>
      <c r="M15" s="97"/>
      <c r="N15" s="97"/>
      <c r="O15" s="97"/>
    </row>
    <row r="16" spans="1:15" ht="15" customHeight="1" thickBot="1">
      <c r="G16" s="150"/>
      <c r="H16" s="97">
        <f>+'2.5.2'!A20</f>
        <v>61</v>
      </c>
      <c r="I16" s="509">
        <f>-'2.5.3'!C20-'2.5.3'!E20</f>
        <v>-5909820986</v>
      </c>
      <c r="J16" s="509">
        <f>'2.5.3'!D20+'2.5.3'!F20</f>
        <v>6805807344</v>
      </c>
      <c r="K16" s="509">
        <f>-'2.5.3'!G20</f>
        <v>-1057526359</v>
      </c>
      <c r="L16" s="509">
        <f>'2.5.3'!H20</f>
        <v>32115110052</v>
      </c>
      <c r="M16" s="97"/>
      <c r="N16" s="97"/>
      <c r="O16" s="97"/>
    </row>
    <row r="17" spans="7:15" ht="15" customHeight="1" thickBot="1">
      <c r="G17" s="150"/>
      <c r="H17" s="97">
        <f>+'2.5.2'!A21</f>
        <v>62</v>
      </c>
      <c r="I17" s="509">
        <f>-'2.5.3'!C21-'2.5.3'!E21</f>
        <v>-6689993630</v>
      </c>
      <c r="J17" s="509">
        <f>'2.5.3'!D21+'2.5.3'!F21</f>
        <v>7524123364</v>
      </c>
      <c r="K17" s="509">
        <f>-'2.5.3'!G21</f>
        <v>-1231694684</v>
      </c>
      <c r="L17" s="509">
        <f>'2.5.3'!H21</f>
        <v>34581264674</v>
      </c>
      <c r="M17" s="97"/>
      <c r="N17" s="97"/>
      <c r="O17" s="97"/>
    </row>
    <row r="18" spans="7:15" ht="15" customHeight="1" thickBot="1">
      <c r="G18" s="150"/>
      <c r="H18" s="97">
        <f>+'2.5.2'!A22</f>
        <v>63</v>
      </c>
      <c r="I18" s="509">
        <f>-'2.5.3'!C22-'2.5.3'!E22</f>
        <v>-7140554622</v>
      </c>
      <c r="J18" s="509">
        <f>'2.5.3'!D22+'2.5.3'!F22</f>
        <v>7972481341</v>
      </c>
      <c r="K18" s="509">
        <f>-'2.5.3'!G22</f>
        <v>-1337777025</v>
      </c>
      <c r="L18" s="509">
        <f>'2.5.3'!H22</f>
        <v>34748428242</v>
      </c>
      <c r="M18" s="97"/>
      <c r="N18" s="97"/>
      <c r="O18" s="97"/>
    </row>
    <row r="19" spans="7:15" ht="15" customHeight="1" thickBot="1">
      <c r="G19" s="150"/>
      <c r="H19" s="97">
        <f>+'2.5.2'!A23</f>
        <v>64</v>
      </c>
      <c r="I19" s="509">
        <f>-'2.5.3'!C23-'2.5.3'!E23</f>
        <v>-7882686007</v>
      </c>
      <c r="J19" s="509">
        <f>'2.5.3'!D23+'2.5.3'!F23</f>
        <v>8215852873</v>
      </c>
      <c r="K19" s="509">
        <f>-'2.5.3'!G23</f>
        <v>-1572218345</v>
      </c>
      <c r="L19" s="509">
        <f>'2.5.3'!H23</f>
        <v>34667112391</v>
      </c>
      <c r="M19" s="97"/>
      <c r="N19" s="97"/>
      <c r="O19" s="97"/>
    </row>
    <row r="20" spans="7:15" ht="15" customHeight="1" thickBot="1">
      <c r="G20" s="150"/>
      <c r="H20" s="97">
        <f>+'2.5.2'!A24</f>
        <v>65</v>
      </c>
      <c r="I20" s="509">
        <f>-'2.5.3'!C24-'2.5.3'!E24</f>
        <v>-17192492770</v>
      </c>
      <c r="J20" s="509">
        <f>'2.5.3'!D24+'2.5.3'!F24</f>
        <v>8785340644</v>
      </c>
      <c r="K20" s="509">
        <f>-'2.5.3'!G24</f>
        <v>-12111004327</v>
      </c>
      <c r="L20" s="509">
        <f>'2.5.3'!H24</f>
        <v>35263227219</v>
      </c>
      <c r="M20" s="97"/>
      <c r="N20" s="97"/>
      <c r="O20" s="97"/>
    </row>
    <row r="21" spans="7:15" ht="15" customHeight="1" thickBot="1">
      <c r="G21" s="150"/>
      <c r="H21" s="97">
        <f>+'2.5.2'!A25</f>
        <v>66</v>
      </c>
      <c r="I21" s="509">
        <f>-'2.5.3'!C25-'2.5.3'!E25</f>
        <v>-25065298038</v>
      </c>
      <c r="J21" s="509">
        <f>'2.5.3'!D25+'2.5.3'!F25</f>
        <v>9869918408</v>
      </c>
      <c r="K21" s="509">
        <f>-'2.5.3'!G25</f>
        <v>-17793853519</v>
      </c>
      <c r="L21" s="509">
        <f>'2.5.3'!H25</f>
        <v>34057584566</v>
      </c>
      <c r="M21" s="97"/>
      <c r="N21" s="97"/>
      <c r="O21" s="97"/>
    </row>
    <row r="22" spans="7:15" ht="15" customHeight="1" thickBot="1">
      <c r="G22" s="150"/>
      <c r="H22" s="97">
        <f>+'2.5.2'!A26</f>
        <v>67</v>
      </c>
      <c r="I22" s="509">
        <f>-'2.5.3'!C26-'2.5.3'!E26</f>
        <v>-27319672522</v>
      </c>
      <c r="J22" s="509">
        <f>'2.5.3'!D26+'2.5.3'!F26</f>
        <v>10354210858</v>
      </c>
      <c r="K22" s="509">
        <f>-'2.5.3'!G26</f>
        <v>-15791813765</v>
      </c>
      <c r="L22" s="509">
        <f>'2.5.3'!H26</f>
        <v>34840954700</v>
      </c>
      <c r="M22" s="97"/>
      <c r="N22" s="97"/>
      <c r="O22" s="97"/>
    </row>
    <row r="23" spans="7:15" ht="15" customHeight="1" thickBot="1">
      <c r="G23" s="150"/>
      <c r="H23" s="97">
        <f>+'2.5.2'!A27</f>
        <v>68</v>
      </c>
      <c r="I23" s="509">
        <f>-'2.5.3'!C27-'2.5.3'!E27</f>
        <v>-25587532092</v>
      </c>
      <c r="J23" s="509">
        <f>'2.5.3'!D27+'2.5.3'!F27</f>
        <v>9856269342</v>
      </c>
      <c r="K23" s="509">
        <f>-'2.5.3'!G27</f>
        <v>-14724727932</v>
      </c>
      <c r="L23" s="509">
        <f>'2.5.3'!H27</f>
        <v>34751490077</v>
      </c>
      <c r="M23" s="97"/>
      <c r="N23" s="97"/>
      <c r="O23" s="97"/>
    </row>
    <row r="24" spans="7:15" ht="15" customHeight="1" thickBot="1">
      <c r="G24" s="150"/>
      <c r="H24" s="97">
        <f>+'2.5.2'!A28</f>
        <v>69</v>
      </c>
      <c r="I24" s="509">
        <f>-'2.5.3'!C28-'2.5.3'!E28</f>
        <v>-24010408343</v>
      </c>
      <c r="J24" s="509">
        <f>'2.5.3'!D28+'2.5.3'!F28</f>
        <v>9772735150</v>
      </c>
      <c r="K24" s="509">
        <f>-'2.5.3'!G28</f>
        <v>-14338096170</v>
      </c>
      <c r="L24" s="509">
        <f>'2.5.3'!H28</f>
        <v>34602531198</v>
      </c>
      <c r="M24" s="97"/>
      <c r="N24" s="97"/>
      <c r="O24" s="97"/>
    </row>
    <row r="25" spans="7:15" ht="15" customHeight="1" thickBot="1">
      <c r="G25" s="150"/>
      <c r="H25" s="97">
        <f>+'2.5.2'!A29</f>
        <v>70</v>
      </c>
      <c r="I25" s="509">
        <f>-'2.5.3'!C29-'2.5.3'!E29</f>
        <v>-23866206150</v>
      </c>
      <c r="J25" s="509">
        <f>'2.5.3'!D29+'2.5.3'!F29</f>
        <v>9524439506</v>
      </c>
      <c r="K25" s="509">
        <f>-'2.5.3'!G29</f>
        <v>-13555695158</v>
      </c>
      <c r="L25" s="509">
        <f>'2.5.3'!H29</f>
        <v>32963675841</v>
      </c>
      <c r="M25" s="97"/>
      <c r="N25" s="97"/>
      <c r="O25" s="97"/>
    </row>
    <row r="26" spans="7:15" ht="15" customHeight="1" thickBot="1">
      <c r="G26" s="150"/>
      <c r="H26" s="97">
        <f>+'2.5.2'!A30</f>
        <v>71</v>
      </c>
      <c r="I26" s="509">
        <f>-'2.5.3'!C30-'2.5.3'!E30</f>
        <v>-24739279976</v>
      </c>
      <c r="J26" s="509">
        <f>'2.5.3'!D30+'2.5.3'!F30</f>
        <v>9638806219</v>
      </c>
      <c r="K26" s="509">
        <f>-'2.5.3'!G30</f>
        <v>-13100419215</v>
      </c>
      <c r="L26" s="509">
        <f>'2.5.3'!H30</f>
        <v>31951729609</v>
      </c>
      <c r="M26" s="97"/>
      <c r="N26" s="97"/>
      <c r="O26" s="97"/>
    </row>
    <row r="27" spans="7:15" ht="15" customHeight="1" thickBot="1">
      <c r="G27" s="150"/>
      <c r="H27" s="97">
        <f>+'2.5.2'!A31</f>
        <v>72</v>
      </c>
      <c r="I27" s="509">
        <f>-'2.5.3'!C31-'2.5.3'!E31</f>
        <v>-23758822421</v>
      </c>
      <c r="J27" s="509">
        <f>'2.5.3'!D31+'2.5.3'!F31</f>
        <v>9117743206</v>
      </c>
      <c r="K27" s="509">
        <f>-'2.5.3'!G31</f>
        <v>-14154201559</v>
      </c>
      <c r="L27" s="509">
        <f>'2.5.3'!H31</f>
        <v>30120437692</v>
      </c>
      <c r="M27" s="97"/>
      <c r="N27" s="97"/>
      <c r="O27" s="97"/>
    </row>
    <row r="28" spans="7:15" ht="15" customHeight="1" thickBot="1">
      <c r="G28" s="150"/>
      <c r="H28" s="97">
        <f>+'2.5.2'!A32</f>
        <v>73</v>
      </c>
      <c r="I28" s="509">
        <f>-'2.5.3'!C32-'2.5.3'!E32</f>
        <v>-22722537009</v>
      </c>
      <c r="J28" s="509">
        <f>'2.5.3'!D32+'2.5.3'!F32</f>
        <v>8743404373</v>
      </c>
      <c r="K28" s="509">
        <f>-'2.5.3'!G32</f>
        <v>-18285024287</v>
      </c>
      <c r="L28" s="509">
        <f>'2.5.3'!H32</f>
        <v>29002943694</v>
      </c>
      <c r="M28" s="97"/>
      <c r="N28" s="97"/>
      <c r="O28" s="97"/>
    </row>
    <row r="29" spans="7:15" ht="15" customHeight="1" thickBot="1">
      <c r="G29" s="150"/>
      <c r="H29" s="97">
        <f>+'2.5.2'!A33</f>
        <v>74</v>
      </c>
      <c r="I29" s="509">
        <f>-'2.5.3'!C33-'2.5.3'!E33</f>
        <v>-21613142993</v>
      </c>
      <c r="J29" s="509">
        <f>'2.5.3'!D33+'2.5.3'!F33</f>
        <v>8382141008</v>
      </c>
      <c r="K29" s="509">
        <f>-'2.5.3'!G33</f>
        <v>-17331331965</v>
      </c>
      <c r="L29" s="509">
        <f>'2.5.3'!H33</f>
        <v>27546099106</v>
      </c>
      <c r="M29" s="97"/>
      <c r="N29" s="97"/>
      <c r="O29" s="97"/>
    </row>
    <row r="30" spans="7:15" ht="15" customHeight="1" thickBot="1">
      <c r="G30" s="150"/>
      <c r="H30" s="97">
        <f>+'2.5.2'!A34</f>
        <v>75</v>
      </c>
      <c r="I30" s="509">
        <f>-'2.5.3'!C34-'2.5.3'!E34</f>
        <v>-20445671662</v>
      </c>
      <c r="J30" s="509">
        <f>'2.5.3'!D34+'2.5.3'!F34</f>
        <v>7917694059</v>
      </c>
      <c r="K30" s="509">
        <f>-'2.5.3'!G34</f>
        <v>-15844516257</v>
      </c>
      <c r="L30" s="509">
        <f>'2.5.3'!H34</f>
        <v>26289523096</v>
      </c>
      <c r="M30" s="97"/>
      <c r="N30" s="97"/>
      <c r="O30" s="97"/>
    </row>
    <row r="31" spans="7:15" ht="15" customHeight="1" thickBot="1">
      <c r="G31" s="150"/>
      <c r="H31" s="97">
        <f>+'2.5.2'!A35</f>
        <v>76</v>
      </c>
      <c r="I31" s="509">
        <f>-'2.5.3'!C35-'2.5.3'!E35</f>
        <v>-19467124994</v>
      </c>
      <c r="J31" s="509">
        <f>'2.5.3'!D35+'2.5.3'!F35</f>
        <v>7364362280</v>
      </c>
      <c r="K31" s="509">
        <f>-'2.5.3'!G35</f>
        <v>-14319159261</v>
      </c>
      <c r="L31" s="509">
        <f>'2.5.3'!H35</f>
        <v>24798213719</v>
      </c>
      <c r="M31" s="97"/>
      <c r="N31" s="97"/>
      <c r="O31" s="97"/>
    </row>
    <row r="32" spans="7:15" ht="15" customHeight="1" thickBot="1">
      <c r="G32" s="150"/>
      <c r="H32" s="97">
        <f>+'2.5.2'!A36</f>
        <v>77</v>
      </c>
      <c r="I32" s="509">
        <f>-'2.5.3'!C36-'2.5.3'!E36</f>
        <v>-18079403804</v>
      </c>
      <c r="J32" s="509">
        <f>'2.5.3'!D36+'2.5.3'!F36</f>
        <v>6888807829</v>
      </c>
      <c r="K32" s="509">
        <f>-'2.5.3'!G36</f>
        <v>-12965375980</v>
      </c>
      <c r="L32" s="509">
        <f>'2.5.3'!H36</f>
        <v>23410137462</v>
      </c>
      <c r="M32" s="97"/>
      <c r="N32" s="97"/>
      <c r="O32" s="97"/>
    </row>
    <row r="33" spans="7:15" ht="15" customHeight="1" thickBot="1">
      <c r="G33" s="150"/>
      <c r="H33" s="97">
        <f>+'2.5.2'!A37</f>
        <v>78</v>
      </c>
      <c r="I33" s="509">
        <f>-'2.5.3'!C37-'2.5.3'!E37</f>
        <v>-17033600052</v>
      </c>
      <c r="J33" s="509">
        <f>'2.5.3'!D37+'2.5.3'!F37</f>
        <v>6739495490</v>
      </c>
      <c r="K33" s="509">
        <f>-'2.5.3'!G37</f>
        <v>-11545027460</v>
      </c>
      <c r="L33" s="509">
        <f>'2.5.3'!H37</f>
        <v>21538716126</v>
      </c>
      <c r="M33" s="97"/>
      <c r="N33" s="97"/>
      <c r="O33" s="97"/>
    </row>
    <row r="34" spans="7:15" ht="15" customHeight="1" thickBot="1">
      <c r="G34" s="150"/>
      <c r="H34" s="97">
        <f>+'2.5.2'!A38</f>
        <v>79</v>
      </c>
      <c r="I34" s="509">
        <f>-'2.5.3'!C38-'2.5.3'!E38</f>
        <v>-15939065579</v>
      </c>
      <c r="J34" s="509">
        <f>'2.5.3'!D38+'2.5.3'!F38</f>
        <v>6469903283</v>
      </c>
      <c r="K34" s="509">
        <f>-'2.5.3'!G38</f>
        <v>-10356663441</v>
      </c>
      <c r="L34" s="509">
        <f>'2.5.3'!H38</f>
        <v>20470907613</v>
      </c>
      <c r="M34" s="97"/>
      <c r="N34" s="97"/>
      <c r="O34" s="97"/>
    </row>
    <row r="35" spans="7:15" ht="15" customHeight="1" thickBot="1">
      <c r="G35" s="150"/>
      <c r="H35" s="97">
        <f>+'2.5.2'!A39</f>
        <v>80</v>
      </c>
      <c r="I35" s="509">
        <f>-'2.5.3'!C39-'2.5.3'!E39</f>
        <v>-13759150882</v>
      </c>
      <c r="J35" s="509">
        <f>'2.5.3'!D39+'2.5.3'!F39</f>
        <v>5989503889</v>
      </c>
      <c r="K35" s="509">
        <f>-'2.5.3'!G39</f>
        <v>-8942685429</v>
      </c>
      <c r="L35" s="509">
        <f>'2.5.3'!H39</f>
        <v>18315041296</v>
      </c>
      <c r="M35" s="97"/>
      <c r="N35" s="97"/>
      <c r="O35" s="97"/>
    </row>
    <row r="36" spans="7:15" ht="15" customHeight="1" thickBot="1">
      <c r="G36" s="150"/>
      <c r="H36" s="97">
        <f>+'2.5.2'!A40</f>
        <v>81</v>
      </c>
      <c r="I36" s="509">
        <f>-'2.5.3'!C40-'2.5.3'!E40</f>
        <v>-11992077495</v>
      </c>
      <c r="J36" s="509">
        <f>'2.5.3'!D40+'2.5.3'!F40</f>
        <v>5408226958</v>
      </c>
      <c r="K36" s="509">
        <f>-'2.5.3'!G40</f>
        <v>-7727009690</v>
      </c>
      <c r="L36" s="509">
        <f>'2.5.3'!H40</f>
        <v>16296390986</v>
      </c>
      <c r="M36" s="97"/>
      <c r="N36" s="97"/>
      <c r="O36" s="97"/>
    </row>
    <row r="37" spans="7:15" ht="15" customHeight="1" thickBot="1">
      <c r="G37" s="150"/>
      <c r="H37" s="97">
        <f>+'2.5.2'!A41</f>
        <v>82</v>
      </c>
      <c r="I37" s="509">
        <f>-'2.5.3'!C41-'2.5.3'!E41</f>
        <v>-10616063521</v>
      </c>
      <c r="J37" s="509">
        <f>'2.5.3'!D41+'2.5.3'!F41</f>
        <v>5205614277</v>
      </c>
      <c r="K37" s="509">
        <f>-'2.5.3'!G41</f>
        <v>-6450111164</v>
      </c>
      <c r="L37" s="509">
        <f>'2.5.3'!H41</f>
        <v>14454258603</v>
      </c>
      <c r="M37" s="97"/>
      <c r="N37" s="97"/>
      <c r="O37" s="97"/>
    </row>
    <row r="38" spans="7:15" ht="15" customHeight="1" thickBot="1">
      <c r="G38" s="150"/>
      <c r="H38" s="97">
        <f>+'2.5.2'!A42</f>
        <v>83</v>
      </c>
      <c r="I38" s="509">
        <f>-'2.5.3'!C42-'2.5.3'!E42</f>
        <v>-10275434234</v>
      </c>
      <c r="J38" s="509">
        <f>'2.5.3'!D42+'2.5.3'!F42</f>
        <v>5062015499</v>
      </c>
      <c r="K38" s="509">
        <f>-'2.5.3'!G42</f>
        <v>-5326718393</v>
      </c>
      <c r="L38" s="509">
        <f>'2.5.3'!H42</f>
        <v>13188662251</v>
      </c>
      <c r="M38" s="97"/>
      <c r="N38" s="97"/>
      <c r="O38" s="97"/>
    </row>
    <row r="39" spans="7:15" ht="15" customHeight="1" thickBot="1">
      <c r="G39" s="150"/>
      <c r="H39" s="97">
        <f>+'2.5.2'!A43</f>
        <v>84</v>
      </c>
      <c r="I39" s="509">
        <f>-'2.5.3'!C43-'2.5.3'!E43</f>
        <v>-9918876745</v>
      </c>
      <c r="J39" s="509">
        <f>'2.5.3'!D43+'2.5.3'!F43</f>
        <v>4956760203</v>
      </c>
      <c r="K39" s="509">
        <f>-'2.5.3'!G43</f>
        <v>-4285444746</v>
      </c>
      <c r="L39" s="509">
        <f>'2.5.3'!H43</f>
        <v>12008133235</v>
      </c>
      <c r="M39" s="97"/>
      <c r="N39" s="97"/>
      <c r="O39" s="97"/>
    </row>
    <row r="40" spans="7:15" ht="15" customHeight="1" thickBot="1">
      <c r="G40" s="150"/>
      <c r="H40" s="97">
        <f>+'2.5.2'!A44</f>
        <v>85</v>
      </c>
      <c r="I40" s="509">
        <f>-'2.5.3'!C44-'2.5.3'!E44</f>
        <v>-8495893464</v>
      </c>
      <c r="J40" s="509">
        <f>'2.5.3'!D44+'2.5.3'!F44</f>
        <v>3796766461</v>
      </c>
      <c r="K40" s="509">
        <f>-'2.5.3'!G44</f>
        <v>-3265711168</v>
      </c>
      <c r="L40" s="509">
        <f>'2.5.3'!H44</f>
        <v>10292757951</v>
      </c>
      <c r="M40" s="97"/>
      <c r="N40" s="97"/>
      <c r="O40" s="97"/>
    </row>
    <row r="41" spans="7:15" ht="15" customHeight="1" thickBot="1">
      <c r="G41" s="150"/>
      <c r="H41" s="97">
        <f>+'2.5.2'!A45</f>
        <v>86</v>
      </c>
      <c r="I41" s="509">
        <f>-'2.5.3'!C45-'2.5.3'!E45</f>
        <v>-7033849503</v>
      </c>
      <c r="J41" s="509">
        <f>'2.5.3'!D45+'2.5.3'!F45</f>
        <v>2864358546</v>
      </c>
      <c r="K41" s="509">
        <f>-'2.5.3'!G45</f>
        <v>-2549131396</v>
      </c>
      <c r="L41" s="509">
        <f>'2.5.3'!H45</f>
        <v>8838034537</v>
      </c>
      <c r="M41" s="97"/>
      <c r="N41" s="97"/>
      <c r="O41" s="97"/>
    </row>
    <row r="42" spans="7:15" ht="15" customHeight="1" thickBot="1">
      <c r="G42" s="150"/>
      <c r="H42" s="97">
        <f>+'2.5.2'!A46</f>
        <v>87</v>
      </c>
      <c r="I42" s="509">
        <f>-'2.5.3'!C46-'2.5.3'!E46</f>
        <v>-6277395958</v>
      </c>
      <c r="J42" s="509">
        <f>'2.5.3'!D46+'2.5.3'!F46</f>
        <v>2474769369</v>
      </c>
      <c r="K42" s="509">
        <f>-'2.5.3'!G46</f>
        <v>-1954235550</v>
      </c>
      <c r="L42" s="509">
        <f>'2.5.3'!H46</f>
        <v>7678419841</v>
      </c>
      <c r="M42" s="97"/>
      <c r="N42" s="97"/>
      <c r="O42" s="97"/>
    </row>
    <row r="43" spans="7:15" ht="15" customHeight="1" thickBot="1">
      <c r="G43" s="150"/>
      <c r="H43" s="97">
        <f>+'2.5.2'!A47</f>
        <v>88</v>
      </c>
      <c r="I43" s="509">
        <f>-'2.5.3'!C47-'2.5.3'!E47</f>
        <v>-5294658585</v>
      </c>
      <c r="J43" s="509">
        <f>'2.5.3'!D47+'2.5.3'!F47</f>
        <v>2106280909</v>
      </c>
      <c r="K43" s="509">
        <f>-'2.5.3'!G47</f>
        <v>-1432742998</v>
      </c>
      <c r="L43" s="509">
        <f>'2.5.3'!H47</f>
        <v>6382291095</v>
      </c>
      <c r="M43" s="97"/>
      <c r="N43" s="97"/>
      <c r="O43" s="97"/>
    </row>
    <row r="44" spans="7:15" ht="15" customHeight="1" thickBot="1">
      <c r="G44" s="150"/>
      <c r="H44" s="97">
        <f>+'2.5.2'!A48</f>
        <v>89</v>
      </c>
      <c r="I44" s="509">
        <f>-'2.5.3'!C48-'2.5.3'!E48</f>
        <v>-4589006694</v>
      </c>
      <c r="J44" s="509">
        <f>'2.5.3'!D48+'2.5.3'!F48</f>
        <v>1882157915</v>
      </c>
      <c r="K44" s="509">
        <f>-'2.5.3'!G48</f>
        <v>-1076745953</v>
      </c>
      <c r="L44" s="509">
        <f>'2.5.3'!H48</f>
        <v>5335487694</v>
      </c>
      <c r="M44" s="97"/>
      <c r="N44" s="97"/>
      <c r="O44" s="97"/>
    </row>
    <row r="45" spans="7:15" ht="15" customHeight="1" thickBot="1">
      <c r="G45" s="150"/>
      <c r="H45" s="97">
        <f>+'2.5.2'!A49</f>
        <v>90</v>
      </c>
      <c r="I45" s="509">
        <f>-'2.5.3'!C49-'2.5.3'!E49</f>
        <v>-2593711545</v>
      </c>
      <c r="J45" s="509">
        <f>'2.5.3'!D49+'2.5.3'!F49</f>
        <v>1351590329</v>
      </c>
      <c r="K45" s="509">
        <f>-'2.5.3'!G49</f>
        <v>-768323577</v>
      </c>
      <c r="L45" s="509">
        <f>'2.5.3'!H49</f>
        <v>4257156467</v>
      </c>
      <c r="M45" s="97"/>
      <c r="N45" s="97"/>
      <c r="O45" s="97"/>
    </row>
    <row r="46" spans="7:15" ht="15" customHeight="1" thickBot="1">
      <c r="G46" s="150"/>
      <c r="H46" s="97">
        <f>+'2.5.2'!A50</f>
        <v>91</v>
      </c>
      <c r="I46" s="509">
        <f>-'2.5.3'!C50-'2.5.3'!E50</f>
        <v>-1464906854</v>
      </c>
      <c r="J46" s="509">
        <f>'2.5.3'!D50+'2.5.3'!F50</f>
        <v>909093812</v>
      </c>
      <c r="K46" s="509">
        <f>-'2.5.3'!G50</f>
        <v>-568253347</v>
      </c>
      <c r="L46" s="509">
        <f>'2.5.3'!H50</f>
        <v>3533545612</v>
      </c>
      <c r="M46" s="97"/>
      <c r="N46" s="97"/>
      <c r="O46" s="97"/>
    </row>
    <row r="47" spans="7:15" ht="15" customHeight="1" thickBot="1">
      <c r="G47" s="150"/>
      <c r="H47" s="97">
        <f>+'2.5.2'!A51</f>
        <v>92</v>
      </c>
      <c r="I47" s="509">
        <f>-'2.5.3'!C51-'2.5.3'!E51</f>
        <v>-1026603984</v>
      </c>
      <c r="J47" s="509">
        <f>'2.5.3'!D51+'2.5.3'!F51</f>
        <v>670893534</v>
      </c>
      <c r="K47" s="509">
        <f>-'2.5.3'!G51</f>
        <v>-444563537</v>
      </c>
      <c r="L47" s="509">
        <f>'2.5.3'!H51</f>
        <v>2886216085</v>
      </c>
      <c r="M47" s="97"/>
      <c r="N47" s="97"/>
      <c r="O47" s="97"/>
    </row>
    <row r="48" spans="7:15" ht="15" customHeight="1" thickBot="1">
      <c r="G48" s="150"/>
      <c r="H48" s="97">
        <f>+'2.5.2'!A52</f>
        <v>93</v>
      </c>
      <c r="I48" s="509">
        <f>-'2.5.3'!C52-'2.5.3'!E52</f>
        <v>-708305306</v>
      </c>
      <c r="J48" s="509">
        <f>'2.5.3'!D52+'2.5.3'!F52</f>
        <v>473258459</v>
      </c>
      <c r="K48" s="509">
        <f>-'2.5.3'!G52</f>
        <v>-304351703</v>
      </c>
      <c r="L48" s="509">
        <f>'2.5.3'!H52</f>
        <v>2344789909</v>
      </c>
      <c r="M48" s="97"/>
      <c r="N48" s="97"/>
      <c r="O48" s="97"/>
    </row>
    <row r="49" spans="1:15" ht="15" customHeight="1" thickBot="1">
      <c r="G49" s="51"/>
      <c r="H49" s="97">
        <f>+'2.5.2'!A53</f>
        <v>94</v>
      </c>
      <c r="I49" s="509">
        <f>-'2.5.3'!C53-'2.5.3'!E53</f>
        <v>-423467202</v>
      </c>
      <c r="J49" s="509">
        <f>'2.5.3'!D53+'2.5.3'!F53</f>
        <v>319961921</v>
      </c>
      <c r="K49" s="509">
        <f>-'2.5.3'!G53</f>
        <v>-204743494</v>
      </c>
      <c r="L49" s="509">
        <f>'2.5.3'!H53</f>
        <v>1777039837</v>
      </c>
      <c r="M49" s="97"/>
      <c r="N49" s="97"/>
      <c r="O49" s="97"/>
    </row>
    <row r="50" spans="1:15" ht="15" customHeight="1" thickBot="1">
      <c r="G50" s="51"/>
      <c r="H50" s="97" t="str">
        <f>+'2.5.2'!A54</f>
        <v>95 y más</v>
      </c>
      <c r="I50" s="509">
        <f>-'2.5.3'!C54-'2.5.3'!E54</f>
        <v>-367256948</v>
      </c>
      <c r="J50" s="509">
        <f>'2.5.3'!D54+'2.5.3'!F54</f>
        <v>567804461</v>
      </c>
      <c r="K50" s="509">
        <f>-'2.5.3'!G54</f>
        <v>-410126164</v>
      </c>
      <c r="L50" s="509">
        <f>'2.5.3'!H54</f>
        <v>3835130412</v>
      </c>
      <c r="M50" s="97"/>
      <c r="N50" s="97"/>
      <c r="O50" s="97"/>
    </row>
    <row r="51" spans="1:15" ht="14.85" customHeight="1" thickBot="1">
      <c r="G51" s="51"/>
      <c r="H51" s="124"/>
      <c r="I51" s="124"/>
      <c r="J51" s="124"/>
      <c r="K51" s="124"/>
      <c r="L51" s="124"/>
      <c r="M51" s="97"/>
      <c r="N51" s="97"/>
      <c r="O51" s="97"/>
    </row>
    <row r="52" spans="1:15" ht="14.85" customHeight="1" thickBot="1">
      <c r="G52" s="51"/>
      <c r="H52" s="124"/>
      <c r="I52" s="124"/>
      <c r="J52" s="124"/>
      <c r="K52" s="124"/>
      <c r="L52" s="124"/>
      <c r="M52" s="97"/>
      <c r="N52" s="97"/>
      <c r="O52" s="97"/>
    </row>
    <row r="53" spans="1:15" ht="14.85" customHeight="1" thickBot="1">
      <c r="G53" s="51"/>
      <c r="H53" s="124"/>
      <c r="I53" s="124"/>
      <c r="J53" s="124"/>
      <c r="K53" s="124"/>
      <c r="L53" s="124"/>
    </row>
    <row r="54" spans="1:15" ht="14.85" customHeight="1" thickBot="1">
      <c r="G54" s="51"/>
      <c r="H54" s="124"/>
      <c r="I54" s="124"/>
      <c r="J54" s="124"/>
      <c r="K54" s="124"/>
      <c r="L54" s="124"/>
    </row>
    <row r="55" spans="1:15">
      <c r="A55" s="7"/>
      <c r="B55" s="25"/>
      <c r="C55" s="25"/>
      <c r="D55" s="25"/>
      <c r="E55" s="25"/>
      <c r="F55" s="25"/>
      <c r="H55" s="124"/>
      <c r="I55" s="124"/>
      <c r="J55" s="124"/>
      <c r="K55" s="124"/>
      <c r="L55" s="124"/>
    </row>
    <row r="56" spans="1:15">
      <c r="A56" s="30" t="s">
        <v>4</v>
      </c>
      <c r="B56" s="57"/>
      <c r="C56" s="57"/>
      <c r="D56" s="57"/>
      <c r="E56" s="9"/>
      <c r="F56" s="9"/>
      <c r="H56" s="124"/>
      <c r="I56" s="124"/>
      <c r="J56" s="124"/>
      <c r="K56" s="124"/>
      <c r="L56" s="124"/>
    </row>
    <row r="57" spans="1:15">
      <c r="A57" s="54" t="s">
        <v>512</v>
      </c>
      <c r="B57" s="57"/>
      <c r="C57" s="57"/>
      <c r="D57" s="57"/>
      <c r="E57" s="9"/>
      <c r="F57" s="9"/>
      <c r="H57" s="124"/>
      <c r="I57" s="124"/>
      <c r="J57" s="124"/>
      <c r="K57" s="124"/>
      <c r="L57" s="124"/>
    </row>
    <row r="58" spans="1:15">
      <c r="A58" s="9" t="s">
        <v>354</v>
      </c>
      <c r="B58" s="57"/>
      <c r="C58" s="57"/>
      <c r="D58" s="57"/>
      <c r="E58" s="9"/>
      <c r="F58" s="9"/>
      <c r="H58" s="124"/>
      <c r="I58" s="124"/>
      <c r="J58" s="124"/>
      <c r="K58" s="124"/>
      <c r="L58" s="124"/>
    </row>
    <row r="59" spans="1:15" ht="16.5" customHeight="1">
      <c r="A59" s="9"/>
      <c r="B59" s="9"/>
      <c r="C59" s="9"/>
      <c r="D59" s="9"/>
      <c r="E59" s="9"/>
      <c r="F59" s="9"/>
      <c r="H59" s="124"/>
      <c r="I59" s="124"/>
      <c r="J59" s="124"/>
      <c r="K59" s="124"/>
      <c r="L59" s="124"/>
    </row>
    <row r="60" spans="1:15">
      <c r="A60" s="39" t="s">
        <v>10</v>
      </c>
      <c r="H60" s="124"/>
      <c r="I60" s="124"/>
      <c r="J60" s="124"/>
      <c r="K60" s="124"/>
      <c r="L60" s="124"/>
    </row>
    <row r="61" spans="1:15">
      <c r="H61" s="124"/>
      <c r="I61" s="124"/>
      <c r="J61" s="124"/>
      <c r="K61" s="124"/>
      <c r="L61" s="124"/>
    </row>
    <row r="62" spans="1:15">
      <c r="H62" s="124"/>
      <c r="I62" s="124"/>
      <c r="J62" s="124"/>
      <c r="K62" s="124"/>
      <c r="L62" s="124"/>
    </row>
    <row r="63" spans="1:15">
      <c r="H63" s="124"/>
      <c r="I63" s="124"/>
      <c r="J63" s="124"/>
      <c r="K63" s="124"/>
      <c r="L63" s="124"/>
    </row>
    <row r="64" spans="1:15">
      <c r="H64" s="124"/>
      <c r="I64" s="124"/>
      <c r="J64" s="124"/>
      <c r="K64" s="124"/>
      <c r="L64" s="124"/>
    </row>
    <row r="65" spans="8:12">
      <c r="H65" s="124"/>
      <c r="I65" s="124"/>
      <c r="J65" s="124"/>
      <c r="K65" s="124"/>
      <c r="L65" s="124"/>
    </row>
    <row r="66" spans="8:12">
      <c r="H66" s="124"/>
      <c r="I66" s="124"/>
      <c r="J66" s="124"/>
      <c r="K66" s="124"/>
      <c r="L66" s="124"/>
    </row>
    <row r="67" spans="8:12">
      <c r="H67" s="124"/>
      <c r="I67" s="124"/>
      <c r="J67" s="124"/>
      <c r="K67" s="124"/>
      <c r="L67" s="124"/>
    </row>
    <row r="68" spans="8:12">
      <c r="H68" s="124"/>
      <c r="I68" s="124"/>
      <c r="J68" s="124"/>
      <c r="K68" s="124"/>
      <c r="L68" s="124"/>
    </row>
    <row r="69" spans="8:12">
      <c r="H69" s="124"/>
      <c r="I69" s="124"/>
      <c r="J69" s="124"/>
      <c r="K69" s="124"/>
      <c r="L69" s="124"/>
    </row>
    <row r="70" spans="8:12">
      <c r="H70" s="124"/>
      <c r="I70" s="124"/>
      <c r="J70" s="124"/>
      <c r="K70" s="124"/>
      <c r="L70" s="124"/>
    </row>
    <row r="71" spans="8:12">
      <c r="H71" s="124"/>
      <c r="I71" s="124"/>
      <c r="J71" s="124"/>
      <c r="K71" s="124"/>
      <c r="L71" s="124"/>
    </row>
    <row r="72" spans="8:12">
      <c r="H72" s="124"/>
      <c r="I72" s="124"/>
      <c r="J72" s="124"/>
      <c r="K72" s="124"/>
      <c r="L72" s="124"/>
    </row>
    <row r="73" spans="8:12">
      <c r="H73" s="124"/>
      <c r="I73" s="124"/>
      <c r="J73" s="124"/>
      <c r="K73" s="124"/>
      <c r="L73" s="124"/>
    </row>
    <row r="74" spans="8:12">
      <c r="H74" s="124"/>
      <c r="I74" s="124"/>
      <c r="J74" s="124"/>
      <c r="K74" s="124"/>
      <c r="L74" s="124"/>
    </row>
    <row r="75" spans="8:12">
      <c r="H75" s="124"/>
      <c r="I75" s="124"/>
      <c r="J75" s="124"/>
      <c r="K75" s="124"/>
      <c r="L75" s="124"/>
    </row>
    <row r="76" spans="8:12">
      <c r="H76" s="124"/>
      <c r="I76" s="124"/>
      <c r="J76" s="124"/>
      <c r="K76" s="124"/>
      <c r="L76" s="124"/>
    </row>
    <row r="77" spans="8:12">
      <c r="H77" s="124"/>
      <c r="I77" s="124"/>
      <c r="J77" s="124"/>
      <c r="K77" s="124"/>
      <c r="L77" s="124"/>
    </row>
    <row r="78" spans="8:12">
      <c r="H78" s="124"/>
      <c r="I78" s="124"/>
      <c r="J78" s="124"/>
      <c r="K78" s="124"/>
      <c r="L78" s="124"/>
    </row>
    <row r="79" spans="8:12">
      <c r="H79" s="124"/>
      <c r="I79" s="124"/>
      <c r="J79" s="124"/>
      <c r="K79" s="124"/>
      <c r="L79" s="124"/>
    </row>
  </sheetData>
  <mergeCells count="1">
    <mergeCell ref="A1:F1"/>
  </mergeCells>
  <hyperlinks>
    <hyperlink ref="G1" location="Indice!Área_de_impresión" display="volver al índice" xr:uid="{00000000-0004-0000-1D00-000000000000}"/>
  </hyperlinks>
  <printOptions horizontalCentered="1"/>
  <pageMargins left="0.70866141732283472" right="0.70866141732283472" top="0.74803149606299213" bottom="0.74803149606299213" header="0.31496062992125984" footer="0.31496062992125984"/>
  <pageSetup paperSize="9" scale="84" orientation="portrait" r:id="rId1"/>
  <headerFooter>
    <oddFooter xml:space="preserve">&amp;RBoletín Estadístico de la Seguridad Social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pageSetUpPr fitToPage="1"/>
  </sheetPr>
  <dimension ref="A1:H59"/>
  <sheetViews>
    <sheetView showGridLines="0" zoomScaleNormal="100" workbookViewId="0">
      <selection sqref="A1:F1"/>
    </sheetView>
  </sheetViews>
  <sheetFormatPr baseColWidth="10" defaultColWidth="11.44140625" defaultRowHeight="13.2"/>
  <cols>
    <col min="1" max="1" width="18.44140625" customWidth="1"/>
    <col min="2" max="5" width="16.6640625" customWidth="1"/>
    <col min="6" max="6" width="18.6640625" customWidth="1"/>
    <col min="7" max="7" width="8.109375" customWidth="1"/>
  </cols>
  <sheetData>
    <row r="1" spans="1:8" ht="33" customHeight="1" thickBot="1">
      <c r="A1" s="1089" t="s">
        <v>583</v>
      </c>
      <c r="B1" s="1089"/>
      <c r="C1" s="1089"/>
      <c r="D1" s="1089"/>
      <c r="E1" s="1089"/>
      <c r="F1" s="1089"/>
      <c r="G1" s="318" t="s">
        <v>73</v>
      </c>
    </row>
    <row r="2" spans="1:8">
      <c r="A2" s="516" t="s">
        <v>41</v>
      </c>
      <c r="B2" s="130"/>
      <c r="C2" s="130"/>
      <c r="D2" s="130"/>
      <c r="E2" s="130"/>
      <c r="F2" s="130"/>
    </row>
    <row r="3" spans="1:8" ht="15" customHeight="1">
      <c r="A3" s="21"/>
      <c r="B3" s="148"/>
      <c r="C3" s="148"/>
      <c r="D3" s="148"/>
      <c r="E3" s="148"/>
      <c r="F3" s="148"/>
    </row>
    <row r="4" spans="1:8" ht="21.75" customHeight="1" thickBot="1">
      <c r="A4" s="1032" t="s">
        <v>42</v>
      </c>
      <c r="B4" s="956" t="s">
        <v>355</v>
      </c>
      <c r="C4" s="993" t="s">
        <v>24</v>
      </c>
      <c r="D4" s="990"/>
      <c r="E4" s="993" t="s">
        <v>40</v>
      </c>
      <c r="F4" s="989"/>
    </row>
    <row r="5" spans="1:8" ht="21" customHeight="1" thickBot="1">
      <c r="A5" s="990"/>
      <c r="B5" s="957"/>
      <c r="C5" s="281" t="s">
        <v>333</v>
      </c>
      <c r="D5" s="281" t="s">
        <v>332</v>
      </c>
      <c r="E5" s="533" t="s">
        <v>333</v>
      </c>
      <c r="F5" s="295" t="s">
        <v>332</v>
      </c>
      <c r="G5" s="4"/>
    </row>
    <row r="6" spans="1:8" ht="18" customHeight="1" thickBot="1">
      <c r="A6" s="174" t="s">
        <v>0</v>
      </c>
      <c r="B6" s="175">
        <v>334892</v>
      </c>
      <c r="C6" s="203">
        <v>557782</v>
      </c>
      <c r="D6" s="199">
        <v>461214</v>
      </c>
      <c r="E6" s="203">
        <v>287887</v>
      </c>
      <c r="F6" s="205">
        <v>262665</v>
      </c>
      <c r="G6" s="176"/>
    </row>
    <row r="7" spans="1:8" ht="25.5" customHeight="1" thickBot="1">
      <c r="A7" s="109" t="s">
        <v>45</v>
      </c>
      <c r="B7" s="131">
        <v>270729</v>
      </c>
      <c r="C7" s="204">
        <v>275385</v>
      </c>
      <c r="D7" s="131">
        <v>262075</v>
      </c>
      <c r="E7" s="85">
        <v>276931</v>
      </c>
      <c r="F7" s="85">
        <v>241931</v>
      </c>
      <c r="G7" s="201">
        <v>-50</v>
      </c>
    </row>
    <row r="8" spans="1:8" ht="14.85" customHeight="1" thickBot="1">
      <c r="A8" s="109">
        <v>50</v>
      </c>
      <c r="B8" s="131">
        <v>431524</v>
      </c>
      <c r="C8" s="204">
        <v>464357</v>
      </c>
      <c r="D8" s="131">
        <v>389170</v>
      </c>
      <c r="E8" s="85">
        <v>365545</v>
      </c>
      <c r="F8" s="85">
        <v>206931</v>
      </c>
      <c r="G8" s="201"/>
      <c r="H8" s="148"/>
    </row>
    <row r="9" spans="1:8" ht="14.85" customHeight="1" thickBot="1">
      <c r="A9" s="109">
        <v>51</v>
      </c>
      <c r="B9" s="131">
        <v>646780</v>
      </c>
      <c r="C9" s="204">
        <v>725677</v>
      </c>
      <c r="D9" s="131">
        <v>468263</v>
      </c>
      <c r="E9" s="85">
        <v>323263</v>
      </c>
      <c r="F9" s="85">
        <v>276931</v>
      </c>
      <c r="G9" s="201"/>
    </row>
    <row r="10" spans="1:8" ht="14.85" customHeight="1" thickBot="1">
      <c r="A10" s="109">
        <v>52</v>
      </c>
      <c r="B10" s="131">
        <v>781884</v>
      </c>
      <c r="C10" s="204">
        <v>872381</v>
      </c>
      <c r="D10" s="131">
        <v>506577</v>
      </c>
      <c r="E10" s="85">
        <v>461544</v>
      </c>
      <c r="F10" s="85">
        <v>335697</v>
      </c>
      <c r="G10" s="201"/>
    </row>
    <row r="11" spans="1:8" ht="14.85" customHeight="1" thickBot="1">
      <c r="A11" s="109">
        <v>53</v>
      </c>
      <c r="B11" s="131">
        <v>787232</v>
      </c>
      <c r="C11" s="204">
        <v>879628</v>
      </c>
      <c r="D11" s="131">
        <v>521321</v>
      </c>
      <c r="E11" s="85">
        <v>457324</v>
      </c>
      <c r="F11" s="85">
        <v>371985</v>
      </c>
      <c r="G11" s="201"/>
    </row>
    <row r="12" spans="1:8" ht="14.85" customHeight="1" thickBot="1">
      <c r="A12" s="109">
        <v>54</v>
      </c>
      <c r="B12" s="131">
        <v>800676</v>
      </c>
      <c r="C12" s="204">
        <v>892707</v>
      </c>
      <c r="D12" s="131">
        <v>495544</v>
      </c>
      <c r="E12" s="85">
        <v>424234</v>
      </c>
      <c r="F12" s="85">
        <v>321116</v>
      </c>
      <c r="G12" s="201"/>
    </row>
    <row r="13" spans="1:8" ht="14.85" customHeight="1" thickBot="1">
      <c r="A13" s="109">
        <v>55</v>
      </c>
      <c r="B13" s="131">
        <v>732079</v>
      </c>
      <c r="C13" s="204">
        <v>832698</v>
      </c>
      <c r="D13" s="131">
        <v>479016</v>
      </c>
      <c r="E13" s="85">
        <v>478187</v>
      </c>
      <c r="F13" s="85">
        <v>317469</v>
      </c>
      <c r="G13" s="201"/>
    </row>
    <row r="14" spans="1:8" ht="14.85" customHeight="1" thickBot="1">
      <c r="A14" s="109">
        <v>56</v>
      </c>
      <c r="B14" s="131">
        <v>656530</v>
      </c>
      <c r="C14" s="204">
        <v>729128</v>
      </c>
      <c r="D14" s="131">
        <v>533514</v>
      </c>
      <c r="E14" s="85">
        <v>406057</v>
      </c>
      <c r="F14" s="85">
        <v>352637</v>
      </c>
      <c r="G14" s="201"/>
    </row>
    <row r="15" spans="1:8" ht="14.85" customHeight="1" thickBot="1">
      <c r="A15" s="109">
        <v>57</v>
      </c>
      <c r="B15" s="131">
        <v>624605</v>
      </c>
      <c r="C15" s="204">
        <v>684365</v>
      </c>
      <c r="D15" s="131">
        <v>510115</v>
      </c>
      <c r="E15" s="85">
        <v>420724</v>
      </c>
      <c r="F15" s="85">
        <v>365410</v>
      </c>
      <c r="G15" s="201"/>
    </row>
    <row r="16" spans="1:8" ht="14.85" customHeight="1" thickBot="1">
      <c r="A16" s="109">
        <v>58</v>
      </c>
      <c r="B16" s="131">
        <v>579934</v>
      </c>
      <c r="C16" s="204">
        <v>629630</v>
      </c>
      <c r="D16" s="131">
        <v>510801</v>
      </c>
      <c r="E16" s="85">
        <v>413812</v>
      </c>
      <c r="F16" s="85">
        <v>346657</v>
      </c>
      <c r="G16" s="201"/>
    </row>
    <row r="17" spans="1:7" ht="14.85" customHeight="1" thickBot="1">
      <c r="A17" s="109">
        <v>59</v>
      </c>
      <c r="B17" s="131">
        <v>555533</v>
      </c>
      <c r="C17" s="204">
        <v>600914</v>
      </c>
      <c r="D17" s="131">
        <v>509227</v>
      </c>
      <c r="E17" s="85">
        <v>400053</v>
      </c>
      <c r="F17" s="85">
        <v>328809</v>
      </c>
      <c r="G17" s="201"/>
    </row>
    <row r="18" spans="1:7" ht="14.85" customHeight="1" thickBot="1">
      <c r="A18" s="109">
        <v>60</v>
      </c>
      <c r="B18" s="131">
        <v>340222</v>
      </c>
      <c r="C18" s="204">
        <v>579973</v>
      </c>
      <c r="D18" s="131">
        <v>557546</v>
      </c>
      <c r="E18" s="85">
        <v>364637</v>
      </c>
      <c r="F18" s="85">
        <v>281147</v>
      </c>
      <c r="G18" s="201"/>
    </row>
    <row r="19" spans="1:7" ht="14.85" customHeight="1" thickBot="1">
      <c r="A19" s="109">
        <v>61</v>
      </c>
      <c r="B19" s="131">
        <v>326240</v>
      </c>
      <c r="C19" s="204">
        <v>569055</v>
      </c>
      <c r="D19" s="131">
        <v>553972</v>
      </c>
      <c r="E19" s="85">
        <v>326700</v>
      </c>
      <c r="F19" s="85">
        <v>280090</v>
      </c>
      <c r="G19" s="201"/>
    </row>
    <row r="20" spans="1:7" ht="14.85" customHeight="1" thickBot="1">
      <c r="A20" s="109">
        <v>62</v>
      </c>
      <c r="B20" s="131">
        <v>327688</v>
      </c>
      <c r="C20" s="204">
        <v>572247</v>
      </c>
      <c r="D20" s="131">
        <v>564450</v>
      </c>
      <c r="E20" s="85">
        <v>328978</v>
      </c>
      <c r="F20" s="85">
        <v>279501</v>
      </c>
      <c r="G20" s="201"/>
    </row>
    <row r="21" spans="1:7" ht="14.85" customHeight="1" thickBot="1">
      <c r="A21" s="109">
        <v>63</v>
      </c>
      <c r="B21" s="131">
        <v>331294</v>
      </c>
      <c r="C21" s="204">
        <v>576788</v>
      </c>
      <c r="D21" s="131">
        <v>584750</v>
      </c>
      <c r="E21" s="85">
        <v>338250</v>
      </c>
      <c r="F21" s="85">
        <v>279162</v>
      </c>
      <c r="G21" s="201"/>
    </row>
    <row r="22" spans="1:7" ht="14.85" customHeight="1" thickBot="1">
      <c r="A22" s="109">
        <v>64</v>
      </c>
      <c r="B22" s="131">
        <v>331866</v>
      </c>
      <c r="C22" s="204">
        <v>574870</v>
      </c>
      <c r="D22" s="131">
        <v>570902</v>
      </c>
      <c r="E22" s="85">
        <v>330367</v>
      </c>
      <c r="F22" s="85">
        <v>277750</v>
      </c>
      <c r="G22" s="201"/>
    </row>
    <row r="23" spans="1:7" ht="14.85" customHeight="1" thickBot="1">
      <c r="A23" s="109">
        <v>65</v>
      </c>
      <c r="B23" s="131">
        <v>347155</v>
      </c>
      <c r="C23" s="204">
        <v>621031</v>
      </c>
      <c r="D23" s="131">
        <v>577072</v>
      </c>
      <c r="E23" s="85">
        <v>295441</v>
      </c>
      <c r="F23" s="85">
        <v>276826</v>
      </c>
      <c r="G23" s="201"/>
    </row>
    <row r="24" spans="1:7" ht="14.85" customHeight="1" thickBot="1">
      <c r="A24" s="109">
        <v>66</v>
      </c>
      <c r="B24" s="131">
        <v>357444</v>
      </c>
      <c r="C24" s="204">
        <v>611364</v>
      </c>
      <c r="D24" s="131">
        <v>566911</v>
      </c>
      <c r="E24" s="85">
        <v>293560</v>
      </c>
      <c r="F24" s="85">
        <v>275157</v>
      </c>
      <c r="G24" s="201"/>
    </row>
    <row r="25" spans="1:7" ht="14.85" customHeight="1" thickBot="1">
      <c r="A25" s="109">
        <v>67</v>
      </c>
      <c r="B25" s="131">
        <v>362137</v>
      </c>
      <c r="C25" s="204">
        <v>611644</v>
      </c>
      <c r="D25" s="131">
        <v>557427</v>
      </c>
      <c r="E25" s="85">
        <v>295827</v>
      </c>
      <c r="F25" s="85">
        <v>273851</v>
      </c>
      <c r="G25" s="201"/>
    </row>
    <row r="26" spans="1:7" ht="14.85" customHeight="1" thickBot="1">
      <c r="A26" s="109">
        <v>68</v>
      </c>
      <c r="B26" s="131">
        <v>357033</v>
      </c>
      <c r="C26" s="204">
        <v>599928</v>
      </c>
      <c r="D26" s="131">
        <v>556914</v>
      </c>
      <c r="E26" s="85">
        <v>295523</v>
      </c>
      <c r="F26" s="85">
        <v>272189</v>
      </c>
      <c r="G26" s="201"/>
    </row>
    <row r="27" spans="1:7" ht="14.85" customHeight="1" thickBot="1">
      <c r="A27" s="109">
        <v>69</v>
      </c>
      <c r="B27" s="131">
        <v>348989</v>
      </c>
      <c r="C27" s="204">
        <v>568671</v>
      </c>
      <c r="D27" s="131">
        <v>545262</v>
      </c>
      <c r="E27" s="85">
        <v>293207</v>
      </c>
      <c r="F27" s="85">
        <v>270349</v>
      </c>
      <c r="G27" s="201"/>
    </row>
    <row r="28" spans="1:7" ht="14.85" customHeight="1" thickBot="1">
      <c r="A28" s="109">
        <v>70</v>
      </c>
      <c r="B28" s="131">
        <v>348947</v>
      </c>
      <c r="C28" s="204">
        <v>569994</v>
      </c>
      <c r="D28" s="131">
        <v>522145</v>
      </c>
      <c r="E28" s="85">
        <v>292912</v>
      </c>
      <c r="F28" s="85">
        <v>268845</v>
      </c>
      <c r="G28" s="201"/>
    </row>
    <row r="29" spans="1:7" ht="14.85" customHeight="1" thickBot="1">
      <c r="A29" s="109">
        <v>71</v>
      </c>
      <c r="B29" s="131">
        <v>349723</v>
      </c>
      <c r="C29" s="204">
        <v>566466</v>
      </c>
      <c r="D29" s="131">
        <v>508778</v>
      </c>
      <c r="E29" s="85">
        <v>292485</v>
      </c>
      <c r="F29" s="85">
        <v>266898</v>
      </c>
      <c r="G29" s="201"/>
    </row>
    <row r="30" spans="1:7" ht="14.85" customHeight="1" thickBot="1">
      <c r="A30" s="109">
        <v>72</v>
      </c>
      <c r="B30" s="131">
        <v>345915</v>
      </c>
      <c r="C30" s="204">
        <v>562805</v>
      </c>
      <c r="D30" s="131">
        <v>492904</v>
      </c>
      <c r="E30" s="85">
        <v>291173</v>
      </c>
      <c r="F30" s="85">
        <v>264886</v>
      </c>
      <c r="G30" s="201"/>
    </row>
    <row r="31" spans="1:7" ht="14.85" customHeight="1" thickBot="1">
      <c r="A31" s="109">
        <v>73</v>
      </c>
      <c r="B31" s="131">
        <v>339247</v>
      </c>
      <c r="C31" s="204">
        <v>569102</v>
      </c>
      <c r="D31" s="131">
        <v>477208</v>
      </c>
      <c r="E31" s="85">
        <v>287704</v>
      </c>
      <c r="F31" s="85">
        <v>262853</v>
      </c>
      <c r="G31" s="201"/>
    </row>
    <row r="32" spans="1:7" ht="14.85" customHeight="1" thickBot="1">
      <c r="A32" s="109">
        <v>74</v>
      </c>
      <c r="B32" s="131">
        <v>336625</v>
      </c>
      <c r="C32" s="204">
        <v>561045</v>
      </c>
      <c r="D32" s="131">
        <v>465209</v>
      </c>
      <c r="E32" s="85">
        <v>286876</v>
      </c>
      <c r="F32" s="85">
        <v>261182</v>
      </c>
      <c r="G32" s="201"/>
    </row>
    <row r="33" spans="1:7" ht="14.85" customHeight="1" thickBot="1">
      <c r="A33" s="109">
        <v>75</v>
      </c>
      <c r="B33" s="131">
        <v>332739</v>
      </c>
      <c r="C33" s="204">
        <v>554324</v>
      </c>
      <c r="D33" s="131">
        <v>442230</v>
      </c>
      <c r="E33" s="85">
        <v>285281</v>
      </c>
      <c r="F33" s="85">
        <v>258903</v>
      </c>
      <c r="G33" s="201"/>
    </row>
    <row r="34" spans="1:7" ht="14.85" customHeight="1" thickBot="1">
      <c r="A34" s="109">
        <v>76</v>
      </c>
      <c r="B34" s="131">
        <v>330546</v>
      </c>
      <c r="C34" s="204">
        <v>552353</v>
      </c>
      <c r="D34" s="131">
        <v>420797</v>
      </c>
      <c r="E34" s="85">
        <v>284336</v>
      </c>
      <c r="F34" s="85">
        <v>257216</v>
      </c>
      <c r="G34" s="201"/>
    </row>
    <row r="35" spans="1:7" ht="14.85" customHeight="1" thickBot="1">
      <c r="A35" s="109">
        <v>77</v>
      </c>
      <c r="B35" s="131">
        <v>326116</v>
      </c>
      <c r="C35" s="204">
        <v>540555</v>
      </c>
      <c r="D35" s="131">
        <v>406036</v>
      </c>
      <c r="E35" s="85">
        <v>283316</v>
      </c>
      <c r="F35" s="85">
        <v>254655</v>
      </c>
      <c r="G35" s="201"/>
    </row>
    <row r="36" spans="1:7" ht="14.85" customHeight="1" thickBot="1">
      <c r="A36" s="109">
        <v>78</v>
      </c>
      <c r="B36" s="131">
        <v>326730</v>
      </c>
      <c r="C36" s="204">
        <v>543597</v>
      </c>
      <c r="D36" s="131">
        <v>415070</v>
      </c>
      <c r="E36" s="85">
        <v>281923</v>
      </c>
      <c r="F36" s="85">
        <v>251930</v>
      </c>
      <c r="G36" s="201"/>
    </row>
    <row r="37" spans="1:7" ht="14.85" customHeight="1" thickBot="1">
      <c r="A37" s="109">
        <v>79</v>
      </c>
      <c r="B37" s="131">
        <v>323304</v>
      </c>
      <c r="C37" s="204">
        <v>536705</v>
      </c>
      <c r="D37" s="131">
        <v>406095</v>
      </c>
      <c r="E37" s="85">
        <v>280228</v>
      </c>
      <c r="F37" s="85">
        <v>249414</v>
      </c>
      <c r="G37" s="201"/>
    </row>
    <row r="38" spans="1:7" ht="14.85" customHeight="1" thickBot="1">
      <c r="A38" s="109">
        <v>80</v>
      </c>
      <c r="B38" s="131">
        <v>319526</v>
      </c>
      <c r="C38" s="204">
        <v>532166</v>
      </c>
      <c r="D38" s="131">
        <v>400100</v>
      </c>
      <c r="E38" s="85">
        <v>279249</v>
      </c>
      <c r="F38" s="85">
        <v>246621</v>
      </c>
      <c r="G38" s="201"/>
    </row>
    <row r="39" spans="1:7" ht="14.85" customHeight="1" thickBot="1">
      <c r="A39" s="109">
        <v>81</v>
      </c>
      <c r="B39" s="131">
        <v>315705</v>
      </c>
      <c r="C39" s="204">
        <v>526107</v>
      </c>
      <c r="D39" s="131">
        <v>386910</v>
      </c>
      <c r="E39" s="85">
        <v>277182</v>
      </c>
      <c r="F39" s="85">
        <v>244834</v>
      </c>
      <c r="G39" s="201"/>
    </row>
    <row r="40" spans="1:7" ht="14.85" customHeight="1" thickBot="1">
      <c r="A40" s="109">
        <v>82</v>
      </c>
      <c r="B40" s="131">
        <v>312711</v>
      </c>
      <c r="C40" s="204">
        <v>507096</v>
      </c>
      <c r="D40" s="131">
        <v>384121</v>
      </c>
      <c r="E40" s="85">
        <v>276260</v>
      </c>
      <c r="F40" s="85">
        <v>242485</v>
      </c>
      <c r="G40" s="201"/>
    </row>
    <row r="41" spans="1:7" ht="14.85" customHeight="1" thickBot="1">
      <c r="A41" s="109">
        <v>83</v>
      </c>
      <c r="B41" s="131">
        <v>314337</v>
      </c>
      <c r="C41" s="204">
        <v>511546</v>
      </c>
      <c r="D41" s="131">
        <v>377115</v>
      </c>
      <c r="E41" s="85">
        <v>275169</v>
      </c>
      <c r="F41" s="85">
        <v>240546</v>
      </c>
      <c r="G41" s="201"/>
    </row>
    <row r="42" spans="1:7" ht="14.85" customHeight="1" thickBot="1">
      <c r="A42" s="109">
        <v>84</v>
      </c>
      <c r="B42" s="131">
        <v>314298</v>
      </c>
      <c r="C42" s="204">
        <v>505704</v>
      </c>
      <c r="D42" s="131">
        <v>367985</v>
      </c>
      <c r="E42" s="85">
        <v>273219</v>
      </c>
      <c r="F42" s="85">
        <v>238247</v>
      </c>
      <c r="G42" s="201"/>
    </row>
    <row r="43" spans="1:7" ht="14.85" customHeight="1" thickBot="1">
      <c r="A43" s="109">
        <v>85</v>
      </c>
      <c r="B43" s="131">
        <v>310561</v>
      </c>
      <c r="C43" s="204">
        <v>507036</v>
      </c>
      <c r="D43" s="131">
        <v>346863</v>
      </c>
      <c r="E43" s="85">
        <v>271171</v>
      </c>
      <c r="F43" s="85">
        <v>236642</v>
      </c>
      <c r="G43" s="201"/>
    </row>
    <row r="44" spans="1:7" ht="14.85" customHeight="1" thickBot="1">
      <c r="A44" s="109">
        <v>86</v>
      </c>
      <c r="B44" s="131">
        <v>301066</v>
      </c>
      <c r="C44" s="204">
        <v>479995</v>
      </c>
      <c r="D44" s="131">
        <v>322200</v>
      </c>
      <c r="E44" s="85">
        <v>269237</v>
      </c>
      <c r="F44" s="85">
        <v>234505</v>
      </c>
      <c r="G44" s="201"/>
    </row>
    <row r="45" spans="1:7" ht="14.85" customHeight="1" thickBot="1">
      <c r="A45" s="109">
        <v>87</v>
      </c>
      <c r="B45" s="131">
        <v>302711</v>
      </c>
      <c r="C45" s="204">
        <v>495024</v>
      </c>
      <c r="D45" s="131">
        <v>315539</v>
      </c>
      <c r="E45" s="85">
        <v>268697</v>
      </c>
      <c r="F45" s="85">
        <v>233124</v>
      </c>
      <c r="G45" s="201"/>
    </row>
    <row r="46" spans="1:7" ht="14.85" customHeight="1" thickBot="1">
      <c r="A46" s="109">
        <v>88</v>
      </c>
      <c r="B46" s="131">
        <v>299793</v>
      </c>
      <c r="C46" s="204">
        <v>491749</v>
      </c>
      <c r="D46" s="131">
        <v>300468</v>
      </c>
      <c r="E46" s="85">
        <v>267103</v>
      </c>
      <c r="F46" s="85">
        <v>231125</v>
      </c>
      <c r="G46" s="201"/>
    </row>
    <row r="47" spans="1:7" ht="14.85" customHeight="1" thickBot="1">
      <c r="A47" s="109">
        <v>89</v>
      </c>
      <c r="B47" s="131">
        <v>298822</v>
      </c>
      <c r="C47" s="204">
        <v>494772</v>
      </c>
      <c r="D47" s="131">
        <v>287352</v>
      </c>
      <c r="E47" s="85">
        <v>263908</v>
      </c>
      <c r="F47" s="85">
        <v>229889</v>
      </c>
      <c r="G47" s="201"/>
    </row>
    <row r="48" spans="1:7" ht="14.85" customHeight="1" thickBot="1">
      <c r="A48" s="109">
        <v>90</v>
      </c>
      <c r="B48" s="131">
        <v>279437</v>
      </c>
      <c r="C48" s="204">
        <v>454718</v>
      </c>
      <c r="D48" s="131">
        <v>278793</v>
      </c>
      <c r="E48" s="85">
        <v>264392</v>
      </c>
      <c r="F48" s="85">
        <v>228327</v>
      </c>
      <c r="G48" s="201"/>
    </row>
    <row r="49" spans="1:7" ht="14.85" customHeight="1" thickBot="1">
      <c r="A49" s="109">
        <v>91</v>
      </c>
      <c r="B49" s="131">
        <v>264286</v>
      </c>
      <c r="C49" s="204">
        <v>415105</v>
      </c>
      <c r="D49" s="131">
        <v>275650</v>
      </c>
      <c r="E49" s="85">
        <v>262473</v>
      </c>
      <c r="F49" s="85">
        <v>227809</v>
      </c>
      <c r="G49" s="201"/>
    </row>
    <row r="50" spans="1:7" ht="14.85" customHeight="1" thickBot="1">
      <c r="A50" s="109">
        <v>92</v>
      </c>
      <c r="B50" s="131">
        <v>257794</v>
      </c>
      <c r="C50" s="204">
        <v>401645</v>
      </c>
      <c r="D50" s="131">
        <v>268250</v>
      </c>
      <c r="E50" s="85">
        <v>261662</v>
      </c>
      <c r="F50" s="85">
        <v>226388</v>
      </c>
      <c r="G50" s="201"/>
    </row>
    <row r="51" spans="1:7" ht="14.85" customHeight="1" thickBot="1">
      <c r="A51" s="109">
        <v>93</v>
      </c>
      <c r="B51" s="131">
        <v>251623</v>
      </c>
      <c r="C51" s="204">
        <v>373973</v>
      </c>
      <c r="D51" s="131">
        <v>262338</v>
      </c>
      <c r="E51" s="85">
        <v>259908</v>
      </c>
      <c r="F51" s="85">
        <v>226440</v>
      </c>
      <c r="G51" s="201"/>
    </row>
    <row r="52" spans="1:7" ht="14.85" customHeight="1" thickBot="1">
      <c r="A52" s="109">
        <v>94</v>
      </c>
      <c r="B52" s="131">
        <v>245404</v>
      </c>
      <c r="C52" s="204">
        <v>352009</v>
      </c>
      <c r="D52" s="131">
        <v>253737</v>
      </c>
      <c r="E52" s="85">
        <v>260820</v>
      </c>
      <c r="F52" s="85">
        <v>226202</v>
      </c>
      <c r="G52" s="201"/>
    </row>
    <row r="53" spans="1:7" ht="14.85" customHeight="1">
      <c r="A53" s="109" t="s">
        <v>11</v>
      </c>
      <c r="B53" s="131">
        <v>235898</v>
      </c>
      <c r="C53" s="204">
        <v>337242</v>
      </c>
      <c r="D53" s="131">
        <v>244007</v>
      </c>
      <c r="E53" s="85">
        <v>260563</v>
      </c>
      <c r="F53" s="85">
        <v>225995</v>
      </c>
      <c r="G53" s="97" t="s">
        <v>83</v>
      </c>
    </row>
    <row r="54" spans="1:7">
      <c r="A54" s="7"/>
      <c r="B54" s="25"/>
      <c r="C54" s="25"/>
      <c r="D54" s="25"/>
      <c r="E54" s="25"/>
      <c r="F54" s="25"/>
    </row>
    <row r="55" spans="1:7">
      <c r="A55" s="30" t="s">
        <v>4</v>
      </c>
      <c r="B55" s="57"/>
      <c r="C55" s="57"/>
      <c r="D55" s="57"/>
      <c r="E55" s="9"/>
      <c r="F55" s="9"/>
    </row>
    <row r="56" spans="1:7">
      <c r="A56" s="54" t="s">
        <v>588</v>
      </c>
      <c r="B56" s="57"/>
      <c r="C56" s="57"/>
      <c r="D56" s="57"/>
      <c r="E56" s="9"/>
      <c r="F56" s="9"/>
    </row>
    <row r="57" spans="1:7">
      <c r="A57" s="9" t="s">
        <v>354</v>
      </c>
      <c r="B57" s="57"/>
      <c r="C57" s="57"/>
      <c r="D57" s="57"/>
      <c r="E57" s="9"/>
      <c r="F57" s="9"/>
    </row>
    <row r="58" spans="1:7" ht="16.5" customHeight="1">
      <c r="A58" s="9"/>
      <c r="B58" s="9"/>
      <c r="C58" s="9"/>
      <c r="D58" s="9"/>
      <c r="E58" s="9"/>
      <c r="F58" s="9"/>
    </row>
    <row r="59" spans="1:7">
      <c r="A59" s="39" t="s">
        <v>10</v>
      </c>
    </row>
  </sheetData>
  <mergeCells count="5">
    <mergeCell ref="A1:F1"/>
    <mergeCell ref="A4:A5"/>
    <mergeCell ref="B4:B5"/>
    <mergeCell ref="C4:D4"/>
    <mergeCell ref="E4:F4"/>
  </mergeCells>
  <hyperlinks>
    <hyperlink ref="G1" location="Indice!Área_de_impresión" display="volver al índice" xr:uid="{00000000-0004-0000-1E00-000000000000}"/>
  </hyperlinks>
  <printOptions horizontalCentered="1"/>
  <pageMargins left="0.70866141732283472" right="0.70866141732283472" top="0.74803149606299213" bottom="0.74803149606299213" header="0.31496062992125984" footer="0.31496062992125984"/>
  <pageSetup paperSize="9" scale="85" orientation="portrait" r:id="rId1"/>
  <headerFooter>
    <oddFooter xml:space="preserve">&amp;RBoletín Estadístico de la Seguridad Social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59999389629810485"/>
    <pageSetUpPr fitToPage="1"/>
  </sheetPr>
  <dimension ref="A1:BE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8" width="14.33203125" style="628" customWidth="1"/>
    <col min="29" max="29" width="11.5546875" style="628"/>
    <col min="30" max="30" width="14.33203125" style="629" customWidth="1"/>
    <col min="31" max="43" width="15.88671875" style="628" customWidth="1"/>
    <col min="44" max="44" width="11.5546875" style="628"/>
    <col min="45" max="45" width="11.109375" style="628" customWidth="1"/>
    <col min="46" max="46" width="30.88671875" style="628" customWidth="1"/>
    <col min="47" max="47" width="12.88671875" style="628" customWidth="1"/>
    <col min="48" max="48" width="25.33203125" style="628" customWidth="1"/>
    <col min="49" max="49" width="17.33203125" style="628" customWidth="1"/>
    <col min="50" max="50" width="14.44140625" style="628" customWidth="1"/>
    <col min="51" max="51" width="15.33203125" style="628" customWidth="1"/>
    <col min="52" max="52" width="17.5546875" style="628" customWidth="1"/>
    <col min="53" max="53" width="19.109375" style="628" customWidth="1"/>
    <col min="54" max="54" width="17.33203125" style="628" customWidth="1"/>
    <col min="55" max="56" width="17.109375" style="628" customWidth="1"/>
    <col min="57" max="57" width="13.6640625" style="628" customWidth="1"/>
    <col min="58" max="59" width="37.88671875" style="628" bestFit="1" customWidth="1"/>
    <col min="60" max="60" width="12.5546875" style="628" bestFit="1" customWidth="1"/>
    <col min="61" max="16384" width="11.5546875" style="628"/>
  </cols>
  <sheetData>
    <row r="1" spans="1:57" ht="33" customHeight="1" thickBot="1">
      <c r="A1" s="1098" t="s">
        <v>668</v>
      </c>
      <c r="B1" s="1098"/>
      <c r="C1" s="1098"/>
      <c r="D1" s="1098"/>
      <c r="E1" s="1098"/>
      <c r="F1" s="1098"/>
      <c r="G1" s="1098"/>
      <c r="H1" s="1098"/>
      <c r="I1" s="1098"/>
      <c r="J1" s="1098"/>
      <c r="K1" s="1098"/>
      <c r="L1" s="1098"/>
      <c r="M1" s="1098"/>
      <c r="N1" s="708" t="s">
        <v>73</v>
      </c>
      <c r="O1" s="832"/>
      <c r="P1" s="833" t="s">
        <v>669</v>
      </c>
      <c r="Q1" s="834"/>
      <c r="R1" s="834"/>
      <c r="S1" s="834"/>
      <c r="T1" s="834"/>
      <c r="U1" s="834"/>
      <c r="V1" s="834"/>
      <c r="W1" s="834"/>
      <c r="X1" s="834"/>
      <c r="Y1" s="834"/>
      <c r="Z1" s="834"/>
      <c r="AA1" s="834"/>
      <c r="AB1" s="834"/>
      <c r="AC1" s="708" t="s">
        <v>73</v>
      </c>
      <c r="AD1" s="832"/>
      <c r="AE1" s="835" t="s">
        <v>670</v>
      </c>
      <c r="AF1" s="836"/>
      <c r="AG1" s="837"/>
      <c r="AH1" s="837"/>
      <c r="AI1" s="837"/>
      <c r="AJ1" s="837"/>
      <c r="AK1" s="837"/>
      <c r="AL1" s="837"/>
      <c r="AM1" s="837"/>
      <c r="AN1" s="837"/>
      <c r="AO1" s="837"/>
      <c r="AP1" s="837"/>
      <c r="AQ1" s="837"/>
      <c r="AR1" s="708" t="s">
        <v>73</v>
      </c>
      <c r="AT1" s="1099" t="s">
        <v>671</v>
      </c>
      <c r="AU1" s="1099"/>
      <c r="AV1" s="1099"/>
      <c r="AW1" s="1099"/>
      <c r="AX1" s="1099"/>
      <c r="AY1" s="1099"/>
      <c r="AZ1" s="1099"/>
      <c r="BA1" s="1099"/>
      <c r="BB1" s="1099"/>
      <c r="BC1" s="1099"/>
      <c r="BD1" s="838"/>
      <c r="BE1" s="708" t="s">
        <v>73</v>
      </c>
    </row>
    <row r="2" spans="1:57">
      <c r="A2" s="630"/>
      <c r="P2" s="631"/>
      <c r="Q2" s="632"/>
      <c r="R2" s="632"/>
      <c r="S2" s="632"/>
      <c r="T2" s="632"/>
      <c r="U2" s="632"/>
      <c r="V2" s="632"/>
      <c r="W2" s="632"/>
      <c r="X2" s="632"/>
      <c r="Y2" s="632"/>
      <c r="Z2" s="632"/>
      <c r="AA2" s="632"/>
      <c r="AB2" s="632"/>
      <c r="AE2" s="631"/>
      <c r="AF2" s="633"/>
      <c r="AG2" s="633"/>
      <c r="AH2" s="633"/>
      <c r="AI2" s="631"/>
      <c r="AJ2" s="631"/>
      <c r="AK2" s="631"/>
      <c r="AL2" s="631"/>
      <c r="AM2" s="631"/>
      <c r="AN2" s="631"/>
      <c r="AO2" s="631"/>
      <c r="AP2" s="631"/>
      <c r="AQ2" s="631"/>
    </row>
    <row r="3" spans="1:57" ht="15" customHeight="1">
      <c r="P3" s="631"/>
      <c r="Q3" s="634"/>
      <c r="R3" s="634"/>
      <c r="S3" s="634"/>
      <c r="T3" s="634"/>
      <c r="U3" s="634"/>
      <c r="V3" s="634"/>
      <c r="W3" s="634"/>
      <c r="X3" s="634"/>
      <c r="Y3" s="634"/>
      <c r="Z3" s="634"/>
      <c r="AA3" s="634"/>
      <c r="AB3" s="634"/>
      <c r="AE3" s="631"/>
      <c r="AF3" s="631"/>
      <c r="AG3" s="631"/>
      <c r="AH3" s="631"/>
      <c r="AI3" s="631"/>
      <c r="AJ3" s="631"/>
      <c r="AK3" s="631"/>
      <c r="AL3" s="631"/>
      <c r="AM3" s="631"/>
      <c r="AN3" s="631"/>
      <c r="AO3" s="631"/>
      <c r="AP3" s="631"/>
      <c r="AQ3" s="631"/>
      <c r="AT3" s="1100" t="s">
        <v>672</v>
      </c>
      <c r="AU3" s="1100"/>
      <c r="AV3" s="1100"/>
      <c r="AW3" s="1100"/>
      <c r="AX3" s="1100"/>
      <c r="AY3" s="1100"/>
      <c r="AZ3" s="1100"/>
      <c r="BA3" s="1100"/>
      <c r="BB3" s="1100"/>
      <c r="BC3" s="1100"/>
      <c r="BD3" s="1100"/>
    </row>
    <row r="4" spans="1:57" ht="15" customHeight="1">
      <c r="P4" s="631"/>
      <c r="Q4" s="631"/>
      <c r="R4" s="631"/>
      <c r="S4" s="631"/>
      <c r="T4" s="629"/>
      <c r="U4" s="631"/>
      <c r="V4" s="631"/>
      <c r="W4" s="629"/>
      <c r="X4" s="631"/>
      <c r="Y4" s="631"/>
      <c r="Z4" s="629"/>
      <c r="AA4" s="631"/>
      <c r="AB4" s="631"/>
      <c r="AE4" s="631"/>
      <c r="AF4" s="631"/>
      <c r="AG4" s="631"/>
      <c r="AH4" s="631"/>
      <c r="AI4" s="629"/>
      <c r="AJ4" s="631"/>
      <c r="AK4" s="631"/>
      <c r="AL4" s="629"/>
      <c r="AM4" s="631"/>
      <c r="AN4" s="631"/>
      <c r="AO4" s="629"/>
      <c r="AP4" s="631"/>
      <c r="AQ4" s="631"/>
      <c r="AT4" s="1100"/>
      <c r="AU4" s="1100"/>
      <c r="AV4" s="1100"/>
      <c r="AW4" s="1100"/>
      <c r="AX4" s="1100"/>
      <c r="AY4" s="1100"/>
      <c r="AZ4" s="1100"/>
      <c r="BA4" s="1100"/>
      <c r="BB4" s="1100"/>
      <c r="BC4" s="1100"/>
      <c r="BD4" s="1100"/>
    </row>
    <row r="5" spans="1:57" ht="15.75" customHeight="1" thickBot="1">
      <c r="A5" s="1096" t="s">
        <v>673</v>
      </c>
      <c r="B5" s="1103" t="s">
        <v>674</v>
      </c>
      <c r="C5" s="1104"/>
      <c r="D5" s="1104"/>
      <c r="E5" s="1104"/>
      <c r="F5" s="1104"/>
      <c r="G5" s="1105"/>
      <c r="H5" s="1106" t="s">
        <v>675</v>
      </c>
      <c r="I5" s="1104"/>
      <c r="J5" s="1104"/>
      <c r="K5" s="1104"/>
      <c r="L5" s="1104"/>
      <c r="M5" s="1107"/>
      <c r="P5" s="1108" t="s">
        <v>291</v>
      </c>
      <c r="Q5" s="1110" t="s">
        <v>5</v>
      </c>
      <c r="R5" s="1111"/>
      <c r="S5" s="1097"/>
      <c r="T5" s="1110" t="s">
        <v>333</v>
      </c>
      <c r="U5" s="1111"/>
      <c r="V5" s="1112"/>
      <c r="W5" s="1113" t="s">
        <v>332</v>
      </c>
      <c r="X5" s="1111"/>
      <c r="Y5" s="1111"/>
      <c r="Z5" s="1113" t="s">
        <v>328</v>
      </c>
      <c r="AA5" s="1111"/>
      <c r="AB5" s="1111"/>
      <c r="AE5" s="1118" t="s">
        <v>291</v>
      </c>
      <c r="AF5" s="1101" t="s">
        <v>5</v>
      </c>
      <c r="AG5" s="1102"/>
      <c r="AH5" s="1120"/>
      <c r="AI5" s="1101" t="s">
        <v>333</v>
      </c>
      <c r="AJ5" s="1102"/>
      <c r="AK5" s="1120"/>
      <c r="AL5" s="1101" t="s">
        <v>332</v>
      </c>
      <c r="AM5" s="1102"/>
      <c r="AN5" s="1102"/>
      <c r="AO5" s="1101" t="s">
        <v>328</v>
      </c>
      <c r="AP5" s="1102"/>
      <c r="AQ5" s="1102"/>
      <c r="AT5" s="1100"/>
      <c r="AU5" s="1100"/>
      <c r="AV5" s="1100"/>
      <c r="AW5" s="1100"/>
      <c r="AX5" s="1100"/>
      <c r="AY5" s="1100"/>
      <c r="AZ5" s="1100"/>
      <c r="BA5" s="1100"/>
      <c r="BB5" s="1100"/>
      <c r="BC5" s="1100"/>
      <c r="BD5" s="1100"/>
    </row>
    <row r="6" spans="1:57" ht="42" customHeight="1" thickBot="1">
      <c r="A6" s="1096"/>
      <c r="B6" s="1114" t="s">
        <v>0</v>
      </c>
      <c r="C6" s="1115"/>
      <c r="D6" s="1114" t="s">
        <v>20</v>
      </c>
      <c r="E6" s="1115"/>
      <c r="F6" s="1114" t="s">
        <v>21</v>
      </c>
      <c r="G6" s="1116"/>
      <c r="H6" s="1117" t="s">
        <v>0</v>
      </c>
      <c r="I6" s="1115"/>
      <c r="J6" s="1114" t="s">
        <v>20</v>
      </c>
      <c r="K6" s="1115"/>
      <c r="L6" s="1114" t="s">
        <v>21</v>
      </c>
      <c r="M6" s="1121"/>
      <c r="P6" s="1109"/>
      <c r="Q6" s="635" t="s">
        <v>676</v>
      </c>
      <c r="R6" s="635" t="s">
        <v>20</v>
      </c>
      <c r="S6" s="635" t="s">
        <v>21</v>
      </c>
      <c r="T6" s="635" t="s">
        <v>676</v>
      </c>
      <c r="U6" s="635" t="s">
        <v>20</v>
      </c>
      <c r="V6" s="635" t="s">
        <v>21</v>
      </c>
      <c r="W6" s="635" t="s">
        <v>676</v>
      </c>
      <c r="X6" s="635" t="s">
        <v>20</v>
      </c>
      <c r="Y6" s="636" t="s">
        <v>21</v>
      </c>
      <c r="Z6" s="635" t="s">
        <v>676</v>
      </c>
      <c r="AA6" s="635" t="s">
        <v>20</v>
      </c>
      <c r="AB6" s="636" t="s">
        <v>21</v>
      </c>
      <c r="AE6" s="1119"/>
      <c r="AF6" s="637" t="s">
        <v>677</v>
      </c>
      <c r="AG6" s="637" t="s">
        <v>678</v>
      </c>
      <c r="AH6" s="637" t="s">
        <v>679</v>
      </c>
      <c r="AI6" s="637" t="s">
        <v>677</v>
      </c>
      <c r="AJ6" s="637" t="s">
        <v>678</v>
      </c>
      <c r="AK6" s="637" t="s">
        <v>679</v>
      </c>
      <c r="AL6" s="637" t="s">
        <v>677</v>
      </c>
      <c r="AM6" s="637" t="s">
        <v>678</v>
      </c>
      <c r="AN6" s="637" t="s">
        <v>679</v>
      </c>
      <c r="AO6" s="637" t="s">
        <v>677</v>
      </c>
      <c r="AP6" s="637" t="s">
        <v>678</v>
      </c>
      <c r="AQ6" s="637" t="s">
        <v>679</v>
      </c>
      <c r="AT6" s="1100"/>
      <c r="AU6" s="1100"/>
      <c r="AV6" s="1100"/>
      <c r="AW6" s="1100"/>
      <c r="AX6" s="1100"/>
      <c r="AY6" s="1100"/>
      <c r="AZ6" s="1100"/>
      <c r="BA6" s="1100"/>
      <c r="BB6" s="1100"/>
      <c r="BC6" s="1100"/>
      <c r="BD6" s="1100"/>
    </row>
    <row r="7" spans="1:57" ht="40.5" customHeight="1" thickBot="1">
      <c r="A7" s="1097"/>
      <c r="B7" s="635" t="s">
        <v>680</v>
      </c>
      <c r="C7" s="635" t="s">
        <v>681</v>
      </c>
      <c r="D7" s="635" t="s">
        <v>680</v>
      </c>
      <c r="E7" s="635" t="s">
        <v>681</v>
      </c>
      <c r="F7" s="635" t="s">
        <v>680</v>
      </c>
      <c r="G7" s="635" t="s">
        <v>681</v>
      </c>
      <c r="H7" s="635" t="s">
        <v>680</v>
      </c>
      <c r="I7" s="635" t="s">
        <v>681</v>
      </c>
      <c r="J7" s="635" t="s">
        <v>680</v>
      </c>
      <c r="K7" s="635" t="s">
        <v>681</v>
      </c>
      <c r="L7" s="635" t="s">
        <v>680</v>
      </c>
      <c r="M7" s="636" t="s">
        <v>681</v>
      </c>
      <c r="P7" s="862" t="s">
        <v>682</v>
      </c>
      <c r="Q7" s="840">
        <v>183361</v>
      </c>
      <c r="R7" s="840">
        <v>166245</v>
      </c>
      <c r="S7" s="840">
        <v>17116</v>
      </c>
      <c r="T7" s="840">
        <v>32633</v>
      </c>
      <c r="U7" s="840">
        <v>24489</v>
      </c>
      <c r="V7" s="840">
        <v>8144</v>
      </c>
      <c r="W7" s="840">
        <v>150727</v>
      </c>
      <c r="X7" s="840">
        <v>141755</v>
      </c>
      <c r="Y7" s="841">
        <v>8972</v>
      </c>
      <c r="Z7" s="840">
        <v>1</v>
      </c>
      <c r="AA7" s="840">
        <v>1</v>
      </c>
      <c r="AB7" s="841">
        <v>0</v>
      </c>
      <c r="AC7" s="842"/>
      <c r="AD7" s="843"/>
      <c r="AE7" s="863" t="s">
        <v>683</v>
      </c>
      <c r="AF7" s="844">
        <v>926845</v>
      </c>
      <c r="AG7" s="844">
        <v>963107</v>
      </c>
      <c r="AH7" s="844">
        <v>574638</v>
      </c>
      <c r="AI7" s="844">
        <v>958167</v>
      </c>
      <c r="AJ7" s="844">
        <v>1098057</v>
      </c>
      <c r="AK7" s="844">
        <v>537516</v>
      </c>
      <c r="AL7" s="844">
        <v>920062</v>
      </c>
      <c r="AM7" s="844">
        <v>939792</v>
      </c>
      <c r="AN7" s="845">
        <v>608335</v>
      </c>
      <c r="AO7" s="844">
        <v>1125022</v>
      </c>
      <c r="AP7" s="844">
        <v>1125022</v>
      </c>
      <c r="AQ7" s="845">
        <v>0</v>
      </c>
      <c r="AT7" s="1100"/>
      <c r="AU7" s="1100"/>
      <c r="AV7" s="1100"/>
      <c r="AW7" s="1100"/>
      <c r="AX7" s="1100"/>
      <c r="AY7" s="1100"/>
      <c r="AZ7" s="1100"/>
      <c r="BA7" s="1100"/>
      <c r="BB7" s="1100"/>
      <c r="BC7" s="1100"/>
      <c r="BD7" s="1100"/>
    </row>
    <row r="8" spans="1:57">
      <c r="A8" s="639">
        <v>2010</v>
      </c>
      <c r="B8" s="640">
        <v>103345</v>
      </c>
      <c r="C8" s="640">
        <v>3743</v>
      </c>
      <c r="D8" s="641">
        <v>95824</v>
      </c>
      <c r="E8" s="641">
        <v>3861</v>
      </c>
      <c r="F8" s="641">
        <v>7521</v>
      </c>
      <c r="G8" s="641">
        <v>2245</v>
      </c>
      <c r="H8" s="1122" t="s">
        <v>227</v>
      </c>
      <c r="I8" s="1123"/>
      <c r="J8" s="1123"/>
      <c r="K8" s="1123"/>
      <c r="L8" s="1123"/>
      <c r="M8" s="1123"/>
      <c r="N8" s="633"/>
      <c r="O8" s="633"/>
      <c r="P8" s="846"/>
      <c r="Q8" s="847"/>
      <c r="R8" s="848"/>
      <c r="S8" s="847"/>
      <c r="T8" s="847"/>
      <c r="U8" s="848"/>
      <c r="V8" s="848"/>
      <c r="W8" s="847"/>
      <c r="X8" s="848"/>
      <c r="Y8" s="849"/>
      <c r="Z8" s="847"/>
      <c r="AA8" s="848"/>
      <c r="AB8" s="849"/>
      <c r="AC8" s="842"/>
      <c r="AD8" s="850"/>
      <c r="AE8" s="846"/>
      <c r="AF8" s="847"/>
      <c r="AG8" s="848"/>
      <c r="AH8" s="847"/>
      <c r="AI8" s="847"/>
      <c r="AJ8" s="848"/>
      <c r="AK8" s="848"/>
      <c r="AL8" s="847"/>
      <c r="AM8" s="848"/>
      <c r="AN8" s="849"/>
      <c r="AO8" s="847"/>
      <c r="AP8" s="848"/>
      <c r="AQ8" s="849"/>
    </row>
    <row r="9" spans="1:57">
      <c r="A9" s="642">
        <v>2011</v>
      </c>
      <c r="B9" s="643">
        <v>109843</v>
      </c>
      <c r="C9" s="640">
        <v>5178</v>
      </c>
      <c r="D9" s="641">
        <v>101174</v>
      </c>
      <c r="E9" s="641">
        <v>5349</v>
      </c>
      <c r="F9" s="641">
        <v>8669</v>
      </c>
      <c r="G9" s="641">
        <v>3186</v>
      </c>
      <c r="H9" s="1124"/>
      <c r="I9" s="1125"/>
      <c r="J9" s="1125"/>
      <c r="K9" s="1125"/>
      <c r="L9" s="1125"/>
      <c r="M9" s="1125"/>
      <c r="O9" s="644"/>
      <c r="P9" s="851" t="s">
        <v>2</v>
      </c>
      <c r="Q9" s="852">
        <v>253</v>
      </c>
      <c r="R9" s="852">
        <v>0</v>
      </c>
      <c r="S9" s="852">
        <v>253</v>
      </c>
      <c r="T9" s="852">
        <v>133</v>
      </c>
      <c r="U9" s="852">
        <v>0</v>
      </c>
      <c r="V9" s="852">
        <v>133</v>
      </c>
      <c r="W9" s="852">
        <v>120</v>
      </c>
      <c r="X9" s="852">
        <v>0</v>
      </c>
      <c r="Y9" s="853">
        <v>120</v>
      </c>
      <c r="Z9" s="852">
        <v>0</v>
      </c>
      <c r="AA9" s="852">
        <v>0</v>
      </c>
      <c r="AB9" s="853">
        <v>0</v>
      </c>
      <c r="AC9" s="842"/>
      <c r="AD9" s="854"/>
      <c r="AE9" s="851" t="s">
        <v>2</v>
      </c>
      <c r="AF9" s="855">
        <v>456328</v>
      </c>
      <c r="AG9" s="855">
        <v>0</v>
      </c>
      <c r="AH9" s="855">
        <v>456328</v>
      </c>
      <c r="AI9" s="855">
        <v>446138</v>
      </c>
      <c r="AJ9" s="855">
        <v>0</v>
      </c>
      <c r="AK9" s="855">
        <v>446138</v>
      </c>
      <c r="AL9" s="855">
        <v>467623</v>
      </c>
      <c r="AM9" s="855">
        <v>0</v>
      </c>
      <c r="AN9" s="856">
        <v>467623</v>
      </c>
      <c r="AO9" s="855">
        <v>0</v>
      </c>
      <c r="AP9" s="855">
        <v>0</v>
      </c>
      <c r="AQ9" s="856">
        <v>0</v>
      </c>
      <c r="AT9" s="646"/>
      <c r="AU9" s="647"/>
      <c r="AV9" s="647"/>
      <c r="AW9" s="647"/>
      <c r="AX9" s="647"/>
      <c r="AY9" s="647"/>
      <c r="AZ9" s="647"/>
      <c r="BA9" s="647"/>
      <c r="BB9" s="647"/>
      <c r="BC9" s="647"/>
      <c r="BD9" s="647"/>
    </row>
    <row r="10" spans="1:57" ht="15" customHeight="1">
      <c r="A10" s="642">
        <v>2012</v>
      </c>
      <c r="B10" s="643">
        <v>115830</v>
      </c>
      <c r="C10" s="640">
        <v>6966</v>
      </c>
      <c r="D10" s="641">
        <v>106132</v>
      </c>
      <c r="E10" s="641">
        <v>7205</v>
      </c>
      <c r="F10" s="641">
        <v>9698</v>
      </c>
      <c r="G10" s="641">
        <v>4348</v>
      </c>
      <c r="H10" s="1124"/>
      <c r="I10" s="1125"/>
      <c r="J10" s="1125"/>
      <c r="K10" s="1125"/>
      <c r="L10" s="1125"/>
      <c r="M10" s="1125"/>
      <c r="N10" s="633"/>
      <c r="O10" s="633"/>
      <c r="P10" s="851">
        <v>20</v>
      </c>
      <c r="Q10" s="857">
        <v>0</v>
      </c>
      <c r="R10" s="857">
        <v>0</v>
      </c>
      <c r="S10" s="857">
        <v>0</v>
      </c>
      <c r="T10" s="857">
        <v>0</v>
      </c>
      <c r="U10" s="857">
        <v>0</v>
      </c>
      <c r="V10" s="857">
        <v>0</v>
      </c>
      <c r="W10" s="857">
        <v>0</v>
      </c>
      <c r="X10" s="857">
        <v>0</v>
      </c>
      <c r="Y10" s="858">
        <v>0</v>
      </c>
      <c r="Z10" s="857">
        <v>0</v>
      </c>
      <c r="AA10" s="857">
        <v>0</v>
      </c>
      <c r="AB10" s="858">
        <v>0</v>
      </c>
      <c r="AC10" s="842"/>
      <c r="AD10" s="850"/>
      <c r="AE10" s="851">
        <v>20</v>
      </c>
      <c r="AF10" s="855">
        <v>0</v>
      </c>
      <c r="AG10" s="855">
        <v>0</v>
      </c>
      <c r="AH10" s="855">
        <v>0</v>
      </c>
      <c r="AI10" s="855">
        <v>0</v>
      </c>
      <c r="AJ10" s="855">
        <v>0</v>
      </c>
      <c r="AK10" s="855">
        <v>0</v>
      </c>
      <c r="AL10" s="855">
        <v>0</v>
      </c>
      <c r="AM10" s="855">
        <v>0</v>
      </c>
      <c r="AN10" s="856">
        <v>0</v>
      </c>
      <c r="AO10" s="855">
        <v>0</v>
      </c>
      <c r="AP10" s="855">
        <v>0</v>
      </c>
      <c r="AQ10" s="856">
        <v>0</v>
      </c>
      <c r="AT10" s="1126" t="s">
        <v>684</v>
      </c>
      <c r="AU10" s="1128" t="s">
        <v>685</v>
      </c>
      <c r="AV10" s="1126"/>
      <c r="AW10" s="1144" t="s">
        <v>29</v>
      </c>
      <c r="AX10" s="1128" t="s">
        <v>686</v>
      </c>
      <c r="AY10" s="1138"/>
      <c r="AZ10" s="1126"/>
      <c r="BA10" s="1144" t="s">
        <v>687</v>
      </c>
      <c r="BB10" s="1128" t="s">
        <v>688</v>
      </c>
      <c r="BC10" s="1136" t="s">
        <v>689</v>
      </c>
      <c r="BD10" s="1138" t="s">
        <v>690</v>
      </c>
    </row>
    <row r="11" spans="1:57" ht="15" thickBot="1">
      <c r="A11" s="642">
        <v>2013</v>
      </c>
      <c r="B11" s="643">
        <v>120492</v>
      </c>
      <c r="C11" s="640">
        <v>8732</v>
      </c>
      <c r="D11" s="641">
        <v>109982</v>
      </c>
      <c r="E11" s="641">
        <v>9042</v>
      </c>
      <c r="F11" s="641">
        <v>10510</v>
      </c>
      <c r="G11" s="641">
        <v>5489</v>
      </c>
      <c r="H11" s="1124"/>
      <c r="I11" s="1125"/>
      <c r="J11" s="1125"/>
      <c r="K11" s="1125"/>
      <c r="L11" s="1125"/>
      <c r="M11" s="1125"/>
      <c r="N11" s="633"/>
      <c r="O11" s="633"/>
      <c r="P11" s="859">
        <v>21</v>
      </c>
      <c r="Q11" s="857">
        <v>2</v>
      </c>
      <c r="R11" s="857">
        <v>0</v>
      </c>
      <c r="S11" s="857">
        <v>2</v>
      </c>
      <c r="T11" s="857">
        <v>1</v>
      </c>
      <c r="U11" s="857">
        <v>0</v>
      </c>
      <c r="V11" s="857">
        <v>1</v>
      </c>
      <c r="W11" s="857">
        <v>1</v>
      </c>
      <c r="X11" s="857">
        <v>0</v>
      </c>
      <c r="Y11" s="858">
        <v>1</v>
      </c>
      <c r="Z11" s="857">
        <v>0</v>
      </c>
      <c r="AA11" s="857">
        <v>0</v>
      </c>
      <c r="AB11" s="858">
        <v>0</v>
      </c>
      <c r="AC11" s="842"/>
      <c r="AD11" s="850"/>
      <c r="AE11" s="859">
        <v>21</v>
      </c>
      <c r="AF11" s="855">
        <v>673250</v>
      </c>
      <c r="AG11" s="855">
        <v>0</v>
      </c>
      <c r="AH11" s="855">
        <v>673250</v>
      </c>
      <c r="AI11" s="855">
        <v>405477</v>
      </c>
      <c r="AJ11" s="855">
        <v>0</v>
      </c>
      <c r="AK11" s="855">
        <v>405477</v>
      </c>
      <c r="AL11" s="855">
        <v>941023</v>
      </c>
      <c r="AM11" s="855">
        <v>0</v>
      </c>
      <c r="AN11" s="856">
        <v>941023</v>
      </c>
      <c r="AO11" s="855">
        <v>0</v>
      </c>
      <c r="AP11" s="855">
        <v>0</v>
      </c>
      <c r="AQ11" s="856">
        <v>0</v>
      </c>
      <c r="AT11" s="1126"/>
      <c r="AU11" s="1128"/>
      <c r="AV11" s="1126"/>
      <c r="AW11" s="1144"/>
      <c r="AX11" s="1129"/>
      <c r="AY11" s="1139"/>
      <c r="AZ11" s="1127"/>
      <c r="BA11" s="1144"/>
      <c r="BB11" s="1128"/>
      <c r="BC11" s="1136"/>
      <c r="BD11" s="1138"/>
    </row>
    <row r="12" spans="1:57" ht="15" customHeight="1">
      <c r="A12" s="642">
        <v>2014</v>
      </c>
      <c r="B12" s="643">
        <v>124747</v>
      </c>
      <c r="C12" s="640">
        <v>10943</v>
      </c>
      <c r="D12" s="641">
        <v>113460</v>
      </c>
      <c r="E12" s="641">
        <v>11343</v>
      </c>
      <c r="F12" s="641">
        <v>11287</v>
      </c>
      <c r="G12" s="641">
        <v>6919</v>
      </c>
      <c r="H12" s="1124"/>
      <c r="I12" s="1125"/>
      <c r="J12" s="1125"/>
      <c r="K12" s="1125"/>
      <c r="L12" s="1125"/>
      <c r="M12" s="1125"/>
      <c r="N12" s="633"/>
      <c r="O12" s="633"/>
      <c r="P12" s="851">
        <v>22</v>
      </c>
      <c r="Q12" s="857">
        <v>3</v>
      </c>
      <c r="R12" s="857">
        <v>0</v>
      </c>
      <c r="S12" s="857">
        <v>3</v>
      </c>
      <c r="T12" s="857">
        <v>1</v>
      </c>
      <c r="U12" s="857">
        <v>0</v>
      </c>
      <c r="V12" s="857">
        <v>1</v>
      </c>
      <c r="W12" s="857">
        <v>2</v>
      </c>
      <c r="X12" s="857">
        <v>0</v>
      </c>
      <c r="Y12" s="858">
        <v>2</v>
      </c>
      <c r="Z12" s="857">
        <v>0</v>
      </c>
      <c r="AA12" s="857">
        <v>0</v>
      </c>
      <c r="AB12" s="858">
        <v>0</v>
      </c>
      <c r="AC12" s="842"/>
      <c r="AD12" s="850"/>
      <c r="AE12" s="851">
        <v>22</v>
      </c>
      <c r="AF12" s="855">
        <v>592524</v>
      </c>
      <c r="AG12" s="855">
        <v>0</v>
      </c>
      <c r="AH12" s="855">
        <v>592524</v>
      </c>
      <c r="AI12" s="855">
        <v>471767</v>
      </c>
      <c r="AJ12" s="855">
        <v>0</v>
      </c>
      <c r="AK12" s="855">
        <v>471767</v>
      </c>
      <c r="AL12" s="855">
        <v>652902</v>
      </c>
      <c r="AM12" s="855">
        <v>0</v>
      </c>
      <c r="AN12" s="856">
        <v>652902</v>
      </c>
      <c r="AO12" s="855">
        <v>0</v>
      </c>
      <c r="AP12" s="855">
        <v>0</v>
      </c>
      <c r="AQ12" s="856">
        <v>0</v>
      </c>
      <c r="AT12" s="1126"/>
      <c r="AU12" s="1128"/>
      <c r="AV12" s="1126"/>
      <c r="AW12" s="1144"/>
      <c r="AX12" s="1140" t="s">
        <v>223</v>
      </c>
      <c r="AY12" s="1140" t="s">
        <v>691</v>
      </c>
      <c r="AZ12" s="1140" t="s">
        <v>692</v>
      </c>
      <c r="BA12" s="1144"/>
      <c r="BB12" s="1128"/>
      <c r="BC12" s="1136"/>
      <c r="BD12" s="1138"/>
    </row>
    <row r="13" spans="1:57" ht="15" customHeight="1" thickBot="1">
      <c r="A13" s="642">
        <v>2015</v>
      </c>
      <c r="B13" s="643">
        <v>128472</v>
      </c>
      <c r="C13" s="640">
        <v>14585</v>
      </c>
      <c r="D13" s="641">
        <v>116505</v>
      </c>
      <c r="E13" s="641">
        <v>15133</v>
      </c>
      <c r="F13" s="641">
        <v>11967</v>
      </c>
      <c r="G13" s="641">
        <v>9252</v>
      </c>
      <c r="H13" s="1124"/>
      <c r="I13" s="1125"/>
      <c r="J13" s="1125"/>
      <c r="K13" s="1125"/>
      <c r="L13" s="1125"/>
      <c r="M13" s="1125"/>
      <c r="N13" s="633"/>
      <c r="O13" s="633"/>
      <c r="P13" s="859">
        <v>23</v>
      </c>
      <c r="Q13" s="857">
        <v>2</v>
      </c>
      <c r="R13" s="857">
        <v>0</v>
      </c>
      <c r="S13" s="857">
        <v>2</v>
      </c>
      <c r="T13" s="857">
        <v>0</v>
      </c>
      <c r="U13" s="857">
        <v>0</v>
      </c>
      <c r="V13" s="857">
        <v>0</v>
      </c>
      <c r="W13" s="857">
        <v>2</v>
      </c>
      <c r="X13" s="857">
        <v>0</v>
      </c>
      <c r="Y13" s="858">
        <v>2</v>
      </c>
      <c r="Z13" s="857">
        <v>0</v>
      </c>
      <c r="AA13" s="857">
        <v>0</v>
      </c>
      <c r="AB13" s="858">
        <v>0</v>
      </c>
      <c r="AC13" s="842"/>
      <c r="AD13" s="850"/>
      <c r="AE13" s="859">
        <v>23</v>
      </c>
      <c r="AF13" s="855">
        <v>851808</v>
      </c>
      <c r="AG13" s="855">
        <v>0</v>
      </c>
      <c r="AH13" s="855">
        <v>851808</v>
      </c>
      <c r="AI13" s="855">
        <v>0</v>
      </c>
      <c r="AJ13" s="855">
        <v>0</v>
      </c>
      <c r="AK13" s="855">
        <v>0</v>
      </c>
      <c r="AL13" s="855">
        <v>851808</v>
      </c>
      <c r="AM13" s="855">
        <v>0</v>
      </c>
      <c r="AN13" s="856">
        <v>851808</v>
      </c>
      <c r="AO13" s="855">
        <v>0</v>
      </c>
      <c r="AP13" s="855">
        <v>0</v>
      </c>
      <c r="AQ13" s="856">
        <v>0</v>
      </c>
      <c r="AT13" s="1127"/>
      <c r="AU13" s="1129"/>
      <c r="AV13" s="1127"/>
      <c r="AW13" s="1141"/>
      <c r="AX13" s="1141"/>
      <c r="AY13" s="1141"/>
      <c r="AZ13" s="1141"/>
      <c r="BA13" s="1141"/>
      <c r="BB13" s="1129"/>
      <c r="BC13" s="1137"/>
      <c r="BD13" s="1139"/>
    </row>
    <row r="14" spans="1:57" ht="15" customHeight="1">
      <c r="A14" s="642">
        <v>2016</v>
      </c>
      <c r="B14" s="643">
        <v>133816</v>
      </c>
      <c r="C14" s="640">
        <v>18888</v>
      </c>
      <c r="D14" s="641">
        <v>121140</v>
      </c>
      <c r="E14" s="641">
        <v>19604</v>
      </c>
      <c r="F14" s="641">
        <v>12676</v>
      </c>
      <c r="G14" s="641">
        <v>12042</v>
      </c>
      <c r="H14" s="1124"/>
      <c r="I14" s="1125"/>
      <c r="J14" s="1125"/>
      <c r="K14" s="1125"/>
      <c r="L14" s="1125"/>
      <c r="M14" s="1125"/>
      <c r="N14" s="633"/>
      <c r="O14" s="633"/>
      <c r="P14" s="851">
        <v>24</v>
      </c>
      <c r="Q14" s="857">
        <v>4</v>
      </c>
      <c r="R14" s="857">
        <v>0</v>
      </c>
      <c r="S14" s="857">
        <v>4</v>
      </c>
      <c r="T14" s="857">
        <v>2</v>
      </c>
      <c r="U14" s="857">
        <v>0</v>
      </c>
      <c r="V14" s="857">
        <v>2</v>
      </c>
      <c r="W14" s="857">
        <v>2</v>
      </c>
      <c r="X14" s="857">
        <v>0</v>
      </c>
      <c r="Y14" s="858">
        <v>2</v>
      </c>
      <c r="Z14" s="857">
        <v>0</v>
      </c>
      <c r="AA14" s="857">
        <v>0</v>
      </c>
      <c r="AB14" s="858">
        <v>0</v>
      </c>
      <c r="AC14" s="842"/>
      <c r="AD14" s="850"/>
      <c r="AE14" s="851">
        <v>24</v>
      </c>
      <c r="AF14" s="855">
        <v>472907</v>
      </c>
      <c r="AG14" s="855">
        <v>0</v>
      </c>
      <c r="AH14" s="855">
        <v>472907</v>
      </c>
      <c r="AI14" s="855">
        <v>546788</v>
      </c>
      <c r="AJ14" s="855">
        <v>0</v>
      </c>
      <c r="AK14" s="855">
        <v>546788</v>
      </c>
      <c r="AL14" s="855">
        <v>399025</v>
      </c>
      <c r="AM14" s="855">
        <v>0</v>
      </c>
      <c r="AN14" s="856">
        <v>399025</v>
      </c>
      <c r="AO14" s="855">
        <v>0</v>
      </c>
      <c r="AP14" s="855">
        <v>0</v>
      </c>
      <c r="AQ14" s="856">
        <v>0</v>
      </c>
      <c r="AT14" s="650"/>
      <c r="AU14" s="651"/>
      <c r="AV14" s="652" t="s">
        <v>5</v>
      </c>
      <c r="AW14" s="653">
        <v>183361</v>
      </c>
      <c r="AX14" s="654">
        <v>13413048986.529999</v>
      </c>
      <c r="AY14" s="655">
        <v>176889262.78999999</v>
      </c>
      <c r="AZ14" s="655">
        <v>93895778844.200012</v>
      </c>
      <c r="BA14" s="656">
        <v>57611651363.119995</v>
      </c>
      <c r="BB14" s="657">
        <v>4846311280.0600004</v>
      </c>
      <c r="BC14" s="658">
        <v>169943679736.70004</v>
      </c>
      <c r="BD14" s="657">
        <v>3053176.59</v>
      </c>
    </row>
    <row r="15" spans="1:57">
      <c r="A15" s="642">
        <v>2017</v>
      </c>
      <c r="B15" s="643">
        <v>141753</v>
      </c>
      <c r="C15" s="640">
        <v>24542</v>
      </c>
      <c r="D15" s="641">
        <v>128239</v>
      </c>
      <c r="E15" s="641">
        <v>25476</v>
      </c>
      <c r="F15" s="641">
        <v>13514</v>
      </c>
      <c r="G15" s="641">
        <v>15684</v>
      </c>
      <c r="H15" s="1124"/>
      <c r="I15" s="1125"/>
      <c r="J15" s="1125"/>
      <c r="K15" s="1125"/>
      <c r="L15" s="1125"/>
      <c r="M15" s="1125"/>
      <c r="N15" s="633"/>
      <c r="O15" s="633"/>
      <c r="P15" s="859">
        <v>25</v>
      </c>
      <c r="Q15" s="857">
        <v>6</v>
      </c>
      <c r="R15" s="857">
        <v>0</v>
      </c>
      <c r="S15" s="857">
        <v>6</v>
      </c>
      <c r="T15" s="857">
        <v>4</v>
      </c>
      <c r="U15" s="857">
        <v>0</v>
      </c>
      <c r="V15" s="857">
        <v>4</v>
      </c>
      <c r="W15" s="857">
        <v>2</v>
      </c>
      <c r="X15" s="857">
        <v>0</v>
      </c>
      <c r="Y15" s="858">
        <v>2</v>
      </c>
      <c r="Z15" s="857">
        <v>0</v>
      </c>
      <c r="AA15" s="857">
        <v>0</v>
      </c>
      <c r="AB15" s="858">
        <v>0</v>
      </c>
      <c r="AC15" s="842"/>
      <c r="AD15" s="850"/>
      <c r="AE15" s="859">
        <v>25</v>
      </c>
      <c r="AF15" s="855">
        <v>559236</v>
      </c>
      <c r="AG15" s="855">
        <v>0</v>
      </c>
      <c r="AH15" s="855">
        <v>559236</v>
      </c>
      <c r="AI15" s="855">
        <v>507196</v>
      </c>
      <c r="AJ15" s="855">
        <v>0</v>
      </c>
      <c r="AK15" s="855">
        <v>507196</v>
      </c>
      <c r="AL15" s="855">
        <v>663314</v>
      </c>
      <c r="AM15" s="855">
        <v>0</v>
      </c>
      <c r="AN15" s="856">
        <v>663314</v>
      </c>
      <c r="AO15" s="855">
        <v>0</v>
      </c>
      <c r="AP15" s="855">
        <v>0</v>
      </c>
      <c r="AQ15" s="856">
        <v>0</v>
      </c>
      <c r="AT15" s="1130" t="s">
        <v>693</v>
      </c>
      <c r="AU15" s="1133" t="s">
        <v>20</v>
      </c>
      <c r="AV15" s="659" t="s">
        <v>694</v>
      </c>
      <c r="AW15" s="660">
        <v>140037</v>
      </c>
      <c r="AX15" s="661">
        <v>13012874674.48</v>
      </c>
      <c r="AY15" s="662">
        <v>108433827.86</v>
      </c>
      <c r="AZ15" s="662">
        <v>65492288203.389999</v>
      </c>
      <c r="BA15" s="663">
        <v>55744332693.75</v>
      </c>
      <c r="BB15" s="664">
        <v>3790042801.4200001</v>
      </c>
      <c r="BC15" s="665">
        <v>138147972200.89999</v>
      </c>
      <c r="BD15" s="664">
        <v>311216.53000000003</v>
      </c>
    </row>
    <row r="16" spans="1:57">
      <c r="A16" s="642">
        <v>2018</v>
      </c>
      <c r="B16" s="643">
        <v>148374</v>
      </c>
      <c r="C16" s="640">
        <v>30791</v>
      </c>
      <c r="D16" s="641">
        <v>134328</v>
      </c>
      <c r="E16" s="641">
        <v>31958</v>
      </c>
      <c r="F16" s="641">
        <v>14046</v>
      </c>
      <c r="G16" s="641">
        <v>19632</v>
      </c>
      <c r="H16" s="1124"/>
      <c r="I16" s="1125"/>
      <c r="J16" s="1125"/>
      <c r="K16" s="1125"/>
      <c r="L16" s="1125"/>
      <c r="M16" s="1125"/>
      <c r="N16" s="633"/>
      <c r="O16" s="633"/>
      <c r="P16" s="851">
        <v>26</v>
      </c>
      <c r="Q16" s="857">
        <v>2</v>
      </c>
      <c r="R16" s="857">
        <v>0</v>
      </c>
      <c r="S16" s="857">
        <v>2</v>
      </c>
      <c r="T16" s="857">
        <v>2</v>
      </c>
      <c r="U16" s="857">
        <v>0</v>
      </c>
      <c r="V16" s="857">
        <v>2</v>
      </c>
      <c r="W16" s="857">
        <v>0</v>
      </c>
      <c r="X16" s="857">
        <v>0</v>
      </c>
      <c r="Y16" s="858">
        <v>0</v>
      </c>
      <c r="Z16" s="857">
        <v>0</v>
      </c>
      <c r="AA16" s="857">
        <v>0</v>
      </c>
      <c r="AB16" s="858">
        <v>0</v>
      </c>
      <c r="AC16" s="842"/>
      <c r="AD16" s="850"/>
      <c r="AE16" s="851">
        <v>26</v>
      </c>
      <c r="AF16" s="855">
        <v>378534</v>
      </c>
      <c r="AG16" s="855">
        <v>0</v>
      </c>
      <c r="AH16" s="855">
        <v>378534</v>
      </c>
      <c r="AI16" s="855">
        <v>378534</v>
      </c>
      <c r="AJ16" s="855">
        <v>0</v>
      </c>
      <c r="AK16" s="855">
        <v>378534</v>
      </c>
      <c r="AL16" s="855">
        <v>0</v>
      </c>
      <c r="AM16" s="855">
        <v>0</v>
      </c>
      <c r="AN16" s="856">
        <v>0</v>
      </c>
      <c r="AO16" s="855">
        <v>0</v>
      </c>
      <c r="AP16" s="855">
        <v>0</v>
      </c>
      <c r="AQ16" s="856">
        <v>0</v>
      </c>
      <c r="AT16" s="1131"/>
      <c r="AU16" s="1134"/>
      <c r="AV16" s="659" t="s">
        <v>695</v>
      </c>
      <c r="AW16" s="660">
        <v>0</v>
      </c>
      <c r="AX16" s="661">
        <v>0</v>
      </c>
      <c r="AY16" s="662">
        <v>0</v>
      </c>
      <c r="AZ16" s="662">
        <v>0</v>
      </c>
      <c r="BA16" s="663">
        <v>0</v>
      </c>
      <c r="BB16" s="664">
        <v>0</v>
      </c>
      <c r="BC16" s="665">
        <v>0</v>
      </c>
      <c r="BD16" s="664">
        <v>0</v>
      </c>
    </row>
    <row r="17" spans="1:56">
      <c r="A17" s="642">
        <v>2019</v>
      </c>
      <c r="B17" s="643">
        <v>154823</v>
      </c>
      <c r="C17" s="640">
        <v>43559</v>
      </c>
      <c r="D17" s="641">
        <v>140331</v>
      </c>
      <c r="E17" s="641">
        <v>45195</v>
      </c>
      <c r="F17" s="641">
        <v>14492</v>
      </c>
      <c r="G17" s="666">
        <v>27715</v>
      </c>
      <c r="H17" s="667">
        <v>153729</v>
      </c>
      <c r="I17" s="668">
        <v>45997</v>
      </c>
      <c r="J17" s="648">
        <v>139496</v>
      </c>
      <c r="K17" s="648">
        <v>47711</v>
      </c>
      <c r="L17" s="648">
        <v>14233</v>
      </c>
      <c r="M17" s="649">
        <v>29197</v>
      </c>
      <c r="N17" s="633"/>
      <c r="O17" s="633"/>
      <c r="P17" s="859">
        <v>27</v>
      </c>
      <c r="Q17" s="857">
        <v>2</v>
      </c>
      <c r="R17" s="857">
        <v>0</v>
      </c>
      <c r="S17" s="857">
        <v>2</v>
      </c>
      <c r="T17" s="857">
        <v>1</v>
      </c>
      <c r="U17" s="857">
        <v>0</v>
      </c>
      <c r="V17" s="857">
        <v>1</v>
      </c>
      <c r="W17" s="857">
        <v>1</v>
      </c>
      <c r="X17" s="857">
        <v>0</v>
      </c>
      <c r="Y17" s="858">
        <v>1</v>
      </c>
      <c r="Z17" s="857">
        <v>0</v>
      </c>
      <c r="AA17" s="857">
        <v>0</v>
      </c>
      <c r="AB17" s="858">
        <v>0</v>
      </c>
      <c r="AC17" s="842"/>
      <c r="AD17" s="850"/>
      <c r="AE17" s="859">
        <v>27</v>
      </c>
      <c r="AF17" s="855">
        <v>468676</v>
      </c>
      <c r="AG17" s="855">
        <v>0</v>
      </c>
      <c r="AH17" s="855">
        <v>468676</v>
      </c>
      <c r="AI17" s="855">
        <v>346029</v>
      </c>
      <c r="AJ17" s="855">
        <v>0</v>
      </c>
      <c r="AK17" s="855">
        <v>346029</v>
      </c>
      <c r="AL17" s="855">
        <v>591324</v>
      </c>
      <c r="AM17" s="855">
        <v>0</v>
      </c>
      <c r="AN17" s="856">
        <v>591324</v>
      </c>
      <c r="AO17" s="855">
        <v>0</v>
      </c>
      <c r="AP17" s="855">
        <v>0</v>
      </c>
      <c r="AQ17" s="856">
        <v>0</v>
      </c>
      <c r="AT17" s="1131"/>
      <c r="AU17" s="1133" t="s">
        <v>21</v>
      </c>
      <c r="AV17" s="659" t="s">
        <v>696</v>
      </c>
      <c r="AW17" s="660">
        <v>3610</v>
      </c>
      <c r="AX17" s="661">
        <v>0</v>
      </c>
      <c r="AY17" s="662">
        <v>24483631.32</v>
      </c>
      <c r="AZ17" s="662">
        <v>1360104520.4400003</v>
      </c>
      <c r="BA17" s="663">
        <v>304477884.5</v>
      </c>
      <c r="BB17" s="664">
        <v>37978192.159999996</v>
      </c>
      <c r="BC17" s="665">
        <v>1727044228.4200001</v>
      </c>
      <c r="BD17" s="664">
        <v>70000</v>
      </c>
    </row>
    <row r="18" spans="1:56">
      <c r="A18" s="642">
        <v>2020</v>
      </c>
      <c r="B18" s="643">
        <v>159733</v>
      </c>
      <c r="C18" s="640">
        <v>63560</v>
      </c>
      <c r="D18" s="641">
        <v>144662</v>
      </c>
      <c r="E18" s="641">
        <v>65985</v>
      </c>
      <c r="F18" s="641">
        <v>15071</v>
      </c>
      <c r="G18" s="669">
        <v>40287</v>
      </c>
      <c r="H18" s="667">
        <v>157179</v>
      </c>
      <c r="I18" s="668">
        <v>63717</v>
      </c>
      <c r="J18" s="648">
        <v>142563</v>
      </c>
      <c r="K18" s="648">
        <v>66114</v>
      </c>
      <c r="L18" s="648">
        <v>14616</v>
      </c>
      <c r="M18" s="649">
        <v>40338</v>
      </c>
      <c r="N18" s="633"/>
      <c r="O18" s="633"/>
      <c r="P18" s="851">
        <v>28</v>
      </c>
      <c r="Q18" s="857">
        <v>4</v>
      </c>
      <c r="R18" s="857">
        <v>0</v>
      </c>
      <c r="S18" s="857">
        <v>4</v>
      </c>
      <c r="T18" s="857">
        <v>2</v>
      </c>
      <c r="U18" s="857">
        <v>0</v>
      </c>
      <c r="V18" s="857">
        <v>2</v>
      </c>
      <c r="W18" s="857">
        <v>2</v>
      </c>
      <c r="X18" s="857">
        <v>0</v>
      </c>
      <c r="Y18" s="858">
        <v>2</v>
      </c>
      <c r="Z18" s="857">
        <v>0</v>
      </c>
      <c r="AA18" s="857">
        <v>0</v>
      </c>
      <c r="AB18" s="858">
        <v>0</v>
      </c>
      <c r="AC18" s="842"/>
      <c r="AD18" s="850"/>
      <c r="AE18" s="851">
        <v>28</v>
      </c>
      <c r="AF18" s="855">
        <v>345455</v>
      </c>
      <c r="AG18" s="855">
        <v>0</v>
      </c>
      <c r="AH18" s="855">
        <v>345455</v>
      </c>
      <c r="AI18" s="855">
        <v>273850</v>
      </c>
      <c r="AJ18" s="855">
        <v>0</v>
      </c>
      <c r="AK18" s="855">
        <v>273850</v>
      </c>
      <c r="AL18" s="855">
        <v>417059</v>
      </c>
      <c r="AM18" s="855">
        <v>0</v>
      </c>
      <c r="AN18" s="856">
        <v>417059</v>
      </c>
      <c r="AO18" s="855">
        <v>0</v>
      </c>
      <c r="AP18" s="855">
        <v>0</v>
      </c>
      <c r="AQ18" s="856">
        <v>0</v>
      </c>
      <c r="AT18" s="1131"/>
      <c r="AU18" s="1135"/>
      <c r="AV18" s="659" t="s">
        <v>697</v>
      </c>
      <c r="AW18" s="660">
        <v>602</v>
      </c>
      <c r="AX18" s="661">
        <v>0</v>
      </c>
      <c r="AY18" s="662">
        <v>2581192.94</v>
      </c>
      <c r="AZ18" s="662">
        <v>200925306.67000002</v>
      </c>
      <c r="BA18" s="663">
        <v>90887348.379999995</v>
      </c>
      <c r="BB18" s="664">
        <v>5184178.58</v>
      </c>
      <c r="BC18" s="665">
        <v>299578026.56999999</v>
      </c>
      <c r="BD18" s="664">
        <v>0</v>
      </c>
    </row>
    <row r="19" spans="1:56">
      <c r="A19" s="642">
        <v>2021</v>
      </c>
      <c r="B19" s="643">
        <v>163883</v>
      </c>
      <c r="C19" s="640">
        <v>84827</v>
      </c>
      <c r="D19" s="641">
        <v>148321</v>
      </c>
      <c r="E19" s="641">
        <v>88057</v>
      </c>
      <c r="F19" s="641">
        <v>15562</v>
      </c>
      <c r="G19" s="669">
        <v>54041</v>
      </c>
      <c r="H19" s="667">
        <v>160403</v>
      </c>
      <c r="I19" s="668">
        <v>85078</v>
      </c>
      <c r="J19" s="648">
        <v>145418</v>
      </c>
      <c r="K19" s="648">
        <v>88265</v>
      </c>
      <c r="L19" s="648">
        <v>14985</v>
      </c>
      <c r="M19" s="649">
        <v>54152</v>
      </c>
      <c r="N19" s="633"/>
      <c r="O19" s="633"/>
      <c r="P19" s="859">
        <v>29</v>
      </c>
      <c r="Q19" s="857">
        <v>5</v>
      </c>
      <c r="R19" s="857">
        <v>0</v>
      </c>
      <c r="S19" s="857">
        <v>5</v>
      </c>
      <c r="T19" s="857">
        <v>2</v>
      </c>
      <c r="U19" s="857">
        <v>0</v>
      </c>
      <c r="V19" s="857">
        <v>2</v>
      </c>
      <c r="W19" s="857">
        <v>3</v>
      </c>
      <c r="X19" s="857">
        <v>0</v>
      </c>
      <c r="Y19" s="858">
        <v>3</v>
      </c>
      <c r="Z19" s="857">
        <v>0</v>
      </c>
      <c r="AA19" s="857">
        <v>0</v>
      </c>
      <c r="AB19" s="858">
        <v>0</v>
      </c>
      <c r="AC19" s="842"/>
      <c r="AD19" s="850"/>
      <c r="AE19" s="859">
        <v>29</v>
      </c>
      <c r="AF19" s="855">
        <v>468059</v>
      </c>
      <c r="AG19" s="855">
        <v>0</v>
      </c>
      <c r="AH19" s="855">
        <v>468059</v>
      </c>
      <c r="AI19" s="855">
        <v>300574</v>
      </c>
      <c r="AJ19" s="855">
        <v>0</v>
      </c>
      <c r="AK19" s="855">
        <v>300574</v>
      </c>
      <c r="AL19" s="855">
        <v>579716</v>
      </c>
      <c r="AM19" s="855">
        <v>0</v>
      </c>
      <c r="AN19" s="856">
        <v>579716</v>
      </c>
      <c r="AO19" s="855">
        <v>0</v>
      </c>
      <c r="AP19" s="855">
        <v>0</v>
      </c>
      <c r="AQ19" s="856">
        <v>0</v>
      </c>
      <c r="AT19" s="1131"/>
      <c r="AU19" s="1135"/>
      <c r="AV19" s="659" t="s">
        <v>698</v>
      </c>
      <c r="AW19" s="660">
        <v>5985</v>
      </c>
      <c r="AX19" s="661">
        <v>400174312.05000001</v>
      </c>
      <c r="AY19" s="662">
        <v>19001721</v>
      </c>
      <c r="AZ19" s="662">
        <v>1877391025.7199996</v>
      </c>
      <c r="BA19" s="663">
        <v>1467836306.24</v>
      </c>
      <c r="BB19" s="664">
        <v>78450841.439999998</v>
      </c>
      <c r="BC19" s="665">
        <v>3842854206.4499998</v>
      </c>
      <c r="BD19" s="664">
        <v>0</v>
      </c>
    </row>
    <row r="20" spans="1:56">
      <c r="A20" s="642">
        <v>2022</v>
      </c>
      <c r="B20" s="643">
        <v>171932</v>
      </c>
      <c r="C20" s="640">
        <v>135641</v>
      </c>
      <c r="D20" s="641">
        <v>155439</v>
      </c>
      <c r="E20" s="641">
        <v>140847</v>
      </c>
      <c r="F20" s="641">
        <v>16493</v>
      </c>
      <c r="G20" s="669">
        <v>86580</v>
      </c>
      <c r="H20" s="667">
        <v>168488</v>
      </c>
      <c r="I20" s="668">
        <v>136087</v>
      </c>
      <c r="J20" s="648">
        <v>152632</v>
      </c>
      <c r="K20" s="648">
        <v>141213</v>
      </c>
      <c r="L20" s="648">
        <v>15856</v>
      </c>
      <c r="M20" s="649">
        <v>86740</v>
      </c>
      <c r="P20" s="851">
        <v>30</v>
      </c>
      <c r="Q20" s="857">
        <v>6</v>
      </c>
      <c r="R20" s="857">
        <v>0</v>
      </c>
      <c r="S20" s="857">
        <v>6</v>
      </c>
      <c r="T20" s="857">
        <v>4</v>
      </c>
      <c r="U20" s="857">
        <v>0</v>
      </c>
      <c r="V20" s="857">
        <v>4</v>
      </c>
      <c r="W20" s="857">
        <v>2</v>
      </c>
      <c r="X20" s="857">
        <v>0</v>
      </c>
      <c r="Y20" s="858">
        <v>2</v>
      </c>
      <c r="Z20" s="857">
        <v>0</v>
      </c>
      <c r="AA20" s="857">
        <v>0</v>
      </c>
      <c r="AB20" s="858">
        <v>0</v>
      </c>
      <c r="AC20" s="842"/>
      <c r="AD20" s="843"/>
      <c r="AE20" s="851">
        <v>30</v>
      </c>
      <c r="AF20" s="855">
        <v>476702</v>
      </c>
      <c r="AG20" s="855">
        <v>0</v>
      </c>
      <c r="AH20" s="855">
        <v>476702</v>
      </c>
      <c r="AI20" s="855">
        <v>355291</v>
      </c>
      <c r="AJ20" s="855">
        <v>0</v>
      </c>
      <c r="AK20" s="855">
        <v>355291</v>
      </c>
      <c r="AL20" s="855">
        <v>719524</v>
      </c>
      <c r="AM20" s="855">
        <v>0</v>
      </c>
      <c r="AN20" s="856">
        <v>719524</v>
      </c>
      <c r="AO20" s="855">
        <v>0</v>
      </c>
      <c r="AP20" s="855">
        <v>0</v>
      </c>
      <c r="AQ20" s="856">
        <v>0</v>
      </c>
      <c r="AT20" s="1132"/>
      <c r="AU20" s="1134"/>
      <c r="AV20" s="659" t="s">
        <v>699</v>
      </c>
      <c r="AW20" s="660">
        <v>39</v>
      </c>
      <c r="AX20" s="661">
        <v>0</v>
      </c>
      <c r="AY20" s="662">
        <v>649672.29</v>
      </c>
      <c r="AZ20" s="662">
        <v>12981975.84</v>
      </c>
      <c r="BA20" s="663">
        <v>4117130.25</v>
      </c>
      <c r="BB20" s="664">
        <v>298371.3</v>
      </c>
      <c r="BC20" s="665">
        <v>18047149.68</v>
      </c>
      <c r="BD20" s="664">
        <v>0</v>
      </c>
    </row>
    <row r="21" spans="1:56">
      <c r="A21" s="642">
        <v>2023</v>
      </c>
      <c r="B21" s="643">
        <v>179278</v>
      </c>
      <c r="C21" s="640">
        <v>314795</v>
      </c>
      <c r="D21" s="641">
        <v>162009</v>
      </c>
      <c r="E21" s="641">
        <v>327314</v>
      </c>
      <c r="F21" s="641">
        <v>17269</v>
      </c>
      <c r="G21" s="669">
        <v>197349</v>
      </c>
      <c r="H21" s="667">
        <v>176519</v>
      </c>
      <c r="I21" s="668">
        <v>315790</v>
      </c>
      <c r="J21" s="648">
        <v>159865</v>
      </c>
      <c r="K21" s="648">
        <v>328094</v>
      </c>
      <c r="L21" s="648">
        <v>16654</v>
      </c>
      <c r="M21" s="649">
        <v>197686</v>
      </c>
      <c r="N21" s="671"/>
      <c r="O21" s="671"/>
      <c r="P21" s="859">
        <v>31</v>
      </c>
      <c r="Q21" s="857">
        <v>6</v>
      </c>
      <c r="R21" s="857">
        <v>1</v>
      </c>
      <c r="S21" s="857">
        <v>5</v>
      </c>
      <c r="T21" s="857">
        <v>1</v>
      </c>
      <c r="U21" s="857">
        <v>0</v>
      </c>
      <c r="V21" s="857">
        <v>1</v>
      </c>
      <c r="W21" s="857">
        <v>5</v>
      </c>
      <c r="X21" s="857">
        <v>1</v>
      </c>
      <c r="Y21" s="858">
        <v>4</v>
      </c>
      <c r="Z21" s="857">
        <v>0</v>
      </c>
      <c r="AA21" s="857">
        <v>0</v>
      </c>
      <c r="AB21" s="858">
        <v>0</v>
      </c>
      <c r="AC21" s="842"/>
      <c r="AD21" s="860"/>
      <c r="AE21" s="859">
        <v>31</v>
      </c>
      <c r="AF21" s="855">
        <v>527690</v>
      </c>
      <c r="AG21" s="855">
        <v>386352</v>
      </c>
      <c r="AH21" s="855">
        <v>555958</v>
      </c>
      <c r="AI21" s="855">
        <v>304478</v>
      </c>
      <c r="AJ21" s="855">
        <v>0</v>
      </c>
      <c r="AK21" s="855">
        <v>304478</v>
      </c>
      <c r="AL21" s="855">
        <v>572333</v>
      </c>
      <c r="AM21" s="855">
        <v>386352</v>
      </c>
      <c r="AN21" s="856">
        <v>618828</v>
      </c>
      <c r="AO21" s="855">
        <v>0</v>
      </c>
      <c r="AP21" s="855">
        <v>0</v>
      </c>
      <c r="AQ21" s="856">
        <v>0</v>
      </c>
      <c r="AT21" s="1130" t="s">
        <v>700</v>
      </c>
      <c r="AU21" s="1142" t="s">
        <v>701</v>
      </c>
      <c r="AV21" s="1143"/>
      <c r="AW21" s="660">
        <v>26208</v>
      </c>
      <c r="AX21" s="661">
        <v>0</v>
      </c>
      <c r="AY21" s="662">
        <v>4866907.41</v>
      </c>
      <c r="AZ21" s="662">
        <v>21127907723.07</v>
      </c>
      <c r="BA21" s="663">
        <v>0</v>
      </c>
      <c r="BB21" s="664">
        <v>828215063.65999997</v>
      </c>
      <c r="BC21" s="665">
        <v>21960989694.139999</v>
      </c>
      <c r="BD21" s="664">
        <v>2377846.4700000002</v>
      </c>
    </row>
    <row r="22" spans="1:56">
      <c r="A22" s="672">
        <v>45292</v>
      </c>
      <c r="B22" s="643">
        <v>182543</v>
      </c>
      <c r="C22" s="640">
        <v>509499</v>
      </c>
      <c r="D22" s="641">
        <v>164991</v>
      </c>
      <c r="E22" s="641">
        <v>529938</v>
      </c>
      <c r="F22" s="641">
        <v>17552</v>
      </c>
      <c r="G22" s="645">
        <v>317374</v>
      </c>
      <c r="H22" s="673">
        <v>179773</v>
      </c>
      <c r="I22" s="668">
        <v>511068</v>
      </c>
      <c r="J22" s="648">
        <v>162831</v>
      </c>
      <c r="K22" s="648">
        <v>531208</v>
      </c>
      <c r="L22" s="648">
        <v>16942</v>
      </c>
      <c r="M22" s="649">
        <v>317496</v>
      </c>
      <c r="P22" s="851">
        <v>32</v>
      </c>
      <c r="Q22" s="857">
        <v>11</v>
      </c>
      <c r="R22" s="857">
        <v>0</v>
      </c>
      <c r="S22" s="857">
        <v>11</v>
      </c>
      <c r="T22" s="857">
        <v>5</v>
      </c>
      <c r="U22" s="857">
        <v>0</v>
      </c>
      <c r="V22" s="857">
        <v>5</v>
      </c>
      <c r="W22" s="857">
        <v>6</v>
      </c>
      <c r="X22" s="857">
        <v>0</v>
      </c>
      <c r="Y22" s="858">
        <v>6</v>
      </c>
      <c r="Z22" s="857">
        <v>0</v>
      </c>
      <c r="AA22" s="857">
        <v>0</v>
      </c>
      <c r="AB22" s="858">
        <v>0</v>
      </c>
      <c r="AC22" s="842"/>
      <c r="AD22" s="843"/>
      <c r="AE22" s="851">
        <v>32</v>
      </c>
      <c r="AF22" s="855">
        <v>569733</v>
      </c>
      <c r="AG22" s="855">
        <v>0</v>
      </c>
      <c r="AH22" s="855">
        <v>569733</v>
      </c>
      <c r="AI22" s="855">
        <v>528614</v>
      </c>
      <c r="AJ22" s="855">
        <v>0</v>
      </c>
      <c r="AK22" s="855">
        <v>528614</v>
      </c>
      <c r="AL22" s="855">
        <v>603998</v>
      </c>
      <c r="AM22" s="855">
        <v>0</v>
      </c>
      <c r="AN22" s="856">
        <v>603998</v>
      </c>
      <c r="AO22" s="855">
        <v>0</v>
      </c>
      <c r="AP22" s="855">
        <v>0</v>
      </c>
      <c r="AQ22" s="856">
        <v>0</v>
      </c>
      <c r="AT22" s="1132"/>
      <c r="AU22" s="1142" t="s">
        <v>702</v>
      </c>
      <c r="AV22" s="1143"/>
      <c r="AW22" s="660">
        <v>6880</v>
      </c>
      <c r="AX22" s="661">
        <v>0</v>
      </c>
      <c r="AY22" s="662">
        <v>16872309.969999999</v>
      </c>
      <c r="AZ22" s="662">
        <v>3824180089.0700002</v>
      </c>
      <c r="BA22" s="663">
        <v>0</v>
      </c>
      <c r="BB22" s="664">
        <v>106141831.5</v>
      </c>
      <c r="BC22" s="665">
        <v>3947194230.54</v>
      </c>
      <c r="BD22" s="664">
        <v>294113.59000000003</v>
      </c>
    </row>
    <row r="23" spans="1:56">
      <c r="A23" s="672">
        <v>45323</v>
      </c>
      <c r="B23" s="643">
        <v>183163</v>
      </c>
      <c r="C23" s="640">
        <v>510624</v>
      </c>
      <c r="D23" s="641">
        <v>165573</v>
      </c>
      <c r="E23" s="641">
        <v>531100</v>
      </c>
      <c r="F23" s="641">
        <v>17590</v>
      </c>
      <c r="G23" s="645">
        <v>317882</v>
      </c>
      <c r="H23" s="673">
        <v>180370</v>
      </c>
      <c r="I23" s="668">
        <v>512178</v>
      </c>
      <c r="J23" s="648">
        <v>163392</v>
      </c>
      <c r="K23" s="648">
        <v>532336</v>
      </c>
      <c r="L23" s="648">
        <v>16978</v>
      </c>
      <c r="M23" s="649">
        <v>318179</v>
      </c>
      <c r="P23" s="859">
        <v>33</v>
      </c>
      <c r="Q23" s="857">
        <v>20</v>
      </c>
      <c r="R23" s="857">
        <v>1</v>
      </c>
      <c r="S23" s="857">
        <v>19</v>
      </c>
      <c r="T23" s="857">
        <v>14</v>
      </c>
      <c r="U23" s="857">
        <v>0</v>
      </c>
      <c r="V23" s="857">
        <v>14</v>
      </c>
      <c r="W23" s="857">
        <v>6</v>
      </c>
      <c r="X23" s="857">
        <v>1</v>
      </c>
      <c r="Y23" s="858">
        <v>5</v>
      </c>
      <c r="Z23" s="857">
        <v>0</v>
      </c>
      <c r="AA23" s="857">
        <v>0</v>
      </c>
      <c r="AB23" s="858">
        <v>0</v>
      </c>
      <c r="AC23" s="842"/>
      <c r="AD23" s="843"/>
      <c r="AE23" s="859">
        <v>33</v>
      </c>
      <c r="AF23" s="855">
        <v>501645</v>
      </c>
      <c r="AG23" s="855">
        <v>206931</v>
      </c>
      <c r="AH23" s="855">
        <v>517157</v>
      </c>
      <c r="AI23" s="855">
        <v>523306</v>
      </c>
      <c r="AJ23" s="855">
        <v>0</v>
      </c>
      <c r="AK23" s="855">
        <v>523306</v>
      </c>
      <c r="AL23" s="855">
        <v>451104</v>
      </c>
      <c r="AM23" s="855">
        <v>206931</v>
      </c>
      <c r="AN23" s="856">
        <v>499939</v>
      </c>
      <c r="AO23" s="855">
        <v>0</v>
      </c>
      <c r="AP23" s="855">
        <v>0</v>
      </c>
      <c r="AQ23" s="856">
        <v>0</v>
      </c>
    </row>
    <row r="24" spans="1:56">
      <c r="A24" s="672">
        <v>45352</v>
      </c>
      <c r="B24" s="643">
        <v>183881</v>
      </c>
      <c r="C24" s="640">
        <v>651099</v>
      </c>
      <c r="D24" s="641">
        <v>166255</v>
      </c>
      <c r="E24" s="641">
        <v>677201</v>
      </c>
      <c r="F24" s="641">
        <v>17626</v>
      </c>
      <c r="G24" s="645">
        <v>404898</v>
      </c>
      <c r="H24" s="673">
        <v>181078</v>
      </c>
      <c r="I24" s="668">
        <v>652971</v>
      </c>
      <c r="J24" s="648">
        <v>164059</v>
      </c>
      <c r="K24" s="648">
        <v>678671</v>
      </c>
      <c r="L24" s="648">
        <v>17019</v>
      </c>
      <c r="M24" s="649">
        <v>405227</v>
      </c>
      <c r="P24" s="851">
        <v>34</v>
      </c>
      <c r="Q24" s="857">
        <v>15</v>
      </c>
      <c r="R24" s="857">
        <v>0</v>
      </c>
      <c r="S24" s="857">
        <v>15</v>
      </c>
      <c r="T24" s="857">
        <v>10</v>
      </c>
      <c r="U24" s="857">
        <v>0</v>
      </c>
      <c r="V24" s="857">
        <v>10</v>
      </c>
      <c r="W24" s="857">
        <v>5</v>
      </c>
      <c r="X24" s="857">
        <v>0</v>
      </c>
      <c r="Y24" s="858">
        <v>5</v>
      </c>
      <c r="Z24" s="857">
        <v>0</v>
      </c>
      <c r="AA24" s="857">
        <v>0</v>
      </c>
      <c r="AB24" s="858">
        <v>0</v>
      </c>
      <c r="AC24" s="842"/>
      <c r="AD24" s="843"/>
      <c r="AE24" s="851">
        <v>34</v>
      </c>
      <c r="AF24" s="855">
        <v>554903</v>
      </c>
      <c r="AG24" s="855">
        <v>0</v>
      </c>
      <c r="AH24" s="855">
        <v>554903</v>
      </c>
      <c r="AI24" s="855">
        <v>500312</v>
      </c>
      <c r="AJ24" s="855">
        <v>0</v>
      </c>
      <c r="AK24" s="855">
        <v>500312</v>
      </c>
      <c r="AL24" s="855">
        <v>664083</v>
      </c>
      <c r="AM24" s="855">
        <v>0</v>
      </c>
      <c r="AN24" s="856">
        <v>664083</v>
      </c>
      <c r="AO24" s="855">
        <v>0</v>
      </c>
      <c r="AP24" s="855">
        <v>0</v>
      </c>
      <c r="AQ24" s="856">
        <v>0</v>
      </c>
      <c r="AT24" s="674" t="s">
        <v>4</v>
      </c>
    </row>
    <row r="25" spans="1:56" ht="15" customHeight="1">
      <c r="A25" s="672">
        <v>45383</v>
      </c>
      <c r="B25" s="643">
        <v>184501</v>
      </c>
      <c r="C25" s="640">
        <v>659191</v>
      </c>
      <c r="D25" s="641">
        <v>166864</v>
      </c>
      <c r="E25" s="641">
        <v>685344</v>
      </c>
      <c r="F25" s="641">
        <v>17637</v>
      </c>
      <c r="G25" s="645">
        <v>411757</v>
      </c>
      <c r="H25" s="673">
        <v>181663</v>
      </c>
      <c r="I25" s="668">
        <v>661338</v>
      </c>
      <c r="J25" s="648">
        <v>164626</v>
      </c>
      <c r="K25" s="648">
        <v>687097</v>
      </c>
      <c r="L25" s="648">
        <v>17037</v>
      </c>
      <c r="M25" s="649">
        <v>412430</v>
      </c>
      <c r="P25" s="859">
        <v>35</v>
      </c>
      <c r="Q25" s="857">
        <v>23</v>
      </c>
      <c r="R25" s="857">
        <v>3</v>
      </c>
      <c r="S25" s="857">
        <v>20</v>
      </c>
      <c r="T25" s="857">
        <v>9</v>
      </c>
      <c r="U25" s="857">
        <v>0</v>
      </c>
      <c r="V25" s="857">
        <v>9</v>
      </c>
      <c r="W25" s="857">
        <v>14</v>
      </c>
      <c r="X25" s="857">
        <v>3</v>
      </c>
      <c r="Y25" s="858">
        <v>11</v>
      </c>
      <c r="Z25" s="857">
        <v>0</v>
      </c>
      <c r="AA25" s="857">
        <v>0</v>
      </c>
      <c r="AB25" s="858">
        <v>0</v>
      </c>
      <c r="AC25" s="842"/>
      <c r="AD25" s="843"/>
      <c r="AE25" s="859">
        <v>35</v>
      </c>
      <c r="AF25" s="855">
        <v>499082</v>
      </c>
      <c r="AG25" s="855">
        <v>631534</v>
      </c>
      <c r="AH25" s="855">
        <v>479214</v>
      </c>
      <c r="AI25" s="855">
        <v>362652</v>
      </c>
      <c r="AJ25" s="855">
        <v>0</v>
      </c>
      <c r="AK25" s="855">
        <v>362652</v>
      </c>
      <c r="AL25" s="855">
        <v>586787</v>
      </c>
      <c r="AM25" s="855">
        <v>631534</v>
      </c>
      <c r="AN25" s="856">
        <v>574583</v>
      </c>
      <c r="AO25" s="855">
        <v>0</v>
      </c>
      <c r="AP25" s="855">
        <v>0</v>
      </c>
      <c r="AQ25" s="856">
        <v>0</v>
      </c>
      <c r="AT25" s="675" t="s">
        <v>588</v>
      </c>
    </row>
    <row r="26" spans="1:56">
      <c r="A26" s="672">
        <v>45413</v>
      </c>
      <c r="B26" s="643">
        <v>185536</v>
      </c>
      <c r="C26" s="640">
        <v>664219</v>
      </c>
      <c r="D26" s="641">
        <v>167819</v>
      </c>
      <c r="E26" s="641">
        <v>690354</v>
      </c>
      <c r="F26" s="641">
        <v>17717</v>
      </c>
      <c r="G26" s="645">
        <v>416664</v>
      </c>
      <c r="H26" s="673">
        <v>182561</v>
      </c>
      <c r="I26" s="668">
        <v>666383</v>
      </c>
      <c r="J26" s="648">
        <v>165475</v>
      </c>
      <c r="K26" s="648">
        <v>692097</v>
      </c>
      <c r="L26" s="648">
        <v>17086</v>
      </c>
      <c r="M26" s="649">
        <v>417351</v>
      </c>
      <c r="P26" s="851">
        <v>36</v>
      </c>
      <c r="Q26" s="857">
        <v>22</v>
      </c>
      <c r="R26" s="857">
        <v>2</v>
      </c>
      <c r="S26" s="857">
        <v>20</v>
      </c>
      <c r="T26" s="857">
        <v>9</v>
      </c>
      <c r="U26" s="857">
        <v>0</v>
      </c>
      <c r="V26" s="857">
        <v>9</v>
      </c>
      <c r="W26" s="857">
        <v>13</v>
      </c>
      <c r="X26" s="857">
        <v>2</v>
      </c>
      <c r="Y26" s="858">
        <v>11</v>
      </c>
      <c r="Z26" s="857">
        <v>0</v>
      </c>
      <c r="AA26" s="857">
        <v>0</v>
      </c>
      <c r="AB26" s="858">
        <v>0</v>
      </c>
      <c r="AC26" s="842"/>
      <c r="AD26" s="843"/>
      <c r="AE26" s="851">
        <v>36</v>
      </c>
      <c r="AF26" s="855">
        <v>403575</v>
      </c>
      <c r="AG26" s="855">
        <v>276682</v>
      </c>
      <c r="AH26" s="855">
        <v>416264</v>
      </c>
      <c r="AI26" s="855">
        <v>424831</v>
      </c>
      <c r="AJ26" s="855">
        <v>0</v>
      </c>
      <c r="AK26" s="855">
        <v>424831</v>
      </c>
      <c r="AL26" s="855">
        <v>388859</v>
      </c>
      <c r="AM26" s="855">
        <v>276682</v>
      </c>
      <c r="AN26" s="856">
        <v>409255</v>
      </c>
      <c r="AO26" s="855">
        <v>0</v>
      </c>
      <c r="AP26" s="855">
        <v>0</v>
      </c>
      <c r="AQ26" s="856">
        <v>0</v>
      </c>
    </row>
    <row r="27" spans="1:56">
      <c r="A27" s="672">
        <v>45444</v>
      </c>
      <c r="B27" s="643">
        <v>186422</v>
      </c>
      <c r="C27" s="640">
        <v>923707</v>
      </c>
      <c r="D27" s="641">
        <v>168688</v>
      </c>
      <c r="E27" s="641">
        <v>960505</v>
      </c>
      <c r="F27" s="641">
        <v>17734</v>
      </c>
      <c r="G27" s="645">
        <v>573681</v>
      </c>
      <c r="H27" s="673">
        <v>183361</v>
      </c>
      <c r="I27" s="668">
        <v>926845</v>
      </c>
      <c r="J27" s="648">
        <v>166245</v>
      </c>
      <c r="K27" s="648">
        <v>963107</v>
      </c>
      <c r="L27" s="648">
        <v>17116</v>
      </c>
      <c r="M27" s="649">
        <v>574638</v>
      </c>
      <c r="P27" s="859">
        <v>37</v>
      </c>
      <c r="Q27" s="857">
        <v>20</v>
      </c>
      <c r="R27" s="857">
        <v>1</v>
      </c>
      <c r="S27" s="857">
        <v>19</v>
      </c>
      <c r="T27" s="857">
        <v>13</v>
      </c>
      <c r="U27" s="857">
        <v>0</v>
      </c>
      <c r="V27" s="857">
        <v>13</v>
      </c>
      <c r="W27" s="857">
        <v>7</v>
      </c>
      <c r="X27" s="857">
        <v>1</v>
      </c>
      <c r="Y27" s="858">
        <v>6</v>
      </c>
      <c r="Z27" s="857">
        <v>0</v>
      </c>
      <c r="AA27" s="857">
        <v>0</v>
      </c>
      <c r="AB27" s="858">
        <v>0</v>
      </c>
      <c r="AC27" s="842"/>
      <c r="AD27" s="843"/>
      <c r="AE27" s="859">
        <v>37</v>
      </c>
      <c r="AF27" s="855">
        <v>552626</v>
      </c>
      <c r="AG27" s="855">
        <v>743179</v>
      </c>
      <c r="AH27" s="855">
        <v>542597</v>
      </c>
      <c r="AI27" s="855">
        <v>446800</v>
      </c>
      <c r="AJ27" s="855">
        <v>0</v>
      </c>
      <c r="AK27" s="855">
        <v>446800</v>
      </c>
      <c r="AL27" s="855">
        <v>749162</v>
      </c>
      <c r="AM27" s="855">
        <v>743179</v>
      </c>
      <c r="AN27" s="856">
        <v>750159</v>
      </c>
      <c r="AO27" s="855">
        <v>0</v>
      </c>
      <c r="AP27" s="855">
        <v>0</v>
      </c>
      <c r="AQ27" s="856">
        <v>0</v>
      </c>
      <c r="AT27" s="676" t="s">
        <v>178</v>
      </c>
    </row>
    <row r="28" spans="1:56">
      <c r="H28" s="677"/>
      <c r="I28" s="677"/>
      <c r="J28" s="678"/>
      <c r="K28" s="678"/>
      <c r="L28" s="678"/>
      <c r="M28" s="678"/>
      <c r="P28" s="851">
        <v>38</v>
      </c>
      <c r="Q28" s="857">
        <v>32</v>
      </c>
      <c r="R28" s="857">
        <v>5</v>
      </c>
      <c r="S28" s="857">
        <v>27</v>
      </c>
      <c r="T28" s="857">
        <v>13</v>
      </c>
      <c r="U28" s="857">
        <v>0</v>
      </c>
      <c r="V28" s="857">
        <v>13</v>
      </c>
      <c r="W28" s="857">
        <v>19</v>
      </c>
      <c r="X28" s="857">
        <v>5</v>
      </c>
      <c r="Y28" s="858">
        <v>14</v>
      </c>
      <c r="Z28" s="857">
        <v>0</v>
      </c>
      <c r="AA28" s="857">
        <v>0</v>
      </c>
      <c r="AB28" s="858">
        <v>0</v>
      </c>
      <c r="AC28" s="842"/>
      <c r="AD28" s="843"/>
      <c r="AE28" s="851">
        <v>38</v>
      </c>
      <c r="AF28" s="855">
        <v>553433</v>
      </c>
      <c r="AG28" s="855">
        <v>592675</v>
      </c>
      <c r="AH28" s="855">
        <v>546166</v>
      </c>
      <c r="AI28" s="855">
        <v>525039</v>
      </c>
      <c r="AJ28" s="855">
        <v>0</v>
      </c>
      <c r="AK28" s="855">
        <v>525039</v>
      </c>
      <c r="AL28" s="855">
        <v>572861</v>
      </c>
      <c r="AM28" s="855">
        <v>592675</v>
      </c>
      <c r="AN28" s="856">
        <v>565784</v>
      </c>
      <c r="AO28" s="855">
        <v>0</v>
      </c>
      <c r="AP28" s="855">
        <v>0</v>
      </c>
      <c r="AQ28" s="856">
        <v>0</v>
      </c>
    </row>
    <row r="29" spans="1:56">
      <c r="A29" s="674" t="s">
        <v>4</v>
      </c>
      <c r="H29" s="677"/>
      <c r="I29" s="677"/>
      <c r="J29" s="678"/>
      <c r="K29" s="678"/>
      <c r="L29" s="678"/>
      <c r="M29" s="678"/>
      <c r="P29" s="859">
        <v>39</v>
      </c>
      <c r="Q29" s="857">
        <v>32</v>
      </c>
      <c r="R29" s="857">
        <v>5</v>
      </c>
      <c r="S29" s="857">
        <v>27</v>
      </c>
      <c r="T29" s="857">
        <v>16</v>
      </c>
      <c r="U29" s="857">
        <v>2</v>
      </c>
      <c r="V29" s="857">
        <v>14</v>
      </c>
      <c r="W29" s="857">
        <v>16</v>
      </c>
      <c r="X29" s="857">
        <v>3</v>
      </c>
      <c r="Y29" s="858">
        <v>13</v>
      </c>
      <c r="Z29" s="857">
        <v>0</v>
      </c>
      <c r="AA29" s="857">
        <v>0</v>
      </c>
      <c r="AB29" s="858">
        <v>0</v>
      </c>
      <c r="AC29" s="842"/>
      <c r="AD29" s="843"/>
      <c r="AE29" s="859">
        <v>39</v>
      </c>
      <c r="AF29" s="855">
        <v>464010</v>
      </c>
      <c r="AG29" s="855">
        <v>443482</v>
      </c>
      <c r="AH29" s="855">
        <v>467812</v>
      </c>
      <c r="AI29" s="855">
        <v>433791</v>
      </c>
      <c r="AJ29" s="855">
        <v>270537</v>
      </c>
      <c r="AK29" s="855">
        <v>457113</v>
      </c>
      <c r="AL29" s="855">
        <v>494230</v>
      </c>
      <c r="AM29" s="855">
        <v>558779</v>
      </c>
      <c r="AN29" s="856">
        <v>479334</v>
      </c>
      <c r="AO29" s="855">
        <v>0</v>
      </c>
      <c r="AP29" s="855">
        <v>0</v>
      </c>
      <c r="AQ29" s="856">
        <v>0</v>
      </c>
    </row>
    <row r="30" spans="1:56">
      <c r="A30" s="679" t="s">
        <v>703</v>
      </c>
      <c r="H30" s="677"/>
      <c r="I30" s="677"/>
      <c r="J30" s="678"/>
      <c r="K30" s="678"/>
      <c r="L30" s="678"/>
      <c r="M30" s="678"/>
      <c r="P30" s="851">
        <v>40</v>
      </c>
      <c r="Q30" s="857">
        <v>42</v>
      </c>
      <c r="R30" s="857">
        <v>4</v>
      </c>
      <c r="S30" s="857">
        <v>38</v>
      </c>
      <c r="T30" s="857">
        <v>17</v>
      </c>
      <c r="U30" s="857">
        <v>0</v>
      </c>
      <c r="V30" s="857">
        <v>17</v>
      </c>
      <c r="W30" s="857">
        <v>25</v>
      </c>
      <c r="X30" s="857">
        <v>4</v>
      </c>
      <c r="Y30" s="858">
        <v>21</v>
      </c>
      <c r="Z30" s="857">
        <v>0</v>
      </c>
      <c r="AA30" s="857">
        <v>0</v>
      </c>
      <c r="AB30" s="858">
        <v>0</v>
      </c>
      <c r="AC30" s="842"/>
      <c r="AD30" s="843"/>
      <c r="AE30" s="851">
        <v>40</v>
      </c>
      <c r="AF30" s="855">
        <v>468564</v>
      </c>
      <c r="AG30" s="855">
        <v>515750</v>
      </c>
      <c r="AH30" s="855">
        <v>463597</v>
      </c>
      <c r="AI30" s="855">
        <v>491682</v>
      </c>
      <c r="AJ30" s="855">
        <v>0</v>
      </c>
      <c r="AK30" s="855">
        <v>491682</v>
      </c>
      <c r="AL30" s="855">
        <v>452844</v>
      </c>
      <c r="AM30" s="855">
        <v>515750</v>
      </c>
      <c r="AN30" s="856">
        <v>440862</v>
      </c>
      <c r="AO30" s="855">
        <v>0</v>
      </c>
      <c r="AP30" s="855">
        <v>0</v>
      </c>
      <c r="AQ30" s="856">
        <v>0</v>
      </c>
    </row>
    <row r="31" spans="1:56" ht="15" customHeight="1">
      <c r="A31" s="680" t="s">
        <v>235</v>
      </c>
      <c r="H31" s="677"/>
      <c r="I31" s="677"/>
      <c r="J31" s="678"/>
      <c r="K31" s="678"/>
      <c r="L31" s="678"/>
      <c r="M31" s="678"/>
      <c r="P31" s="859">
        <v>41</v>
      </c>
      <c r="Q31" s="857">
        <v>58</v>
      </c>
      <c r="R31" s="857">
        <v>9</v>
      </c>
      <c r="S31" s="857">
        <v>49</v>
      </c>
      <c r="T31" s="857">
        <v>33</v>
      </c>
      <c r="U31" s="857">
        <v>2</v>
      </c>
      <c r="V31" s="857">
        <v>31</v>
      </c>
      <c r="W31" s="857">
        <v>25</v>
      </c>
      <c r="X31" s="857">
        <v>7</v>
      </c>
      <c r="Y31" s="858">
        <v>18</v>
      </c>
      <c r="Z31" s="857">
        <v>0</v>
      </c>
      <c r="AA31" s="857">
        <v>0</v>
      </c>
      <c r="AB31" s="858">
        <v>0</v>
      </c>
      <c r="AC31" s="842"/>
      <c r="AD31" s="843"/>
      <c r="AE31" s="859">
        <v>41</v>
      </c>
      <c r="AF31" s="855">
        <v>458509</v>
      </c>
      <c r="AG31" s="855">
        <v>465946</v>
      </c>
      <c r="AH31" s="855">
        <v>457143</v>
      </c>
      <c r="AI31" s="855">
        <v>489907</v>
      </c>
      <c r="AJ31" s="855">
        <v>734960</v>
      </c>
      <c r="AK31" s="855">
        <v>474097</v>
      </c>
      <c r="AL31" s="855">
        <v>417064</v>
      </c>
      <c r="AM31" s="855">
        <v>389084</v>
      </c>
      <c r="AN31" s="856">
        <v>427945</v>
      </c>
      <c r="AO31" s="855">
        <v>0</v>
      </c>
      <c r="AP31" s="855">
        <v>0</v>
      </c>
      <c r="AQ31" s="856">
        <v>0</v>
      </c>
    </row>
    <row r="32" spans="1:56">
      <c r="H32" s="677"/>
      <c r="I32" s="677"/>
      <c r="J32" s="678"/>
      <c r="K32" s="678"/>
      <c r="L32" s="678"/>
      <c r="M32" s="678"/>
      <c r="P32" s="851">
        <v>42</v>
      </c>
      <c r="Q32" s="857">
        <v>65</v>
      </c>
      <c r="R32" s="857">
        <v>13</v>
      </c>
      <c r="S32" s="857">
        <v>52</v>
      </c>
      <c r="T32" s="857">
        <v>28</v>
      </c>
      <c r="U32" s="857">
        <v>4</v>
      </c>
      <c r="V32" s="857">
        <v>24</v>
      </c>
      <c r="W32" s="857">
        <v>37</v>
      </c>
      <c r="X32" s="857">
        <v>9</v>
      </c>
      <c r="Y32" s="858">
        <v>28</v>
      </c>
      <c r="Z32" s="857">
        <v>0</v>
      </c>
      <c r="AA32" s="857">
        <v>0</v>
      </c>
      <c r="AB32" s="858">
        <v>0</v>
      </c>
      <c r="AC32" s="842"/>
      <c r="AD32" s="843"/>
      <c r="AE32" s="851">
        <v>42</v>
      </c>
      <c r="AF32" s="855">
        <v>552968</v>
      </c>
      <c r="AG32" s="855">
        <v>544090</v>
      </c>
      <c r="AH32" s="855">
        <v>555187</v>
      </c>
      <c r="AI32" s="855">
        <v>495277</v>
      </c>
      <c r="AJ32" s="855">
        <v>472272</v>
      </c>
      <c r="AK32" s="855">
        <v>499112</v>
      </c>
      <c r="AL32" s="855">
        <v>596626</v>
      </c>
      <c r="AM32" s="855">
        <v>576009</v>
      </c>
      <c r="AN32" s="856">
        <v>603252</v>
      </c>
      <c r="AO32" s="855">
        <v>0</v>
      </c>
      <c r="AP32" s="855">
        <v>0</v>
      </c>
      <c r="AQ32" s="856">
        <v>0</v>
      </c>
    </row>
    <row r="33" spans="1:48">
      <c r="A33" s="676" t="s">
        <v>178</v>
      </c>
      <c r="H33" s="677"/>
      <c r="I33" s="677"/>
      <c r="J33" s="678"/>
      <c r="K33" s="678"/>
      <c r="L33" s="678"/>
      <c r="M33" s="678"/>
      <c r="P33" s="859">
        <v>43</v>
      </c>
      <c r="Q33" s="857">
        <v>80</v>
      </c>
      <c r="R33" s="857">
        <v>12</v>
      </c>
      <c r="S33" s="857">
        <v>68</v>
      </c>
      <c r="T33" s="857">
        <v>32</v>
      </c>
      <c r="U33" s="857">
        <v>1</v>
      </c>
      <c r="V33" s="857">
        <v>31</v>
      </c>
      <c r="W33" s="857">
        <v>48</v>
      </c>
      <c r="X33" s="857">
        <v>11</v>
      </c>
      <c r="Y33" s="858">
        <v>37</v>
      </c>
      <c r="Z33" s="857">
        <v>0</v>
      </c>
      <c r="AA33" s="857">
        <v>0</v>
      </c>
      <c r="AB33" s="858">
        <v>0</v>
      </c>
      <c r="AC33" s="842"/>
      <c r="AD33" s="843"/>
      <c r="AE33" s="859">
        <v>43</v>
      </c>
      <c r="AF33" s="855">
        <v>521574</v>
      </c>
      <c r="AG33" s="855">
        <v>502530</v>
      </c>
      <c r="AH33" s="855">
        <v>524935</v>
      </c>
      <c r="AI33" s="855">
        <v>491742</v>
      </c>
      <c r="AJ33" s="855">
        <v>342469</v>
      </c>
      <c r="AK33" s="855">
        <v>496558</v>
      </c>
      <c r="AL33" s="855">
        <v>541462</v>
      </c>
      <c r="AM33" s="855">
        <v>517082</v>
      </c>
      <c r="AN33" s="856">
        <v>548710</v>
      </c>
      <c r="AO33" s="855">
        <v>0</v>
      </c>
      <c r="AP33" s="855">
        <v>0</v>
      </c>
      <c r="AQ33" s="856">
        <v>0</v>
      </c>
    </row>
    <row r="34" spans="1:48">
      <c r="H34" s="677"/>
      <c r="I34" s="677"/>
      <c r="J34" s="678"/>
      <c r="K34" s="678"/>
      <c r="L34" s="678"/>
      <c r="M34" s="678"/>
      <c r="P34" s="851">
        <v>44</v>
      </c>
      <c r="Q34" s="857">
        <v>99</v>
      </c>
      <c r="R34" s="857">
        <v>11</v>
      </c>
      <c r="S34" s="857">
        <v>88</v>
      </c>
      <c r="T34" s="857">
        <v>47</v>
      </c>
      <c r="U34" s="857">
        <v>2</v>
      </c>
      <c r="V34" s="857">
        <v>45</v>
      </c>
      <c r="W34" s="857">
        <v>52</v>
      </c>
      <c r="X34" s="857">
        <v>9</v>
      </c>
      <c r="Y34" s="858">
        <v>43</v>
      </c>
      <c r="Z34" s="857">
        <v>0</v>
      </c>
      <c r="AA34" s="857">
        <v>0</v>
      </c>
      <c r="AB34" s="858">
        <v>0</v>
      </c>
      <c r="AC34" s="842"/>
      <c r="AD34" s="843"/>
      <c r="AE34" s="851">
        <v>44</v>
      </c>
      <c r="AF34" s="855">
        <v>530910</v>
      </c>
      <c r="AG34" s="855">
        <v>832153</v>
      </c>
      <c r="AH34" s="855">
        <v>493254</v>
      </c>
      <c r="AI34" s="855">
        <v>456310</v>
      </c>
      <c r="AJ34" s="855">
        <v>1209169</v>
      </c>
      <c r="AK34" s="855">
        <v>422849</v>
      </c>
      <c r="AL34" s="855">
        <v>598337</v>
      </c>
      <c r="AM34" s="855">
        <v>748372</v>
      </c>
      <c r="AN34" s="856">
        <v>566934</v>
      </c>
      <c r="AO34" s="855">
        <v>0</v>
      </c>
      <c r="AP34" s="855">
        <v>0</v>
      </c>
      <c r="AQ34" s="856">
        <v>0</v>
      </c>
    </row>
    <row r="35" spans="1:48">
      <c r="H35" s="677"/>
      <c r="I35" s="677"/>
      <c r="J35" s="678"/>
      <c r="K35" s="678"/>
      <c r="L35" s="678"/>
      <c r="M35" s="678"/>
      <c r="P35" s="859">
        <v>45</v>
      </c>
      <c r="Q35" s="857">
        <v>87</v>
      </c>
      <c r="R35" s="857">
        <v>23</v>
      </c>
      <c r="S35" s="857">
        <v>64</v>
      </c>
      <c r="T35" s="857">
        <v>37</v>
      </c>
      <c r="U35" s="857">
        <v>4</v>
      </c>
      <c r="V35" s="857">
        <v>33</v>
      </c>
      <c r="W35" s="857">
        <v>50</v>
      </c>
      <c r="X35" s="857">
        <v>19</v>
      </c>
      <c r="Y35" s="858">
        <v>31</v>
      </c>
      <c r="Z35" s="857">
        <v>0</v>
      </c>
      <c r="AA35" s="857">
        <v>0</v>
      </c>
      <c r="AB35" s="858">
        <v>0</v>
      </c>
      <c r="AC35" s="842"/>
      <c r="AD35" s="843"/>
      <c r="AE35" s="859">
        <v>45</v>
      </c>
      <c r="AF35" s="855">
        <v>637346</v>
      </c>
      <c r="AG35" s="855">
        <v>983365</v>
      </c>
      <c r="AH35" s="855">
        <v>512995</v>
      </c>
      <c r="AI35" s="855">
        <v>498781</v>
      </c>
      <c r="AJ35" s="855">
        <v>728760</v>
      </c>
      <c r="AK35" s="855">
        <v>470905</v>
      </c>
      <c r="AL35" s="855">
        <v>739884</v>
      </c>
      <c r="AM35" s="855">
        <v>1036966</v>
      </c>
      <c r="AN35" s="856">
        <v>557802</v>
      </c>
      <c r="AO35" s="855">
        <v>0</v>
      </c>
      <c r="AP35" s="855">
        <v>0</v>
      </c>
      <c r="AQ35" s="856">
        <v>0</v>
      </c>
    </row>
    <row r="36" spans="1:48">
      <c r="H36" s="677"/>
      <c r="I36" s="677"/>
      <c r="J36" s="678"/>
      <c r="K36" s="678"/>
      <c r="L36" s="678"/>
      <c r="M36" s="678"/>
      <c r="P36" s="851">
        <v>46</v>
      </c>
      <c r="Q36" s="857">
        <v>131</v>
      </c>
      <c r="R36" s="857">
        <v>45</v>
      </c>
      <c r="S36" s="857">
        <v>86</v>
      </c>
      <c r="T36" s="857">
        <v>44</v>
      </c>
      <c r="U36" s="857">
        <v>4</v>
      </c>
      <c r="V36" s="857">
        <v>40</v>
      </c>
      <c r="W36" s="857">
        <v>87</v>
      </c>
      <c r="X36" s="857">
        <v>41</v>
      </c>
      <c r="Y36" s="858">
        <v>46</v>
      </c>
      <c r="Z36" s="857">
        <v>0</v>
      </c>
      <c r="AA36" s="857">
        <v>0</v>
      </c>
      <c r="AB36" s="858">
        <v>0</v>
      </c>
      <c r="AC36" s="842"/>
      <c r="AD36" s="843"/>
      <c r="AE36" s="851">
        <v>46</v>
      </c>
      <c r="AF36" s="855">
        <v>644973</v>
      </c>
      <c r="AG36" s="855">
        <v>887692</v>
      </c>
      <c r="AH36" s="855">
        <v>517969</v>
      </c>
      <c r="AI36" s="855">
        <v>541557</v>
      </c>
      <c r="AJ36" s="855">
        <v>1152617</v>
      </c>
      <c r="AK36" s="855">
        <v>480451</v>
      </c>
      <c r="AL36" s="855">
        <v>697275</v>
      </c>
      <c r="AM36" s="855">
        <v>861846</v>
      </c>
      <c r="AN36" s="856">
        <v>550593</v>
      </c>
      <c r="AO36" s="855">
        <v>0</v>
      </c>
      <c r="AP36" s="855">
        <v>0</v>
      </c>
      <c r="AQ36" s="856">
        <v>0</v>
      </c>
    </row>
    <row r="37" spans="1:48">
      <c r="H37" s="677"/>
      <c r="I37" s="677"/>
      <c r="J37" s="678"/>
      <c r="K37" s="678"/>
      <c r="L37" s="678"/>
      <c r="M37" s="678"/>
      <c r="P37" s="859">
        <v>47</v>
      </c>
      <c r="Q37" s="857">
        <v>135</v>
      </c>
      <c r="R37" s="857">
        <v>45</v>
      </c>
      <c r="S37" s="857">
        <v>90</v>
      </c>
      <c r="T37" s="857">
        <v>58</v>
      </c>
      <c r="U37" s="857">
        <v>5</v>
      </c>
      <c r="V37" s="857">
        <v>53</v>
      </c>
      <c r="W37" s="857">
        <v>77</v>
      </c>
      <c r="X37" s="857">
        <v>40</v>
      </c>
      <c r="Y37" s="858">
        <v>37</v>
      </c>
      <c r="Z37" s="857">
        <v>0</v>
      </c>
      <c r="AA37" s="857">
        <v>0</v>
      </c>
      <c r="AB37" s="858">
        <v>0</v>
      </c>
      <c r="AC37" s="842"/>
      <c r="AD37" s="843"/>
      <c r="AE37" s="859">
        <v>47</v>
      </c>
      <c r="AF37" s="855">
        <v>641059</v>
      </c>
      <c r="AG37" s="855">
        <v>875273</v>
      </c>
      <c r="AH37" s="855">
        <v>523952</v>
      </c>
      <c r="AI37" s="855">
        <v>568656</v>
      </c>
      <c r="AJ37" s="855">
        <v>942774</v>
      </c>
      <c r="AK37" s="855">
        <v>533362</v>
      </c>
      <c r="AL37" s="855">
        <v>695596</v>
      </c>
      <c r="AM37" s="855">
        <v>866836</v>
      </c>
      <c r="AN37" s="856">
        <v>510473</v>
      </c>
      <c r="AO37" s="855">
        <v>0</v>
      </c>
      <c r="AP37" s="855">
        <v>0</v>
      </c>
      <c r="AQ37" s="856">
        <v>0</v>
      </c>
    </row>
    <row r="38" spans="1:48">
      <c r="H38" s="677"/>
      <c r="I38" s="677"/>
      <c r="J38" s="678"/>
      <c r="K38" s="678"/>
      <c r="L38" s="678"/>
      <c r="M38" s="678"/>
      <c r="P38" s="851">
        <v>48</v>
      </c>
      <c r="Q38" s="857">
        <v>235</v>
      </c>
      <c r="R38" s="857">
        <v>108</v>
      </c>
      <c r="S38" s="857">
        <v>127</v>
      </c>
      <c r="T38" s="857">
        <v>80</v>
      </c>
      <c r="U38" s="857">
        <v>14</v>
      </c>
      <c r="V38" s="857">
        <v>66</v>
      </c>
      <c r="W38" s="857">
        <v>155</v>
      </c>
      <c r="X38" s="857">
        <v>94</v>
      </c>
      <c r="Y38" s="858">
        <v>61</v>
      </c>
      <c r="Z38" s="857">
        <v>0</v>
      </c>
      <c r="AA38" s="857">
        <v>0</v>
      </c>
      <c r="AB38" s="858">
        <v>0</v>
      </c>
      <c r="AC38" s="842"/>
      <c r="AD38" s="843"/>
      <c r="AE38" s="851">
        <v>48</v>
      </c>
      <c r="AF38" s="855">
        <v>737957</v>
      </c>
      <c r="AG38" s="855">
        <v>1031114</v>
      </c>
      <c r="AH38" s="855">
        <v>488657</v>
      </c>
      <c r="AI38" s="855">
        <v>668499</v>
      </c>
      <c r="AJ38" s="855">
        <v>1449452</v>
      </c>
      <c r="AK38" s="855">
        <v>502843</v>
      </c>
      <c r="AL38" s="855">
        <v>773806</v>
      </c>
      <c r="AM38" s="855">
        <v>968809</v>
      </c>
      <c r="AN38" s="856">
        <v>473308</v>
      </c>
      <c r="AO38" s="855">
        <v>0</v>
      </c>
      <c r="AP38" s="855">
        <v>0</v>
      </c>
      <c r="AQ38" s="856">
        <v>0</v>
      </c>
    </row>
    <row r="39" spans="1:48">
      <c r="H39" s="677"/>
      <c r="I39" s="677"/>
      <c r="J39" s="678"/>
      <c r="K39" s="678"/>
      <c r="L39" s="678"/>
      <c r="M39" s="678"/>
      <c r="P39" s="859">
        <v>49</v>
      </c>
      <c r="Q39" s="857">
        <v>247</v>
      </c>
      <c r="R39" s="857">
        <v>135</v>
      </c>
      <c r="S39" s="857">
        <v>112</v>
      </c>
      <c r="T39" s="857">
        <v>81</v>
      </c>
      <c r="U39" s="857">
        <v>18</v>
      </c>
      <c r="V39" s="857">
        <v>63</v>
      </c>
      <c r="W39" s="857">
        <v>166</v>
      </c>
      <c r="X39" s="857">
        <v>117</v>
      </c>
      <c r="Y39" s="858">
        <v>49</v>
      </c>
      <c r="Z39" s="857">
        <v>0</v>
      </c>
      <c r="AA39" s="857">
        <v>0</v>
      </c>
      <c r="AB39" s="858">
        <v>0</v>
      </c>
      <c r="AC39" s="842"/>
      <c r="AD39" s="843"/>
      <c r="AE39" s="859">
        <v>49</v>
      </c>
      <c r="AF39" s="855">
        <v>774447</v>
      </c>
      <c r="AG39" s="855">
        <v>1029208</v>
      </c>
      <c r="AH39" s="855">
        <v>467368</v>
      </c>
      <c r="AI39" s="855">
        <v>544462</v>
      </c>
      <c r="AJ39" s="855">
        <v>1034264</v>
      </c>
      <c r="AK39" s="855">
        <v>404519</v>
      </c>
      <c r="AL39" s="855">
        <v>886668</v>
      </c>
      <c r="AM39" s="855">
        <v>1028431</v>
      </c>
      <c r="AN39" s="856">
        <v>548174</v>
      </c>
      <c r="AO39" s="855">
        <v>0</v>
      </c>
      <c r="AP39" s="855">
        <v>0</v>
      </c>
      <c r="AQ39" s="856">
        <v>0</v>
      </c>
      <c r="AV39" s="676"/>
    </row>
    <row r="40" spans="1:48">
      <c r="H40" s="677"/>
      <c r="I40" s="677"/>
      <c r="J40" s="678"/>
      <c r="K40" s="678"/>
      <c r="L40" s="678"/>
      <c r="M40" s="678"/>
      <c r="P40" s="851">
        <v>50</v>
      </c>
      <c r="Q40" s="857">
        <v>330</v>
      </c>
      <c r="R40" s="857">
        <v>194</v>
      </c>
      <c r="S40" s="857">
        <v>136</v>
      </c>
      <c r="T40" s="857">
        <v>96</v>
      </c>
      <c r="U40" s="857">
        <v>30</v>
      </c>
      <c r="V40" s="857">
        <v>66</v>
      </c>
      <c r="W40" s="857">
        <v>234</v>
      </c>
      <c r="X40" s="857">
        <v>164</v>
      </c>
      <c r="Y40" s="858">
        <v>70</v>
      </c>
      <c r="Z40" s="857">
        <v>0</v>
      </c>
      <c r="AA40" s="857">
        <v>0</v>
      </c>
      <c r="AB40" s="858">
        <v>0</v>
      </c>
      <c r="AC40" s="842"/>
      <c r="AD40" s="843"/>
      <c r="AE40" s="851">
        <v>50</v>
      </c>
      <c r="AF40" s="855">
        <v>845071</v>
      </c>
      <c r="AG40" s="855">
        <v>1099154</v>
      </c>
      <c r="AH40" s="855">
        <v>482628</v>
      </c>
      <c r="AI40" s="855">
        <v>673745</v>
      </c>
      <c r="AJ40" s="855">
        <v>1198936</v>
      </c>
      <c r="AK40" s="855">
        <v>435022</v>
      </c>
      <c r="AL40" s="855">
        <v>915358</v>
      </c>
      <c r="AM40" s="855">
        <v>1080901</v>
      </c>
      <c r="AN40" s="856">
        <v>527514</v>
      </c>
      <c r="AO40" s="855">
        <v>0</v>
      </c>
      <c r="AP40" s="855">
        <v>0</v>
      </c>
      <c r="AQ40" s="856">
        <v>0</v>
      </c>
    </row>
    <row r="41" spans="1:48">
      <c r="H41" s="677"/>
      <c r="I41" s="677"/>
      <c r="J41" s="678"/>
      <c r="K41" s="678"/>
      <c r="L41" s="678"/>
      <c r="M41" s="678"/>
      <c r="N41" s="681"/>
      <c r="O41" s="681"/>
      <c r="P41" s="859">
        <v>51</v>
      </c>
      <c r="Q41" s="857">
        <v>420</v>
      </c>
      <c r="R41" s="857">
        <v>273</v>
      </c>
      <c r="S41" s="857">
        <v>147</v>
      </c>
      <c r="T41" s="857">
        <v>120</v>
      </c>
      <c r="U41" s="857">
        <v>37</v>
      </c>
      <c r="V41" s="857">
        <v>83</v>
      </c>
      <c r="W41" s="857">
        <v>300</v>
      </c>
      <c r="X41" s="857">
        <v>236</v>
      </c>
      <c r="Y41" s="858">
        <v>64</v>
      </c>
      <c r="Z41" s="857">
        <v>0</v>
      </c>
      <c r="AA41" s="857">
        <v>0</v>
      </c>
      <c r="AB41" s="858">
        <v>0</v>
      </c>
      <c r="AC41" s="842"/>
      <c r="AD41" s="861"/>
      <c r="AE41" s="859">
        <v>51</v>
      </c>
      <c r="AF41" s="855">
        <v>895022</v>
      </c>
      <c r="AG41" s="855">
        <v>1107118</v>
      </c>
      <c r="AH41" s="855">
        <v>501128</v>
      </c>
      <c r="AI41" s="855">
        <v>641165</v>
      </c>
      <c r="AJ41" s="855">
        <v>1029666</v>
      </c>
      <c r="AK41" s="855">
        <v>467978</v>
      </c>
      <c r="AL41" s="855">
        <v>996564</v>
      </c>
      <c r="AM41" s="855">
        <v>1119261</v>
      </c>
      <c r="AN41" s="856">
        <v>544119</v>
      </c>
      <c r="AO41" s="855">
        <v>0</v>
      </c>
      <c r="AP41" s="855">
        <v>0</v>
      </c>
      <c r="AQ41" s="856">
        <v>0</v>
      </c>
    </row>
    <row r="42" spans="1:48">
      <c r="H42" s="677"/>
      <c r="I42" s="677"/>
      <c r="J42" s="678"/>
      <c r="K42" s="678"/>
      <c r="L42" s="678"/>
      <c r="M42" s="678"/>
      <c r="P42" s="851">
        <v>52</v>
      </c>
      <c r="Q42" s="857">
        <v>523</v>
      </c>
      <c r="R42" s="857">
        <v>352</v>
      </c>
      <c r="S42" s="857">
        <v>171</v>
      </c>
      <c r="T42" s="857">
        <v>135</v>
      </c>
      <c r="U42" s="857">
        <v>43</v>
      </c>
      <c r="V42" s="857">
        <v>92</v>
      </c>
      <c r="W42" s="857">
        <v>388</v>
      </c>
      <c r="X42" s="857">
        <v>309</v>
      </c>
      <c r="Y42" s="858">
        <v>79</v>
      </c>
      <c r="Z42" s="857">
        <v>0</v>
      </c>
      <c r="AA42" s="857">
        <v>0</v>
      </c>
      <c r="AB42" s="858">
        <v>0</v>
      </c>
      <c r="AC42" s="842"/>
      <c r="AD42" s="843"/>
      <c r="AE42" s="851">
        <v>52</v>
      </c>
      <c r="AF42" s="855">
        <v>911796</v>
      </c>
      <c r="AG42" s="855">
        <v>1108115</v>
      </c>
      <c r="AH42" s="855">
        <v>507675</v>
      </c>
      <c r="AI42" s="855">
        <v>706942</v>
      </c>
      <c r="AJ42" s="855">
        <v>1234147</v>
      </c>
      <c r="AK42" s="855">
        <v>460531</v>
      </c>
      <c r="AL42" s="855">
        <v>983072</v>
      </c>
      <c r="AM42" s="855">
        <v>1090577</v>
      </c>
      <c r="AN42" s="856">
        <v>562577</v>
      </c>
      <c r="AO42" s="855">
        <v>0</v>
      </c>
      <c r="AP42" s="855">
        <v>0</v>
      </c>
      <c r="AQ42" s="856">
        <v>0</v>
      </c>
    </row>
    <row r="43" spans="1:48">
      <c r="H43" s="677"/>
      <c r="I43" s="677"/>
      <c r="J43" s="678"/>
      <c r="K43" s="678"/>
      <c r="L43" s="678"/>
      <c r="M43" s="678"/>
      <c r="P43" s="859">
        <v>53</v>
      </c>
      <c r="Q43" s="857">
        <v>548</v>
      </c>
      <c r="R43" s="857">
        <v>414</v>
      </c>
      <c r="S43" s="857">
        <v>134</v>
      </c>
      <c r="T43" s="857">
        <v>125</v>
      </c>
      <c r="U43" s="857">
        <v>55</v>
      </c>
      <c r="V43" s="857">
        <v>70</v>
      </c>
      <c r="W43" s="857">
        <v>423</v>
      </c>
      <c r="X43" s="857">
        <v>359</v>
      </c>
      <c r="Y43" s="858">
        <v>64</v>
      </c>
      <c r="Z43" s="857">
        <v>0</v>
      </c>
      <c r="AA43" s="857">
        <v>0</v>
      </c>
      <c r="AB43" s="858">
        <v>0</v>
      </c>
      <c r="AC43" s="842"/>
      <c r="AD43" s="843"/>
      <c r="AE43" s="859">
        <v>53</v>
      </c>
      <c r="AF43" s="855">
        <v>946141</v>
      </c>
      <c r="AG43" s="855">
        <v>1089721</v>
      </c>
      <c r="AH43" s="855">
        <v>502541</v>
      </c>
      <c r="AI43" s="855">
        <v>731674</v>
      </c>
      <c r="AJ43" s="855">
        <v>1063180</v>
      </c>
      <c r="AK43" s="855">
        <v>471205</v>
      </c>
      <c r="AL43" s="855">
        <v>1009517</v>
      </c>
      <c r="AM43" s="855">
        <v>1093787</v>
      </c>
      <c r="AN43" s="856">
        <v>536815</v>
      </c>
      <c r="AO43" s="855">
        <v>0</v>
      </c>
      <c r="AP43" s="855">
        <v>0</v>
      </c>
      <c r="AQ43" s="856">
        <v>0</v>
      </c>
    </row>
    <row r="44" spans="1:48">
      <c r="H44" s="677"/>
      <c r="I44" s="677"/>
      <c r="J44" s="678"/>
      <c r="K44" s="678"/>
      <c r="L44" s="678"/>
      <c r="M44" s="678"/>
      <c r="P44" s="851">
        <v>54</v>
      </c>
      <c r="Q44" s="857">
        <v>620</v>
      </c>
      <c r="R44" s="857">
        <v>444</v>
      </c>
      <c r="S44" s="857">
        <v>176</v>
      </c>
      <c r="T44" s="857">
        <v>171</v>
      </c>
      <c r="U44" s="857">
        <v>70</v>
      </c>
      <c r="V44" s="857">
        <v>101</v>
      </c>
      <c r="W44" s="857">
        <v>449</v>
      </c>
      <c r="X44" s="857">
        <v>374</v>
      </c>
      <c r="Y44" s="858">
        <v>75</v>
      </c>
      <c r="Z44" s="857">
        <v>0</v>
      </c>
      <c r="AA44" s="857">
        <v>0</v>
      </c>
      <c r="AB44" s="858">
        <v>0</v>
      </c>
      <c r="AC44" s="842"/>
      <c r="AD44" s="843"/>
      <c r="AE44" s="851">
        <v>54</v>
      </c>
      <c r="AF44" s="855">
        <v>912949</v>
      </c>
      <c r="AG44" s="855">
        <v>1085708</v>
      </c>
      <c r="AH44" s="855">
        <v>477123</v>
      </c>
      <c r="AI44" s="855">
        <v>730110</v>
      </c>
      <c r="AJ44" s="855">
        <v>1147226</v>
      </c>
      <c r="AK44" s="855">
        <v>441019</v>
      </c>
      <c r="AL44" s="855">
        <v>982582</v>
      </c>
      <c r="AM44" s="855">
        <v>1074194</v>
      </c>
      <c r="AN44" s="856">
        <v>525744</v>
      </c>
      <c r="AO44" s="855">
        <v>0</v>
      </c>
      <c r="AP44" s="855">
        <v>0</v>
      </c>
      <c r="AQ44" s="856">
        <v>0</v>
      </c>
    </row>
    <row r="45" spans="1:48">
      <c r="H45" s="677"/>
      <c r="I45" s="677"/>
      <c r="J45" s="678"/>
      <c r="K45" s="678"/>
      <c r="L45" s="678"/>
      <c r="M45" s="678"/>
      <c r="P45" s="859">
        <v>55</v>
      </c>
      <c r="Q45" s="857">
        <v>725</v>
      </c>
      <c r="R45" s="857">
        <v>555</v>
      </c>
      <c r="S45" s="857">
        <v>170</v>
      </c>
      <c r="T45" s="857">
        <v>183</v>
      </c>
      <c r="U45" s="857">
        <v>87</v>
      </c>
      <c r="V45" s="857">
        <v>96</v>
      </c>
      <c r="W45" s="857">
        <v>542</v>
      </c>
      <c r="X45" s="857">
        <v>468</v>
      </c>
      <c r="Y45" s="858">
        <v>74</v>
      </c>
      <c r="Z45" s="857">
        <v>0</v>
      </c>
      <c r="AA45" s="857">
        <v>0</v>
      </c>
      <c r="AB45" s="858">
        <v>0</v>
      </c>
      <c r="AC45" s="842"/>
      <c r="AD45" s="843"/>
      <c r="AE45" s="859">
        <v>55</v>
      </c>
      <c r="AF45" s="855">
        <v>976713</v>
      </c>
      <c r="AG45" s="855">
        <v>1129936</v>
      </c>
      <c r="AH45" s="855">
        <v>476482</v>
      </c>
      <c r="AI45" s="855">
        <v>801773</v>
      </c>
      <c r="AJ45" s="855">
        <v>1204001</v>
      </c>
      <c r="AK45" s="855">
        <v>437254</v>
      </c>
      <c r="AL45" s="855">
        <v>1035779</v>
      </c>
      <c r="AM45" s="855">
        <v>1116168</v>
      </c>
      <c r="AN45" s="856">
        <v>527372</v>
      </c>
      <c r="AO45" s="855">
        <v>0</v>
      </c>
      <c r="AP45" s="855">
        <v>0</v>
      </c>
      <c r="AQ45" s="856">
        <v>0</v>
      </c>
    </row>
    <row r="46" spans="1:48">
      <c r="H46" s="677"/>
      <c r="I46" s="677"/>
      <c r="J46" s="678"/>
      <c r="K46" s="678"/>
      <c r="L46" s="678"/>
      <c r="M46" s="678"/>
      <c r="P46" s="851">
        <v>56</v>
      </c>
      <c r="Q46" s="857">
        <v>868</v>
      </c>
      <c r="R46" s="857">
        <v>671</v>
      </c>
      <c r="S46" s="857">
        <v>197</v>
      </c>
      <c r="T46" s="857">
        <v>231</v>
      </c>
      <c r="U46" s="857">
        <v>118</v>
      </c>
      <c r="V46" s="857">
        <v>113</v>
      </c>
      <c r="W46" s="857">
        <v>637</v>
      </c>
      <c r="X46" s="857">
        <v>553</v>
      </c>
      <c r="Y46" s="858">
        <v>84</v>
      </c>
      <c r="Z46" s="857">
        <v>0</v>
      </c>
      <c r="AA46" s="857">
        <v>0</v>
      </c>
      <c r="AB46" s="858">
        <v>0</v>
      </c>
      <c r="AC46" s="842"/>
      <c r="AD46" s="843"/>
      <c r="AE46" s="851">
        <v>56</v>
      </c>
      <c r="AF46" s="855">
        <v>949801</v>
      </c>
      <c r="AG46" s="855">
        <v>1084297</v>
      </c>
      <c r="AH46" s="855">
        <v>491697</v>
      </c>
      <c r="AI46" s="855">
        <v>807119</v>
      </c>
      <c r="AJ46" s="855">
        <v>1147475</v>
      </c>
      <c r="AK46" s="855">
        <v>451702</v>
      </c>
      <c r="AL46" s="855">
        <v>1001543</v>
      </c>
      <c r="AM46" s="855">
        <v>1070816</v>
      </c>
      <c r="AN46" s="856">
        <v>545499</v>
      </c>
      <c r="AO46" s="855">
        <v>0</v>
      </c>
      <c r="AP46" s="855">
        <v>0</v>
      </c>
      <c r="AQ46" s="856">
        <v>0</v>
      </c>
    </row>
    <row r="47" spans="1:48">
      <c r="H47" s="677"/>
      <c r="I47" s="677"/>
      <c r="J47" s="678"/>
      <c r="K47" s="678"/>
      <c r="L47" s="678"/>
      <c r="M47" s="678"/>
      <c r="P47" s="859">
        <v>57</v>
      </c>
      <c r="Q47" s="857">
        <v>2151</v>
      </c>
      <c r="R47" s="857">
        <v>1937</v>
      </c>
      <c r="S47" s="857">
        <v>214</v>
      </c>
      <c r="T47" s="857">
        <v>244</v>
      </c>
      <c r="U47" s="857">
        <v>130</v>
      </c>
      <c r="V47" s="857">
        <v>114</v>
      </c>
      <c r="W47" s="857">
        <v>1907</v>
      </c>
      <c r="X47" s="857">
        <v>1807</v>
      </c>
      <c r="Y47" s="858">
        <v>100</v>
      </c>
      <c r="Z47" s="857">
        <v>0</v>
      </c>
      <c r="AA47" s="857">
        <v>0</v>
      </c>
      <c r="AB47" s="858">
        <v>0</v>
      </c>
      <c r="AC47" s="842"/>
      <c r="AD47" s="843"/>
      <c r="AE47" s="859">
        <v>57</v>
      </c>
      <c r="AF47" s="855">
        <v>1097578</v>
      </c>
      <c r="AG47" s="855">
        <v>1161570</v>
      </c>
      <c r="AH47" s="855">
        <v>518357</v>
      </c>
      <c r="AI47" s="855">
        <v>863401</v>
      </c>
      <c r="AJ47" s="855">
        <v>1208171</v>
      </c>
      <c r="AK47" s="855">
        <v>470242</v>
      </c>
      <c r="AL47" s="855">
        <v>1127541</v>
      </c>
      <c r="AM47" s="855">
        <v>1158218</v>
      </c>
      <c r="AN47" s="856">
        <v>573208</v>
      </c>
      <c r="AO47" s="855">
        <v>0</v>
      </c>
      <c r="AP47" s="855">
        <v>0</v>
      </c>
      <c r="AQ47" s="856">
        <v>0</v>
      </c>
    </row>
    <row r="48" spans="1:48">
      <c r="H48" s="677"/>
      <c r="I48" s="677"/>
      <c r="J48" s="678"/>
      <c r="K48" s="678"/>
      <c r="L48" s="678"/>
      <c r="M48" s="678"/>
      <c r="P48" s="851">
        <v>58</v>
      </c>
      <c r="Q48" s="857">
        <v>5254</v>
      </c>
      <c r="R48" s="857">
        <v>5037</v>
      </c>
      <c r="S48" s="857">
        <v>217</v>
      </c>
      <c r="T48" s="857">
        <v>265</v>
      </c>
      <c r="U48" s="857">
        <v>148</v>
      </c>
      <c r="V48" s="857">
        <v>117</v>
      </c>
      <c r="W48" s="857">
        <v>4989</v>
      </c>
      <c r="X48" s="857">
        <v>4889</v>
      </c>
      <c r="Y48" s="858">
        <v>100</v>
      </c>
      <c r="Z48" s="857">
        <v>0</v>
      </c>
      <c r="AA48" s="857">
        <v>0</v>
      </c>
      <c r="AB48" s="858">
        <v>0</v>
      </c>
      <c r="AC48" s="842"/>
      <c r="AD48" s="843"/>
      <c r="AE48" s="851">
        <v>58</v>
      </c>
      <c r="AF48" s="855">
        <v>1137666</v>
      </c>
      <c r="AG48" s="855">
        <v>1163526</v>
      </c>
      <c r="AH48" s="855">
        <v>537397</v>
      </c>
      <c r="AI48" s="855">
        <v>888730</v>
      </c>
      <c r="AJ48" s="855">
        <v>1202560</v>
      </c>
      <c r="AK48" s="855">
        <v>491749</v>
      </c>
      <c r="AL48" s="855">
        <v>1150889</v>
      </c>
      <c r="AM48" s="855">
        <v>1162345</v>
      </c>
      <c r="AN48" s="856">
        <v>590804</v>
      </c>
      <c r="AO48" s="855">
        <v>0</v>
      </c>
      <c r="AP48" s="855">
        <v>0</v>
      </c>
      <c r="AQ48" s="856">
        <v>0</v>
      </c>
    </row>
    <row r="49" spans="1:44">
      <c r="H49" s="677"/>
      <c r="I49" s="677"/>
      <c r="J49" s="678"/>
      <c r="K49" s="678"/>
      <c r="L49" s="678"/>
      <c r="M49" s="678"/>
      <c r="P49" s="859">
        <v>59</v>
      </c>
      <c r="Q49" s="857">
        <v>6534</v>
      </c>
      <c r="R49" s="857">
        <v>6300</v>
      </c>
      <c r="S49" s="857">
        <v>234</v>
      </c>
      <c r="T49" s="857">
        <v>267</v>
      </c>
      <c r="U49" s="857">
        <v>147</v>
      </c>
      <c r="V49" s="857">
        <v>120</v>
      </c>
      <c r="W49" s="857">
        <v>6267</v>
      </c>
      <c r="X49" s="857">
        <v>6153</v>
      </c>
      <c r="Y49" s="858">
        <v>114</v>
      </c>
      <c r="Z49" s="857">
        <v>0</v>
      </c>
      <c r="AA49" s="857">
        <v>0</v>
      </c>
      <c r="AB49" s="858">
        <v>0</v>
      </c>
      <c r="AC49" s="842"/>
      <c r="AD49" s="843"/>
      <c r="AE49" s="859">
        <v>59</v>
      </c>
      <c r="AF49" s="855">
        <v>1106633</v>
      </c>
      <c r="AG49" s="855">
        <v>1125765</v>
      </c>
      <c r="AH49" s="855">
        <v>591553</v>
      </c>
      <c r="AI49" s="855">
        <v>859732</v>
      </c>
      <c r="AJ49" s="855">
        <v>1110501</v>
      </c>
      <c r="AK49" s="855">
        <v>552540</v>
      </c>
      <c r="AL49" s="855">
        <v>1117152</v>
      </c>
      <c r="AM49" s="855">
        <v>1126129</v>
      </c>
      <c r="AN49" s="856">
        <v>632620</v>
      </c>
      <c r="AO49" s="855">
        <v>0</v>
      </c>
      <c r="AP49" s="855">
        <v>0</v>
      </c>
      <c r="AQ49" s="856">
        <v>0</v>
      </c>
    </row>
    <row r="50" spans="1:44" ht="14.4" customHeight="1">
      <c r="H50" s="677"/>
      <c r="I50" s="677"/>
      <c r="J50" s="678"/>
      <c r="K50" s="678"/>
      <c r="L50" s="678"/>
      <c r="M50" s="678"/>
      <c r="P50" s="851">
        <v>60</v>
      </c>
      <c r="Q50" s="857">
        <v>7242</v>
      </c>
      <c r="R50" s="857">
        <v>6985</v>
      </c>
      <c r="S50" s="857">
        <v>257</v>
      </c>
      <c r="T50" s="857">
        <v>598</v>
      </c>
      <c r="U50" s="857">
        <v>464</v>
      </c>
      <c r="V50" s="857">
        <v>134</v>
      </c>
      <c r="W50" s="857">
        <v>6644</v>
      </c>
      <c r="X50" s="857">
        <v>6521</v>
      </c>
      <c r="Y50" s="858">
        <v>123</v>
      </c>
      <c r="Z50" s="857">
        <v>0</v>
      </c>
      <c r="AA50" s="857">
        <v>0</v>
      </c>
      <c r="AB50" s="858">
        <v>0</v>
      </c>
      <c r="AC50" s="842"/>
      <c r="AD50" s="843"/>
      <c r="AE50" s="851">
        <v>60</v>
      </c>
      <c r="AF50" s="855">
        <v>1046187</v>
      </c>
      <c r="AG50" s="855">
        <v>1065197</v>
      </c>
      <c r="AH50" s="855">
        <v>529501</v>
      </c>
      <c r="AI50" s="855">
        <v>1112469</v>
      </c>
      <c r="AJ50" s="855">
        <v>1296827</v>
      </c>
      <c r="AK50" s="855">
        <v>474096</v>
      </c>
      <c r="AL50" s="855">
        <v>1040221</v>
      </c>
      <c r="AM50" s="855">
        <v>1048716</v>
      </c>
      <c r="AN50" s="856">
        <v>589860</v>
      </c>
      <c r="AO50" s="855">
        <v>0</v>
      </c>
      <c r="AP50" s="855">
        <v>0</v>
      </c>
      <c r="AQ50" s="856">
        <v>0</v>
      </c>
    </row>
    <row r="51" spans="1:44">
      <c r="H51" s="677"/>
      <c r="I51" s="677"/>
      <c r="J51" s="678"/>
      <c r="K51" s="678"/>
      <c r="L51" s="678"/>
      <c r="M51" s="678"/>
      <c r="P51" s="859">
        <v>61</v>
      </c>
      <c r="Q51" s="857">
        <v>8158</v>
      </c>
      <c r="R51" s="857">
        <v>7863</v>
      </c>
      <c r="S51" s="857">
        <v>295</v>
      </c>
      <c r="T51" s="857">
        <v>1308</v>
      </c>
      <c r="U51" s="857">
        <v>1157</v>
      </c>
      <c r="V51" s="857">
        <v>151</v>
      </c>
      <c r="W51" s="857">
        <v>6850</v>
      </c>
      <c r="X51" s="857">
        <v>6706</v>
      </c>
      <c r="Y51" s="858">
        <v>144</v>
      </c>
      <c r="Z51" s="857">
        <v>0</v>
      </c>
      <c r="AA51" s="857">
        <v>0</v>
      </c>
      <c r="AB51" s="858">
        <v>0</v>
      </c>
      <c r="AC51" s="842"/>
      <c r="AD51" s="843"/>
      <c r="AE51" s="859">
        <v>61</v>
      </c>
      <c r="AF51" s="855">
        <v>1058235</v>
      </c>
      <c r="AG51" s="855">
        <v>1076274</v>
      </c>
      <c r="AH51" s="855">
        <v>577409</v>
      </c>
      <c r="AI51" s="855">
        <v>1197635</v>
      </c>
      <c r="AJ51" s="855">
        <v>1287226</v>
      </c>
      <c r="AK51" s="855">
        <v>511165</v>
      </c>
      <c r="AL51" s="855">
        <v>1031616</v>
      </c>
      <c r="AM51" s="855">
        <v>1039878</v>
      </c>
      <c r="AN51" s="856">
        <v>646872</v>
      </c>
      <c r="AO51" s="855">
        <v>0</v>
      </c>
      <c r="AP51" s="855">
        <v>0</v>
      </c>
      <c r="AQ51" s="856">
        <v>0</v>
      </c>
    </row>
    <row r="52" spans="1:44">
      <c r="H52" s="677"/>
      <c r="I52" s="677"/>
      <c r="J52" s="678"/>
      <c r="K52" s="678"/>
      <c r="L52" s="678"/>
      <c r="M52" s="678"/>
      <c r="P52" s="851">
        <v>62</v>
      </c>
      <c r="Q52" s="857">
        <v>8187</v>
      </c>
      <c r="R52" s="857">
        <v>7897</v>
      </c>
      <c r="S52" s="857">
        <v>290</v>
      </c>
      <c r="T52" s="857">
        <v>1527</v>
      </c>
      <c r="U52" s="857">
        <v>1368</v>
      </c>
      <c r="V52" s="857">
        <v>159</v>
      </c>
      <c r="W52" s="857">
        <v>6659</v>
      </c>
      <c r="X52" s="857">
        <v>6528</v>
      </c>
      <c r="Y52" s="858">
        <v>131</v>
      </c>
      <c r="Z52" s="857">
        <v>1</v>
      </c>
      <c r="AA52" s="857">
        <v>1</v>
      </c>
      <c r="AB52" s="858">
        <v>0</v>
      </c>
      <c r="AC52" s="842"/>
      <c r="AD52" s="843"/>
      <c r="AE52" s="851">
        <v>62</v>
      </c>
      <c r="AF52" s="855">
        <v>1049153</v>
      </c>
      <c r="AG52" s="855">
        <v>1067268</v>
      </c>
      <c r="AH52" s="855">
        <v>555841</v>
      </c>
      <c r="AI52" s="855">
        <v>1148387</v>
      </c>
      <c r="AJ52" s="855">
        <v>1223338</v>
      </c>
      <c r="AK52" s="855">
        <v>503523</v>
      </c>
      <c r="AL52" s="855">
        <v>1026386</v>
      </c>
      <c r="AM52" s="855">
        <v>1034554</v>
      </c>
      <c r="AN52" s="856">
        <v>619342</v>
      </c>
      <c r="AO52" s="855">
        <v>1125022</v>
      </c>
      <c r="AP52" s="855">
        <v>1125022</v>
      </c>
      <c r="AQ52" s="856">
        <v>0</v>
      </c>
    </row>
    <row r="53" spans="1:44">
      <c r="P53" s="859">
        <v>63</v>
      </c>
      <c r="Q53" s="857">
        <v>8143</v>
      </c>
      <c r="R53" s="857">
        <v>7820</v>
      </c>
      <c r="S53" s="857">
        <v>323</v>
      </c>
      <c r="T53" s="857">
        <v>1577</v>
      </c>
      <c r="U53" s="857">
        <v>1405</v>
      </c>
      <c r="V53" s="857">
        <v>172</v>
      </c>
      <c r="W53" s="857">
        <v>6566</v>
      </c>
      <c r="X53" s="857">
        <v>6415</v>
      </c>
      <c r="Y53" s="858">
        <v>151</v>
      </c>
      <c r="Z53" s="857">
        <v>0</v>
      </c>
      <c r="AA53" s="857">
        <v>0</v>
      </c>
      <c r="AB53" s="858">
        <v>0</v>
      </c>
      <c r="AC53" s="842"/>
      <c r="AD53" s="843"/>
      <c r="AE53" s="859">
        <v>63</v>
      </c>
      <c r="AF53" s="855">
        <v>1003421</v>
      </c>
      <c r="AG53" s="855">
        <v>1021505</v>
      </c>
      <c r="AH53" s="855">
        <v>565614</v>
      </c>
      <c r="AI53" s="855">
        <v>1100550</v>
      </c>
      <c r="AJ53" s="855">
        <v>1168424</v>
      </c>
      <c r="AK53" s="855">
        <v>546122</v>
      </c>
      <c r="AL53" s="855">
        <v>980093</v>
      </c>
      <c r="AM53" s="855">
        <v>989327</v>
      </c>
      <c r="AN53" s="856">
        <v>587818</v>
      </c>
      <c r="AO53" s="855">
        <v>0</v>
      </c>
      <c r="AP53" s="855">
        <v>0</v>
      </c>
      <c r="AQ53" s="856">
        <v>0</v>
      </c>
    </row>
    <row r="54" spans="1:44">
      <c r="P54" s="851">
        <v>64</v>
      </c>
      <c r="Q54" s="857">
        <v>7527</v>
      </c>
      <c r="R54" s="857">
        <v>7195</v>
      </c>
      <c r="S54" s="857">
        <v>332</v>
      </c>
      <c r="T54" s="857">
        <v>1534</v>
      </c>
      <c r="U54" s="857">
        <v>1357</v>
      </c>
      <c r="V54" s="857">
        <v>177</v>
      </c>
      <c r="W54" s="857">
        <v>5993</v>
      </c>
      <c r="X54" s="857">
        <v>5838</v>
      </c>
      <c r="Y54" s="858">
        <v>155</v>
      </c>
      <c r="Z54" s="857">
        <v>0</v>
      </c>
      <c r="AA54" s="857">
        <v>0</v>
      </c>
      <c r="AB54" s="858">
        <v>0</v>
      </c>
      <c r="AC54" s="842"/>
      <c r="AD54" s="843"/>
      <c r="AE54" s="851">
        <v>64</v>
      </c>
      <c r="AF54" s="855">
        <v>984215</v>
      </c>
      <c r="AG54" s="855">
        <v>1000970</v>
      </c>
      <c r="AH54" s="855">
        <v>621119</v>
      </c>
      <c r="AI54" s="855">
        <v>1090437</v>
      </c>
      <c r="AJ54" s="855">
        <v>1160699</v>
      </c>
      <c r="AK54" s="855">
        <v>551763</v>
      </c>
      <c r="AL54" s="855">
        <v>957026</v>
      </c>
      <c r="AM54" s="855">
        <v>963842</v>
      </c>
      <c r="AN54" s="856">
        <v>700319</v>
      </c>
      <c r="AO54" s="855">
        <v>0</v>
      </c>
      <c r="AP54" s="855">
        <v>0</v>
      </c>
      <c r="AQ54" s="856">
        <v>0</v>
      </c>
      <c r="AR54" s="682"/>
    </row>
    <row r="55" spans="1:44">
      <c r="P55" s="859">
        <v>65</v>
      </c>
      <c r="Q55" s="857">
        <v>7369</v>
      </c>
      <c r="R55" s="857">
        <v>7064</v>
      </c>
      <c r="S55" s="857">
        <v>305</v>
      </c>
      <c r="T55" s="857">
        <v>1567</v>
      </c>
      <c r="U55" s="857">
        <v>1387</v>
      </c>
      <c r="V55" s="857">
        <v>180</v>
      </c>
      <c r="W55" s="857">
        <v>5802</v>
      </c>
      <c r="X55" s="857">
        <v>5677</v>
      </c>
      <c r="Y55" s="858">
        <v>125</v>
      </c>
      <c r="Z55" s="857">
        <v>0</v>
      </c>
      <c r="AA55" s="857">
        <v>0</v>
      </c>
      <c r="AB55" s="858">
        <v>0</v>
      </c>
      <c r="AC55" s="842"/>
      <c r="AD55" s="843"/>
      <c r="AE55" s="859">
        <v>65</v>
      </c>
      <c r="AF55" s="855">
        <v>989920</v>
      </c>
      <c r="AG55" s="855">
        <v>1006331</v>
      </c>
      <c r="AH55" s="855">
        <v>609825</v>
      </c>
      <c r="AI55" s="855">
        <v>1106292</v>
      </c>
      <c r="AJ55" s="855">
        <v>1173683</v>
      </c>
      <c r="AK55" s="855">
        <v>587008</v>
      </c>
      <c r="AL55" s="855">
        <v>958491</v>
      </c>
      <c r="AM55" s="855">
        <v>965444</v>
      </c>
      <c r="AN55" s="856">
        <v>642680</v>
      </c>
      <c r="AO55" s="855">
        <v>0</v>
      </c>
      <c r="AP55" s="855">
        <v>0</v>
      </c>
      <c r="AQ55" s="856">
        <v>0</v>
      </c>
      <c r="AR55" s="682"/>
    </row>
    <row r="56" spans="1:44">
      <c r="P56" s="851">
        <v>66</v>
      </c>
      <c r="Q56" s="857">
        <v>6880</v>
      </c>
      <c r="R56" s="857">
        <v>6512</v>
      </c>
      <c r="S56" s="857">
        <v>368</v>
      </c>
      <c r="T56" s="857">
        <v>1491</v>
      </c>
      <c r="U56" s="857">
        <v>1297</v>
      </c>
      <c r="V56" s="857">
        <v>194</v>
      </c>
      <c r="W56" s="857">
        <v>5389</v>
      </c>
      <c r="X56" s="857">
        <v>5215</v>
      </c>
      <c r="Y56" s="858">
        <v>174</v>
      </c>
      <c r="Z56" s="857">
        <v>0</v>
      </c>
      <c r="AA56" s="857">
        <v>0</v>
      </c>
      <c r="AB56" s="858">
        <v>0</v>
      </c>
      <c r="AC56" s="842"/>
      <c r="AD56" s="843"/>
      <c r="AE56" s="851">
        <v>66</v>
      </c>
      <c r="AF56" s="855">
        <v>957369</v>
      </c>
      <c r="AG56" s="855">
        <v>978329</v>
      </c>
      <c r="AH56" s="855">
        <v>586476</v>
      </c>
      <c r="AI56" s="855">
        <v>1019915</v>
      </c>
      <c r="AJ56" s="855">
        <v>1085571</v>
      </c>
      <c r="AK56" s="855">
        <v>580968</v>
      </c>
      <c r="AL56" s="855">
        <v>940064</v>
      </c>
      <c r="AM56" s="855">
        <v>951657</v>
      </c>
      <c r="AN56" s="856">
        <v>592617</v>
      </c>
      <c r="AO56" s="855">
        <v>0</v>
      </c>
      <c r="AP56" s="855">
        <v>0</v>
      </c>
      <c r="AQ56" s="856">
        <v>0</v>
      </c>
      <c r="AR56" s="682"/>
    </row>
    <row r="57" spans="1:44">
      <c r="P57" s="859">
        <v>67</v>
      </c>
      <c r="Q57" s="857">
        <v>6742</v>
      </c>
      <c r="R57" s="857">
        <v>6357</v>
      </c>
      <c r="S57" s="857">
        <v>385</v>
      </c>
      <c r="T57" s="857">
        <v>1483</v>
      </c>
      <c r="U57" s="857">
        <v>1304</v>
      </c>
      <c r="V57" s="857">
        <v>179</v>
      </c>
      <c r="W57" s="857">
        <v>5259</v>
      </c>
      <c r="X57" s="857">
        <v>5053</v>
      </c>
      <c r="Y57" s="858">
        <v>206</v>
      </c>
      <c r="Z57" s="857">
        <v>0</v>
      </c>
      <c r="AA57" s="857">
        <v>0</v>
      </c>
      <c r="AB57" s="858">
        <v>0</v>
      </c>
      <c r="AC57" s="842"/>
      <c r="AD57" s="843"/>
      <c r="AE57" s="859">
        <v>67</v>
      </c>
      <c r="AF57" s="855">
        <v>954717</v>
      </c>
      <c r="AG57" s="855">
        <v>976733</v>
      </c>
      <c r="AH57" s="855">
        <v>591190</v>
      </c>
      <c r="AI57" s="855">
        <v>1012950</v>
      </c>
      <c r="AJ57" s="855">
        <v>1077061</v>
      </c>
      <c r="AK57" s="855">
        <v>545911</v>
      </c>
      <c r="AL57" s="855">
        <v>938295</v>
      </c>
      <c r="AM57" s="855">
        <v>950842</v>
      </c>
      <c r="AN57" s="856">
        <v>630535</v>
      </c>
      <c r="AO57" s="855">
        <v>0</v>
      </c>
      <c r="AP57" s="855">
        <v>0</v>
      </c>
      <c r="AQ57" s="856">
        <v>0</v>
      </c>
      <c r="AR57" s="682"/>
    </row>
    <row r="58" spans="1:44">
      <c r="P58" s="851">
        <v>68</v>
      </c>
      <c r="Q58" s="857">
        <v>6073</v>
      </c>
      <c r="R58" s="857">
        <v>5713</v>
      </c>
      <c r="S58" s="857">
        <v>360</v>
      </c>
      <c r="T58" s="857">
        <v>1333</v>
      </c>
      <c r="U58" s="857">
        <v>1140</v>
      </c>
      <c r="V58" s="857">
        <v>193</v>
      </c>
      <c r="W58" s="857">
        <v>4740</v>
      </c>
      <c r="X58" s="857">
        <v>4573</v>
      </c>
      <c r="Y58" s="858">
        <v>167</v>
      </c>
      <c r="Z58" s="857">
        <v>0</v>
      </c>
      <c r="AA58" s="857">
        <v>0</v>
      </c>
      <c r="AB58" s="858">
        <v>0</v>
      </c>
      <c r="AC58" s="842"/>
      <c r="AD58" s="843"/>
      <c r="AE58" s="851">
        <v>68</v>
      </c>
      <c r="AF58" s="855">
        <v>927242</v>
      </c>
      <c r="AG58" s="855">
        <v>947555</v>
      </c>
      <c r="AH58" s="855">
        <v>604876</v>
      </c>
      <c r="AI58" s="855">
        <v>1021129</v>
      </c>
      <c r="AJ58" s="855">
        <v>1097524</v>
      </c>
      <c r="AK58" s="855">
        <v>569883</v>
      </c>
      <c r="AL58" s="855">
        <v>900838</v>
      </c>
      <c r="AM58" s="855">
        <v>910170</v>
      </c>
      <c r="AN58" s="856">
        <v>645318</v>
      </c>
      <c r="AO58" s="855">
        <v>0</v>
      </c>
      <c r="AP58" s="855">
        <v>0</v>
      </c>
      <c r="AQ58" s="856">
        <v>0</v>
      </c>
      <c r="AR58" s="682"/>
    </row>
    <row r="59" spans="1:44">
      <c r="A59" s="676"/>
      <c r="P59" s="859">
        <v>69</v>
      </c>
      <c r="Q59" s="857">
        <v>5893</v>
      </c>
      <c r="R59" s="857">
        <v>5503</v>
      </c>
      <c r="S59" s="857">
        <v>390</v>
      </c>
      <c r="T59" s="857">
        <v>1325</v>
      </c>
      <c r="U59" s="857">
        <v>1126</v>
      </c>
      <c r="V59" s="857">
        <v>199</v>
      </c>
      <c r="W59" s="857">
        <v>4568</v>
      </c>
      <c r="X59" s="857">
        <v>4377</v>
      </c>
      <c r="Y59" s="858">
        <v>191</v>
      </c>
      <c r="Z59" s="857">
        <v>0</v>
      </c>
      <c r="AA59" s="857">
        <v>0</v>
      </c>
      <c r="AB59" s="858">
        <v>0</v>
      </c>
      <c r="AC59" s="842"/>
      <c r="AD59" s="843"/>
      <c r="AE59" s="859">
        <v>69</v>
      </c>
      <c r="AF59" s="855">
        <v>913358</v>
      </c>
      <c r="AG59" s="855">
        <v>935957</v>
      </c>
      <c r="AH59" s="855">
        <v>594482</v>
      </c>
      <c r="AI59" s="855">
        <v>982372</v>
      </c>
      <c r="AJ59" s="855">
        <v>1064019</v>
      </c>
      <c r="AK59" s="855">
        <v>520389</v>
      </c>
      <c r="AL59" s="855">
        <v>893339</v>
      </c>
      <c r="AM59" s="855">
        <v>903012</v>
      </c>
      <c r="AN59" s="856">
        <v>671678</v>
      </c>
      <c r="AO59" s="855">
        <v>0</v>
      </c>
      <c r="AP59" s="855">
        <v>0</v>
      </c>
      <c r="AQ59" s="856">
        <v>0</v>
      </c>
      <c r="AR59" s="682"/>
    </row>
    <row r="60" spans="1:44">
      <c r="P60" s="851">
        <v>70</v>
      </c>
      <c r="Q60" s="857">
        <v>5443</v>
      </c>
      <c r="R60" s="857">
        <v>5030</v>
      </c>
      <c r="S60" s="857">
        <v>413</v>
      </c>
      <c r="T60" s="857">
        <v>1108</v>
      </c>
      <c r="U60" s="857">
        <v>914</v>
      </c>
      <c r="V60" s="857">
        <v>194</v>
      </c>
      <c r="W60" s="857">
        <v>4335</v>
      </c>
      <c r="X60" s="857">
        <v>4116</v>
      </c>
      <c r="Y60" s="858">
        <v>219</v>
      </c>
      <c r="Z60" s="857">
        <v>0</v>
      </c>
      <c r="AA60" s="857">
        <v>0</v>
      </c>
      <c r="AB60" s="858">
        <v>0</v>
      </c>
      <c r="AC60" s="842"/>
      <c r="AD60" s="843"/>
      <c r="AE60" s="851">
        <v>70</v>
      </c>
      <c r="AF60" s="855">
        <v>916740</v>
      </c>
      <c r="AG60" s="855">
        <v>941631</v>
      </c>
      <c r="AH60" s="855">
        <v>613590</v>
      </c>
      <c r="AI60" s="855">
        <v>959966</v>
      </c>
      <c r="AJ60" s="855">
        <v>1041421</v>
      </c>
      <c r="AK60" s="855">
        <v>576203</v>
      </c>
      <c r="AL60" s="855">
        <v>905692</v>
      </c>
      <c r="AM60" s="855">
        <v>919472</v>
      </c>
      <c r="AN60" s="856">
        <v>646709</v>
      </c>
      <c r="AO60" s="855">
        <v>0</v>
      </c>
      <c r="AP60" s="855">
        <v>0</v>
      </c>
      <c r="AQ60" s="856">
        <v>0</v>
      </c>
      <c r="AR60" s="682"/>
    </row>
    <row r="61" spans="1:44">
      <c r="P61" s="859">
        <v>71</v>
      </c>
      <c r="Q61" s="857">
        <v>5758</v>
      </c>
      <c r="R61" s="857">
        <v>5336</v>
      </c>
      <c r="S61" s="857">
        <v>422</v>
      </c>
      <c r="T61" s="857">
        <v>1201</v>
      </c>
      <c r="U61" s="857">
        <v>987</v>
      </c>
      <c r="V61" s="857">
        <v>214</v>
      </c>
      <c r="W61" s="857">
        <v>4557</v>
      </c>
      <c r="X61" s="857">
        <v>4349</v>
      </c>
      <c r="Y61" s="858">
        <v>208</v>
      </c>
      <c r="Z61" s="857">
        <v>0</v>
      </c>
      <c r="AA61" s="857">
        <v>0</v>
      </c>
      <c r="AB61" s="858">
        <v>0</v>
      </c>
      <c r="AC61" s="842"/>
      <c r="AD61" s="843"/>
      <c r="AE61" s="859">
        <v>71</v>
      </c>
      <c r="AF61" s="855">
        <v>921541</v>
      </c>
      <c r="AG61" s="855">
        <v>946143</v>
      </c>
      <c r="AH61" s="855">
        <v>610453</v>
      </c>
      <c r="AI61" s="855">
        <v>961227</v>
      </c>
      <c r="AJ61" s="855">
        <v>1047287</v>
      </c>
      <c r="AK61" s="855">
        <v>564306</v>
      </c>
      <c r="AL61" s="855">
        <v>911081</v>
      </c>
      <c r="AM61" s="855">
        <v>923189</v>
      </c>
      <c r="AN61" s="856">
        <v>657932</v>
      </c>
      <c r="AO61" s="855">
        <v>0</v>
      </c>
      <c r="AP61" s="855">
        <v>0</v>
      </c>
      <c r="AQ61" s="856">
        <v>0</v>
      </c>
      <c r="AR61" s="682"/>
    </row>
    <row r="62" spans="1:44">
      <c r="C62" s="683"/>
      <c r="D62" s="684"/>
      <c r="E62" s="684"/>
      <c r="F62" s="638"/>
      <c r="G62" s="684"/>
      <c r="P62" s="851">
        <v>72</v>
      </c>
      <c r="Q62" s="857">
        <v>6283</v>
      </c>
      <c r="R62" s="857">
        <v>5842</v>
      </c>
      <c r="S62" s="857">
        <v>441</v>
      </c>
      <c r="T62" s="857">
        <v>1206</v>
      </c>
      <c r="U62" s="857">
        <v>992</v>
      </c>
      <c r="V62" s="857">
        <v>214</v>
      </c>
      <c r="W62" s="857">
        <v>5077</v>
      </c>
      <c r="X62" s="857">
        <v>4850</v>
      </c>
      <c r="Y62" s="858">
        <v>227</v>
      </c>
      <c r="Z62" s="857">
        <v>0</v>
      </c>
      <c r="AA62" s="857">
        <v>0</v>
      </c>
      <c r="AB62" s="858">
        <v>0</v>
      </c>
      <c r="AC62" s="842"/>
      <c r="AD62" s="843"/>
      <c r="AE62" s="851">
        <v>72</v>
      </c>
      <c r="AF62" s="855">
        <v>897610</v>
      </c>
      <c r="AG62" s="855">
        <v>919925</v>
      </c>
      <c r="AH62" s="855">
        <v>602004</v>
      </c>
      <c r="AI62" s="855">
        <v>917577</v>
      </c>
      <c r="AJ62" s="855">
        <v>994577</v>
      </c>
      <c r="AK62" s="855">
        <v>560643</v>
      </c>
      <c r="AL62" s="855">
        <v>892867</v>
      </c>
      <c r="AM62" s="855">
        <v>904656</v>
      </c>
      <c r="AN62" s="856">
        <v>640997</v>
      </c>
      <c r="AO62" s="855">
        <v>0</v>
      </c>
      <c r="AP62" s="855">
        <v>0</v>
      </c>
      <c r="AQ62" s="856">
        <v>0</v>
      </c>
      <c r="AR62" s="682"/>
    </row>
    <row r="63" spans="1:44">
      <c r="C63" s="683"/>
      <c r="D63" s="684"/>
      <c r="E63" s="684"/>
      <c r="F63" s="638"/>
      <c r="G63" s="684"/>
      <c r="P63" s="859">
        <v>73</v>
      </c>
      <c r="Q63" s="857">
        <v>6573</v>
      </c>
      <c r="R63" s="857">
        <v>6020</v>
      </c>
      <c r="S63" s="857">
        <v>553</v>
      </c>
      <c r="T63" s="857">
        <v>1142</v>
      </c>
      <c r="U63" s="857">
        <v>876</v>
      </c>
      <c r="V63" s="857">
        <v>266</v>
      </c>
      <c r="W63" s="857">
        <v>5431</v>
      </c>
      <c r="X63" s="857">
        <v>5144</v>
      </c>
      <c r="Y63" s="858">
        <v>287</v>
      </c>
      <c r="Z63" s="857">
        <v>0</v>
      </c>
      <c r="AA63" s="857">
        <v>0</v>
      </c>
      <c r="AB63" s="858">
        <v>0</v>
      </c>
      <c r="AC63" s="842"/>
      <c r="AD63" s="843"/>
      <c r="AE63" s="859">
        <v>73</v>
      </c>
      <c r="AF63" s="855">
        <v>898156</v>
      </c>
      <c r="AG63" s="855">
        <v>924911</v>
      </c>
      <c r="AH63" s="855">
        <v>606903</v>
      </c>
      <c r="AI63" s="855">
        <v>903925</v>
      </c>
      <c r="AJ63" s="855">
        <v>1007905</v>
      </c>
      <c r="AK63" s="855">
        <v>561492</v>
      </c>
      <c r="AL63" s="855">
        <v>896943</v>
      </c>
      <c r="AM63" s="855">
        <v>910777</v>
      </c>
      <c r="AN63" s="856">
        <v>648990</v>
      </c>
      <c r="AO63" s="855">
        <v>0</v>
      </c>
      <c r="AP63" s="855">
        <v>0</v>
      </c>
      <c r="AQ63" s="856">
        <v>0</v>
      </c>
      <c r="AR63" s="682"/>
    </row>
    <row r="64" spans="1:44">
      <c r="C64" s="670"/>
      <c r="D64" s="638"/>
      <c r="P64" s="851">
        <v>74</v>
      </c>
      <c r="Q64" s="857">
        <v>6424</v>
      </c>
      <c r="R64" s="857">
        <v>5909</v>
      </c>
      <c r="S64" s="857">
        <v>515</v>
      </c>
      <c r="T64" s="857">
        <v>1161</v>
      </c>
      <c r="U64" s="857">
        <v>919</v>
      </c>
      <c r="V64" s="857">
        <v>242</v>
      </c>
      <c r="W64" s="857">
        <v>5263</v>
      </c>
      <c r="X64" s="857">
        <v>4990</v>
      </c>
      <c r="Y64" s="858">
        <v>273</v>
      </c>
      <c r="Z64" s="857">
        <v>0</v>
      </c>
      <c r="AA64" s="857">
        <v>0</v>
      </c>
      <c r="AB64" s="858">
        <v>0</v>
      </c>
      <c r="AC64" s="842"/>
      <c r="AD64" s="843"/>
      <c r="AE64" s="851">
        <v>74</v>
      </c>
      <c r="AF64" s="855">
        <v>904839</v>
      </c>
      <c r="AG64" s="855">
        <v>929288</v>
      </c>
      <c r="AH64" s="855">
        <v>624320</v>
      </c>
      <c r="AI64" s="855">
        <v>953597</v>
      </c>
      <c r="AJ64" s="855">
        <v>1056363</v>
      </c>
      <c r="AK64" s="855">
        <v>563341</v>
      </c>
      <c r="AL64" s="855">
        <v>894083</v>
      </c>
      <c r="AM64" s="855">
        <v>905884</v>
      </c>
      <c r="AN64" s="856">
        <v>678375</v>
      </c>
      <c r="AO64" s="855">
        <v>0</v>
      </c>
      <c r="AP64" s="855">
        <v>0</v>
      </c>
      <c r="AQ64" s="856">
        <v>0</v>
      </c>
      <c r="AR64" s="682"/>
    </row>
    <row r="65" spans="8:44">
      <c r="H65" s="684"/>
      <c r="I65" s="684"/>
      <c r="J65" s="684"/>
      <c r="K65" s="684"/>
      <c r="L65" s="684"/>
      <c r="M65" s="684"/>
      <c r="P65" s="859">
        <v>75</v>
      </c>
      <c r="Q65" s="857">
        <v>6184</v>
      </c>
      <c r="R65" s="857">
        <v>5593</v>
      </c>
      <c r="S65" s="857">
        <v>591</v>
      </c>
      <c r="T65" s="857">
        <v>1095</v>
      </c>
      <c r="U65" s="857">
        <v>812</v>
      </c>
      <c r="V65" s="857">
        <v>283</v>
      </c>
      <c r="W65" s="857">
        <v>5089</v>
      </c>
      <c r="X65" s="857">
        <v>4781</v>
      </c>
      <c r="Y65" s="858">
        <v>308</v>
      </c>
      <c r="Z65" s="857">
        <v>0</v>
      </c>
      <c r="AA65" s="857">
        <v>0</v>
      </c>
      <c r="AB65" s="858">
        <v>0</v>
      </c>
      <c r="AC65" s="842"/>
      <c r="AD65" s="843"/>
      <c r="AE65" s="859">
        <v>75</v>
      </c>
      <c r="AF65" s="855">
        <v>890725</v>
      </c>
      <c r="AG65" s="855">
        <v>919837</v>
      </c>
      <c r="AH65" s="855">
        <v>615219</v>
      </c>
      <c r="AI65" s="855">
        <v>925958</v>
      </c>
      <c r="AJ65" s="855">
        <v>1045166</v>
      </c>
      <c r="AK65" s="855">
        <v>583918</v>
      </c>
      <c r="AL65" s="855">
        <v>883144</v>
      </c>
      <c r="AM65" s="855">
        <v>898552</v>
      </c>
      <c r="AN65" s="856">
        <v>643979</v>
      </c>
      <c r="AO65" s="855">
        <v>0</v>
      </c>
      <c r="AP65" s="855">
        <v>0</v>
      </c>
      <c r="AQ65" s="856">
        <v>0</v>
      </c>
      <c r="AR65" s="682"/>
    </row>
    <row r="66" spans="8:44">
      <c r="H66" s="684"/>
      <c r="I66" s="684"/>
      <c r="J66" s="684"/>
      <c r="K66" s="684"/>
      <c r="L66" s="684"/>
      <c r="M66" s="684"/>
      <c r="P66" s="851">
        <v>76</v>
      </c>
      <c r="Q66" s="857">
        <v>5673</v>
      </c>
      <c r="R66" s="857">
        <v>5116</v>
      </c>
      <c r="S66" s="857">
        <v>557</v>
      </c>
      <c r="T66" s="857">
        <v>980</v>
      </c>
      <c r="U66" s="857">
        <v>710</v>
      </c>
      <c r="V66" s="857">
        <v>270</v>
      </c>
      <c r="W66" s="857">
        <v>4693</v>
      </c>
      <c r="X66" s="857">
        <v>4406</v>
      </c>
      <c r="Y66" s="858">
        <v>287</v>
      </c>
      <c r="Z66" s="857">
        <v>0</v>
      </c>
      <c r="AA66" s="857">
        <v>0</v>
      </c>
      <c r="AB66" s="858">
        <v>0</v>
      </c>
      <c r="AC66" s="842"/>
      <c r="AD66" s="843"/>
      <c r="AE66" s="851">
        <v>76</v>
      </c>
      <c r="AF66" s="855">
        <v>887589</v>
      </c>
      <c r="AG66" s="855">
        <v>915250</v>
      </c>
      <c r="AH66" s="855">
        <v>633532</v>
      </c>
      <c r="AI66" s="855">
        <v>916358</v>
      </c>
      <c r="AJ66" s="855">
        <v>1041596</v>
      </c>
      <c r="AK66" s="855">
        <v>587028</v>
      </c>
      <c r="AL66" s="855">
        <v>881582</v>
      </c>
      <c r="AM66" s="855">
        <v>894890</v>
      </c>
      <c r="AN66" s="856">
        <v>677280</v>
      </c>
      <c r="AO66" s="855">
        <v>0</v>
      </c>
      <c r="AP66" s="855">
        <v>0</v>
      </c>
      <c r="AQ66" s="856">
        <v>0</v>
      </c>
      <c r="AR66" s="682"/>
    </row>
    <row r="67" spans="8:44">
      <c r="P67" s="859">
        <v>77</v>
      </c>
      <c r="Q67" s="857">
        <v>5382</v>
      </c>
      <c r="R67" s="857">
        <v>4831</v>
      </c>
      <c r="S67" s="857">
        <v>551</v>
      </c>
      <c r="T67" s="857">
        <v>950</v>
      </c>
      <c r="U67" s="857">
        <v>691</v>
      </c>
      <c r="V67" s="857">
        <v>259</v>
      </c>
      <c r="W67" s="857">
        <v>4432</v>
      </c>
      <c r="X67" s="857">
        <v>4140</v>
      </c>
      <c r="Y67" s="858">
        <v>292</v>
      </c>
      <c r="Z67" s="857">
        <v>0</v>
      </c>
      <c r="AA67" s="857">
        <v>0</v>
      </c>
      <c r="AB67" s="858">
        <v>0</v>
      </c>
      <c r="AC67" s="842"/>
      <c r="AD67" s="843"/>
      <c r="AE67" s="859">
        <v>77</v>
      </c>
      <c r="AF67" s="855">
        <v>884985</v>
      </c>
      <c r="AG67" s="855">
        <v>917813</v>
      </c>
      <c r="AH67" s="855">
        <v>597157</v>
      </c>
      <c r="AI67" s="855">
        <v>937531</v>
      </c>
      <c r="AJ67" s="855">
        <v>1077603</v>
      </c>
      <c r="AK67" s="855">
        <v>563824</v>
      </c>
      <c r="AL67" s="855">
        <v>873722</v>
      </c>
      <c r="AM67" s="855">
        <v>891143</v>
      </c>
      <c r="AN67" s="856">
        <v>626723</v>
      </c>
      <c r="AO67" s="855">
        <v>0</v>
      </c>
      <c r="AP67" s="855">
        <v>0</v>
      </c>
      <c r="AQ67" s="856">
        <v>0</v>
      </c>
      <c r="AR67" s="682"/>
    </row>
    <row r="68" spans="8:44" ht="15" customHeight="1">
      <c r="P68" s="851">
        <v>78</v>
      </c>
      <c r="Q68" s="857">
        <v>5144</v>
      </c>
      <c r="R68" s="857">
        <v>4570</v>
      </c>
      <c r="S68" s="857">
        <v>574</v>
      </c>
      <c r="T68" s="857">
        <v>979</v>
      </c>
      <c r="U68" s="857">
        <v>676</v>
      </c>
      <c r="V68" s="857">
        <v>303</v>
      </c>
      <c r="W68" s="857">
        <v>4165</v>
      </c>
      <c r="X68" s="857">
        <v>3894</v>
      </c>
      <c r="Y68" s="858">
        <v>271</v>
      </c>
      <c r="Z68" s="857">
        <v>0</v>
      </c>
      <c r="AA68" s="857">
        <v>0</v>
      </c>
      <c r="AB68" s="858">
        <v>0</v>
      </c>
      <c r="AC68" s="842"/>
      <c r="AD68" s="843"/>
      <c r="AE68" s="851">
        <v>78</v>
      </c>
      <c r="AF68" s="855">
        <v>882949</v>
      </c>
      <c r="AG68" s="855">
        <v>916971</v>
      </c>
      <c r="AH68" s="855">
        <v>612074</v>
      </c>
      <c r="AI68" s="855">
        <v>874127</v>
      </c>
      <c r="AJ68" s="855">
        <v>1014991</v>
      </c>
      <c r="AK68" s="855">
        <v>559858</v>
      </c>
      <c r="AL68" s="855">
        <v>885022</v>
      </c>
      <c r="AM68" s="855">
        <v>899955</v>
      </c>
      <c r="AN68" s="856">
        <v>670456</v>
      </c>
      <c r="AO68" s="855">
        <v>0</v>
      </c>
      <c r="AP68" s="855">
        <v>0</v>
      </c>
      <c r="AQ68" s="856">
        <v>0</v>
      </c>
      <c r="AR68" s="682"/>
    </row>
    <row r="69" spans="8:44">
      <c r="P69" s="859">
        <v>79</v>
      </c>
      <c r="Q69" s="857">
        <v>4812</v>
      </c>
      <c r="R69" s="857">
        <v>4234</v>
      </c>
      <c r="S69" s="857">
        <v>578</v>
      </c>
      <c r="T69" s="857">
        <v>888</v>
      </c>
      <c r="U69" s="857">
        <v>617</v>
      </c>
      <c r="V69" s="857">
        <v>271</v>
      </c>
      <c r="W69" s="857">
        <v>3924</v>
      </c>
      <c r="X69" s="857">
        <v>3617</v>
      </c>
      <c r="Y69" s="858">
        <v>307</v>
      </c>
      <c r="Z69" s="857">
        <v>0</v>
      </c>
      <c r="AA69" s="857">
        <v>0</v>
      </c>
      <c r="AB69" s="858">
        <v>0</v>
      </c>
      <c r="AC69" s="842"/>
      <c r="AD69" s="843"/>
      <c r="AE69" s="859">
        <v>79</v>
      </c>
      <c r="AF69" s="855">
        <v>874350</v>
      </c>
      <c r="AG69" s="855">
        <v>908448</v>
      </c>
      <c r="AH69" s="855">
        <v>624572</v>
      </c>
      <c r="AI69" s="855">
        <v>909408</v>
      </c>
      <c r="AJ69" s="855">
        <v>1055957</v>
      </c>
      <c r="AK69" s="855">
        <v>575753</v>
      </c>
      <c r="AL69" s="855">
        <v>866416</v>
      </c>
      <c r="AM69" s="855">
        <v>883285</v>
      </c>
      <c r="AN69" s="856">
        <v>667667</v>
      </c>
      <c r="AO69" s="855">
        <v>0</v>
      </c>
      <c r="AP69" s="855">
        <v>0</v>
      </c>
      <c r="AQ69" s="856">
        <v>0</v>
      </c>
      <c r="AR69" s="682"/>
    </row>
    <row r="70" spans="8:44">
      <c r="P70" s="851">
        <v>80</v>
      </c>
      <c r="Q70" s="857">
        <v>4264</v>
      </c>
      <c r="R70" s="857">
        <v>3729</v>
      </c>
      <c r="S70" s="857">
        <v>535</v>
      </c>
      <c r="T70" s="857">
        <v>795</v>
      </c>
      <c r="U70" s="857">
        <v>537</v>
      </c>
      <c r="V70" s="857">
        <v>258</v>
      </c>
      <c r="W70" s="857">
        <v>3469</v>
      </c>
      <c r="X70" s="857">
        <v>3192</v>
      </c>
      <c r="Y70" s="858">
        <v>277</v>
      </c>
      <c r="Z70" s="857">
        <v>0</v>
      </c>
      <c r="AA70" s="857">
        <v>0</v>
      </c>
      <c r="AB70" s="858">
        <v>0</v>
      </c>
      <c r="AC70" s="842"/>
      <c r="AD70" s="843"/>
      <c r="AE70" s="851">
        <v>80</v>
      </c>
      <c r="AF70" s="855">
        <v>857863</v>
      </c>
      <c r="AG70" s="855">
        <v>893527</v>
      </c>
      <c r="AH70" s="855">
        <v>609284</v>
      </c>
      <c r="AI70" s="855">
        <v>907857</v>
      </c>
      <c r="AJ70" s="855">
        <v>1067542</v>
      </c>
      <c r="AK70" s="855">
        <v>575489</v>
      </c>
      <c r="AL70" s="855">
        <v>846406</v>
      </c>
      <c r="AM70" s="855">
        <v>864252</v>
      </c>
      <c r="AN70" s="856">
        <v>640762</v>
      </c>
      <c r="AO70" s="855">
        <v>0</v>
      </c>
      <c r="AP70" s="855">
        <v>0</v>
      </c>
      <c r="AQ70" s="856">
        <v>0</v>
      </c>
      <c r="AR70" s="682"/>
    </row>
    <row r="71" spans="8:44">
      <c r="P71" s="859">
        <v>81</v>
      </c>
      <c r="Q71" s="857">
        <v>3839</v>
      </c>
      <c r="R71" s="857">
        <v>3317</v>
      </c>
      <c r="S71" s="857">
        <v>522</v>
      </c>
      <c r="T71" s="857">
        <v>693</v>
      </c>
      <c r="U71" s="857">
        <v>479</v>
      </c>
      <c r="V71" s="857">
        <v>214</v>
      </c>
      <c r="W71" s="857">
        <v>3146</v>
      </c>
      <c r="X71" s="857">
        <v>2838</v>
      </c>
      <c r="Y71" s="858">
        <v>308</v>
      </c>
      <c r="Z71" s="857">
        <v>0</v>
      </c>
      <c r="AA71" s="857">
        <v>0</v>
      </c>
      <c r="AB71" s="858">
        <v>0</v>
      </c>
      <c r="AC71" s="842"/>
      <c r="AD71" s="843"/>
      <c r="AE71" s="859">
        <v>81</v>
      </c>
      <c r="AF71" s="855">
        <v>855506</v>
      </c>
      <c r="AG71" s="855">
        <v>895629</v>
      </c>
      <c r="AH71" s="855">
        <v>600545</v>
      </c>
      <c r="AI71" s="855">
        <v>943466</v>
      </c>
      <c r="AJ71" s="855">
        <v>1099883</v>
      </c>
      <c r="AK71" s="855">
        <v>593353</v>
      </c>
      <c r="AL71" s="855">
        <v>836130</v>
      </c>
      <c r="AM71" s="855">
        <v>861155</v>
      </c>
      <c r="AN71" s="856">
        <v>605541</v>
      </c>
      <c r="AO71" s="855">
        <v>0</v>
      </c>
      <c r="AP71" s="855">
        <v>0</v>
      </c>
      <c r="AQ71" s="856">
        <v>0</v>
      </c>
      <c r="AR71" s="682"/>
    </row>
    <row r="72" spans="8:44">
      <c r="N72" s="681"/>
      <c r="O72" s="681"/>
      <c r="P72" s="851">
        <v>82</v>
      </c>
      <c r="Q72" s="857">
        <v>3560</v>
      </c>
      <c r="R72" s="857">
        <v>3002</v>
      </c>
      <c r="S72" s="857">
        <v>558</v>
      </c>
      <c r="T72" s="857">
        <v>636</v>
      </c>
      <c r="U72" s="857">
        <v>378</v>
      </c>
      <c r="V72" s="857">
        <v>258</v>
      </c>
      <c r="W72" s="857">
        <v>2924</v>
      </c>
      <c r="X72" s="857">
        <v>2624</v>
      </c>
      <c r="Y72" s="858">
        <v>300</v>
      </c>
      <c r="Z72" s="857">
        <v>0</v>
      </c>
      <c r="AA72" s="857">
        <v>0</v>
      </c>
      <c r="AB72" s="858">
        <v>0</v>
      </c>
      <c r="AC72" s="842"/>
      <c r="AD72" s="861"/>
      <c r="AE72" s="851">
        <v>82</v>
      </c>
      <c r="AF72" s="855">
        <v>814330</v>
      </c>
      <c r="AG72" s="855">
        <v>858857</v>
      </c>
      <c r="AH72" s="855">
        <v>574783</v>
      </c>
      <c r="AI72" s="855">
        <v>872134</v>
      </c>
      <c r="AJ72" s="855">
        <v>1084111</v>
      </c>
      <c r="AK72" s="855">
        <v>561562</v>
      </c>
      <c r="AL72" s="855">
        <v>801758</v>
      </c>
      <c r="AM72" s="855">
        <v>826408</v>
      </c>
      <c r="AN72" s="856">
        <v>586152</v>
      </c>
      <c r="AO72" s="855">
        <v>0</v>
      </c>
      <c r="AP72" s="855">
        <v>0</v>
      </c>
      <c r="AQ72" s="856">
        <v>0</v>
      </c>
    </row>
    <row r="73" spans="8:44">
      <c r="P73" s="859">
        <v>83</v>
      </c>
      <c r="Q73" s="857">
        <v>3216</v>
      </c>
      <c r="R73" s="857">
        <v>2740</v>
      </c>
      <c r="S73" s="857">
        <v>476</v>
      </c>
      <c r="T73" s="857">
        <v>565</v>
      </c>
      <c r="U73" s="857">
        <v>367</v>
      </c>
      <c r="V73" s="857">
        <v>198</v>
      </c>
      <c r="W73" s="857">
        <v>2651</v>
      </c>
      <c r="X73" s="857">
        <v>2373</v>
      </c>
      <c r="Y73" s="858">
        <v>278</v>
      </c>
      <c r="Z73" s="857">
        <v>0</v>
      </c>
      <c r="AA73" s="857">
        <v>0</v>
      </c>
      <c r="AB73" s="858">
        <v>0</v>
      </c>
      <c r="AC73" s="842"/>
      <c r="AD73" s="843"/>
      <c r="AE73" s="859">
        <v>83</v>
      </c>
      <c r="AF73" s="855">
        <v>815843</v>
      </c>
      <c r="AG73" s="855">
        <v>850692</v>
      </c>
      <c r="AH73" s="855">
        <v>615242</v>
      </c>
      <c r="AI73" s="855">
        <v>904900</v>
      </c>
      <c r="AJ73" s="855">
        <v>1079941</v>
      </c>
      <c r="AK73" s="855">
        <v>580456</v>
      </c>
      <c r="AL73" s="855">
        <v>796862</v>
      </c>
      <c r="AM73" s="855">
        <v>815237</v>
      </c>
      <c r="AN73" s="856">
        <v>640017</v>
      </c>
      <c r="AO73" s="855">
        <v>0</v>
      </c>
      <c r="AP73" s="855">
        <v>0</v>
      </c>
      <c r="AQ73" s="856">
        <v>0</v>
      </c>
    </row>
    <row r="74" spans="8:44">
      <c r="P74" s="851">
        <v>84</v>
      </c>
      <c r="Q74" s="857">
        <v>3133</v>
      </c>
      <c r="R74" s="857">
        <v>2632</v>
      </c>
      <c r="S74" s="857">
        <v>501</v>
      </c>
      <c r="T74" s="857">
        <v>560</v>
      </c>
      <c r="U74" s="857">
        <v>346</v>
      </c>
      <c r="V74" s="857">
        <v>214</v>
      </c>
      <c r="W74" s="857">
        <v>2573</v>
      </c>
      <c r="X74" s="857">
        <v>2286</v>
      </c>
      <c r="Y74" s="858">
        <v>287</v>
      </c>
      <c r="Z74" s="857">
        <v>0</v>
      </c>
      <c r="AA74" s="857">
        <v>0</v>
      </c>
      <c r="AB74" s="858">
        <v>0</v>
      </c>
      <c r="AC74" s="842"/>
      <c r="AD74" s="843"/>
      <c r="AE74" s="851">
        <v>84</v>
      </c>
      <c r="AF74" s="855">
        <v>784756</v>
      </c>
      <c r="AG74" s="855">
        <v>826668</v>
      </c>
      <c r="AH74" s="855">
        <v>564570</v>
      </c>
      <c r="AI74" s="855">
        <v>866394</v>
      </c>
      <c r="AJ74" s="855">
        <v>1055138</v>
      </c>
      <c r="AK74" s="855">
        <v>561228</v>
      </c>
      <c r="AL74" s="855">
        <v>766988</v>
      </c>
      <c r="AM74" s="855">
        <v>792088</v>
      </c>
      <c r="AN74" s="856">
        <v>567062</v>
      </c>
      <c r="AO74" s="855">
        <v>0</v>
      </c>
      <c r="AP74" s="855">
        <v>0</v>
      </c>
      <c r="AQ74" s="856">
        <v>0</v>
      </c>
    </row>
    <row r="75" spans="8:44">
      <c r="P75" s="859">
        <v>85</v>
      </c>
      <c r="Q75" s="857">
        <v>2605</v>
      </c>
      <c r="R75" s="857">
        <v>2176</v>
      </c>
      <c r="S75" s="857">
        <v>429</v>
      </c>
      <c r="T75" s="857">
        <v>397</v>
      </c>
      <c r="U75" s="857">
        <v>225</v>
      </c>
      <c r="V75" s="857">
        <v>172</v>
      </c>
      <c r="W75" s="857">
        <v>2208</v>
      </c>
      <c r="X75" s="857">
        <v>1951</v>
      </c>
      <c r="Y75" s="858">
        <v>257</v>
      </c>
      <c r="Z75" s="857">
        <v>0</v>
      </c>
      <c r="AA75" s="857">
        <v>0</v>
      </c>
      <c r="AB75" s="858">
        <v>0</v>
      </c>
      <c r="AC75" s="842"/>
      <c r="AD75" s="843"/>
      <c r="AE75" s="859">
        <v>85</v>
      </c>
      <c r="AF75" s="855">
        <v>757374</v>
      </c>
      <c r="AG75" s="855">
        <v>793305</v>
      </c>
      <c r="AH75" s="855">
        <v>575122</v>
      </c>
      <c r="AI75" s="855">
        <v>823400</v>
      </c>
      <c r="AJ75" s="855">
        <v>1045235</v>
      </c>
      <c r="AK75" s="855">
        <v>533207</v>
      </c>
      <c r="AL75" s="855">
        <v>745502</v>
      </c>
      <c r="AM75" s="855">
        <v>764251</v>
      </c>
      <c r="AN75" s="856">
        <v>603174</v>
      </c>
      <c r="AO75" s="855">
        <v>0</v>
      </c>
      <c r="AP75" s="855">
        <v>0</v>
      </c>
      <c r="AQ75" s="856">
        <v>0</v>
      </c>
    </row>
    <row r="76" spans="8:44">
      <c r="P76" s="851">
        <v>86</v>
      </c>
      <c r="Q76" s="857">
        <v>2146</v>
      </c>
      <c r="R76" s="857">
        <v>1772</v>
      </c>
      <c r="S76" s="857">
        <v>374</v>
      </c>
      <c r="T76" s="857">
        <v>334</v>
      </c>
      <c r="U76" s="857">
        <v>186</v>
      </c>
      <c r="V76" s="857">
        <v>148</v>
      </c>
      <c r="W76" s="857">
        <v>1812</v>
      </c>
      <c r="X76" s="857">
        <v>1586</v>
      </c>
      <c r="Y76" s="858">
        <v>226</v>
      </c>
      <c r="Z76" s="857">
        <v>0</v>
      </c>
      <c r="AA76" s="857">
        <v>0</v>
      </c>
      <c r="AB76" s="858">
        <v>0</v>
      </c>
      <c r="AC76" s="842"/>
      <c r="AD76" s="843"/>
      <c r="AE76" s="851">
        <v>86</v>
      </c>
      <c r="AF76" s="855">
        <v>738681</v>
      </c>
      <c r="AG76" s="855">
        <v>774465</v>
      </c>
      <c r="AH76" s="855">
        <v>569138</v>
      </c>
      <c r="AI76" s="855">
        <v>782780</v>
      </c>
      <c r="AJ76" s="855">
        <v>976368</v>
      </c>
      <c r="AK76" s="855">
        <v>539486</v>
      </c>
      <c r="AL76" s="855">
        <v>730553</v>
      </c>
      <c r="AM76" s="855">
        <v>750787</v>
      </c>
      <c r="AN76" s="856">
        <v>588557</v>
      </c>
      <c r="AO76" s="855">
        <v>0</v>
      </c>
      <c r="AP76" s="855">
        <v>0</v>
      </c>
      <c r="AQ76" s="856">
        <v>0</v>
      </c>
    </row>
    <row r="77" spans="8:44">
      <c r="P77" s="859">
        <v>87</v>
      </c>
      <c r="Q77" s="857">
        <v>1850</v>
      </c>
      <c r="R77" s="857">
        <v>1489</v>
      </c>
      <c r="S77" s="857">
        <v>361</v>
      </c>
      <c r="T77" s="857">
        <v>306</v>
      </c>
      <c r="U77" s="857">
        <v>155</v>
      </c>
      <c r="V77" s="857">
        <v>151</v>
      </c>
      <c r="W77" s="857">
        <v>1544</v>
      </c>
      <c r="X77" s="857">
        <v>1334</v>
      </c>
      <c r="Y77" s="858">
        <v>210</v>
      </c>
      <c r="Z77" s="857">
        <v>0</v>
      </c>
      <c r="AA77" s="857">
        <v>0</v>
      </c>
      <c r="AB77" s="858">
        <v>0</v>
      </c>
      <c r="AC77" s="842"/>
      <c r="AD77" s="843"/>
      <c r="AE77" s="859">
        <v>87</v>
      </c>
      <c r="AF77" s="855">
        <v>731743</v>
      </c>
      <c r="AG77" s="855">
        <v>776075</v>
      </c>
      <c r="AH77" s="855">
        <v>548891</v>
      </c>
      <c r="AI77" s="855">
        <v>793997</v>
      </c>
      <c r="AJ77" s="855">
        <v>1037345</v>
      </c>
      <c r="AK77" s="855">
        <v>544202</v>
      </c>
      <c r="AL77" s="855">
        <v>719405</v>
      </c>
      <c r="AM77" s="855">
        <v>745717</v>
      </c>
      <c r="AN77" s="856">
        <v>552263</v>
      </c>
      <c r="AO77" s="855">
        <v>0</v>
      </c>
      <c r="AP77" s="855">
        <v>0</v>
      </c>
      <c r="AQ77" s="856">
        <v>0</v>
      </c>
    </row>
    <row r="78" spans="8:44">
      <c r="P78" s="851">
        <v>88</v>
      </c>
      <c r="Q78" s="857">
        <v>1663</v>
      </c>
      <c r="R78" s="857">
        <v>1338</v>
      </c>
      <c r="S78" s="857">
        <v>325</v>
      </c>
      <c r="T78" s="857">
        <v>268</v>
      </c>
      <c r="U78" s="857">
        <v>126</v>
      </c>
      <c r="V78" s="857">
        <v>142</v>
      </c>
      <c r="W78" s="857">
        <v>1395</v>
      </c>
      <c r="X78" s="857">
        <v>1212</v>
      </c>
      <c r="Y78" s="858">
        <v>183</v>
      </c>
      <c r="Z78" s="857">
        <v>0</v>
      </c>
      <c r="AA78" s="857">
        <v>0</v>
      </c>
      <c r="AB78" s="858">
        <v>0</v>
      </c>
      <c r="AC78" s="842"/>
      <c r="AD78" s="843"/>
      <c r="AE78" s="851">
        <v>88</v>
      </c>
      <c r="AF78" s="855">
        <v>692404</v>
      </c>
      <c r="AG78" s="855">
        <v>730883</v>
      </c>
      <c r="AH78" s="855">
        <v>533990</v>
      </c>
      <c r="AI78" s="855">
        <v>670367</v>
      </c>
      <c r="AJ78" s="855">
        <v>889171</v>
      </c>
      <c r="AK78" s="855">
        <v>476217</v>
      </c>
      <c r="AL78" s="855">
        <v>696638</v>
      </c>
      <c r="AM78" s="855">
        <v>714427</v>
      </c>
      <c r="AN78" s="856">
        <v>578819</v>
      </c>
      <c r="AO78" s="855">
        <v>0</v>
      </c>
      <c r="AP78" s="855">
        <v>0</v>
      </c>
      <c r="AQ78" s="856">
        <v>0</v>
      </c>
    </row>
    <row r="79" spans="8:44" ht="14.4" customHeight="1">
      <c r="P79" s="859">
        <v>89</v>
      </c>
      <c r="Q79" s="857">
        <v>1485</v>
      </c>
      <c r="R79" s="857">
        <v>1213</v>
      </c>
      <c r="S79" s="857">
        <v>272</v>
      </c>
      <c r="T79" s="857">
        <v>242</v>
      </c>
      <c r="U79" s="857">
        <v>129</v>
      </c>
      <c r="V79" s="857">
        <v>113</v>
      </c>
      <c r="W79" s="857">
        <v>1243</v>
      </c>
      <c r="X79" s="857">
        <v>1084</v>
      </c>
      <c r="Y79" s="858">
        <v>159</v>
      </c>
      <c r="Z79" s="857">
        <v>0</v>
      </c>
      <c r="AA79" s="857">
        <v>0</v>
      </c>
      <c r="AB79" s="858">
        <v>0</v>
      </c>
      <c r="AC79" s="842"/>
      <c r="AD79" s="843"/>
      <c r="AE79" s="859">
        <v>89</v>
      </c>
      <c r="AF79" s="855">
        <v>697032</v>
      </c>
      <c r="AG79" s="855">
        <v>732921</v>
      </c>
      <c r="AH79" s="855">
        <v>536984</v>
      </c>
      <c r="AI79" s="855">
        <v>726042</v>
      </c>
      <c r="AJ79" s="855">
        <v>918715</v>
      </c>
      <c r="AK79" s="855">
        <v>506089</v>
      </c>
      <c r="AL79" s="855">
        <v>691384</v>
      </c>
      <c r="AM79" s="855">
        <v>710811</v>
      </c>
      <c r="AN79" s="856">
        <v>558941</v>
      </c>
      <c r="AO79" s="855">
        <v>0</v>
      </c>
      <c r="AP79" s="855">
        <v>0</v>
      </c>
      <c r="AQ79" s="856">
        <v>0</v>
      </c>
    </row>
    <row r="80" spans="8:44">
      <c r="P80" s="851">
        <v>90</v>
      </c>
      <c r="Q80" s="857">
        <v>1222</v>
      </c>
      <c r="R80" s="857">
        <v>957</v>
      </c>
      <c r="S80" s="857">
        <v>265</v>
      </c>
      <c r="T80" s="857">
        <v>192</v>
      </c>
      <c r="U80" s="857">
        <v>100</v>
      </c>
      <c r="V80" s="857">
        <v>92</v>
      </c>
      <c r="W80" s="857">
        <v>1030</v>
      </c>
      <c r="X80" s="857">
        <v>857</v>
      </c>
      <c r="Y80" s="858">
        <v>173</v>
      </c>
      <c r="Z80" s="857">
        <v>0</v>
      </c>
      <c r="AA80" s="857">
        <v>0</v>
      </c>
      <c r="AB80" s="858">
        <v>0</v>
      </c>
      <c r="AC80" s="842"/>
      <c r="AD80" s="843"/>
      <c r="AE80" s="851">
        <v>90</v>
      </c>
      <c r="AF80" s="855">
        <v>701543</v>
      </c>
      <c r="AG80" s="855">
        <v>742939</v>
      </c>
      <c r="AH80" s="855">
        <v>552049</v>
      </c>
      <c r="AI80" s="855">
        <v>735534</v>
      </c>
      <c r="AJ80" s="855">
        <v>896382</v>
      </c>
      <c r="AK80" s="855">
        <v>560699</v>
      </c>
      <c r="AL80" s="855">
        <v>695207</v>
      </c>
      <c r="AM80" s="855">
        <v>725035</v>
      </c>
      <c r="AN80" s="856">
        <v>547449</v>
      </c>
      <c r="AO80" s="855">
        <v>0</v>
      </c>
      <c r="AP80" s="855">
        <v>0</v>
      </c>
      <c r="AQ80" s="856">
        <v>0</v>
      </c>
    </row>
    <row r="81" spans="1:44">
      <c r="A81" s="676"/>
      <c r="P81" s="859">
        <v>91</v>
      </c>
      <c r="Q81" s="857">
        <v>1066</v>
      </c>
      <c r="R81" s="857">
        <v>837</v>
      </c>
      <c r="S81" s="857">
        <v>229</v>
      </c>
      <c r="T81" s="857">
        <v>149</v>
      </c>
      <c r="U81" s="857">
        <v>76</v>
      </c>
      <c r="V81" s="857">
        <v>73</v>
      </c>
      <c r="W81" s="857">
        <v>917</v>
      </c>
      <c r="X81" s="857">
        <v>761</v>
      </c>
      <c r="Y81" s="858">
        <v>156</v>
      </c>
      <c r="Z81" s="857">
        <v>0</v>
      </c>
      <c r="AA81" s="857">
        <v>0</v>
      </c>
      <c r="AB81" s="858">
        <v>0</v>
      </c>
      <c r="AC81" s="842"/>
      <c r="AD81" s="843"/>
      <c r="AE81" s="859">
        <v>91</v>
      </c>
      <c r="AF81" s="855">
        <v>682786</v>
      </c>
      <c r="AG81" s="855">
        <v>729049</v>
      </c>
      <c r="AH81" s="855">
        <v>513695</v>
      </c>
      <c r="AI81" s="855">
        <v>657904</v>
      </c>
      <c r="AJ81" s="855">
        <v>791048</v>
      </c>
      <c r="AK81" s="855">
        <v>519289</v>
      </c>
      <c r="AL81" s="855">
        <v>686829</v>
      </c>
      <c r="AM81" s="855">
        <v>722857</v>
      </c>
      <c r="AN81" s="856">
        <v>511077</v>
      </c>
      <c r="AO81" s="855">
        <v>0</v>
      </c>
      <c r="AP81" s="855">
        <v>0</v>
      </c>
      <c r="AQ81" s="856">
        <v>0</v>
      </c>
    </row>
    <row r="82" spans="1:44">
      <c r="P82" s="851">
        <v>92</v>
      </c>
      <c r="Q82" s="857">
        <v>931</v>
      </c>
      <c r="R82" s="857">
        <v>721</v>
      </c>
      <c r="S82" s="857">
        <v>210</v>
      </c>
      <c r="T82" s="857">
        <v>118</v>
      </c>
      <c r="U82" s="857">
        <v>60</v>
      </c>
      <c r="V82" s="857">
        <v>58</v>
      </c>
      <c r="W82" s="857">
        <v>813</v>
      </c>
      <c r="X82" s="857">
        <v>661</v>
      </c>
      <c r="Y82" s="858">
        <v>152</v>
      </c>
      <c r="Z82" s="857">
        <v>0</v>
      </c>
      <c r="AA82" s="857">
        <v>0</v>
      </c>
      <c r="AB82" s="858">
        <v>0</v>
      </c>
      <c r="AC82" s="842"/>
      <c r="AD82" s="843"/>
      <c r="AE82" s="851">
        <v>92</v>
      </c>
      <c r="AF82" s="855">
        <v>681280</v>
      </c>
      <c r="AG82" s="855">
        <v>733624</v>
      </c>
      <c r="AH82" s="855">
        <v>501563</v>
      </c>
      <c r="AI82" s="855">
        <v>667580</v>
      </c>
      <c r="AJ82" s="855">
        <v>845348</v>
      </c>
      <c r="AK82" s="855">
        <v>483681</v>
      </c>
      <c r="AL82" s="855">
        <v>683268</v>
      </c>
      <c r="AM82" s="855">
        <v>723483</v>
      </c>
      <c r="AN82" s="856">
        <v>508386</v>
      </c>
      <c r="AO82" s="855">
        <v>0</v>
      </c>
      <c r="AP82" s="855">
        <v>0</v>
      </c>
      <c r="AQ82" s="856">
        <v>0</v>
      </c>
    </row>
    <row r="83" spans="1:44">
      <c r="P83" s="859">
        <v>93</v>
      </c>
      <c r="Q83" s="857">
        <v>762</v>
      </c>
      <c r="R83" s="857">
        <v>616</v>
      </c>
      <c r="S83" s="857">
        <v>146</v>
      </c>
      <c r="T83" s="857">
        <v>115</v>
      </c>
      <c r="U83" s="857">
        <v>67</v>
      </c>
      <c r="V83" s="857">
        <v>48</v>
      </c>
      <c r="W83" s="857">
        <v>647</v>
      </c>
      <c r="X83" s="857">
        <v>549</v>
      </c>
      <c r="Y83" s="858">
        <v>98</v>
      </c>
      <c r="Z83" s="857">
        <v>0</v>
      </c>
      <c r="AA83" s="857">
        <v>0</v>
      </c>
      <c r="AB83" s="858">
        <v>0</v>
      </c>
      <c r="AC83" s="842"/>
      <c r="AD83" s="843"/>
      <c r="AE83" s="859">
        <v>93</v>
      </c>
      <c r="AF83" s="855">
        <v>710291</v>
      </c>
      <c r="AG83" s="855">
        <v>733513</v>
      </c>
      <c r="AH83" s="855">
        <v>612313</v>
      </c>
      <c r="AI83" s="855">
        <v>725881</v>
      </c>
      <c r="AJ83" s="855">
        <v>825560</v>
      </c>
      <c r="AK83" s="855">
        <v>586746</v>
      </c>
      <c r="AL83" s="855">
        <v>707520</v>
      </c>
      <c r="AM83" s="855">
        <v>722280</v>
      </c>
      <c r="AN83" s="856">
        <v>624835</v>
      </c>
      <c r="AO83" s="855">
        <v>0</v>
      </c>
      <c r="AP83" s="855">
        <v>0</v>
      </c>
      <c r="AQ83" s="856">
        <v>0</v>
      </c>
      <c r="AR83" s="638"/>
    </row>
    <row r="84" spans="1:44">
      <c r="A84" s="676"/>
      <c r="P84" s="851">
        <v>94</v>
      </c>
      <c r="Q84" s="857">
        <v>600</v>
      </c>
      <c r="R84" s="857">
        <v>487</v>
      </c>
      <c r="S84" s="857">
        <v>113</v>
      </c>
      <c r="T84" s="857">
        <v>83</v>
      </c>
      <c r="U84" s="857">
        <v>46</v>
      </c>
      <c r="V84" s="857">
        <v>37</v>
      </c>
      <c r="W84" s="857">
        <v>517</v>
      </c>
      <c r="X84" s="857">
        <v>441</v>
      </c>
      <c r="Y84" s="858">
        <v>76</v>
      </c>
      <c r="Z84" s="857">
        <v>0</v>
      </c>
      <c r="AA84" s="857">
        <v>0</v>
      </c>
      <c r="AB84" s="858">
        <v>0</v>
      </c>
      <c r="AC84" s="842"/>
      <c r="AD84" s="843"/>
      <c r="AE84" s="851">
        <v>94</v>
      </c>
      <c r="AF84" s="855">
        <v>681847</v>
      </c>
      <c r="AG84" s="855">
        <v>730747</v>
      </c>
      <c r="AH84" s="855">
        <v>471101</v>
      </c>
      <c r="AI84" s="855">
        <v>650666</v>
      </c>
      <c r="AJ84" s="855">
        <v>796806</v>
      </c>
      <c r="AK84" s="855">
        <v>468977</v>
      </c>
      <c r="AL84" s="855">
        <v>686853</v>
      </c>
      <c r="AM84" s="855">
        <v>723857</v>
      </c>
      <c r="AN84" s="856">
        <v>472135</v>
      </c>
      <c r="AO84" s="855">
        <v>0</v>
      </c>
      <c r="AP84" s="855">
        <v>0</v>
      </c>
      <c r="AQ84" s="856">
        <v>0</v>
      </c>
      <c r="AR84" s="638"/>
    </row>
    <row r="85" spans="1:44">
      <c r="C85" s="683"/>
      <c r="D85" s="685"/>
      <c r="E85" s="685"/>
      <c r="F85" s="685"/>
      <c r="G85" s="685"/>
      <c r="O85" s="644"/>
      <c r="P85" s="851" t="s">
        <v>11</v>
      </c>
      <c r="Q85" s="857">
        <v>1506</v>
      </c>
      <c r="R85" s="857">
        <v>1228</v>
      </c>
      <c r="S85" s="857">
        <v>278</v>
      </c>
      <c r="T85" s="857">
        <v>191</v>
      </c>
      <c r="U85" s="857">
        <v>92</v>
      </c>
      <c r="V85" s="857">
        <v>99</v>
      </c>
      <c r="W85" s="857">
        <v>1315</v>
      </c>
      <c r="X85" s="857">
        <v>1136</v>
      </c>
      <c r="Y85" s="858">
        <v>179</v>
      </c>
      <c r="Z85" s="857">
        <v>0</v>
      </c>
      <c r="AA85" s="857">
        <v>0</v>
      </c>
      <c r="AB85" s="858">
        <v>0</v>
      </c>
      <c r="AC85" s="842"/>
      <c r="AD85" s="854"/>
      <c r="AE85" s="859" t="s">
        <v>11</v>
      </c>
      <c r="AF85" s="855">
        <v>681712</v>
      </c>
      <c r="AG85" s="855">
        <v>706908</v>
      </c>
      <c r="AH85" s="855">
        <v>570410</v>
      </c>
      <c r="AI85" s="855">
        <v>714265</v>
      </c>
      <c r="AJ85" s="855">
        <v>967380</v>
      </c>
      <c r="AK85" s="855">
        <v>479048</v>
      </c>
      <c r="AL85" s="855">
        <v>676983</v>
      </c>
      <c r="AM85" s="855">
        <v>685814</v>
      </c>
      <c r="AN85" s="856">
        <v>620940</v>
      </c>
      <c r="AO85" s="855">
        <v>0</v>
      </c>
      <c r="AP85" s="855">
        <v>0</v>
      </c>
      <c r="AQ85" s="856">
        <v>0</v>
      </c>
      <c r="AR85" s="638"/>
    </row>
    <row r="86" spans="1:44">
      <c r="C86" s="683"/>
      <c r="D86" s="685"/>
      <c r="E86" s="685"/>
      <c r="F86" s="685"/>
      <c r="G86" s="685"/>
      <c r="O86" s="644"/>
      <c r="P86" s="851" t="s">
        <v>1</v>
      </c>
      <c r="Q86" s="857">
        <v>1</v>
      </c>
      <c r="R86" s="857">
        <v>1</v>
      </c>
      <c r="S86" s="857">
        <v>0</v>
      </c>
      <c r="T86" s="857">
        <v>0</v>
      </c>
      <c r="U86" s="857">
        <v>0</v>
      </c>
      <c r="V86" s="857">
        <v>0</v>
      </c>
      <c r="W86" s="857">
        <v>1</v>
      </c>
      <c r="X86" s="857">
        <v>1</v>
      </c>
      <c r="Y86" s="858">
        <v>0</v>
      </c>
      <c r="Z86" s="857">
        <v>0</v>
      </c>
      <c r="AA86" s="857">
        <v>0</v>
      </c>
      <c r="AB86" s="858">
        <v>0</v>
      </c>
      <c r="AC86" s="842"/>
      <c r="AD86" s="854"/>
      <c r="AE86" s="859" t="s">
        <v>1</v>
      </c>
      <c r="AF86" s="855">
        <v>292742</v>
      </c>
      <c r="AG86" s="855">
        <v>292742</v>
      </c>
      <c r="AH86" s="855">
        <v>0</v>
      </c>
      <c r="AI86" s="855">
        <v>0</v>
      </c>
      <c r="AJ86" s="855">
        <v>0</v>
      </c>
      <c r="AK86" s="855">
        <v>0</v>
      </c>
      <c r="AL86" s="855">
        <v>292742</v>
      </c>
      <c r="AM86" s="855">
        <v>292742</v>
      </c>
      <c r="AN86" s="856">
        <v>0</v>
      </c>
      <c r="AO86" s="855">
        <v>0</v>
      </c>
      <c r="AP86" s="855">
        <v>0</v>
      </c>
      <c r="AQ86" s="856">
        <v>0</v>
      </c>
      <c r="AR86" s="638"/>
    </row>
    <row r="87" spans="1:44">
      <c r="AR87" s="638"/>
    </row>
    <row r="88" spans="1:44">
      <c r="H88" s="685"/>
      <c r="I88" s="685"/>
      <c r="J88" s="685"/>
      <c r="K88" s="685"/>
      <c r="L88" s="685"/>
      <c r="M88" s="685"/>
      <c r="AR88" s="638"/>
    </row>
    <row r="89" spans="1:44">
      <c r="H89" s="685"/>
      <c r="I89" s="685"/>
      <c r="J89" s="685"/>
      <c r="K89" s="685"/>
      <c r="L89" s="685"/>
      <c r="M89" s="685"/>
      <c r="P89" s="674" t="s">
        <v>4</v>
      </c>
      <c r="AE89" s="674" t="s">
        <v>4</v>
      </c>
      <c r="AR89" s="638"/>
    </row>
    <row r="90" spans="1:44">
      <c r="P90" s="679" t="s">
        <v>706</v>
      </c>
      <c r="AE90" s="679" t="s">
        <v>703</v>
      </c>
      <c r="AR90" s="638"/>
    </row>
    <row r="91" spans="1:44">
      <c r="AE91" s="676" t="s">
        <v>707</v>
      </c>
      <c r="AR91" s="638"/>
    </row>
    <row r="92" spans="1:44">
      <c r="P92" s="676" t="s">
        <v>178</v>
      </c>
      <c r="AR92" s="638"/>
    </row>
    <row r="93" spans="1:44">
      <c r="N93" s="686"/>
      <c r="O93" s="686"/>
      <c r="P93" s="638"/>
      <c r="Q93" s="638"/>
      <c r="AD93" s="686"/>
      <c r="AE93" s="676" t="s">
        <v>178</v>
      </c>
      <c r="AR93" s="638"/>
    </row>
    <row r="94" spans="1:44">
      <c r="N94" s="686"/>
      <c r="O94" s="686"/>
      <c r="P94" s="638"/>
      <c r="Q94" s="638"/>
      <c r="AD94" s="686"/>
      <c r="AR94" s="638"/>
    </row>
    <row r="95" spans="1:44">
      <c r="AR95" s="638"/>
    </row>
    <row r="96" spans="1:44">
      <c r="AR96" s="638"/>
    </row>
    <row r="97" spans="23:44">
      <c r="AR97" s="638"/>
    </row>
    <row r="98" spans="23:44">
      <c r="AR98" s="638"/>
    </row>
    <row r="99" spans="23:44" ht="15" customHeight="1">
      <c r="AR99" s="638"/>
    </row>
    <row r="100" spans="23:44">
      <c r="AM100" s="687"/>
      <c r="AN100" s="687"/>
      <c r="AO100" s="687"/>
      <c r="AP100" s="687"/>
      <c r="AQ100" s="687"/>
    </row>
    <row r="104" spans="23:44">
      <c r="AE104" s="688"/>
    </row>
    <row r="105" spans="23:44">
      <c r="AF105" s="688"/>
      <c r="AH105" s="688"/>
      <c r="AI105" s="688"/>
      <c r="AJ105" s="688"/>
      <c r="AK105" s="688"/>
      <c r="AL105" s="688"/>
    </row>
    <row r="106" spans="23:44">
      <c r="X106" s="688"/>
      <c r="Y106" s="688"/>
      <c r="Z106" s="688"/>
      <c r="AA106" s="688"/>
      <c r="AB106" s="688"/>
      <c r="AC106" s="688"/>
    </row>
    <row r="108" spans="23:44" ht="15" customHeight="1">
      <c r="W108" s="689"/>
    </row>
    <row r="116" spans="14:30">
      <c r="N116" s="690"/>
      <c r="O116" s="690"/>
      <c r="P116" s="685"/>
      <c r="Q116" s="691"/>
      <c r="AD116" s="690"/>
    </row>
    <row r="117" spans="14:30">
      <c r="N117" s="690"/>
      <c r="O117" s="690"/>
      <c r="P117" s="685"/>
      <c r="Q117" s="691"/>
      <c r="AD117" s="690"/>
    </row>
    <row r="119" spans="14:30">
      <c r="N119" s="681"/>
      <c r="O119" s="681"/>
      <c r="AD119" s="681"/>
    </row>
    <row r="123" spans="14:30">
      <c r="S123" s="630"/>
    </row>
    <row r="124" spans="14:30">
      <c r="S124" s="630"/>
    </row>
    <row r="125" spans="14:30">
      <c r="S125" s="630"/>
    </row>
    <row r="126" spans="14:30">
      <c r="S126" s="630"/>
    </row>
    <row r="127" spans="14:30">
      <c r="S127" s="630"/>
    </row>
    <row r="128" spans="14:30">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40">
    <mergeCell ref="AT21:AT22"/>
    <mergeCell ref="AU21:AV21"/>
    <mergeCell ref="AU22:AV22"/>
    <mergeCell ref="AX10:AZ11"/>
    <mergeCell ref="BA10:BA13"/>
    <mergeCell ref="AW10:AW13"/>
    <mergeCell ref="BB10:BB13"/>
    <mergeCell ref="BC10:BC13"/>
    <mergeCell ref="BD10:BD13"/>
    <mergeCell ref="AX12:AX13"/>
    <mergeCell ref="AY12:AY13"/>
    <mergeCell ref="AZ12:AZ13"/>
    <mergeCell ref="H8:M16"/>
    <mergeCell ref="AT10:AT13"/>
    <mergeCell ref="AU10:AV13"/>
    <mergeCell ref="AT15:AT20"/>
    <mergeCell ref="AU15:AU16"/>
    <mergeCell ref="AU17:AU20"/>
    <mergeCell ref="AE5:AE6"/>
    <mergeCell ref="AF5:AH5"/>
    <mergeCell ref="AI5:AK5"/>
    <mergeCell ref="AL5:AN5"/>
    <mergeCell ref="J6:K6"/>
    <mergeCell ref="L6:M6"/>
    <mergeCell ref="A5:A7"/>
    <mergeCell ref="A1:M1"/>
    <mergeCell ref="AT1:BC1"/>
    <mergeCell ref="AT3:BD7"/>
    <mergeCell ref="AO5:AQ5"/>
    <mergeCell ref="B5:G5"/>
    <mergeCell ref="H5:M5"/>
    <mergeCell ref="P5:P6"/>
    <mergeCell ref="Q5:S5"/>
    <mergeCell ref="T5:V5"/>
    <mergeCell ref="W5:Y5"/>
    <mergeCell ref="B6:C6"/>
    <mergeCell ref="D6:E6"/>
    <mergeCell ref="F6:G6"/>
    <mergeCell ref="H6:I6"/>
    <mergeCell ref="Z5:AB5"/>
  </mergeCells>
  <hyperlinks>
    <hyperlink ref="N1" location="Indice!Área_de_impresión" display="volver al índice" xr:uid="{00000000-0004-0000-1F00-000000000000}"/>
    <hyperlink ref="AC1" location="Indice!Área_de_impresión" display="volver al índice" xr:uid="{00000000-0004-0000-1F00-000001000000}"/>
    <hyperlink ref="AR1" location="Indice!Área_de_impresión" display="volver al índice" xr:uid="{00000000-0004-0000-1F00-000002000000}"/>
    <hyperlink ref="BE1" location="Indice!Área_de_impresión" display="volver al índice" xr:uid="{00000000-0004-0000-1F00-000003000000}"/>
  </hyperlinks>
  <printOptions horizontalCentered="1" verticalCentered="1"/>
  <pageMargins left="0.70866141732283472" right="0.70866141732283472" top="0.74803149606299213" bottom="0.74803149606299213" header="0.31496062992125984" footer="0.31496062992125984"/>
  <pageSetup paperSize="9" scale="17" orientation="landscape" r:id="rId1"/>
  <headerFooter>
    <oddFooter>&amp;RBoletín Estadístico de la Seguridad Social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33203125" style="628" customWidth="1"/>
    <col min="26" max="27" width="11.5546875" style="628"/>
    <col min="28" max="37" width="15.8867187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708</v>
      </c>
      <c r="B1" s="1098"/>
      <c r="C1" s="1098"/>
      <c r="D1" s="1098"/>
      <c r="E1" s="1098"/>
      <c r="F1" s="1098"/>
      <c r="G1" s="1098"/>
      <c r="H1" s="1098"/>
      <c r="I1" s="1098"/>
      <c r="J1" s="1098"/>
      <c r="K1" s="1098"/>
      <c r="L1" s="1098"/>
      <c r="M1" s="1098"/>
      <c r="N1" s="708" t="s">
        <v>73</v>
      </c>
      <c r="O1" s="832"/>
      <c r="P1" s="839" t="s">
        <v>709</v>
      </c>
      <c r="Q1" s="864"/>
      <c r="R1" s="864"/>
      <c r="S1" s="864"/>
      <c r="T1" s="864"/>
      <c r="U1" s="864"/>
      <c r="V1" s="864"/>
      <c r="W1" s="864"/>
      <c r="X1" s="864"/>
      <c r="Y1" s="864"/>
      <c r="Z1" s="708" t="s">
        <v>73</v>
      </c>
      <c r="AB1" s="835" t="s">
        <v>710</v>
      </c>
      <c r="AC1" s="836"/>
      <c r="AD1" s="865"/>
      <c r="AE1" s="865"/>
      <c r="AF1" s="865"/>
      <c r="AG1" s="865"/>
      <c r="AH1" s="865"/>
      <c r="AI1" s="865"/>
      <c r="AJ1" s="865"/>
      <c r="AK1" s="865"/>
      <c r="AL1" s="708" t="s">
        <v>73</v>
      </c>
    </row>
    <row r="2" spans="1:38">
      <c r="A2" s="630"/>
      <c r="P2" s="631"/>
      <c r="Q2" s="632"/>
      <c r="R2" s="632"/>
      <c r="S2" s="632"/>
      <c r="T2" s="632"/>
      <c r="U2" s="632"/>
      <c r="V2" s="632"/>
      <c r="W2" s="632"/>
      <c r="X2" s="632"/>
      <c r="Y2" s="632"/>
      <c r="AB2" s="631"/>
      <c r="AC2" s="633"/>
      <c r="AD2" s="633"/>
      <c r="AE2" s="633"/>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8"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0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32896</v>
      </c>
      <c r="R7" s="840">
        <v>18082</v>
      </c>
      <c r="S7" s="840">
        <v>14814</v>
      </c>
      <c r="T7" s="840">
        <v>16226</v>
      </c>
      <c r="U7" s="840">
        <v>15766</v>
      </c>
      <c r="V7" s="840">
        <v>460</v>
      </c>
      <c r="W7" s="840">
        <v>16670</v>
      </c>
      <c r="X7" s="840">
        <v>2316</v>
      </c>
      <c r="Y7" s="841">
        <v>14354</v>
      </c>
      <c r="Z7" s="842"/>
      <c r="AA7" s="843"/>
      <c r="AB7" s="863" t="s">
        <v>711</v>
      </c>
      <c r="AC7" s="844">
        <v>617419</v>
      </c>
      <c r="AD7" s="844">
        <v>734251</v>
      </c>
      <c r="AE7" s="844">
        <v>474813</v>
      </c>
      <c r="AF7" s="844">
        <v>737809</v>
      </c>
      <c r="AG7" s="844">
        <v>746687</v>
      </c>
      <c r="AH7" s="844">
        <v>433523</v>
      </c>
      <c r="AI7" s="844">
        <v>500235</v>
      </c>
      <c r="AJ7" s="844">
        <v>649591</v>
      </c>
      <c r="AK7" s="845">
        <v>476137</v>
      </c>
    </row>
    <row r="8" spans="1:38">
      <c r="A8" s="639">
        <v>2011</v>
      </c>
      <c r="B8" s="640">
        <v>43943</v>
      </c>
      <c r="C8" s="640">
        <v>5448</v>
      </c>
      <c r="D8" s="641">
        <v>23222</v>
      </c>
      <c r="E8" s="641">
        <v>6439</v>
      </c>
      <c r="F8" s="641">
        <v>20721</v>
      </c>
      <c r="G8" s="641">
        <v>4337</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2012</v>
      </c>
      <c r="B9" s="643">
        <v>43749</v>
      </c>
      <c r="C9" s="640">
        <v>7203</v>
      </c>
      <c r="D9" s="641">
        <v>23217</v>
      </c>
      <c r="E9" s="641">
        <v>8502</v>
      </c>
      <c r="F9" s="641">
        <v>20532</v>
      </c>
      <c r="G9" s="641">
        <v>5734</v>
      </c>
      <c r="H9" s="1124"/>
      <c r="I9" s="1125"/>
      <c r="J9" s="1125"/>
      <c r="K9" s="1125"/>
      <c r="L9" s="1125"/>
      <c r="M9" s="1125"/>
      <c r="O9" s="644"/>
      <c r="P9" s="851" t="s">
        <v>2</v>
      </c>
      <c r="Q9" s="868">
        <v>19</v>
      </c>
      <c r="R9" s="868">
        <v>0</v>
      </c>
      <c r="S9" s="868">
        <v>19</v>
      </c>
      <c r="T9" s="868">
        <v>10</v>
      </c>
      <c r="U9" s="868">
        <v>0</v>
      </c>
      <c r="V9" s="868">
        <v>10</v>
      </c>
      <c r="W9" s="868">
        <v>9</v>
      </c>
      <c r="X9" s="868">
        <v>0</v>
      </c>
      <c r="Y9" s="869">
        <v>9</v>
      </c>
      <c r="Z9" s="842"/>
      <c r="AA9" s="854"/>
      <c r="AB9" s="851" t="s">
        <v>2</v>
      </c>
      <c r="AC9" s="855">
        <v>388370</v>
      </c>
      <c r="AD9" s="855">
        <v>0</v>
      </c>
      <c r="AE9" s="855">
        <v>388370</v>
      </c>
      <c r="AF9" s="855">
        <v>443566</v>
      </c>
      <c r="AG9" s="855">
        <v>0</v>
      </c>
      <c r="AH9" s="855">
        <v>443566</v>
      </c>
      <c r="AI9" s="855">
        <v>327041</v>
      </c>
      <c r="AJ9" s="855">
        <v>0</v>
      </c>
      <c r="AK9" s="856">
        <v>327041</v>
      </c>
    </row>
    <row r="10" spans="1:38">
      <c r="A10" s="642">
        <v>2013</v>
      </c>
      <c r="B10" s="643">
        <v>42759</v>
      </c>
      <c r="C10" s="640">
        <v>9533</v>
      </c>
      <c r="D10" s="641">
        <v>22426</v>
      </c>
      <c r="E10" s="641">
        <v>11272</v>
      </c>
      <c r="F10" s="641">
        <v>20333</v>
      </c>
      <c r="G10" s="641">
        <v>7616</v>
      </c>
      <c r="H10" s="1124"/>
      <c r="I10" s="1125"/>
      <c r="J10" s="1125"/>
      <c r="K10" s="1125"/>
      <c r="L10" s="1125"/>
      <c r="M10" s="1125"/>
      <c r="N10" s="633"/>
      <c r="O10" s="633"/>
      <c r="P10" s="851">
        <v>20</v>
      </c>
      <c r="Q10" s="868">
        <v>0</v>
      </c>
      <c r="R10" s="868">
        <v>0</v>
      </c>
      <c r="S10" s="868">
        <v>0</v>
      </c>
      <c r="T10" s="868">
        <v>0</v>
      </c>
      <c r="U10" s="868">
        <v>0</v>
      </c>
      <c r="V10" s="868">
        <v>0</v>
      </c>
      <c r="W10" s="868">
        <v>0</v>
      </c>
      <c r="X10" s="868">
        <v>0</v>
      </c>
      <c r="Y10" s="869">
        <v>0</v>
      </c>
      <c r="Z10" s="842"/>
      <c r="AA10" s="850"/>
      <c r="AB10" s="851">
        <v>20</v>
      </c>
      <c r="AC10" s="855">
        <v>0</v>
      </c>
      <c r="AD10" s="855">
        <v>0</v>
      </c>
      <c r="AE10" s="855">
        <v>0</v>
      </c>
      <c r="AF10" s="855">
        <v>0</v>
      </c>
      <c r="AG10" s="855">
        <v>0</v>
      </c>
      <c r="AH10" s="855">
        <v>0</v>
      </c>
      <c r="AI10" s="855">
        <v>0</v>
      </c>
      <c r="AJ10" s="855">
        <v>0</v>
      </c>
      <c r="AK10" s="856">
        <v>0</v>
      </c>
    </row>
    <row r="11" spans="1:38">
      <c r="A11" s="642">
        <v>2014</v>
      </c>
      <c r="B11" s="643">
        <v>41912</v>
      </c>
      <c r="C11" s="640">
        <v>12078</v>
      </c>
      <c r="D11" s="641">
        <v>21837</v>
      </c>
      <c r="E11" s="641">
        <v>14298</v>
      </c>
      <c r="F11" s="641">
        <v>20075</v>
      </c>
      <c r="G11" s="641">
        <v>9663</v>
      </c>
      <c r="H11" s="1124"/>
      <c r="I11" s="1125"/>
      <c r="J11" s="1125"/>
      <c r="K11" s="1125"/>
      <c r="L11" s="1125"/>
      <c r="M11" s="1125"/>
      <c r="N11" s="633"/>
      <c r="O11" s="633"/>
      <c r="P11" s="859">
        <v>21</v>
      </c>
      <c r="Q11" s="868">
        <v>1</v>
      </c>
      <c r="R11" s="868">
        <v>0</v>
      </c>
      <c r="S11" s="868">
        <v>1</v>
      </c>
      <c r="T11" s="868">
        <v>1</v>
      </c>
      <c r="U11" s="868">
        <v>0</v>
      </c>
      <c r="V11" s="868">
        <v>1</v>
      </c>
      <c r="W11" s="868">
        <v>0</v>
      </c>
      <c r="X11" s="868">
        <v>0</v>
      </c>
      <c r="Y11" s="869">
        <v>0</v>
      </c>
      <c r="Z11" s="842"/>
      <c r="AA11" s="850"/>
      <c r="AB11" s="859">
        <v>21</v>
      </c>
      <c r="AC11" s="855">
        <v>353413</v>
      </c>
      <c r="AD11" s="855">
        <v>0</v>
      </c>
      <c r="AE11" s="855">
        <v>353413</v>
      </c>
      <c r="AF11" s="855">
        <v>353413</v>
      </c>
      <c r="AG11" s="855">
        <v>0</v>
      </c>
      <c r="AH11" s="855">
        <v>353413</v>
      </c>
      <c r="AI11" s="855">
        <v>0</v>
      </c>
      <c r="AJ11" s="855">
        <v>0</v>
      </c>
      <c r="AK11" s="856">
        <v>0</v>
      </c>
    </row>
    <row r="12" spans="1:38">
      <c r="A12" s="642">
        <v>2015</v>
      </c>
      <c r="B12" s="643">
        <v>41149</v>
      </c>
      <c r="C12" s="640">
        <v>16060</v>
      </c>
      <c r="D12" s="641">
        <v>21347</v>
      </c>
      <c r="E12" s="641">
        <v>19037</v>
      </c>
      <c r="F12" s="641">
        <v>19802</v>
      </c>
      <c r="G12" s="641">
        <v>12851</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2016</v>
      </c>
      <c r="B13" s="643">
        <v>40469</v>
      </c>
      <c r="C13" s="640">
        <v>21695</v>
      </c>
      <c r="D13" s="641">
        <v>21085</v>
      </c>
      <c r="E13" s="641">
        <v>25687</v>
      </c>
      <c r="F13" s="641">
        <v>19384</v>
      </c>
      <c r="G13" s="641">
        <v>17353</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2017</v>
      </c>
      <c r="B14" s="643">
        <v>39878</v>
      </c>
      <c r="C14" s="640">
        <v>29078</v>
      </c>
      <c r="D14" s="641">
        <v>20973</v>
      </c>
      <c r="E14" s="641">
        <v>34370</v>
      </c>
      <c r="F14" s="641">
        <v>18905</v>
      </c>
      <c r="G14" s="641">
        <v>23208</v>
      </c>
      <c r="H14" s="1124"/>
      <c r="I14" s="1125"/>
      <c r="J14" s="1125"/>
      <c r="K14" s="1125"/>
      <c r="L14" s="1125"/>
      <c r="M14" s="1125"/>
      <c r="N14" s="633"/>
      <c r="O14" s="633"/>
      <c r="P14" s="851">
        <v>24</v>
      </c>
      <c r="Q14" s="868">
        <v>1</v>
      </c>
      <c r="R14" s="868">
        <v>0</v>
      </c>
      <c r="S14" s="868">
        <v>1</v>
      </c>
      <c r="T14" s="868">
        <v>0</v>
      </c>
      <c r="U14" s="868">
        <v>0</v>
      </c>
      <c r="V14" s="868">
        <v>0</v>
      </c>
      <c r="W14" s="868">
        <v>1</v>
      </c>
      <c r="X14" s="868">
        <v>0</v>
      </c>
      <c r="Y14" s="869">
        <v>1</v>
      </c>
      <c r="Z14" s="842"/>
      <c r="AA14" s="850"/>
      <c r="AB14" s="851">
        <v>24</v>
      </c>
      <c r="AC14" s="855">
        <v>451507</v>
      </c>
      <c r="AD14" s="855">
        <v>0</v>
      </c>
      <c r="AE14" s="855">
        <v>451507</v>
      </c>
      <c r="AF14" s="855">
        <v>0</v>
      </c>
      <c r="AG14" s="855">
        <v>0</v>
      </c>
      <c r="AH14" s="855">
        <v>0</v>
      </c>
      <c r="AI14" s="855">
        <v>451507</v>
      </c>
      <c r="AJ14" s="855">
        <v>0</v>
      </c>
      <c r="AK14" s="856">
        <v>451507</v>
      </c>
    </row>
    <row r="15" spans="1:38">
      <c r="A15" s="642">
        <v>2018</v>
      </c>
      <c r="B15" s="643">
        <v>39395</v>
      </c>
      <c r="C15" s="640">
        <v>38269</v>
      </c>
      <c r="D15" s="641">
        <v>20838</v>
      </c>
      <c r="E15" s="641">
        <v>45309</v>
      </c>
      <c r="F15" s="641">
        <v>18557</v>
      </c>
      <c r="G15" s="641">
        <v>30363</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2019</v>
      </c>
      <c r="B16" s="643">
        <v>39012</v>
      </c>
      <c r="C16" s="640">
        <v>50004</v>
      </c>
      <c r="D16" s="641">
        <v>20938</v>
      </c>
      <c r="E16" s="641">
        <v>59176</v>
      </c>
      <c r="F16" s="641">
        <v>18074</v>
      </c>
      <c r="G16" s="666">
        <v>39378</v>
      </c>
      <c r="H16" s="667">
        <v>37749</v>
      </c>
      <c r="I16" s="668">
        <v>51802</v>
      </c>
      <c r="J16" s="648">
        <v>20329</v>
      </c>
      <c r="K16" s="648">
        <v>61265</v>
      </c>
      <c r="L16" s="648">
        <v>17420</v>
      </c>
      <c r="M16" s="649">
        <v>40759</v>
      </c>
      <c r="N16" s="633"/>
      <c r="O16" s="633"/>
      <c r="P16" s="851">
        <v>26</v>
      </c>
      <c r="Q16" s="868">
        <v>1</v>
      </c>
      <c r="R16" s="868">
        <v>0</v>
      </c>
      <c r="S16" s="868">
        <v>1</v>
      </c>
      <c r="T16" s="868">
        <v>0</v>
      </c>
      <c r="U16" s="868">
        <v>0</v>
      </c>
      <c r="V16" s="868">
        <v>0</v>
      </c>
      <c r="W16" s="868">
        <v>1</v>
      </c>
      <c r="X16" s="868">
        <v>0</v>
      </c>
      <c r="Y16" s="869">
        <v>1</v>
      </c>
      <c r="Z16" s="842"/>
      <c r="AA16" s="850"/>
      <c r="AB16" s="851">
        <v>26</v>
      </c>
      <c r="AC16" s="855">
        <v>622501</v>
      </c>
      <c r="AD16" s="855">
        <v>0</v>
      </c>
      <c r="AE16" s="855">
        <v>622501</v>
      </c>
      <c r="AF16" s="855">
        <v>0</v>
      </c>
      <c r="AG16" s="855">
        <v>0</v>
      </c>
      <c r="AH16" s="855">
        <v>0</v>
      </c>
      <c r="AI16" s="855">
        <v>622501</v>
      </c>
      <c r="AJ16" s="855">
        <v>0</v>
      </c>
      <c r="AK16" s="856">
        <v>622501</v>
      </c>
    </row>
    <row r="17" spans="1:37">
      <c r="A17" s="642">
        <v>2020</v>
      </c>
      <c r="B17" s="643">
        <v>38235</v>
      </c>
      <c r="C17" s="640">
        <v>68321</v>
      </c>
      <c r="D17" s="641">
        <v>20701</v>
      </c>
      <c r="E17" s="641">
        <v>80719</v>
      </c>
      <c r="F17" s="641">
        <v>17534</v>
      </c>
      <c r="G17" s="669">
        <v>53684</v>
      </c>
      <c r="H17" s="667">
        <v>36926</v>
      </c>
      <c r="I17" s="668">
        <v>68335</v>
      </c>
      <c r="J17" s="648">
        <v>20020</v>
      </c>
      <c r="K17" s="648">
        <v>80725</v>
      </c>
      <c r="L17" s="648">
        <v>16906</v>
      </c>
      <c r="M17" s="649">
        <v>53663</v>
      </c>
      <c r="N17" s="633"/>
      <c r="O17" s="633"/>
      <c r="P17" s="859">
        <v>27</v>
      </c>
      <c r="Q17" s="868">
        <v>1</v>
      </c>
      <c r="R17" s="868">
        <v>0</v>
      </c>
      <c r="S17" s="868">
        <v>1</v>
      </c>
      <c r="T17" s="868">
        <v>0</v>
      </c>
      <c r="U17" s="868">
        <v>0</v>
      </c>
      <c r="V17" s="868">
        <v>0</v>
      </c>
      <c r="W17" s="868">
        <v>1</v>
      </c>
      <c r="X17" s="868">
        <v>0</v>
      </c>
      <c r="Y17" s="869">
        <v>1</v>
      </c>
      <c r="Z17" s="842"/>
      <c r="AA17" s="850"/>
      <c r="AB17" s="859">
        <v>27</v>
      </c>
      <c r="AC17" s="855">
        <v>459057</v>
      </c>
      <c r="AD17" s="855">
        <v>0</v>
      </c>
      <c r="AE17" s="855">
        <v>459057</v>
      </c>
      <c r="AF17" s="855">
        <v>0</v>
      </c>
      <c r="AG17" s="855">
        <v>0</v>
      </c>
      <c r="AH17" s="855">
        <v>0</v>
      </c>
      <c r="AI17" s="855">
        <v>459057</v>
      </c>
      <c r="AJ17" s="855">
        <v>0</v>
      </c>
      <c r="AK17" s="856">
        <v>459057</v>
      </c>
    </row>
    <row r="18" spans="1:37">
      <c r="A18" s="642">
        <v>2021</v>
      </c>
      <c r="B18" s="643">
        <v>36998</v>
      </c>
      <c r="C18" s="640">
        <v>93351</v>
      </c>
      <c r="D18" s="641">
        <v>20042</v>
      </c>
      <c r="E18" s="641">
        <v>110372</v>
      </c>
      <c r="F18" s="641">
        <v>16956</v>
      </c>
      <c r="G18" s="669">
        <v>73233</v>
      </c>
      <c r="H18" s="667">
        <v>35297</v>
      </c>
      <c r="I18" s="668">
        <v>93455</v>
      </c>
      <c r="J18" s="648">
        <v>19171</v>
      </c>
      <c r="K18" s="648">
        <v>110405</v>
      </c>
      <c r="L18" s="648">
        <v>16126</v>
      </c>
      <c r="M18" s="649">
        <v>73304</v>
      </c>
      <c r="N18" s="633"/>
      <c r="O18" s="633"/>
      <c r="P18" s="851">
        <v>28</v>
      </c>
      <c r="Q18" s="868">
        <v>1</v>
      </c>
      <c r="R18" s="868">
        <v>0</v>
      </c>
      <c r="S18" s="868">
        <v>1</v>
      </c>
      <c r="T18" s="868">
        <v>0</v>
      </c>
      <c r="U18" s="868">
        <v>0</v>
      </c>
      <c r="V18" s="868">
        <v>0</v>
      </c>
      <c r="W18" s="868">
        <v>1</v>
      </c>
      <c r="X18" s="868">
        <v>0</v>
      </c>
      <c r="Y18" s="869">
        <v>1</v>
      </c>
      <c r="Z18" s="842"/>
      <c r="AA18" s="850"/>
      <c r="AB18" s="851">
        <v>28</v>
      </c>
      <c r="AC18" s="855">
        <v>352474</v>
      </c>
      <c r="AD18" s="855">
        <v>0</v>
      </c>
      <c r="AE18" s="855">
        <v>352474</v>
      </c>
      <c r="AF18" s="855">
        <v>0</v>
      </c>
      <c r="AG18" s="855">
        <v>0</v>
      </c>
      <c r="AH18" s="855">
        <v>0</v>
      </c>
      <c r="AI18" s="855">
        <v>352474</v>
      </c>
      <c r="AJ18" s="855">
        <v>0</v>
      </c>
      <c r="AK18" s="856">
        <v>352474</v>
      </c>
    </row>
    <row r="19" spans="1:37">
      <c r="A19" s="642">
        <v>2022</v>
      </c>
      <c r="B19" s="643">
        <v>36104</v>
      </c>
      <c r="C19" s="640">
        <v>133971</v>
      </c>
      <c r="D19" s="641">
        <v>19460</v>
      </c>
      <c r="E19" s="641">
        <v>159175</v>
      </c>
      <c r="F19" s="641">
        <v>16644</v>
      </c>
      <c r="G19" s="669">
        <v>104503</v>
      </c>
      <c r="H19" s="667">
        <v>34565</v>
      </c>
      <c r="I19" s="668">
        <v>134188</v>
      </c>
      <c r="J19" s="648">
        <v>18685</v>
      </c>
      <c r="K19" s="648">
        <v>159443</v>
      </c>
      <c r="L19" s="648">
        <v>15880</v>
      </c>
      <c r="M19" s="649">
        <v>104471</v>
      </c>
      <c r="N19" s="633"/>
      <c r="O19" s="633"/>
      <c r="P19" s="859">
        <v>29</v>
      </c>
      <c r="Q19" s="868">
        <v>2</v>
      </c>
      <c r="R19" s="868">
        <v>0</v>
      </c>
      <c r="S19" s="868">
        <v>2</v>
      </c>
      <c r="T19" s="868">
        <v>1</v>
      </c>
      <c r="U19" s="868">
        <v>0</v>
      </c>
      <c r="V19" s="868">
        <v>1</v>
      </c>
      <c r="W19" s="868">
        <v>1</v>
      </c>
      <c r="X19" s="868">
        <v>0</v>
      </c>
      <c r="Y19" s="869">
        <v>1</v>
      </c>
      <c r="Z19" s="842"/>
      <c r="AA19" s="850"/>
      <c r="AB19" s="859">
        <v>29</v>
      </c>
      <c r="AC19" s="855">
        <v>134584</v>
      </c>
      <c r="AD19" s="855">
        <v>0</v>
      </c>
      <c r="AE19" s="855">
        <v>134584</v>
      </c>
      <c r="AF19" s="855">
        <v>67978</v>
      </c>
      <c r="AG19" s="855">
        <v>0</v>
      </c>
      <c r="AH19" s="855">
        <v>67978</v>
      </c>
      <c r="AI19" s="855">
        <v>201190</v>
      </c>
      <c r="AJ19" s="855">
        <v>0</v>
      </c>
      <c r="AK19" s="856">
        <v>201190</v>
      </c>
    </row>
    <row r="20" spans="1:37">
      <c r="A20" s="642">
        <v>2023</v>
      </c>
      <c r="B20" s="643">
        <v>34856</v>
      </c>
      <c r="C20" s="640">
        <v>253231</v>
      </c>
      <c r="D20" s="641">
        <v>18776</v>
      </c>
      <c r="E20" s="641">
        <v>301842</v>
      </c>
      <c r="F20" s="641">
        <v>16080</v>
      </c>
      <c r="G20" s="669">
        <v>196469</v>
      </c>
      <c r="H20" s="667">
        <v>33796</v>
      </c>
      <c r="I20" s="668">
        <v>254136</v>
      </c>
      <c r="J20" s="648">
        <v>18410</v>
      </c>
      <c r="K20" s="648">
        <v>302343</v>
      </c>
      <c r="L20" s="648">
        <v>15386</v>
      </c>
      <c r="M20" s="649">
        <v>196455</v>
      </c>
      <c r="P20" s="851">
        <v>30</v>
      </c>
      <c r="Q20" s="868">
        <v>3</v>
      </c>
      <c r="R20" s="868">
        <v>1</v>
      </c>
      <c r="S20" s="868">
        <v>2</v>
      </c>
      <c r="T20" s="868">
        <v>2</v>
      </c>
      <c r="U20" s="868">
        <v>1</v>
      </c>
      <c r="V20" s="868">
        <v>1</v>
      </c>
      <c r="W20" s="868">
        <v>1</v>
      </c>
      <c r="X20" s="868">
        <v>0</v>
      </c>
      <c r="Y20" s="869">
        <v>1</v>
      </c>
      <c r="Z20" s="842"/>
      <c r="AA20" s="843"/>
      <c r="AB20" s="851">
        <v>30</v>
      </c>
      <c r="AC20" s="855">
        <v>450853</v>
      </c>
      <c r="AD20" s="855">
        <v>390669</v>
      </c>
      <c r="AE20" s="855">
        <v>480945</v>
      </c>
      <c r="AF20" s="855">
        <v>459474</v>
      </c>
      <c r="AG20" s="855">
        <v>390669</v>
      </c>
      <c r="AH20" s="855">
        <v>528279</v>
      </c>
      <c r="AI20" s="855">
        <v>433611</v>
      </c>
      <c r="AJ20" s="855">
        <v>0</v>
      </c>
      <c r="AK20" s="856">
        <v>433611</v>
      </c>
    </row>
    <row r="21" spans="1:37">
      <c r="A21" s="672">
        <v>45292</v>
      </c>
      <c r="B21" s="643">
        <v>34373</v>
      </c>
      <c r="C21" s="640">
        <v>371015</v>
      </c>
      <c r="D21" s="641">
        <v>18560</v>
      </c>
      <c r="E21" s="641">
        <v>442017</v>
      </c>
      <c r="F21" s="641">
        <v>15813</v>
      </c>
      <c r="G21" s="645">
        <v>287678</v>
      </c>
      <c r="H21" s="673">
        <v>33366</v>
      </c>
      <c r="I21" s="668">
        <v>372343</v>
      </c>
      <c r="J21" s="648">
        <v>18234</v>
      </c>
      <c r="K21" s="648">
        <v>442653</v>
      </c>
      <c r="L21" s="648">
        <v>15132</v>
      </c>
      <c r="M21" s="649">
        <v>287620</v>
      </c>
      <c r="N21" s="671"/>
      <c r="O21" s="671"/>
      <c r="P21" s="859">
        <v>31</v>
      </c>
      <c r="Q21" s="868">
        <v>2</v>
      </c>
      <c r="R21" s="868">
        <v>0</v>
      </c>
      <c r="S21" s="868">
        <v>2</v>
      </c>
      <c r="T21" s="868">
        <v>0</v>
      </c>
      <c r="U21" s="868">
        <v>0</v>
      </c>
      <c r="V21" s="868">
        <v>0</v>
      </c>
      <c r="W21" s="868">
        <v>2</v>
      </c>
      <c r="X21" s="868">
        <v>0</v>
      </c>
      <c r="Y21" s="869">
        <v>2</v>
      </c>
      <c r="Z21" s="842"/>
      <c r="AA21" s="860"/>
      <c r="AB21" s="859">
        <v>31</v>
      </c>
      <c r="AC21" s="855">
        <v>487469</v>
      </c>
      <c r="AD21" s="855">
        <v>0</v>
      </c>
      <c r="AE21" s="855">
        <v>487469</v>
      </c>
      <c r="AF21" s="855">
        <v>0</v>
      </c>
      <c r="AG21" s="855">
        <v>0</v>
      </c>
      <c r="AH21" s="855">
        <v>0</v>
      </c>
      <c r="AI21" s="855">
        <v>487469</v>
      </c>
      <c r="AJ21" s="855">
        <v>0</v>
      </c>
      <c r="AK21" s="856">
        <v>487469</v>
      </c>
    </row>
    <row r="22" spans="1:37">
      <c r="A22" s="672">
        <v>45323</v>
      </c>
      <c r="B22" s="643">
        <v>34289</v>
      </c>
      <c r="C22" s="640">
        <v>371607</v>
      </c>
      <c r="D22" s="641">
        <v>18552</v>
      </c>
      <c r="E22" s="641">
        <v>442979</v>
      </c>
      <c r="F22" s="641">
        <v>15737</v>
      </c>
      <c r="G22" s="645">
        <v>287468</v>
      </c>
      <c r="H22" s="673">
        <v>33271</v>
      </c>
      <c r="I22" s="668">
        <v>372862</v>
      </c>
      <c r="J22" s="648">
        <v>18224</v>
      </c>
      <c r="K22" s="648">
        <v>443437</v>
      </c>
      <c r="L22" s="648">
        <v>15047</v>
      </c>
      <c r="M22" s="649">
        <v>287387</v>
      </c>
      <c r="P22" s="851">
        <v>32</v>
      </c>
      <c r="Q22" s="868">
        <v>3</v>
      </c>
      <c r="R22" s="868">
        <v>0</v>
      </c>
      <c r="S22" s="868">
        <v>3</v>
      </c>
      <c r="T22" s="868">
        <v>1</v>
      </c>
      <c r="U22" s="868">
        <v>0</v>
      </c>
      <c r="V22" s="868">
        <v>1</v>
      </c>
      <c r="W22" s="868">
        <v>2</v>
      </c>
      <c r="X22" s="868">
        <v>0</v>
      </c>
      <c r="Y22" s="869">
        <v>2</v>
      </c>
      <c r="Z22" s="842"/>
      <c r="AA22" s="843"/>
      <c r="AB22" s="851">
        <v>32</v>
      </c>
      <c r="AC22" s="855">
        <v>399929</v>
      </c>
      <c r="AD22" s="855">
        <v>0</v>
      </c>
      <c r="AE22" s="855">
        <v>399929</v>
      </c>
      <c r="AF22" s="855">
        <v>579413</v>
      </c>
      <c r="AG22" s="855">
        <v>0</v>
      </c>
      <c r="AH22" s="855">
        <v>579413</v>
      </c>
      <c r="AI22" s="855">
        <v>310187</v>
      </c>
      <c r="AJ22" s="855">
        <v>0</v>
      </c>
      <c r="AK22" s="856">
        <v>310187</v>
      </c>
    </row>
    <row r="23" spans="1:37">
      <c r="A23" s="672">
        <v>45352</v>
      </c>
      <c r="B23" s="643">
        <v>34280</v>
      </c>
      <c r="C23" s="640">
        <v>439428</v>
      </c>
      <c r="D23" s="641">
        <v>18545</v>
      </c>
      <c r="E23" s="641">
        <v>523799</v>
      </c>
      <c r="F23" s="641">
        <v>15735</v>
      </c>
      <c r="G23" s="645">
        <v>339989</v>
      </c>
      <c r="H23" s="673">
        <v>33242</v>
      </c>
      <c r="I23" s="668">
        <v>441049</v>
      </c>
      <c r="J23" s="648">
        <v>18211</v>
      </c>
      <c r="K23" s="648">
        <v>524513</v>
      </c>
      <c r="L23" s="648">
        <v>15031</v>
      </c>
      <c r="M23" s="649">
        <v>339928</v>
      </c>
      <c r="P23" s="859">
        <v>33</v>
      </c>
      <c r="Q23" s="868">
        <v>2</v>
      </c>
      <c r="R23" s="868">
        <v>0</v>
      </c>
      <c r="S23" s="868">
        <v>2</v>
      </c>
      <c r="T23" s="868">
        <v>0</v>
      </c>
      <c r="U23" s="868">
        <v>0</v>
      </c>
      <c r="V23" s="868">
        <v>0</v>
      </c>
      <c r="W23" s="868">
        <v>2</v>
      </c>
      <c r="X23" s="868">
        <v>0</v>
      </c>
      <c r="Y23" s="869">
        <v>2</v>
      </c>
      <c r="Z23" s="842"/>
      <c r="AA23" s="843"/>
      <c r="AB23" s="859">
        <v>33</v>
      </c>
      <c r="AC23" s="855">
        <v>403273</v>
      </c>
      <c r="AD23" s="855">
        <v>0</v>
      </c>
      <c r="AE23" s="855">
        <v>403273</v>
      </c>
      <c r="AF23" s="855">
        <v>0</v>
      </c>
      <c r="AG23" s="855">
        <v>0</v>
      </c>
      <c r="AH23" s="855">
        <v>0</v>
      </c>
      <c r="AI23" s="855">
        <v>403273</v>
      </c>
      <c r="AJ23" s="855">
        <v>0</v>
      </c>
      <c r="AK23" s="856">
        <v>403273</v>
      </c>
    </row>
    <row r="24" spans="1:37">
      <c r="A24" s="672">
        <v>45383</v>
      </c>
      <c r="B24" s="643">
        <v>34232</v>
      </c>
      <c r="C24" s="640">
        <v>442248</v>
      </c>
      <c r="D24" s="641">
        <v>18532</v>
      </c>
      <c r="E24" s="641">
        <v>527467</v>
      </c>
      <c r="F24" s="641">
        <v>15700</v>
      </c>
      <c r="G24" s="645">
        <v>341657</v>
      </c>
      <c r="H24" s="673">
        <v>33147</v>
      </c>
      <c r="I24" s="668">
        <v>444118</v>
      </c>
      <c r="J24" s="648">
        <v>18183</v>
      </c>
      <c r="K24" s="648">
        <v>528379</v>
      </c>
      <c r="L24" s="648">
        <v>14964</v>
      </c>
      <c r="M24" s="649">
        <v>341731</v>
      </c>
      <c r="P24" s="851">
        <v>34</v>
      </c>
      <c r="Q24" s="868">
        <v>7</v>
      </c>
      <c r="R24" s="868">
        <v>0</v>
      </c>
      <c r="S24" s="868">
        <v>7</v>
      </c>
      <c r="T24" s="868">
        <v>3</v>
      </c>
      <c r="U24" s="868">
        <v>0</v>
      </c>
      <c r="V24" s="868">
        <v>3</v>
      </c>
      <c r="W24" s="868">
        <v>4</v>
      </c>
      <c r="X24" s="868">
        <v>0</v>
      </c>
      <c r="Y24" s="869">
        <v>4</v>
      </c>
      <c r="Z24" s="842"/>
      <c r="AA24" s="843"/>
      <c r="AB24" s="851">
        <v>34</v>
      </c>
      <c r="AC24" s="855">
        <v>327667</v>
      </c>
      <c r="AD24" s="855">
        <v>0</v>
      </c>
      <c r="AE24" s="855">
        <v>327667</v>
      </c>
      <c r="AF24" s="855">
        <v>365676</v>
      </c>
      <c r="AG24" s="855">
        <v>0</v>
      </c>
      <c r="AH24" s="855">
        <v>365676</v>
      </c>
      <c r="AI24" s="855">
        <v>299160</v>
      </c>
      <c r="AJ24" s="855">
        <v>0</v>
      </c>
      <c r="AK24" s="856">
        <v>299160</v>
      </c>
    </row>
    <row r="25" spans="1:37" ht="15" customHeight="1">
      <c r="A25" s="672">
        <v>45413</v>
      </c>
      <c r="B25" s="643">
        <v>34163</v>
      </c>
      <c r="C25" s="640">
        <v>443616</v>
      </c>
      <c r="D25" s="641">
        <v>18517</v>
      </c>
      <c r="E25" s="641">
        <v>529109</v>
      </c>
      <c r="F25" s="641">
        <v>15646</v>
      </c>
      <c r="G25" s="645">
        <v>342435</v>
      </c>
      <c r="H25" s="673">
        <v>33011</v>
      </c>
      <c r="I25" s="668">
        <v>445573</v>
      </c>
      <c r="J25" s="648">
        <v>18130</v>
      </c>
      <c r="K25" s="648">
        <v>530239</v>
      </c>
      <c r="L25" s="648">
        <v>14881</v>
      </c>
      <c r="M25" s="649">
        <v>342422</v>
      </c>
      <c r="P25" s="859">
        <v>35</v>
      </c>
      <c r="Q25" s="868">
        <v>5</v>
      </c>
      <c r="R25" s="868">
        <v>1</v>
      </c>
      <c r="S25" s="868">
        <v>4</v>
      </c>
      <c r="T25" s="868">
        <v>4</v>
      </c>
      <c r="U25" s="868">
        <v>1</v>
      </c>
      <c r="V25" s="868">
        <v>3</v>
      </c>
      <c r="W25" s="868">
        <v>1</v>
      </c>
      <c r="X25" s="868">
        <v>0</v>
      </c>
      <c r="Y25" s="869">
        <v>1</v>
      </c>
      <c r="Z25" s="842"/>
      <c r="AA25" s="843"/>
      <c r="AB25" s="859">
        <v>35</v>
      </c>
      <c r="AC25" s="855">
        <v>325181</v>
      </c>
      <c r="AD25" s="855">
        <v>425640</v>
      </c>
      <c r="AE25" s="855">
        <v>300066</v>
      </c>
      <c r="AF25" s="855">
        <v>370603</v>
      </c>
      <c r="AG25" s="855">
        <v>425640</v>
      </c>
      <c r="AH25" s="855">
        <v>352257</v>
      </c>
      <c r="AI25" s="855">
        <v>143493</v>
      </c>
      <c r="AJ25" s="855">
        <v>0</v>
      </c>
      <c r="AK25" s="856">
        <v>143493</v>
      </c>
    </row>
    <row r="26" spans="1:37">
      <c r="A26" s="672">
        <v>45444</v>
      </c>
      <c r="B26" s="643">
        <v>34082</v>
      </c>
      <c r="C26" s="640">
        <v>614771</v>
      </c>
      <c r="D26" s="641">
        <v>18482</v>
      </c>
      <c r="E26" s="641">
        <v>732886</v>
      </c>
      <c r="F26" s="641">
        <v>15600</v>
      </c>
      <c r="G26" s="645">
        <v>474835</v>
      </c>
      <c r="H26" s="673">
        <v>32896</v>
      </c>
      <c r="I26" s="668">
        <v>617419</v>
      </c>
      <c r="J26" s="648">
        <v>18082</v>
      </c>
      <c r="K26" s="648">
        <v>734251</v>
      </c>
      <c r="L26" s="648">
        <v>14814</v>
      </c>
      <c r="M26" s="649">
        <v>474813</v>
      </c>
      <c r="P26" s="851">
        <v>36</v>
      </c>
      <c r="Q26" s="868">
        <v>4</v>
      </c>
      <c r="R26" s="868">
        <v>0</v>
      </c>
      <c r="S26" s="868">
        <v>4</v>
      </c>
      <c r="T26" s="868">
        <v>2</v>
      </c>
      <c r="U26" s="868">
        <v>0</v>
      </c>
      <c r="V26" s="868">
        <v>2</v>
      </c>
      <c r="W26" s="868">
        <v>2</v>
      </c>
      <c r="X26" s="868">
        <v>0</v>
      </c>
      <c r="Y26" s="869">
        <v>2</v>
      </c>
      <c r="Z26" s="842"/>
      <c r="AA26" s="843"/>
      <c r="AB26" s="851">
        <v>36</v>
      </c>
      <c r="AC26" s="855">
        <v>408126</v>
      </c>
      <c r="AD26" s="855">
        <v>0</v>
      </c>
      <c r="AE26" s="855">
        <v>408126</v>
      </c>
      <c r="AF26" s="855">
        <v>409222</v>
      </c>
      <c r="AG26" s="855">
        <v>0</v>
      </c>
      <c r="AH26" s="855">
        <v>409222</v>
      </c>
      <c r="AI26" s="855">
        <v>407031</v>
      </c>
      <c r="AJ26" s="855">
        <v>0</v>
      </c>
      <c r="AK26" s="856">
        <v>407031</v>
      </c>
    </row>
    <row r="27" spans="1:37">
      <c r="H27" s="677"/>
      <c r="I27" s="677"/>
      <c r="J27" s="678"/>
      <c r="K27" s="678"/>
      <c r="L27" s="678"/>
      <c r="M27" s="678"/>
      <c r="P27" s="859">
        <v>37</v>
      </c>
      <c r="Q27" s="868">
        <v>6</v>
      </c>
      <c r="R27" s="868">
        <v>0</v>
      </c>
      <c r="S27" s="868">
        <v>6</v>
      </c>
      <c r="T27" s="868">
        <v>0</v>
      </c>
      <c r="U27" s="868">
        <v>0</v>
      </c>
      <c r="V27" s="868">
        <v>0</v>
      </c>
      <c r="W27" s="868">
        <v>6</v>
      </c>
      <c r="X27" s="868">
        <v>0</v>
      </c>
      <c r="Y27" s="869">
        <v>6</v>
      </c>
      <c r="Z27" s="842"/>
      <c r="AA27" s="843"/>
      <c r="AB27" s="859">
        <v>37</v>
      </c>
      <c r="AC27" s="855">
        <v>341140</v>
      </c>
      <c r="AD27" s="855">
        <v>0</v>
      </c>
      <c r="AE27" s="855">
        <v>341140</v>
      </c>
      <c r="AF27" s="855">
        <v>0</v>
      </c>
      <c r="AG27" s="855">
        <v>0</v>
      </c>
      <c r="AH27" s="855">
        <v>0</v>
      </c>
      <c r="AI27" s="855">
        <v>341140</v>
      </c>
      <c r="AJ27" s="855">
        <v>0</v>
      </c>
      <c r="AK27" s="856">
        <v>341140</v>
      </c>
    </row>
    <row r="28" spans="1:37">
      <c r="A28" s="674" t="s">
        <v>4</v>
      </c>
      <c r="H28" s="677"/>
      <c r="I28" s="677"/>
      <c r="J28" s="678"/>
      <c r="K28" s="678"/>
      <c r="L28" s="678"/>
      <c r="M28" s="678"/>
      <c r="P28" s="851">
        <v>38</v>
      </c>
      <c r="Q28" s="868">
        <v>6</v>
      </c>
      <c r="R28" s="868">
        <v>0</v>
      </c>
      <c r="S28" s="868">
        <v>6</v>
      </c>
      <c r="T28" s="868">
        <v>0</v>
      </c>
      <c r="U28" s="868">
        <v>0</v>
      </c>
      <c r="V28" s="868">
        <v>0</v>
      </c>
      <c r="W28" s="868">
        <v>6</v>
      </c>
      <c r="X28" s="868">
        <v>0</v>
      </c>
      <c r="Y28" s="869">
        <v>6</v>
      </c>
      <c r="Z28" s="842"/>
      <c r="AA28" s="843"/>
      <c r="AB28" s="851">
        <v>38</v>
      </c>
      <c r="AC28" s="855">
        <v>479506</v>
      </c>
      <c r="AD28" s="855">
        <v>0</v>
      </c>
      <c r="AE28" s="855">
        <v>479506</v>
      </c>
      <c r="AF28" s="855">
        <v>0</v>
      </c>
      <c r="AG28" s="855">
        <v>0</v>
      </c>
      <c r="AH28" s="855">
        <v>0</v>
      </c>
      <c r="AI28" s="855">
        <v>479506</v>
      </c>
      <c r="AJ28" s="855">
        <v>0</v>
      </c>
      <c r="AK28" s="856">
        <v>479506</v>
      </c>
    </row>
    <row r="29" spans="1:37">
      <c r="A29" s="679" t="s">
        <v>703</v>
      </c>
      <c r="H29" s="677"/>
      <c r="I29" s="677"/>
      <c r="J29" s="678"/>
      <c r="K29" s="678"/>
      <c r="L29" s="678"/>
      <c r="M29" s="678"/>
      <c r="P29" s="859">
        <v>39</v>
      </c>
      <c r="Q29" s="868">
        <v>8</v>
      </c>
      <c r="R29" s="868">
        <v>0</v>
      </c>
      <c r="S29" s="868">
        <v>8</v>
      </c>
      <c r="T29" s="868">
        <v>2</v>
      </c>
      <c r="U29" s="868">
        <v>0</v>
      </c>
      <c r="V29" s="868">
        <v>2</v>
      </c>
      <c r="W29" s="868">
        <v>6</v>
      </c>
      <c r="X29" s="868">
        <v>0</v>
      </c>
      <c r="Y29" s="869">
        <v>6</v>
      </c>
      <c r="Z29" s="842"/>
      <c r="AA29" s="843"/>
      <c r="AB29" s="859">
        <v>39</v>
      </c>
      <c r="AC29" s="855">
        <v>447290</v>
      </c>
      <c r="AD29" s="855">
        <v>0</v>
      </c>
      <c r="AE29" s="855">
        <v>447290</v>
      </c>
      <c r="AF29" s="855">
        <v>320183</v>
      </c>
      <c r="AG29" s="855">
        <v>0</v>
      </c>
      <c r="AH29" s="855">
        <v>320183</v>
      </c>
      <c r="AI29" s="855">
        <v>489659</v>
      </c>
      <c r="AJ29" s="855">
        <v>0</v>
      </c>
      <c r="AK29" s="856">
        <v>489659</v>
      </c>
    </row>
    <row r="30" spans="1:37">
      <c r="A30" s="696" t="s">
        <v>235</v>
      </c>
      <c r="H30" s="677"/>
      <c r="I30" s="677"/>
      <c r="J30" s="678"/>
      <c r="K30" s="678"/>
      <c r="L30" s="678"/>
      <c r="M30" s="678"/>
      <c r="P30" s="851">
        <v>40</v>
      </c>
      <c r="Q30" s="868">
        <v>11</v>
      </c>
      <c r="R30" s="868">
        <v>0</v>
      </c>
      <c r="S30" s="868">
        <v>11</v>
      </c>
      <c r="T30" s="868">
        <v>5</v>
      </c>
      <c r="U30" s="868">
        <v>0</v>
      </c>
      <c r="V30" s="868">
        <v>5</v>
      </c>
      <c r="W30" s="868">
        <v>6</v>
      </c>
      <c r="X30" s="868">
        <v>0</v>
      </c>
      <c r="Y30" s="869">
        <v>6</v>
      </c>
      <c r="Z30" s="842"/>
      <c r="AA30" s="843"/>
      <c r="AB30" s="851">
        <v>40</v>
      </c>
      <c r="AC30" s="855">
        <v>432203</v>
      </c>
      <c r="AD30" s="855">
        <v>0</v>
      </c>
      <c r="AE30" s="855">
        <v>432203</v>
      </c>
      <c r="AF30" s="855">
        <v>377575</v>
      </c>
      <c r="AG30" s="855">
        <v>0</v>
      </c>
      <c r="AH30" s="855">
        <v>377575</v>
      </c>
      <c r="AI30" s="855">
        <v>477727</v>
      </c>
      <c r="AJ30" s="855">
        <v>0</v>
      </c>
      <c r="AK30" s="856">
        <v>477727</v>
      </c>
    </row>
    <row r="31" spans="1:37" ht="15" customHeight="1">
      <c r="H31" s="677"/>
      <c r="I31" s="677"/>
      <c r="J31" s="678"/>
      <c r="K31" s="678"/>
      <c r="L31" s="678"/>
      <c r="M31" s="678"/>
      <c r="P31" s="859">
        <v>41</v>
      </c>
      <c r="Q31" s="868">
        <v>13</v>
      </c>
      <c r="R31" s="868">
        <v>0</v>
      </c>
      <c r="S31" s="868">
        <v>13</v>
      </c>
      <c r="T31" s="868">
        <v>6</v>
      </c>
      <c r="U31" s="868">
        <v>0</v>
      </c>
      <c r="V31" s="868">
        <v>6</v>
      </c>
      <c r="W31" s="868">
        <v>7</v>
      </c>
      <c r="X31" s="868">
        <v>0</v>
      </c>
      <c r="Y31" s="869">
        <v>7</v>
      </c>
      <c r="Z31" s="842"/>
      <c r="AA31" s="843"/>
      <c r="AB31" s="859">
        <v>41</v>
      </c>
      <c r="AC31" s="855">
        <v>415533</v>
      </c>
      <c r="AD31" s="855">
        <v>0</v>
      </c>
      <c r="AE31" s="855">
        <v>415533</v>
      </c>
      <c r="AF31" s="855">
        <v>295482</v>
      </c>
      <c r="AG31" s="855">
        <v>0</v>
      </c>
      <c r="AH31" s="855">
        <v>295482</v>
      </c>
      <c r="AI31" s="855">
        <v>518433</v>
      </c>
      <c r="AJ31" s="855">
        <v>0</v>
      </c>
      <c r="AK31" s="856">
        <v>518433</v>
      </c>
    </row>
    <row r="32" spans="1:37">
      <c r="A32" s="676" t="s">
        <v>178</v>
      </c>
      <c r="H32" s="677"/>
      <c r="I32" s="677"/>
      <c r="J32" s="678"/>
      <c r="K32" s="678"/>
      <c r="L32" s="678"/>
      <c r="M32" s="678"/>
      <c r="P32" s="851">
        <v>42</v>
      </c>
      <c r="Q32" s="868">
        <v>14</v>
      </c>
      <c r="R32" s="868">
        <v>1</v>
      </c>
      <c r="S32" s="868">
        <v>13</v>
      </c>
      <c r="T32" s="868">
        <v>3</v>
      </c>
      <c r="U32" s="868">
        <v>1</v>
      </c>
      <c r="V32" s="868">
        <v>2</v>
      </c>
      <c r="W32" s="868">
        <v>11</v>
      </c>
      <c r="X32" s="868">
        <v>0</v>
      </c>
      <c r="Y32" s="869">
        <v>11</v>
      </c>
      <c r="Z32" s="842"/>
      <c r="AA32" s="843"/>
      <c r="AB32" s="851">
        <v>42</v>
      </c>
      <c r="AC32" s="855">
        <v>539570</v>
      </c>
      <c r="AD32" s="855">
        <v>565744</v>
      </c>
      <c r="AE32" s="855">
        <v>537556</v>
      </c>
      <c r="AF32" s="855">
        <v>684182</v>
      </c>
      <c r="AG32" s="855">
        <v>565744</v>
      </c>
      <c r="AH32" s="855">
        <v>743401</v>
      </c>
      <c r="AI32" s="855">
        <v>500130</v>
      </c>
      <c r="AJ32" s="855">
        <v>0</v>
      </c>
      <c r="AK32" s="856">
        <v>500130</v>
      </c>
    </row>
    <row r="33" spans="8:42">
      <c r="H33" s="677"/>
      <c r="I33" s="677"/>
      <c r="J33" s="678"/>
      <c r="K33" s="678"/>
      <c r="L33" s="678"/>
      <c r="M33" s="678"/>
      <c r="P33" s="859">
        <v>43</v>
      </c>
      <c r="Q33" s="868">
        <v>12</v>
      </c>
      <c r="R33" s="868">
        <v>0</v>
      </c>
      <c r="S33" s="868">
        <v>12</v>
      </c>
      <c r="T33" s="868">
        <v>5</v>
      </c>
      <c r="U33" s="868">
        <v>0</v>
      </c>
      <c r="V33" s="868">
        <v>5</v>
      </c>
      <c r="W33" s="868">
        <v>7</v>
      </c>
      <c r="X33" s="868">
        <v>0</v>
      </c>
      <c r="Y33" s="869">
        <v>7</v>
      </c>
      <c r="Z33" s="842"/>
      <c r="AA33" s="843"/>
      <c r="AB33" s="859">
        <v>43</v>
      </c>
      <c r="AC33" s="855">
        <v>458588</v>
      </c>
      <c r="AD33" s="855">
        <v>0</v>
      </c>
      <c r="AE33" s="855">
        <v>458588</v>
      </c>
      <c r="AF33" s="855">
        <v>344340</v>
      </c>
      <c r="AG33" s="855">
        <v>0</v>
      </c>
      <c r="AH33" s="855">
        <v>344340</v>
      </c>
      <c r="AI33" s="855">
        <v>540194</v>
      </c>
      <c r="AJ33" s="855">
        <v>0</v>
      </c>
      <c r="AK33" s="856">
        <v>540194</v>
      </c>
    </row>
    <row r="34" spans="8:42">
      <c r="H34" s="677"/>
      <c r="I34" s="677"/>
      <c r="J34" s="678"/>
      <c r="K34" s="678"/>
      <c r="L34" s="678"/>
      <c r="M34" s="678"/>
      <c r="P34" s="851">
        <v>44</v>
      </c>
      <c r="Q34" s="868">
        <v>24</v>
      </c>
      <c r="R34" s="868">
        <v>0</v>
      </c>
      <c r="S34" s="868">
        <v>24</v>
      </c>
      <c r="T34" s="868">
        <v>7</v>
      </c>
      <c r="U34" s="868">
        <v>0</v>
      </c>
      <c r="V34" s="868">
        <v>7</v>
      </c>
      <c r="W34" s="868">
        <v>17</v>
      </c>
      <c r="X34" s="868">
        <v>0</v>
      </c>
      <c r="Y34" s="869">
        <v>17</v>
      </c>
      <c r="Z34" s="842"/>
      <c r="AA34" s="843"/>
      <c r="AB34" s="851">
        <v>44</v>
      </c>
      <c r="AC34" s="855">
        <v>472416</v>
      </c>
      <c r="AD34" s="855">
        <v>0</v>
      </c>
      <c r="AE34" s="855">
        <v>472416</v>
      </c>
      <c r="AF34" s="855">
        <v>572373</v>
      </c>
      <c r="AG34" s="855">
        <v>0</v>
      </c>
      <c r="AH34" s="855">
        <v>572373</v>
      </c>
      <c r="AI34" s="855">
        <v>431257</v>
      </c>
      <c r="AJ34" s="855">
        <v>0</v>
      </c>
      <c r="AK34" s="856">
        <v>431257</v>
      </c>
    </row>
    <row r="35" spans="8:42">
      <c r="H35" s="677"/>
      <c r="I35" s="677"/>
      <c r="J35" s="678"/>
      <c r="K35" s="678"/>
      <c r="L35" s="678"/>
      <c r="M35" s="678"/>
      <c r="P35" s="859">
        <v>45</v>
      </c>
      <c r="Q35" s="868">
        <v>21</v>
      </c>
      <c r="R35" s="868">
        <v>0</v>
      </c>
      <c r="S35" s="868">
        <v>21</v>
      </c>
      <c r="T35" s="868">
        <v>5</v>
      </c>
      <c r="U35" s="868">
        <v>0</v>
      </c>
      <c r="V35" s="868">
        <v>5</v>
      </c>
      <c r="W35" s="868">
        <v>16</v>
      </c>
      <c r="X35" s="868">
        <v>0</v>
      </c>
      <c r="Y35" s="869">
        <v>16</v>
      </c>
      <c r="Z35" s="842"/>
      <c r="AA35" s="843"/>
      <c r="AB35" s="859">
        <v>45</v>
      </c>
      <c r="AC35" s="855">
        <v>457839</v>
      </c>
      <c r="AD35" s="855">
        <v>0</v>
      </c>
      <c r="AE35" s="855">
        <v>457839</v>
      </c>
      <c r="AF35" s="855">
        <v>424012</v>
      </c>
      <c r="AG35" s="855">
        <v>0</v>
      </c>
      <c r="AH35" s="855">
        <v>424012</v>
      </c>
      <c r="AI35" s="855">
        <v>468410</v>
      </c>
      <c r="AJ35" s="855">
        <v>0</v>
      </c>
      <c r="AK35" s="856">
        <v>468410</v>
      </c>
    </row>
    <row r="36" spans="8:42">
      <c r="H36" s="677"/>
      <c r="I36" s="677"/>
      <c r="J36" s="678"/>
      <c r="K36" s="678"/>
      <c r="L36" s="678"/>
      <c r="M36" s="678"/>
      <c r="P36" s="851">
        <v>46</v>
      </c>
      <c r="Q36" s="868">
        <v>24</v>
      </c>
      <c r="R36" s="868">
        <v>2</v>
      </c>
      <c r="S36" s="868">
        <v>22</v>
      </c>
      <c r="T36" s="868">
        <v>4</v>
      </c>
      <c r="U36" s="868">
        <v>2</v>
      </c>
      <c r="V36" s="868">
        <v>2</v>
      </c>
      <c r="W36" s="868">
        <v>20</v>
      </c>
      <c r="X36" s="868">
        <v>0</v>
      </c>
      <c r="Y36" s="869">
        <v>20</v>
      </c>
      <c r="Z36" s="842"/>
      <c r="AA36" s="843"/>
      <c r="AB36" s="851">
        <v>46</v>
      </c>
      <c r="AC36" s="855">
        <v>500303</v>
      </c>
      <c r="AD36" s="855">
        <v>688838</v>
      </c>
      <c r="AE36" s="855">
        <v>483163</v>
      </c>
      <c r="AF36" s="855">
        <v>624836</v>
      </c>
      <c r="AG36" s="855">
        <v>688838</v>
      </c>
      <c r="AH36" s="855">
        <v>560834</v>
      </c>
      <c r="AI36" s="855">
        <v>475396</v>
      </c>
      <c r="AJ36" s="855">
        <v>0</v>
      </c>
      <c r="AK36" s="856">
        <v>475396</v>
      </c>
    </row>
    <row r="37" spans="8:42">
      <c r="H37" s="677"/>
      <c r="I37" s="677"/>
      <c r="J37" s="678"/>
      <c r="K37" s="678"/>
      <c r="L37" s="678"/>
      <c r="M37" s="678"/>
      <c r="P37" s="859">
        <v>47</v>
      </c>
      <c r="Q37" s="868">
        <v>30</v>
      </c>
      <c r="R37" s="868">
        <v>1</v>
      </c>
      <c r="S37" s="868">
        <v>29</v>
      </c>
      <c r="T37" s="868">
        <v>5</v>
      </c>
      <c r="U37" s="868">
        <v>1</v>
      </c>
      <c r="V37" s="868">
        <v>4</v>
      </c>
      <c r="W37" s="868">
        <v>25</v>
      </c>
      <c r="X37" s="868">
        <v>0</v>
      </c>
      <c r="Y37" s="869">
        <v>25</v>
      </c>
      <c r="Z37" s="842"/>
      <c r="AA37" s="843"/>
      <c r="AB37" s="859">
        <v>47</v>
      </c>
      <c r="AC37" s="855">
        <v>422579</v>
      </c>
      <c r="AD37" s="855">
        <v>420004</v>
      </c>
      <c r="AE37" s="855">
        <v>422668</v>
      </c>
      <c r="AF37" s="855">
        <v>333063</v>
      </c>
      <c r="AG37" s="855">
        <v>420004</v>
      </c>
      <c r="AH37" s="855">
        <v>311328</v>
      </c>
      <c r="AI37" s="855">
        <v>440483</v>
      </c>
      <c r="AJ37" s="855">
        <v>0</v>
      </c>
      <c r="AK37" s="856">
        <v>440483</v>
      </c>
    </row>
    <row r="38" spans="8:42">
      <c r="H38" s="677"/>
      <c r="I38" s="677"/>
      <c r="J38" s="678"/>
      <c r="K38" s="678"/>
      <c r="L38" s="678"/>
      <c r="M38" s="678"/>
      <c r="P38" s="851">
        <v>48</v>
      </c>
      <c r="Q38" s="868">
        <v>35</v>
      </c>
      <c r="R38" s="868">
        <v>1</v>
      </c>
      <c r="S38" s="868">
        <v>34</v>
      </c>
      <c r="T38" s="868">
        <v>9</v>
      </c>
      <c r="U38" s="868">
        <v>1</v>
      </c>
      <c r="V38" s="868">
        <v>8</v>
      </c>
      <c r="W38" s="868">
        <v>26</v>
      </c>
      <c r="X38" s="868">
        <v>0</v>
      </c>
      <c r="Y38" s="869">
        <v>26</v>
      </c>
      <c r="Z38" s="842"/>
      <c r="AA38" s="843"/>
      <c r="AB38" s="851">
        <v>48</v>
      </c>
      <c r="AC38" s="855">
        <v>499561</v>
      </c>
      <c r="AD38" s="855">
        <v>451685</v>
      </c>
      <c r="AE38" s="855">
        <v>500969</v>
      </c>
      <c r="AF38" s="855">
        <v>544716</v>
      </c>
      <c r="AG38" s="855">
        <v>451685</v>
      </c>
      <c r="AH38" s="855">
        <v>556345</v>
      </c>
      <c r="AI38" s="855">
        <v>483931</v>
      </c>
      <c r="AJ38" s="855">
        <v>0</v>
      </c>
      <c r="AK38" s="856">
        <v>483931</v>
      </c>
      <c r="AP38" s="676"/>
    </row>
    <row r="39" spans="8:42">
      <c r="H39" s="677"/>
      <c r="I39" s="677"/>
      <c r="J39" s="678"/>
      <c r="K39" s="678"/>
      <c r="L39" s="678"/>
      <c r="M39" s="678"/>
      <c r="P39" s="859">
        <v>49</v>
      </c>
      <c r="Q39" s="868">
        <v>33</v>
      </c>
      <c r="R39" s="868">
        <v>1</v>
      </c>
      <c r="S39" s="868">
        <v>32</v>
      </c>
      <c r="T39" s="868">
        <v>8</v>
      </c>
      <c r="U39" s="868">
        <v>1</v>
      </c>
      <c r="V39" s="868">
        <v>7</v>
      </c>
      <c r="W39" s="868">
        <v>25</v>
      </c>
      <c r="X39" s="868">
        <v>0</v>
      </c>
      <c r="Y39" s="869">
        <v>25</v>
      </c>
      <c r="Z39" s="842"/>
      <c r="AA39" s="843"/>
      <c r="AB39" s="859">
        <v>49</v>
      </c>
      <c r="AC39" s="855">
        <v>478144</v>
      </c>
      <c r="AD39" s="855">
        <v>831568</v>
      </c>
      <c r="AE39" s="855">
        <v>467099</v>
      </c>
      <c r="AF39" s="855">
        <v>426961</v>
      </c>
      <c r="AG39" s="855">
        <v>831568</v>
      </c>
      <c r="AH39" s="855">
        <v>369160</v>
      </c>
      <c r="AI39" s="855">
        <v>494522</v>
      </c>
      <c r="AJ39" s="855">
        <v>0</v>
      </c>
      <c r="AK39" s="856">
        <v>494522</v>
      </c>
    </row>
    <row r="40" spans="8:42">
      <c r="H40" s="677"/>
      <c r="I40" s="677"/>
      <c r="J40" s="678"/>
      <c r="K40" s="678"/>
      <c r="L40" s="678"/>
      <c r="M40" s="678"/>
      <c r="P40" s="851">
        <v>50</v>
      </c>
      <c r="Q40" s="868">
        <v>43</v>
      </c>
      <c r="R40" s="868">
        <v>2</v>
      </c>
      <c r="S40" s="868">
        <v>41</v>
      </c>
      <c r="T40" s="868">
        <v>11</v>
      </c>
      <c r="U40" s="868">
        <v>2</v>
      </c>
      <c r="V40" s="868">
        <v>9</v>
      </c>
      <c r="W40" s="868">
        <v>32</v>
      </c>
      <c r="X40" s="868">
        <v>0</v>
      </c>
      <c r="Y40" s="869">
        <v>32</v>
      </c>
      <c r="Z40" s="842"/>
      <c r="AA40" s="843"/>
      <c r="AB40" s="851">
        <v>50</v>
      </c>
      <c r="AC40" s="855">
        <v>505608</v>
      </c>
      <c r="AD40" s="855">
        <v>529959</v>
      </c>
      <c r="AE40" s="855">
        <v>504421</v>
      </c>
      <c r="AF40" s="855">
        <v>496856</v>
      </c>
      <c r="AG40" s="855">
        <v>529959</v>
      </c>
      <c r="AH40" s="855">
        <v>489499</v>
      </c>
      <c r="AI40" s="855">
        <v>508617</v>
      </c>
      <c r="AJ40" s="855">
        <v>0</v>
      </c>
      <c r="AK40" s="856">
        <v>508617</v>
      </c>
    </row>
    <row r="41" spans="8:42">
      <c r="H41" s="677"/>
      <c r="I41" s="677"/>
      <c r="J41" s="678"/>
      <c r="K41" s="678"/>
      <c r="L41" s="678"/>
      <c r="M41" s="678"/>
      <c r="N41" s="681"/>
      <c r="O41" s="681"/>
      <c r="P41" s="859">
        <v>51</v>
      </c>
      <c r="Q41" s="868">
        <v>45</v>
      </c>
      <c r="R41" s="868">
        <v>1</v>
      </c>
      <c r="S41" s="868">
        <v>44</v>
      </c>
      <c r="T41" s="868">
        <v>12</v>
      </c>
      <c r="U41" s="868">
        <v>1</v>
      </c>
      <c r="V41" s="868">
        <v>11</v>
      </c>
      <c r="W41" s="868">
        <v>33</v>
      </c>
      <c r="X41" s="868">
        <v>0</v>
      </c>
      <c r="Y41" s="869">
        <v>33</v>
      </c>
      <c r="Z41" s="842"/>
      <c r="AA41" s="861"/>
      <c r="AB41" s="859">
        <v>51</v>
      </c>
      <c r="AC41" s="855">
        <v>493629</v>
      </c>
      <c r="AD41" s="855">
        <v>605915</v>
      </c>
      <c r="AE41" s="855">
        <v>491077</v>
      </c>
      <c r="AF41" s="855">
        <v>470883</v>
      </c>
      <c r="AG41" s="855">
        <v>605915</v>
      </c>
      <c r="AH41" s="855">
        <v>458608</v>
      </c>
      <c r="AI41" s="855">
        <v>501900</v>
      </c>
      <c r="AJ41" s="855">
        <v>0</v>
      </c>
      <c r="AK41" s="856">
        <v>501900</v>
      </c>
    </row>
    <row r="42" spans="8:42">
      <c r="H42" s="677"/>
      <c r="I42" s="677"/>
      <c r="J42" s="678"/>
      <c r="K42" s="678"/>
      <c r="L42" s="678"/>
      <c r="M42" s="678"/>
      <c r="P42" s="851">
        <v>52</v>
      </c>
      <c r="Q42" s="868">
        <v>44</v>
      </c>
      <c r="R42" s="868">
        <v>1</v>
      </c>
      <c r="S42" s="868">
        <v>43</v>
      </c>
      <c r="T42" s="868">
        <v>10</v>
      </c>
      <c r="U42" s="868">
        <v>1</v>
      </c>
      <c r="V42" s="868">
        <v>9</v>
      </c>
      <c r="W42" s="868">
        <v>34</v>
      </c>
      <c r="X42" s="868">
        <v>0</v>
      </c>
      <c r="Y42" s="869">
        <v>34</v>
      </c>
      <c r="Z42" s="842"/>
      <c r="AA42" s="843"/>
      <c r="AB42" s="851">
        <v>52</v>
      </c>
      <c r="AC42" s="855">
        <v>517437</v>
      </c>
      <c r="AD42" s="855">
        <v>190840</v>
      </c>
      <c r="AE42" s="855">
        <v>525032</v>
      </c>
      <c r="AF42" s="855">
        <v>442661</v>
      </c>
      <c r="AG42" s="855">
        <v>190840</v>
      </c>
      <c r="AH42" s="855">
        <v>470641</v>
      </c>
      <c r="AI42" s="855">
        <v>539429</v>
      </c>
      <c r="AJ42" s="855">
        <v>0</v>
      </c>
      <c r="AK42" s="856">
        <v>539429</v>
      </c>
    </row>
    <row r="43" spans="8:42">
      <c r="H43" s="677"/>
      <c r="I43" s="677"/>
      <c r="J43" s="678"/>
      <c r="K43" s="678"/>
      <c r="L43" s="678"/>
      <c r="M43" s="678"/>
      <c r="P43" s="859">
        <v>53</v>
      </c>
      <c r="Q43" s="868">
        <v>59</v>
      </c>
      <c r="R43" s="868">
        <v>3</v>
      </c>
      <c r="S43" s="868">
        <v>56</v>
      </c>
      <c r="T43" s="868">
        <v>11</v>
      </c>
      <c r="U43" s="868">
        <v>3</v>
      </c>
      <c r="V43" s="868">
        <v>8</v>
      </c>
      <c r="W43" s="868">
        <v>48</v>
      </c>
      <c r="X43" s="868">
        <v>0</v>
      </c>
      <c r="Y43" s="869">
        <v>48</v>
      </c>
      <c r="Z43" s="842"/>
      <c r="AA43" s="843"/>
      <c r="AB43" s="859">
        <v>53</v>
      </c>
      <c r="AC43" s="855">
        <v>489555</v>
      </c>
      <c r="AD43" s="855">
        <v>610199</v>
      </c>
      <c r="AE43" s="855">
        <v>483092</v>
      </c>
      <c r="AF43" s="855">
        <v>526912</v>
      </c>
      <c r="AG43" s="855">
        <v>610199</v>
      </c>
      <c r="AH43" s="855">
        <v>495680</v>
      </c>
      <c r="AI43" s="855">
        <v>480994</v>
      </c>
      <c r="AJ43" s="855">
        <v>0</v>
      </c>
      <c r="AK43" s="856">
        <v>480994</v>
      </c>
    </row>
    <row r="44" spans="8:42">
      <c r="H44" s="677"/>
      <c r="I44" s="677"/>
      <c r="J44" s="678"/>
      <c r="K44" s="678"/>
      <c r="L44" s="678"/>
      <c r="M44" s="678"/>
      <c r="P44" s="851">
        <v>54</v>
      </c>
      <c r="Q44" s="868">
        <v>56</v>
      </c>
      <c r="R44" s="868">
        <v>1</v>
      </c>
      <c r="S44" s="868">
        <v>55</v>
      </c>
      <c r="T44" s="868">
        <v>10</v>
      </c>
      <c r="U44" s="868">
        <v>0</v>
      </c>
      <c r="V44" s="868">
        <v>10</v>
      </c>
      <c r="W44" s="868">
        <v>46</v>
      </c>
      <c r="X44" s="868">
        <v>1</v>
      </c>
      <c r="Y44" s="869">
        <v>45</v>
      </c>
      <c r="Z44" s="842"/>
      <c r="AA44" s="843"/>
      <c r="AB44" s="851">
        <v>54</v>
      </c>
      <c r="AC44" s="855">
        <v>455600</v>
      </c>
      <c r="AD44" s="855">
        <v>372508</v>
      </c>
      <c r="AE44" s="855">
        <v>457111</v>
      </c>
      <c r="AF44" s="855">
        <v>450128</v>
      </c>
      <c r="AG44" s="855">
        <v>0</v>
      </c>
      <c r="AH44" s="855">
        <v>450128</v>
      </c>
      <c r="AI44" s="855">
        <v>456789</v>
      </c>
      <c r="AJ44" s="855">
        <v>372508</v>
      </c>
      <c r="AK44" s="856">
        <v>458662</v>
      </c>
    </row>
    <row r="45" spans="8:42">
      <c r="H45" s="677"/>
      <c r="I45" s="677"/>
      <c r="J45" s="678"/>
      <c r="K45" s="678"/>
      <c r="L45" s="678"/>
      <c r="M45" s="678"/>
      <c r="P45" s="859">
        <v>55</v>
      </c>
      <c r="Q45" s="868">
        <v>88</v>
      </c>
      <c r="R45" s="868">
        <v>20</v>
      </c>
      <c r="S45" s="868">
        <v>68</v>
      </c>
      <c r="T45" s="868">
        <v>32</v>
      </c>
      <c r="U45" s="868">
        <v>20</v>
      </c>
      <c r="V45" s="868">
        <v>12</v>
      </c>
      <c r="W45" s="868">
        <v>56</v>
      </c>
      <c r="X45" s="868">
        <v>0</v>
      </c>
      <c r="Y45" s="869">
        <v>56</v>
      </c>
      <c r="Z45" s="842"/>
      <c r="AA45" s="843"/>
      <c r="AB45" s="859">
        <v>55</v>
      </c>
      <c r="AC45" s="855">
        <v>542641</v>
      </c>
      <c r="AD45" s="855">
        <v>793858</v>
      </c>
      <c r="AE45" s="855">
        <v>468754</v>
      </c>
      <c r="AF45" s="855">
        <v>655650</v>
      </c>
      <c r="AG45" s="855">
        <v>793858</v>
      </c>
      <c r="AH45" s="855">
        <v>425303</v>
      </c>
      <c r="AI45" s="855">
        <v>478065</v>
      </c>
      <c r="AJ45" s="855">
        <v>0</v>
      </c>
      <c r="AK45" s="856">
        <v>478065</v>
      </c>
    </row>
    <row r="46" spans="8:42">
      <c r="H46" s="677"/>
      <c r="I46" s="677"/>
      <c r="J46" s="678"/>
      <c r="K46" s="678"/>
      <c r="L46" s="678"/>
      <c r="M46" s="678"/>
      <c r="P46" s="851">
        <v>56</v>
      </c>
      <c r="Q46" s="868">
        <v>206</v>
      </c>
      <c r="R46" s="868">
        <v>126</v>
      </c>
      <c r="S46" s="868">
        <v>80</v>
      </c>
      <c r="T46" s="868">
        <v>146</v>
      </c>
      <c r="U46" s="868">
        <v>125</v>
      </c>
      <c r="V46" s="868">
        <v>21</v>
      </c>
      <c r="W46" s="868">
        <v>60</v>
      </c>
      <c r="X46" s="868">
        <v>1</v>
      </c>
      <c r="Y46" s="869">
        <v>59</v>
      </c>
      <c r="Z46" s="842"/>
      <c r="AA46" s="843"/>
      <c r="AB46" s="851">
        <v>56</v>
      </c>
      <c r="AC46" s="855">
        <v>695951</v>
      </c>
      <c r="AD46" s="855">
        <v>844036</v>
      </c>
      <c r="AE46" s="855">
        <v>462716</v>
      </c>
      <c r="AF46" s="855">
        <v>790105</v>
      </c>
      <c r="AG46" s="855">
        <v>845302</v>
      </c>
      <c r="AH46" s="855">
        <v>461552</v>
      </c>
      <c r="AI46" s="855">
        <v>466841</v>
      </c>
      <c r="AJ46" s="855">
        <v>685731</v>
      </c>
      <c r="AK46" s="856">
        <v>463131</v>
      </c>
    </row>
    <row r="47" spans="8:42">
      <c r="H47" s="677"/>
      <c r="I47" s="677"/>
      <c r="J47" s="678"/>
      <c r="K47" s="678"/>
      <c r="L47" s="678"/>
      <c r="M47" s="678"/>
      <c r="P47" s="859">
        <v>57</v>
      </c>
      <c r="Q47" s="868">
        <v>285</v>
      </c>
      <c r="R47" s="868">
        <v>219</v>
      </c>
      <c r="S47" s="868">
        <v>66</v>
      </c>
      <c r="T47" s="868">
        <v>228</v>
      </c>
      <c r="U47" s="868">
        <v>219</v>
      </c>
      <c r="V47" s="868">
        <v>9</v>
      </c>
      <c r="W47" s="868">
        <v>57</v>
      </c>
      <c r="X47" s="868">
        <v>0</v>
      </c>
      <c r="Y47" s="869">
        <v>57</v>
      </c>
      <c r="Z47" s="842"/>
      <c r="AA47" s="843"/>
      <c r="AB47" s="859">
        <v>57</v>
      </c>
      <c r="AC47" s="855">
        <v>809403</v>
      </c>
      <c r="AD47" s="855">
        <v>910288</v>
      </c>
      <c r="AE47" s="855">
        <v>474650</v>
      </c>
      <c r="AF47" s="855">
        <v>889770</v>
      </c>
      <c r="AG47" s="855">
        <v>910288</v>
      </c>
      <c r="AH47" s="855">
        <v>390493</v>
      </c>
      <c r="AI47" s="855">
        <v>487937</v>
      </c>
      <c r="AJ47" s="855">
        <v>0</v>
      </c>
      <c r="AK47" s="856">
        <v>487937</v>
      </c>
    </row>
    <row r="48" spans="8:42">
      <c r="H48" s="677"/>
      <c r="I48" s="677"/>
      <c r="J48" s="678"/>
      <c r="K48" s="678"/>
      <c r="L48" s="678"/>
      <c r="M48" s="678"/>
      <c r="P48" s="851">
        <v>58</v>
      </c>
      <c r="Q48" s="868">
        <v>312</v>
      </c>
      <c r="R48" s="868">
        <v>239</v>
      </c>
      <c r="S48" s="868">
        <v>73</v>
      </c>
      <c r="T48" s="868">
        <v>244</v>
      </c>
      <c r="U48" s="868">
        <v>236</v>
      </c>
      <c r="V48" s="868">
        <v>8</v>
      </c>
      <c r="W48" s="868">
        <v>68</v>
      </c>
      <c r="X48" s="868">
        <v>3</v>
      </c>
      <c r="Y48" s="869">
        <v>65</v>
      </c>
      <c r="Z48" s="842"/>
      <c r="AA48" s="843"/>
      <c r="AB48" s="851">
        <v>58</v>
      </c>
      <c r="AC48" s="855">
        <v>790524</v>
      </c>
      <c r="AD48" s="855">
        <v>894876</v>
      </c>
      <c r="AE48" s="855">
        <v>448879</v>
      </c>
      <c r="AF48" s="855">
        <v>882084</v>
      </c>
      <c r="AG48" s="855">
        <v>898718</v>
      </c>
      <c r="AH48" s="855">
        <v>391357</v>
      </c>
      <c r="AI48" s="855">
        <v>461987</v>
      </c>
      <c r="AJ48" s="855">
        <v>592586</v>
      </c>
      <c r="AK48" s="856">
        <v>455959</v>
      </c>
    </row>
    <row r="49" spans="1:38">
      <c r="P49" s="859">
        <v>59</v>
      </c>
      <c r="Q49" s="868">
        <v>456</v>
      </c>
      <c r="R49" s="868">
        <v>348</v>
      </c>
      <c r="S49" s="868">
        <v>108</v>
      </c>
      <c r="T49" s="868">
        <v>354</v>
      </c>
      <c r="U49" s="868">
        <v>346</v>
      </c>
      <c r="V49" s="868">
        <v>8</v>
      </c>
      <c r="W49" s="868">
        <v>102</v>
      </c>
      <c r="X49" s="868">
        <v>2</v>
      </c>
      <c r="Y49" s="869">
        <v>100</v>
      </c>
      <c r="Z49" s="842"/>
      <c r="AA49" s="843"/>
      <c r="AB49" s="859">
        <v>59</v>
      </c>
      <c r="AC49" s="855">
        <v>780049</v>
      </c>
      <c r="AD49" s="855">
        <v>876849</v>
      </c>
      <c r="AE49" s="855">
        <v>468139</v>
      </c>
      <c r="AF49" s="855">
        <v>865483</v>
      </c>
      <c r="AG49" s="855">
        <v>875908</v>
      </c>
      <c r="AH49" s="855">
        <v>414589</v>
      </c>
      <c r="AI49" s="855">
        <v>483543</v>
      </c>
      <c r="AJ49" s="855">
        <v>1039563</v>
      </c>
      <c r="AK49" s="856">
        <v>472423</v>
      </c>
    </row>
    <row r="50" spans="1:38" ht="14.4" customHeight="1">
      <c r="P50" s="851">
        <v>60</v>
      </c>
      <c r="Q50" s="868">
        <v>497</v>
      </c>
      <c r="R50" s="868">
        <v>378</v>
      </c>
      <c r="S50" s="868">
        <v>119</v>
      </c>
      <c r="T50" s="868">
        <v>368</v>
      </c>
      <c r="U50" s="868">
        <v>359</v>
      </c>
      <c r="V50" s="868">
        <v>9</v>
      </c>
      <c r="W50" s="868">
        <v>129</v>
      </c>
      <c r="X50" s="868">
        <v>19</v>
      </c>
      <c r="Y50" s="869">
        <v>110</v>
      </c>
      <c r="Z50" s="842"/>
      <c r="AA50" s="843"/>
      <c r="AB50" s="851">
        <v>60</v>
      </c>
      <c r="AC50" s="855">
        <v>739088</v>
      </c>
      <c r="AD50" s="855">
        <v>823183</v>
      </c>
      <c r="AE50" s="855">
        <v>471962</v>
      </c>
      <c r="AF50" s="855">
        <v>817454</v>
      </c>
      <c r="AG50" s="855">
        <v>825943</v>
      </c>
      <c r="AH50" s="855">
        <v>478871</v>
      </c>
      <c r="AI50" s="855">
        <v>515530</v>
      </c>
      <c r="AJ50" s="855">
        <v>771041</v>
      </c>
      <c r="AK50" s="856">
        <v>471397</v>
      </c>
    </row>
    <row r="51" spans="1:38">
      <c r="P51" s="859">
        <v>61</v>
      </c>
      <c r="Q51" s="868">
        <v>654</v>
      </c>
      <c r="R51" s="868">
        <v>526</v>
      </c>
      <c r="S51" s="868">
        <v>128</v>
      </c>
      <c r="T51" s="868">
        <v>480</v>
      </c>
      <c r="U51" s="868">
        <v>464</v>
      </c>
      <c r="V51" s="868">
        <v>16</v>
      </c>
      <c r="W51" s="868">
        <v>174</v>
      </c>
      <c r="X51" s="868">
        <v>62</v>
      </c>
      <c r="Y51" s="869">
        <v>112</v>
      </c>
      <c r="Z51" s="842"/>
      <c r="AA51" s="843"/>
      <c r="AB51" s="859">
        <v>61</v>
      </c>
      <c r="AC51" s="855">
        <v>715283</v>
      </c>
      <c r="AD51" s="855">
        <v>784089</v>
      </c>
      <c r="AE51" s="855">
        <v>432534</v>
      </c>
      <c r="AF51" s="855">
        <v>772004</v>
      </c>
      <c r="AG51" s="855">
        <v>786372</v>
      </c>
      <c r="AH51" s="855">
        <v>355336</v>
      </c>
      <c r="AI51" s="855">
        <v>558811</v>
      </c>
      <c r="AJ51" s="855">
        <v>767003</v>
      </c>
      <c r="AK51" s="856">
        <v>443562</v>
      </c>
    </row>
    <row r="52" spans="1:38">
      <c r="P52" s="851">
        <v>62</v>
      </c>
      <c r="Q52" s="868">
        <v>729</v>
      </c>
      <c r="R52" s="868">
        <v>608</v>
      </c>
      <c r="S52" s="868">
        <v>121</v>
      </c>
      <c r="T52" s="868">
        <v>535</v>
      </c>
      <c r="U52" s="868">
        <v>525</v>
      </c>
      <c r="V52" s="868">
        <v>10</v>
      </c>
      <c r="W52" s="868">
        <v>194</v>
      </c>
      <c r="X52" s="868">
        <v>83</v>
      </c>
      <c r="Y52" s="869">
        <v>111</v>
      </c>
      <c r="Z52" s="842"/>
      <c r="AA52" s="843"/>
      <c r="AB52" s="851">
        <v>62</v>
      </c>
      <c r="AC52" s="855">
        <v>731312</v>
      </c>
      <c r="AD52" s="855">
        <v>788296</v>
      </c>
      <c r="AE52" s="855">
        <v>444977</v>
      </c>
      <c r="AF52" s="855">
        <v>778146</v>
      </c>
      <c r="AG52" s="855">
        <v>785003</v>
      </c>
      <c r="AH52" s="855">
        <v>418125</v>
      </c>
      <c r="AI52" s="855">
        <v>602157</v>
      </c>
      <c r="AJ52" s="855">
        <v>809127</v>
      </c>
      <c r="AK52" s="856">
        <v>447396</v>
      </c>
    </row>
    <row r="53" spans="1:38">
      <c r="P53" s="859">
        <v>63</v>
      </c>
      <c r="Q53" s="868">
        <v>770</v>
      </c>
      <c r="R53" s="868">
        <v>631</v>
      </c>
      <c r="S53" s="868">
        <v>139</v>
      </c>
      <c r="T53" s="868">
        <v>564</v>
      </c>
      <c r="U53" s="868">
        <v>558</v>
      </c>
      <c r="V53" s="868">
        <v>6</v>
      </c>
      <c r="W53" s="868">
        <v>206</v>
      </c>
      <c r="X53" s="868">
        <v>73</v>
      </c>
      <c r="Y53" s="869">
        <v>133</v>
      </c>
      <c r="Z53" s="842"/>
      <c r="AA53" s="843"/>
      <c r="AB53" s="859">
        <v>63</v>
      </c>
      <c r="AC53" s="855">
        <v>730395</v>
      </c>
      <c r="AD53" s="855">
        <v>783645</v>
      </c>
      <c r="AE53" s="855">
        <v>488663</v>
      </c>
      <c r="AF53" s="855">
        <v>780255</v>
      </c>
      <c r="AG53" s="855">
        <v>783791</v>
      </c>
      <c r="AH53" s="855">
        <v>451436</v>
      </c>
      <c r="AI53" s="855">
        <v>593884</v>
      </c>
      <c r="AJ53" s="855">
        <v>782529</v>
      </c>
      <c r="AK53" s="856">
        <v>490342</v>
      </c>
    </row>
    <row r="54" spans="1:38">
      <c r="P54" s="851">
        <v>64</v>
      </c>
      <c r="Q54" s="868">
        <v>768</v>
      </c>
      <c r="R54" s="868">
        <v>602</v>
      </c>
      <c r="S54" s="868">
        <v>166</v>
      </c>
      <c r="T54" s="868">
        <v>535</v>
      </c>
      <c r="U54" s="868">
        <v>518</v>
      </c>
      <c r="V54" s="868">
        <v>17</v>
      </c>
      <c r="W54" s="868">
        <v>233</v>
      </c>
      <c r="X54" s="868">
        <v>84</v>
      </c>
      <c r="Y54" s="869">
        <v>149</v>
      </c>
      <c r="Z54" s="842"/>
      <c r="AA54" s="843"/>
      <c r="AB54" s="851">
        <v>64</v>
      </c>
      <c r="AC54" s="855">
        <v>700865</v>
      </c>
      <c r="AD54" s="855">
        <v>768851</v>
      </c>
      <c r="AE54" s="855">
        <v>454313</v>
      </c>
      <c r="AF54" s="855">
        <v>756813</v>
      </c>
      <c r="AG54" s="855">
        <v>768518</v>
      </c>
      <c r="AH54" s="855">
        <v>400171</v>
      </c>
      <c r="AI54" s="855">
        <v>572401</v>
      </c>
      <c r="AJ54" s="855">
        <v>770908</v>
      </c>
      <c r="AK54" s="856">
        <v>460490</v>
      </c>
      <c r="AL54" s="682"/>
    </row>
    <row r="55" spans="1:38">
      <c r="P55" s="859">
        <v>65</v>
      </c>
      <c r="Q55" s="868">
        <v>900</v>
      </c>
      <c r="R55" s="868">
        <v>699</v>
      </c>
      <c r="S55" s="868">
        <v>201</v>
      </c>
      <c r="T55" s="868">
        <v>606</v>
      </c>
      <c r="U55" s="868">
        <v>598</v>
      </c>
      <c r="V55" s="868">
        <v>8</v>
      </c>
      <c r="W55" s="868">
        <v>294</v>
      </c>
      <c r="X55" s="868">
        <v>101</v>
      </c>
      <c r="Y55" s="869">
        <v>193</v>
      </c>
      <c r="Z55" s="842"/>
      <c r="AA55" s="843"/>
      <c r="AB55" s="859">
        <v>65</v>
      </c>
      <c r="AC55" s="855">
        <v>686083</v>
      </c>
      <c r="AD55" s="855">
        <v>754214</v>
      </c>
      <c r="AE55" s="855">
        <v>449149</v>
      </c>
      <c r="AF55" s="855">
        <v>761860</v>
      </c>
      <c r="AG55" s="855">
        <v>765849</v>
      </c>
      <c r="AH55" s="855">
        <v>463675</v>
      </c>
      <c r="AI55" s="855">
        <v>529888</v>
      </c>
      <c r="AJ55" s="855">
        <v>685323</v>
      </c>
      <c r="AK55" s="856">
        <v>448547</v>
      </c>
      <c r="AL55" s="682"/>
    </row>
    <row r="56" spans="1:38">
      <c r="P56" s="851">
        <v>66</v>
      </c>
      <c r="Q56" s="868">
        <v>874</v>
      </c>
      <c r="R56" s="868">
        <v>648</v>
      </c>
      <c r="S56" s="868">
        <v>226</v>
      </c>
      <c r="T56" s="868">
        <v>597</v>
      </c>
      <c r="U56" s="868">
        <v>576</v>
      </c>
      <c r="V56" s="868">
        <v>21</v>
      </c>
      <c r="W56" s="868">
        <v>277</v>
      </c>
      <c r="X56" s="868">
        <v>72</v>
      </c>
      <c r="Y56" s="869">
        <v>205</v>
      </c>
      <c r="Z56" s="842"/>
      <c r="AA56" s="843"/>
      <c r="AB56" s="851">
        <v>66</v>
      </c>
      <c r="AC56" s="855">
        <v>677026</v>
      </c>
      <c r="AD56" s="855">
        <v>749021</v>
      </c>
      <c r="AE56" s="855">
        <v>470595</v>
      </c>
      <c r="AF56" s="855">
        <v>747673</v>
      </c>
      <c r="AG56" s="855">
        <v>756847</v>
      </c>
      <c r="AH56" s="855">
        <v>496034</v>
      </c>
      <c r="AI56" s="855">
        <v>524765</v>
      </c>
      <c r="AJ56" s="855">
        <v>686417</v>
      </c>
      <c r="AK56" s="856">
        <v>467989</v>
      </c>
      <c r="AL56" s="682"/>
    </row>
    <row r="57" spans="1:38">
      <c r="P57" s="859">
        <v>67</v>
      </c>
      <c r="Q57" s="868">
        <v>905</v>
      </c>
      <c r="R57" s="868">
        <v>679</v>
      </c>
      <c r="S57" s="868">
        <v>226</v>
      </c>
      <c r="T57" s="868">
        <v>582</v>
      </c>
      <c r="U57" s="868">
        <v>567</v>
      </c>
      <c r="V57" s="868">
        <v>15</v>
      </c>
      <c r="W57" s="868">
        <v>323</v>
      </c>
      <c r="X57" s="868">
        <v>112</v>
      </c>
      <c r="Y57" s="869">
        <v>211</v>
      </c>
      <c r="Z57" s="842"/>
      <c r="AA57" s="843"/>
      <c r="AB57" s="859">
        <v>67</v>
      </c>
      <c r="AC57" s="855">
        <v>661274</v>
      </c>
      <c r="AD57" s="855">
        <v>734450</v>
      </c>
      <c r="AE57" s="855">
        <v>441421</v>
      </c>
      <c r="AF57" s="855">
        <v>738466</v>
      </c>
      <c r="AG57" s="855">
        <v>747518</v>
      </c>
      <c r="AH57" s="855">
        <v>396302</v>
      </c>
      <c r="AI57" s="855">
        <v>522185</v>
      </c>
      <c r="AJ57" s="855">
        <v>668296</v>
      </c>
      <c r="AK57" s="856">
        <v>444629</v>
      </c>
      <c r="AL57" s="682"/>
    </row>
    <row r="58" spans="1:38">
      <c r="P58" s="851">
        <v>68</v>
      </c>
      <c r="Q58" s="868">
        <v>913</v>
      </c>
      <c r="R58" s="868">
        <v>639</v>
      </c>
      <c r="S58" s="868">
        <v>274</v>
      </c>
      <c r="T58" s="868">
        <v>540</v>
      </c>
      <c r="U58" s="868">
        <v>527</v>
      </c>
      <c r="V58" s="868">
        <v>13</v>
      </c>
      <c r="W58" s="868">
        <v>373</v>
      </c>
      <c r="X58" s="868">
        <v>112</v>
      </c>
      <c r="Y58" s="869">
        <v>261</v>
      </c>
      <c r="Z58" s="842"/>
      <c r="AA58" s="843"/>
      <c r="AB58" s="851">
        <v>68</v>
      </c>
      <c r="AC58" s="855">
        <v>647111</v>
      </c>
      <c r="AD58" s="855">
        <v>730993</v>
      </c>
      <c r="AE58" s="855">
        <v>451489</v>
      </c>
      <c r="AF58" s="855">
        <v>738873</v>
      </c>
      <c r="AG58" s="855">
        <v>747043</v>
      </c>
      <c r="AH58" s="855">
        <v>407653</v>
      </c>
      <c r="AI58" s="855">
        <v>514266</v>
      </c>
      <c r="AJ58" s="855">
        <v>655472</v>
      </c>
      <c r="AK58" s="856">
        <v>453672</v>
      </c>
      <c r="AL58" s="682"/>
    </row>
    <row r="59" spans="1:38">
      <c r="P59" s="859">
        <v>69</v>
      </c>
      <c r="Q59" s="868">
        <v>923</v>
      </c>
      <c r="R59" s="868">
        <v>661</v>
      </c>
      <c r="S59" s="868">
        <v>262</v>
      </c>
      <c r="T59" s="868">
        <v>583</v>
      </c>
      <c r="U59" s="868">
        <v>566</v>
      </c>
      <c r="V59" s="868">
        <v>17</v>
      </c>
      <c r="W59" s="868">
        <v>340</v>
      </c>
      <c r="X59" s="868">
        <v>95</v>
      </c>
      <c r="Y59" s="869">
        <v>245</v>
      </c>
      <c r="Z59" s="842"/>
      <c r="AA59" s="843"/>
      <c r="AB59" s="859">
        <v>69</v>
      </c>
      <c r="AC59" s="855">
        <v>642154</v>
      </c>
      <c r="AD59" s="855">
        <v>717285</v>
      </c>
      <c r="AE59" s="855">
        <v>452605</v>
      </c>
      <c r="AF59" s="855">
        <v>720217</v>
      </c>
      <c r="AG59" s="855">
        <v>730157</v>
      </c>
      <c r="AH59" s="855">
        <v>389244</v>
      </c>
      <c r="AI59" s="855">
        <v>508300</v>
      </c>
      <c r="AJ59" s="855">
        <v>640596</v>
      </c>
      <c r="AK59" s="856">
        <v>457002</v>
      </c>
      <c r="AL59" s="682"/>
    </row>
    <row r="60" spans="1:38">
      <c r="P60" s="851">
        <v>70</v>
      </c>
      <c r="Q60" s="868">
        <v>915</v>
      </c>
      <c r="R60" s="868">
        <v>592</v>
      </c>
      <c r="S60" s="868">
        <v>323</v>
      </c>
      <c r="T60" s="868">
        <v>530</v>
      </c>
      <c r="U60" s="868">
        <v>515</v>
      </c>
      <c r="V60" s="868">
        <v>15</v>
      </c>
      <c r="W60" s="868">
        <v>385</v>
      </c>
      <c r="X60" s="868">
        <v>77</v>
      </c>
      <c r="Y60" s="869">
        <v>308</v>
      </c>
      <c r="Z60" s="842"/>
      <c r="AA60" s="843"/>
      <c r="AB60" s="851">
        <v>70</v>
      </c>
      <c r="AC60" s="855">
        <v>621811</v>
      </c>
      <c r="AD60" s="855">
        <v>706877</v>
      </c>
      <c r="AE60" s="855">
        <v>465899</v>
      </c>
      <c r="AF60" s="855">
        <v>707744</v>
      </c>
      <c r="AG60" s="855">
        <v>716324</v>
      </c>
      <c r="AH60" s="855">
        <v>413166</v>
      </c>
      <c r="AI60" s="855">
        <v>503513</v>
      </c>
      <c r="AJ60" s="855">
        <v>643698</v>
      </c>
      <c r="AK60" s="856">
        <v>468467</v>
      </c>
      <c r="AL60" s="682"/>
    </row>
    <row r="61" spans="1:38">
      <c r="C61" s="683"/>
      <c r="D61" s="684"/>
      <c r="E61" s="684"/>
      <c r="F61" s="638"/>
      <c r="G61" s="684"/>
      <c r="H61" s="684"/>
      <c r="I61" s="684"/>
      <c r="J61" s="684"/>
      <c r="K61" s="684"/>
      <c r="L61" s="684"/>
      <c r="M61" s="684"/>
      <c r="P61" s="859">
        <v>71</v>
      </c>
      <c r="Q61" s="868">
        <v>924</v>
      </c>
      <c r="R61" s="868">
        <v>635</v>
      </c>
      <c r="S61" s="868">
        <v>289</v>
      </c>
      <c r="T61" s="868">
        <v>551</v>
      </c>
      <c r="U61" s="868">
        <v>542</v>
      </c>
      <c r="V61" s="868">
        <v>9</v>
      </c>
      <c r="W61" s="868">
        <v>373</v>
      </c>
      <c r="X61" s="868">
        <v>93</v>
      </c>
      <c r="Y61" s="869">
        <v>280</v>
      </c>
      <c r="Z61" s="842"/>
      <c r="AA61" s="843"/>
      <c r="AB61" s="859">
        <v>71</v>
      </c>
      <c r="AC61" s="855">
        <v>633287</v>
      </c>
      <c r="AD61" s="855">
        <v>709732</v>
      </c>
      <c r="AE61" s="855">
        <v>465321</v>
      </c>
      <c r="AF61" s="855">
        <v>721646</v>
      </c>
      <c r="AG61" s="855">
        <v>724627</v>
      </c>
      <c r="AH61" s="855">
        <v>542092</v>
      </c>
      <c r="AI61" s="855">
        <v>502764</v>
      </c>
      <c r="AJ61" s="855">
        <v>622924</v>
      </c>
      <c r="AK61" s="856">
        <v>462853</v>
      </c>
      <c r="AL61" s="682"/>
    </row>
    <row r="62" spans="1:38">
      <c r="C62" s="683"/>
      <c r="D62" s="684"/>
      <c r="E62" s="684"/>
      <c r="F62" s="638"/>
      <c r="G62" s="684"/>
      <c r="H62" s="684"/>
      <c r="I62" s="684"/>
      <c r="J62" s="684"/>
      <c r="K62" s="684"/>
      <c r="L62" s="684"/>
      <c r="M62" s="684"/>
      <c r="P62" s="851">
        <v>72</v>
      </c>
      <c r="Q62" s="868">
        <v>995</v>
      </c>
      <c r="R62" s="868">
        <v>644</v>
      </c>
      <c r="S62" s="868">
        <v>351</v>
      </c>
      <c r="T62" s="868">
        <v>574</v>
      </c>
      <c r="U62" s="868">
        <v>566</v>
      </c>
      <c r="V62" s="868">
        <v>8</v>
      </c>
      <c r="W62" s="868">
        <v>421</v>
      </c>
      <c r="X62" s="868">
        <v>78</v>
      </c>
      <c r="Y62" s="869">
        <v>343</v>
      </c>
      <c r="Z62" s="842"/>
      <c r="AA62" s="843"/>
      <c r="AB62" s="851">
        <v>72</v>
      </c>
      <c r="AC62" s="855">
        <v>627598</v>
      </c>
      <c r="AD62" s="855">
        <v>723037</v>
      </c>
      <c r="AE62" s="855">
        <v>452489</v>
      </c>
      <c r="AF62" s="855">
        <v>734529</v>
      </c>
      <c r="AG62" s="855">
        <v>739183</v>
      </c>
      <c r="AH62" s="855">
        <v>405270</v>
      </c>
      <c r="AI62" s="855">
        <v>481806</v>
      </c>
      <c r="AJ62" s="855">
        <v>605880</v>
      </c>
      <c r="AK62" s="856">
        <v>453591</v>
      </c>
      <c r="AL62" s="682"/>
    </row>
    <row r="63" spans="1:38">
      <c r="C63" s="670"/>
      <c r="D63" s="638"/>
      <c r="P63" s="859">
        <v>73</v>
      </c>
      <c r="Q63" s="868">
        <v>1035</v>
      </c>
      <c r="R63" s="868">
        <v>680</v>
      </c>
      <c r="S63" s="868">
        <v>355</v>
      </c>
      <c r="T63" s="868">
        <v>618</v>
      </c>
      <c r="U63" s="868">
        <v>608</v>
      </c>
      <c r="V63" s="868">
        <v>10</v>
      </c>
      <c r="W63" s="868">
        <v>417</v>
      </c>
      <c r="X63" s="868">
        <v>72</v>
      </c>
      <c r="Y63" s="869">
        <v>345</v>
      </c>
      <c r="Z63" s="842"/>
      <c r="AA63" s="843"/>
      <c r="AB63" s="859">
        <v>73</v>
      </c>
      <c r="AC63" s="855">
        <v>635107</v>
      </c>
      <c r="AD63" s="855">
        <v>719132</v>
      </c>
      <c r="AE63" s="855">
        <v>474158</v>
      </c>
      <c r="AF63" s="855">
        <v>725031</v>
      </c>
      <c r="AG63" s="855">
        <v>727972</v>
      </c>
      <c r="AH63" s="855">
        <v>546227</v>
      </c>
      <c r="AI63" s="855">
        <v>501838</v>
      </c>
      <c r="AJ63" s="855">
        <v>644480</v>
      </c>
      <c r="AK63" s="856">
        <v>472069</v>
      </c>
      <c r="AL63" s="682"/>
    </row>
    <row r="64" spans="1:38">
      <c r="A64" s="676"/>
      <c r="P64" s="851">
        <v>74</v>
      </c>
      <c r="Q64" s="868">
        <v>1059</v>
      </c>
      <c r="R64" s="868">
        <v>654</v>
      </c>
      <c r="S64" s="868">
        <v>405</v>
      </c>
      <c r="T64" s="868">
        <v>584</v>
      </c>
      <c r="U64" s="868">
        <v>576</v>
      </c>
      <c r="V64" s="868">
        <v>8</v>
      </c>
      <c r="W64" s="868">
        <v>475</v>
      </c>
      <c r="X64" s="868">
        <v>78</v>
      </c>
      <c r="Y64" s="869">
        <v>397</v>
      </c>
      <c r="Z64" s="842"/>
      <c r="AA64" s="843"/>
      <c r="AB64" s="851">
        <v>74</v>
      </c>
      <c r="AC64" s="855">
        <v>621530</v>
      </c>
      <c r="AD64" s="855">
        <v>707489</v>
      </c>
      <c r="AE64" s="855">
        <v>482721</v>
      </c>
      <c r="AF64" s="855">
        <v>719377</v>
      </c>
      <c r="AG64" s="855">
        <v>723489</v>
      </c>
      <c r="AH64" s="855">
        <v>423324</v>
      </c>
      <c r="AI64" s="855">
        <v>501229</v>
      </c>
      <c r="AJ64" s="855">
        <v>589335</v>
      </c>
      <c r="AK64" s="856">
        <v>483918</v>
      </c>
      <c r="AL64" s="682"/>
    </row>
    <row r="65" spans="14:38">
      <c r="P65" s="859">
        <v>75</v>
      </c>
      <c r="Q65" s="868">
        <v>1040</v>
      </c>
      <c r="R65" s="868">
        <v>612</v>
      </c>
      <c r="S65" s="868">
        <v>428</v>
      </c>
      <c r="T65" s="868">
        <v>540</v>
      </c>
      <c r="U65" s="868">
        <v>533</v>
      </c>
      <c r="V65" s="868">
        <v>7</v>
      </c>
      <c r="W65" s="868">
        <v>500</v>
      </c>
      <c r="X65" s="868">
        <v>79</v>
      </c>
      <c r="Y65" s="869">
        <v>421</v>
      </c>
      <c r="Z65" s="842"/>
      <c r="AA65" s="843"/>
      <c r="AB65" s="859">
        <v>75</v>
      </c>
      <c r="AC65" s="855">
        <v>610432</v>
      </c>
      <c r="AD65" s="855">
        <v>714385</v>
      </c>
      <c r="AE65" s="855">
        <v>461787</v>
      </c>
      <c r="AF65" s="855">
        <v>708633</v>
      </c>
      <c r="AG65" s="855">
        <v>713031</v>
      </c>
      <c r="AH65" s="855">
        <v>373714</v>
      </c>
      <c r="AI65" s="855">
        <v>504374</v>
      </c>
      <c r="AJ65" s="855">
        <v>723521</v>
      </c>
      <c r="AK65" s="856">
        <v>463252</v>
      </c>
      <c r="AL65" s="682"/>
    </row>
    <row r="66" spans="14:38">
      <c r="P66" s="851">
        <v>76</v>
      </c>
      <c r="Q66" s="868">
        <v>1099</v>
      </c>
      <c r="R66" s="868">
        <v>615</v>
      </c>
      <c r="S66" s="868">
        <v>484</v>
      </c>
      <c r="T66" s="868">
        <v>534</v>
      </c>
      <c r="U66" s="868">
        <v>524</v>
      </c>
      <c r="V66" s="868">
        <v>10</v>
      </c>
      <c r="W66" s="868">
        <v>565</v>
      </c>
      <c r="X66" s="868">
        <v>91</v>
      </c>
      <c r="Y66" s="869">
        <v>474</v>
      </c>
      <c r="Z66" s="842"/>
      <c r="AA66" s="843"/>
      <c r="AB66" s="851">
        <v>76</v>
      </c>
      <c r="AC66" s="855">
        <v>592882</v>
      </c>
      <c r="AD66" s="855">
        <v>696227</v>
      </c>
      <c r="AE66" s="855">
        <v>461565</v>
      </c>
      <c r="AF66" s="855">
        <v>699971</v>
      </c>
      <c r="AG66" s="855">
        <v>703423</v>
      </c>
      <c r="AH66" s="855">
        <v>519108</v>
      </c>
      <c r="AI66" s="855">
        <v>491668</v>
      </c>
      <c r="AJ66" s="855">
        <v>654793</v>
      </c>
      <c r="AK66" s="856">
        <v>460351</v>
      </c>
      <c r="AL66" s="682"/>
    </row>
    <row r="67" spans="14:38">
      <c r="P67" s="859">
        <v>77</v>
      </c>
      <c r="Q67" s="868">
        <v>1100</v>
      </c>
      <c r="R67" s="868">
        <v>594</v>
      </c>
      <c r="S67" s="868">
        <v>506</v>
      </c>
      <c r="T67" s="868">
        <v>526</v>
      </c>
      <c r="U67" s="868">
        <v>520</v>
      </c>
      <c r="V67" s="868">
        <v>6</v>
      </c>
      <c r="W67" s="868">
        <v>574</v>
      </c>
      <c r="X67" s="868">
        <v>74</v>
      </c>
      <c r="Y67" s="869">
        <v>500</v>
      </c>
      <c r="Z67" s="842"/>
      <c r="AA67" s="843"/>
      <c r="AB67" s="859">
        <v>77</v>
      </c>
      <c r="AC67" s="855">
        <v>585659</v>
      </c>
      <c r="AD67" s="855">
        <v>689758</v>
      </c>
      <c r="AE67" s="855">
        <v>463456</v>
      </c>
      <c r="AF67" s="855">
        <v>691739</v>
      </c>
      <c r="AG67" s="855">
        <v>694222</v>
      </c>
      <c r="AH67" s="855">
        <v>476470</v>
      </c>
      <c r="AI67" s="855">
        <v>488450</v>
      </c>
      <c r="AJ67" s="855">
        <v>658385</v>
      </c>
      <c r="AK67" s="856">
        <v>463300</v>
      </c>
      <c r="AL67" s="682"/>
    </row>
    <row r="68" spans="14:38" ht="15" customHeight="1">
      <c r="P68" s="851">
        <v>78</v>
      </c>
      <c r="Q68" s="868">
        <v>1183</v>
      </c>
      <c r="R68" s="868">
        <v>630</v>
      </c>
      <c r="S68" s="868">
        <v>553</v>
      </c>
      <c r="T68" s="868">
        <v>552</v>
      </c>
      <c r="U68" s="868">
        <v>543</v>
      </c>
      <c r="V68" s="868">
        <v>9</v>
      </c>
      <c r="W68" s="868">
        <v>631</v>
      </c>
      <c r="X68" s="868">
        <v>87</v>
      </c>
      <c r="Y68" s="869">
        <v>544</v>
      </c>
      <c r="Z68" s="842"/>
      <c r="AA68" s="843"/>
      <c r="AB68" s="851">
        <v>78</v>
      </c>
      <c r="AC68" s="855">
        <v>578838</v>
      </c>
      <c r="AD68" s="855">
        <v>682551</v>
      </c>
      <c r="AE68" s="855">
        <v>460683</v>
      </c>
      <c r="AF68" s="855">
        <v>692345</v>
      </c>
      <c r="AG68" s="855">
        <v>696876</v>
      </c>
      <c r="AH68" s="855">
        <v>418942</v>
      </c>
      <c r="AI68" s="855">
        <v>479542</v>
      </c>
      <c r="AJ68" s="855">
        <v>593146</v>
      </c>
      <c r="AK68" s="856">
        <v>461374</v>
      </c>
      <c r="AL68" s="682"/>
    </row>
    <row r="69" spans="14:38">
      <c r="P69" s="859">
        <v>79</v>
      </c>
      <c r="Q69" s="868">
        <v>1226</v>
      </c>
      <c r="R69" s="868">
        <v>655</v>
      </c>
      <c r="S69" s="868">
        <v>571</v>
      </c>
      <c r="T69" s="868">
        <v>580</v>
      </c>
      <c r="U69" s="868">
        <v>574</v>
      </c>
      <c r="V69" s="868">
        <v>6</v>
      </c>
      <c r="W69" s="868">
        <v>646</v>
      </c>
      <c r="X69" s="868">
        <v>81</v>
      </c>
      <c r="Y69" s="869">
        <v>565</v>
      </c>
      <c r="Z69" s="842"/>
      <c r="AA69" s="843"/>
      <c r="AB69" s="859">
        <v>79</v>
      </c>
      <c r="AC69" s="855">
        <v>581526</v>
      </c>
      <c r="AD69" s="855">
        <v>674394</v>
      </c>
      <c r="AE69" s="855">
        <v>474996</v>
      </c>
      <c r="AF69" s="855">
        <v>683432</v>
      </c>
      <c r="AG69" s="855">
        <v>686749</v>
      </c>
      <c r="AH69" s="855">
        <v>366067</v>
      </c>
      <c r="AI69" s="855">
        <v>490032</v>
      </c>
      <c r="AJ69" s="855">
        <v>586840</v>
      </c>
      <c r="AK69" s="856">
        <v>476153</v>
      </c>
      <c r="AL69" s="682"/>
    </row>
    <row r="70" spans="14:38">
      <c r="P70" s="851">
        <v>80</v>
      </c>
      <c r="Q70" s="868">
        <v>1200</v>
      </c>
      <c r="R70" s="868">
        <v>598</v>
      </c>
      <c r="S70" s="868">
        <v>602</v>
      </c>
      <c r="T70" s="868">
        <v>523</v>
      </c>
      <c r="U70" s="868">
        <v>516</v>
      </c>
      <c r="V70" s="868">
        <v>7</v>
      </c>
      <c r="W70" s="868">
        <v>677</v>
      </c>
      <c r="X70" s="868">
        <v>82</v>
      </c>
      <c r="Y70" s="869">
        <v>595</v>
      </c>
      <c r="Z70" s="842"/>
      <c r="AA70" s="843"/>
      <c r="AB70" s="851">
        <v>80</v>
      </c>
      <c r="AC70" s="855">
        <v>586599</v>
      </c>
      <c r="AD70" s="855">
        <v>700199</v>
      </c>
      <c r="AE70" s="855">
        <v>473754</v>
      </c>
      <c r="AF70" s="855">
        <v>719440</v>
      </c>
      <c r="AG70" s="855">
        <v>724084</v>
      </c>
      <c r="AH70" s="855">
        <v>377140</v>
      </c>
      <c r="AI70" s="855">
        <v>483976</v>
      </c>
      <c r="AJ70" s="855">
        <v>549897</v>
      </c>
      <c r="AK70" s="856">
        <v>474891</v>
      </c>
      <c r="AL70" s="682"/>
    </row>
    <row r="71" spans="14:38">
      <c r="P71" s="859">
        <v>81</v>
      </c>
      <c r="Q71" s="868">
        <v>1094</v>
      </c>
      <c r="R71" s="868">
        <v>517</v>
      </c>
      <c r="S71" s="868">
        <v>577</v>
      </c>
      <c r="T71" s="868">
        <v>447</v>
      </c>
      <c r="U71" s="868">
        <v>444</v>
      </c>
      <c r="V71" s="868">
        <v>3</v>
      </c>
      <c r="W71" s="868">
        <v>647</v>
      </c>
      <c r="X71" s="868">
        <v>73</v>
      </c>
      <c r="Y71" s="869">
        <v>574</v>
      </c>
      <c r="Z71" s="842"/>
      <c r="AA71" s="843"/>
      <c r="AB71" s="859">
        <v>81</v>
      </c>
      <c r="AC71" s="855">
        <v>585896</v>
      </c>
      <c r="AD71" s="855">
        <v>713201</v>
      </c>
      <c r="AE71" s="855">
        <v>471829</v>
      </c>
      <c r="AF71" s="855">
        <v>727733</v>
      </c>
      <c r="AG71" s="855">
        <v>729844</v>
      </c>
      <c r="AH71" s="855">
        <v>415333</v>
      </c>
      <c r="AI71" s="855">
        <v>487903</v>
      </c>
      <c r="AJ71" s="855">
        <v>611975</v>
      </c>
      <c r="AK71" s="856">
        <v>472124</v>
      </c>
      <c r="AL71" s="682"/>
    </row>
    <row r="72" spans="14:38">
      <c r="N72" s="681"/>
      <c r="O72" s="681"/>
      <c r="P72" s="851">
        <v>82</v>
      </c>
      <c r="Q72" s="868">
        <v>1034</v>
      </c>
      <c r="R72" s="868">
        <v>446</v>
      </c>
      <c r="S72" s="868">
        <v>588</v>
      </c>
      <c r="T72" s="868">
        <v>396</v>
      </c>
      <c r="U72" s="868">
        <v>392</v>
      </c>
      <c r="V72" s="868">
        <v>4</v>
      </c>
      <c r="W72" s="868">
        <v>638</v>
      </c>
      <c r="X72" s="868">
        <v>54</v>
      </c>
      <c r="Y72" s="869">
        <v>584</v>
      </c>
      <c r="Z72" s="842"/>
      <c r="AA72" s="861"/>
      <c r="AB72" s="851">
        <v>82</v>
      </c>
      <c r="AC72" s="855">
        <v>579750</v>
      </c>
      <c r="AD72" s="855">
        <v>706538</v>
      </c>
      <c r="AE72" s="855">
        <v>483582</v>
      </c>
      <c r="AF72" s="855">
        <v>716893</v>
      </c>
      <c r="AG72" s="855">
        <v>720735</v>
      </c>
      <c r="AH72" s="855">
        <v>340311</v>
      </c>
      <c r="AI72" s="855">
        <v>494628</v>
      </c>
      <c r="AJ72" s="855">
        <v>603473</v>
      </c>
      <c r="AK72" s="856">
        <v>484563</v>
      </c>
    </row>
    <row r="73" spans="14:38">
      <c r="P73" s="859">
        <v>83</v>
      </c>
      <c r="Q73" s="868">
        <v>1075</v>
      </c>
      <c r="R73" s="868">
        <v>445</v>
      </c>
      <c r="S73" s="868">
        <v>630</v>
      </c>
      <c r="T73" s="868">
        <v>404</v>
      </c>
      <c r="U73" s="868">
        <v>397</v>
      </c>
      <c r="V73" s="868">
        <v>7</v>
      </c>
      <c r="W73" s="868">
        <v>671</v>
      </c>
      <c r="X73" s="868">
        <v>48</v>
      </c>
      <c r="Y73" s="869">
        <v>623</v>
      </c>
      <c r="Z73" s="842"/>
      <c r="AA73" s="843"/>
      <c r="AB73" s="859">
        <v>83</v>
      </c>
      <c r="AC73" s="855">
        <v>571522</v>
      </c>
      <c r="AD73" s="855">
        <v>688675</v>
      </c>
      <c r="AE73" s="855">
        <v>488771</v>
      </c>
      <c r="AF73" s="855">
        <v>700677</v>
      </c>
      <c r="AG73" s="855">
        <v>704384</v>
      </c>
      <c r="AH73" s="855">
        <v>490411</v>
      </c>
      <c r="AI73" s="855">
        <v>493760</v>
      </c>
      <c r="AJ73" s="855">
        <v>558751</v>
      </c>
      <c r="AK73" s="856">
        <v>488753</v>
      </c>
    </row>
    <row r="74" spans="14:38">
      <c r="P74" s="851">
        <v>84</v>
      </c>
      <c r="Q74" s="868">
        <v>1061</v>
      </c>
      <c r="R74" s="868">
        <v>435</v>
      </c>
      <c r="S74" s="868">
        <v>626</v>
      </c>
      <c r="T74" s="868">
        <v>382</v>
      </c>
      <c r="U74" s="868">
        <v>379</v>
      </c>
      <c r="V74" s="868">
        <v>3</v>
      </c>
      <c r="W74" s="868">
        <v>679</v>
      </c>
      <c r="X74" s="868">
        <v>56</v>
      </c>
      <c r="Y74" s="869">
        <v>623</v>
      </c>
      <c r="Z74" s="842"/>
      <c r="AA74" s="843"/>
      <c r="AB74" s="851">
        <v>84</v>
      </c>
      <c r="AC74" s="855">
        <v>571401</v>
      </c>
      <c r="AD74" s="855">
        <v>693293</v>
      </c>
      <c r="AE74" s="855">
        <v>486699</v>
      </c>
      <c r="AF74" s="855">
        <v>705292</v>
      </c>
      <c r="AG74" s="855">
        <v>709042</v>
      </c>
      <c r="AH74" s="855">
        <v>231542</v>
      </c>
      <c r="AI74" s="855">
        <v>496075</v>
      </c>
      <c r="AJ74" s="855">
        <v>586711</v>
      </c>
      <c r="AK74" s="856">
        <v>487927</v>
      </c>
    </row>
    <row r="75" spans="14:38">
      <c r="P75" s="859">
        <v>85</v>
      </c>
      <c r="Q75" s="868">
        <v>1010</v>
      </c>
      <c r="R75" s="868">
        <v>382</v>
      </c>
      <c r="S75" s="868">
        <v>628</v>
      </c>
      <c r="T75" s="868">
        <v>340</v>
      </c>
      <c r="U75" s="868">
        <v>332</v>
      </c>
      <c r="V75" s="868">
        <v>8</v>
      </c>
      <c r="W75" s="868">
        <v>670</v>
      </c>
      <c r="X75" s="868">
        <v>50</v>
      </c>
      <c r="Y75" s="869">
        <v>620</v>
      </c>
      <c r="Z75" s="842"/>
      <c r="AA75" s="843"/>
      <c r="AB75" s="859">
        <v>85</v>
      </c>
      <c r="AC75" s="855">
        <v>576796</v>
      </c>
      <c r="AD75" s="855">
        <v>716804</v>
      </c>
      <c r="AE75" s="855">
        <v>491633</v>
      </c>
      <c r="AF75" s="855">
        <v>719300</v>
      </c>
      <c r="AG75" s="855">
        <v>727663</v>
      </c>
      <c r="AH75" s="855">
        <v>372262</v>
      </c>
      <c r="AI75" s="855">
        <v>504481</v>
      </c>
      <c r="AJ75" s="855">
        <v>644699</v>
      </c>
      <c r="AK75" s="856">
        <v>493173</v>
      </c>
    </row>
    <row r="76" spans="14:38">
      <c r="P76" s="851">
        <v>86</v>
      </c>
      <c r="Q76" s="868">
        <v>910</v>
      </c>
      <c r="R76" s="868">
        <v>336</v>
      </c>
      <c r="S76" s="868">
        <v>574</v>
      </c>
      <c r="T76" s="868">
        <v>283</v>
      </c>
      <c r="U76" s="868">
        <v>276</v>
      </c>
      <c r="V76" s="868">
        <v>7</v>
      </c>
      <c r="W76" s="868">
        <v>627</v>
      </c>
      <c r="X76" s="868">
        <v>60</v>
      </c>
      <c r="Y76" s="869">
        <v>567</v>
      </c>
      <c r="Z76" s="842"/>
      <c r="AA76" s="843"/>
      <c r="AB76" s="851">
        <v>86</v>
      </c>
      <c r="AC76" s="855">
        <v>567172</v>
      </c>
      <c r="AD76" s="855">
        <v>709887</v>
      </c>
      <c r="AE76" s="855">
        <v>483631</v>
      </c>
      <c r="AF76" s="855">
        <v>723834</v>
      </c>
      <c r="AG76" s="855">
        <v>730905</v>
      </c>
      <c r="AH76" s="855">
        <v>445034</v>
      </c>
      <c r="AI76" s="855">
        <v>496461</v>
      </c>
      <c r="AJ76" s="855">
        <v>613206</v>
      </c>
      <c r="AK76" s="856">
        <v>484107</v>
      </c>
    </row>
    <row r="77" spans="14:38">
      <c r="P77" s="859">
        <v>87</v>
      </c>
      <c r="Q77" s="868">
        <v>801</v>
      </c>
      <c r="R77" s="868">
        <v>292</v>
      </c>
      <c r="S77" s="868">
        <v>509</v>
      </c>
      <c r="T77" s="868">
        <v>252</v>
      </c>
      <c r="U77" s="868">
        <v>248</v>
      </c>
      <c r="V77" s="868">
        <v>4</v>
      </c>
      <c r="W77" s="868">
        <v>549</v>
      </c>
      <c r="X77" s="868">
        <v>44</v>
      </c>
      <c r="Y77" s="869">
        <v>505</v>
      </c>
      <c r="Z77" s="842"/>
      <c r="AA77" s="843"/>
      <c r="AB77" s="859">
        <v>87</v>
      </c>
      <c r="AC77" s="855">
        <v>580300</v>
      </c>
      <c r="AD77" s="855">
        <v>731714</v>
      </c>
      <c r="AE77" s="855">
        <v>493437</v>
      </c>
      <c r="AF77" s="855">
        <v>753966</v>
      </c>
      <c r="AG77" s="855">
        <v>759876</v>
      </c>
      <c r="AH77" s="855">
        <v>387530</v>
      </c>
      <c r="AI77" s="855">
        <v>500584</v>
      </c>
      <c r="AJ77" s="855">
        <v>572980</v>
      </c>
      <c r="AK77" s="856">
        <v>494276</v>
      </c>
    </row>
    <row r="78" spans="14:38">
      <c r="P78" s="851">
        <v>88</v>
      </c>
      <c r="Q78" s="868">
        <v>744</v>
      </c>
      <c r="R78" s="868">
        <v>253</v>
      </c>
      <c r="S78" s="868">
        <v>491</v>
      </c>
      <c r="T78" s="868">
        <v>213</v>
      </c>
      <c r="U78" s="868">
        <v>208</v>
      </c>
      <c r="V78" s="868">
        <v>5</v>
      </c>
      <c r="W78" s="868">
        <v>531</v>
      </c>
      <c r="X78" s="868">
        <v>45</v>
      </c>
      <c r="Y78" s="869">
        <v>486</v>
      </c>
      <c r="Z78" s="842"/>
      <c r="AA78" s="843"/>
      <c r="AB78" s="851">
        <v>88</v>
      </c>
      <c r="AC78" s="855">
        <v>563079</v>
      </c>
      <c r="AD78" s="855">
        <v>729131</v>
      </c>
      <c r="AE78" s="855">
        <v>477516</v>
      </c>
      <c r="AF78" s="855">
        <v>733963</v>
      </c>
      <c r="AG78" s="855">
        <v>742766</v>
      </c>
      <c r="AH78" s="855">
        <v>367725</v>
      </c>
      <c r="AI78" s="855">
        <v>494533</v>
      </c>
      <c r="AJ78" s="855">
        <v>666108</v>
      </c>
      <c r="AK78" s="856">
        <v>478646</v>
      </c>
    </row>
    <row r="79" spans="14:38" ht="14.4" customHeight="1">
      <c r="P79" s="859">
        <v>89</v>
      </c>
      <c r="Q79" s="868">
        <v>689</v>
      </c>
      <c r="R79" s="868">
        <v>235</v>
      </c>
      <c r="S79" s="868">
        <v>454</v>
      </c>
      <c r="T79" s="868">
        <v>194</v>
      </c>
      <c r="U79" s="868">
        <v>193</v>
      </c>
      <c r="V79" s="868">
        <v>1</v>
      </c>
      <c r="W79" s="868">
        <v>495</v>
      </c>
      <c r="X79" s="868">
        <v>42</v>
      </c>
      <c r="Y79" s="869">
        <v>453</v>
      </c>
      <c r="Z79" s="842"/>
      <c r="AA79" s="843"/>
      <c r="AB79" s="859">
        <v>89</v>
      </c>
      <c r="AC79" s="855">
        <v>577078</v>
      </c>
      <c r="AD79" s="855">
        <v>715532</v>
      </c>
      <c r="AE79" s="855">
        <v>505411</v>
      </c>
      <c r="AF79" s="855">
        <v>737600</v>
      </c>
      <c r="AG79" s="855">
        <v>740861</v>
      </c>
      <c r="AH79" s="855">
        <v>108207</v>
      </c>
      <c r="AI79" s="855">
        <v>514166</v>
      </c>
      <c r="AJ79" s="855">
        <v>599138</v>
      </c>
      <c r="AK79" s="856">
        <v>506288</v>
      </c>
    </row>
    <row r="80" spans="14:38">
      <c r="P80" s="851">
        <v>90</v>
      </c>
      <c r="Q80" s="868">
        <v>594</v>
      </c>
      <c r="R80" s="868">
        <v>180</v>
      </c>
      <c r="S80" s="868">
        <v>414</v>
      </c>
      <c r="T80" s="868">
        <v>157</v>
      </c>
      <c r="U80" s="868">
        <v>155</v>
      </c>
      <c r="V80" s="868">
        <v>2</v>
      </c>
      <c r="W80" s="868">
        <v>437</v>
      </c>
      <c r="X80" s="868">
        <v>25</v>
      </c>
      <c r="Y80" s="869">
        <v>412</v>
      </c>
      <c r="Z80" s="842"/>
      <c r="AA80" s="843"/>
      <c r="AB80" s="851">
        <v>90</v>
      </c>
      <c r="AC80" s="855">
        <v>569587</v>
      </c>
      <c r="AD80" s="855">
        <v>748228</v>
      </c>
      <c r="AE80" s="855">
        <v>491917</v>
      </c>
      <c r="AF80" s="855">
        <v>784661</v>
      </c>
      <c r="AG80" s="855">
        <v>783507</v>
      </c>
      <c r="AH80" s="855">
        <v>874102</v>
      </c>
      <c r="AI80" s="855">
        <v>492318</v>
      </c>
      <c r="AJ80" s="855">
        <v>529502</v>
      </c>
      <c r="AK80" s="856">
        <v>490061</v>
      </c>
    </row>
    <row r="81" spans="1:38">
      <c r="P81" s="859">
        <v>91</v>
      </c>
      <c r="Q81" s="868">
        <v>490</v>
      </c>
      <c r="R81" s="868">
        <v>157</v>
      </c>
      <c r="S81" s="868">
        <v>333</v>
      </c>
      <c r="T81" s="868">
        <v>138</v>
      </c>
      <c r="U81" s="868">
        <v>138</v>
      </c>
      <c r="V81" s="868">
        <v>0</v>
      </c>
      <c r="W81" s="868">
        <v>352</v>
      </c>
      <c r="X81" s="868">
        <v>19</v>
      </c>
      <c r="Y81" s="869">
        <v>333</v>
      </c>
      <c r="Z81" s="842"/>
      <c r="AA81" s="843"/>
      <c r="AB81" s="859">
        <v>91</v>
      </c>
      <c r="AC81" s="855">
        <v>574020</v>
      </c>
      <c r="AD81" s="855">
        <v>759720</v>
      </c>
      <c r="AE81" s="855">
        <v>486468</v>
      </c>
      <c r="AF81" s="855">
        <v>777106</v>
      </c>
      <c r="AG81" s="855">
        <v>777106</v>
      </c>
      <c r="AH81" s="855">
        <v>0</v>
      </c>
      <c r="AI81" s="855">
        <v>494401</v>
      </c>
      <c r="AJ81" s="855">
        <v>633447</v>
      </c>
      <c r="AK81" s="856">
        <v>486468</v>
      </c>
    </row>
    <row r="82" spans="1:38">
      <c r="P82" s="851">
        <v>92</v>
      </c>
      <c r="Q82" s="868">
        <v>434</v>
      </c>
      <c r="R82" s="868">
        <v>116</v>
      </c>
      <c r="S82" s="868">
        <v>318</v>
      </c>
      <c r="T82" s="868">
        <v>103</v>
      </c>
      <c r="U82" s="868">
        <v>102</v>
      </c>
      <c r="V82" s="868">
        <v>1</v>
      </c>
      <c r="W82" s="868">
        <v>331</v>
      </c>
      <c r="X82" s="868">
        <v>14</v>
      </c>
      <c r="Y82" s="869">
        <v>317</v>
      </c>
      <c r="Z82" s="842"/>
      <c r="AA82" s="843"/>
      <c r="AB82" s="851">
        <v>92</v>
      </c>
      <c r="AC82" s="855">
        <v>568729</v>
      </c>
      <c r="AD82" s="855">
        <v>766098</v>
      </c>
      <c r="AE82" s="855">
        <v>496733</v>
      </c>
      <c r="AF82" s="855">
        <v>791470</v>
      </c>
      <c r="AG82" s="855">
        <v>793833</v>
      </c>
      <c r="AH82" s="855">
        <v>550369</v>
      </c>
      <c r="AI82" s="855">
        <v>499417</v>
      </c>
      <c r="AJ82" s="855">
        <v>564028</v>
      </c>
      <c r="AK82" s="856">
        <v>496564</v>
      </c>
    </row>
    <row r="83" spans="1:38">
      <c r="P83" s="859">
        <v>93</v>
      </c>
      <c r="Q83" s="868">
        <v>366</v>
      </c>
      <c r="R83" s="868">
        <v>119</v>
      </c>
      <c r="S83" s="868">
        <v>247</v>
      </c>
      <c r="T83" s="868">
        <v>97</v>
      </c>
      <c r="U83" s="868">
        <v>96</v>
      </c>
      <c r="V83" s="868">
        <v>1</v>
      </c>
      <c r="W83" s="868">
        <v>269</v>
      </c>
      <c r="X83" s="868">
        <v>23</v>
      </c>
      <c r="Y83" s="869">
        <v>246</v>
      </c>
      <c r="Z83" s="842"/>
      <c r="AA83" s="843"/>
      <c r="AB83" s="859">
        <v>93</v>
      </c>
      <c r="AC83" s="855">
        <v>582072</v>
      </c>
      <c r="AD83" s="855">
        <v>760825</v>
      </c>
      <c r="AE83" s="855">
        <v>495952</v>
      </c>
      <c r="AF83" s="855">
        <v>801550</v>
      </c>
      <c r="AG83" s="855">
        <v>802186</v>
      </c>
      <c r="AH83" s="855">
        <v>740567</v>
      </c>
      <c r="AI83" s="855">
        <v>502929</v>
      </c>
      <c r="AJ83" s="855">
        <v>588189</v>
      </c>
      <c r="AK83" s="856">
        <v>494957</v>
      </c>
      <c r="AL83" s="638"/>
    </row>
    <row r="84" spans="1:38">
      <c r="C84" s="683"/>
      <c r="D84" s="685"/>
      <c r="E84" s="685"/>
      <c r="F84" s="685"/>
      <c r="G84" s="685"/>
      <c r="H84" s="685"/>
      <c r="I84" s="685"/>
      <c r="J84" s="685"/>
      <c r="K84" s="685"/>
      <c r="L84" s="685"/>
      <c r="M84" s="685"/>
      <c r="P84" s="851">
        <v>94</v>
      </c>
      <c r="Q84" s="868">
        <v>326</v>
      </c>
      <c r="R84" s="868">
        <v>83</v>
      </c>
      <c r="S84" s="868">
        <v>243</v>
      </c>
      <c r="T84" s="868">
        <v>66</v>
      </c>
      <c r="U84" s="868">
        <v>64</v>
      </c>
      <c r="V84" s="868">
        <v>2</v>
      </c>
      <c r="W84" s="868">
        <v>260</v>
      </c>
      <c r="X84" s="868">
        <v>19</v>
      </c>
      <c r="Y84" s="869">
        <v>241</v>
      </c>
      <c r="Z84" s="842"/>
      <c r="AA84" s="843"/>
      <c r="AB84" s="851">
        <v>94</v>
      </c>
      <c r="AC84" s="855">
        <v>537161</v>
      </c>
      <c r="AD84" s="855">
        <v>705314</v>
      </c>
      <c r="AE84" s="855">
        <v>479726</v>
      </c>
      <c r="AF84" s="855">
        <v>732158</v>
      </c>
      <c r="AG84" s="855">
        <v>742175</v>
      </c>
      <c r="AH84" s="855">
        <v>411625</v>
      </c>
      <c r="AI84" s="855">
        <v>487662</v>
      </c>
      <c r="AJ84" s="855">
        <v>581149</v>
      </c>
      <c r="AK84" s="856">
        <v>480291</v>
      </c>
      <c r="AL84" s="638"/>
    </row>
    <row r="85" spans="1:38">
      <c r="C85" s="683"/>
      <c r="D85" s="685"/>
      <c r="E85" s="685"/>
      <c r="F85" s="685"/>
      <c r="G85" s="685"/>
      <c r="H85" s="685"/>
      <c r="I85" s="685"/>
      <c r="J85" s="685"/>
      <c r="K85" s="685"/>
      <c r="L85" s="685"/>
      <c r="M85" s="685"/>
      <c r="O85" s="644"/>
      <c r="P85" s="851" t="s">
        <v>11</v>
      </c>
      <c r="Q85" s="868">
        <v>676</v>
      </c>
      <c r="R85" s="868">
        <v>138</v>
      </c>
      <c r="S85" s="868">
        <v>538</v>
      </c>
      <c r="T85" s="868">
        <v>111</v>
      </c>
      <c r="U85" s="868">
        <v>106</v>
      </c>
      <c r="V85" s="868">
        <v>5</v>
      </c>
      <c r="W85" s="868">
        <v>565</v>
      </c>
      <c r="X85" s="868">
        <v>32</v>
      </c>
      <c r="Y85" s="869">
        <v>533</v>
      </c>
      <c r="Z85" s="842"/>
      <c r="AA85" s="854"/>
      <c r="AB85" s="859" t="s">
        <v>11</v>
      </c>
      <c r="AC85" s="855">
        <v>521851</v>
      </c>
      <c r="AD85" s="855">
        <v>727953</v>
      </c>
      <c r="AE85" s="855">
        <v>468984</v>
      </c>
      <c r="AF85" s="855">
        <v>747999</v>
      </c>
      <c r="AG85" s="855">
        <v>762227</v>
      </c>
      <c r="AH85" s="855">
        <v>446373</v>
      </c>
      <c r="AI85" s="855">
        <v>477421</v>
      </c>
      <c r="AJ85" s="855">
        <v>614422</v>
      </c>
      <c r="AK85" s="856">
        <v>469196</v>
      </c>
      <c r="AL85" s="638"/>
    </row>
    <row r="86" spans="1:38">
      <c r="A86" s="676"/>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AA87" s="629"/>
      <c r="AL87" s="638"/>
    </row>
    <row r="88" spans="1:38">
      <c r="AA88" s="629"/>
      <c r="AL88" s="638"/>
    </row>
    <row r="89" spans="1:38">
      <c r="A89" s="676"/>
      <c r="P89" s="674" t="s">
        <v>4</v>
      </c>
      <c r="AA89" s="629"/>
      <c r="AB89" s="674" t="s">
        <v>4</v>
      </c>
      <c r="AL89" s="638"/>
    </row>
    <row r="90" spans="1:38">
      <c r="P90" s="679" t="s">
        <v>706</v>
      </c>
      <c r="AA90" s="629"/>
      <c r="AB90" s="679" t="s">
        <v>703</v>
      </c>
      <c r="AL90" s="638"/>
    </row>
    <row r="91" spans="1:38">
      <c r="AA91" s="629"/>
      <c r="AB91" s="676" t="s">
        <v>707</v>
      </c>
      <c r="AL91" s="638"/>
    </row>
    <row r="92" spans="1:38">
      <c r="P92" s="676" t="s">
        <v>178</v>
      </c>
      <c r="AA92" s="629"/>
      <c r="AL92" s="638"/>
    </row>
    <row r="93" spans="1:38">
      <c r="N93" s="686"/>
      <c r="O93" s="686"/>
      <c r="P93" s="638"/>
      <c r="Q93" s="638"/>
      <c r="AA93" s="686"/>
      <c r="AB93" s="676" t="s">
        <v>178</v>
      </c>
      <c r="AL93" s="638"/>
    </row>
    <row r="94" spans="1:38">
      <c r="N94" s="686"/>
      <c r="O94" s="686"/>
      <c r="P94" s="638"/>
      <c r="Q94" s="638"/>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7">
    <mergeCell ref="H8:M15"/>
    <mergeCell ref="P5:P6"/>
    <mergeCell ref="T5:V5"/>
    <mergeCell ref="A1:M1"/>
    <mergeCell ref="W5:Y5"/>
    <mergeCell ref="AB5:AB6"/>
    <mergeCell ref="AF5:AH5"/>
    <mergeCell ref="AI5:AK5"/>
    <mergeCell ref="A5:A7"/>
    <mergeCell ref="B5:G5"/>
    <mergeCell ref="H5:M5"/>
    <mergeCell ref="B6:C6"/>
    <mergeCell ref="D6:E6"/>
    <mergeCell ref="F6:G6"/>
    <mergeCell ref="H6:I6"/>
    <mergeCell ref="J6:K6"/>
    <mergeCell ref="L6:M6"/>
  </mergeCells>
  <hyperlinks>
    <hyperlink ref="N1" location="Indice!Área_de_impresión" display="volver al índice" xr:uid="{00000000-0004-0000-2000-000000000000}"/>
    <hyperlink ref="Z1" location="Indice!Área_de_impresión" display="volver al índice" xr:uid="{00000000-0004-0000-2000-000001000000}"/>
    <hyperlink ref="AL1" location="Indice!Área_de_impresión" display="volver al índice" xr:uid="{00000000-0004-0000-2000-000002000000}"/>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tint="0.59999389629810485"/>
    <pageSetUpPr fitToPage="1"/>
  </sheetPr>
  <dimension ref="A1:AY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5.88671875" style="628" customWidth="1"/>
    <col min="26" max="27" width="11.5546875" style="628"/>
    <col min="28" max="37" width="17.44140625" style="628" customWidth="1"/>
    <col min="38" max="38" width="11.5546875" style="628"/>
    <col min="39" max="39" width="12.44140625" style="628" customWidth="1"/>
    <col min="40" max="40" width="29.109375" style="628" customWidth="1"/>
    <col min="41" max="41" width="12.33203125" style="628" customWidth="1"/>
    <col min="42" max="42" width="25.109375" style="628" customWidth="1"/>
    <col min="43" max="47" width="19" style="628" customWidth="1"/>
    <col min="48" max="48" width="21.5546875" style="628" customWidth="1"/>
    <col min="49" max="50" width="18.5546875" style="628" customWidth="1"/>
    <col min="51" max="51" width="11.5546875" style="628" bestFit="1" customWidth="1"/>
    <col min="52" max="53" width="37.88671875" style="628" bestFit="1" customWidth="1"/>
    <col min="54" max="54" width="12.5546875" style="628" bestFit="1" customWidth="1"/>
    <col min="55" max="16384" width="11.5546875" style="628"/>
  </cols>
  <sheetData>
    <row r="1" spans="1:51" ht="33" customHeight="1" thickBot="1">
      <c r="A1" s="1098" t="s">
        <v>712</v>
      </c>
      <c r="B1" s="1098"/>
      <c r="C1" s="1098"/>
      <c r="D1" s="1098"/>
      <c r="E1" s="1098"/>
      <c r="F1" s="1098"/>
      <c r="G1" s="1098"/>
      <c r="H1" s="1098"/>
      <c r="I1" s="1098"/>
      <c r="J1" s="1098"/>
      <c r="K1" s="1098"/>
      <c r="L1" s="1098"/>
      <c r="M1" s="1098"/>
      <c r="N1" s="708" t="s">
        <v>73</v>
      </c>
      <c r="O1" s="832"/>
      <c r="P1" s="833" t="s">
        <v>713</v>
      </c>
      <c r="Q1" s="864"/>
      <c r="R1" s="864"/>
      <c r="S1" s="864"/>
      <c r="T1" s="864"/>
      <c r="U1" s="864"/>
      <c r="V1" s="864"/>
      <c r="W1" s="864"/>
      <c r="X1" s="864"/>
      <c r="Y1" s="864"/>
      <c r="Z1" s="708" t="s">
        <v>73</v>
      </c>
      <c r="AB1" s="835" t="s">
        <v>714</v>
      </c>
      <c r="AC1" s="836"/>
      <c r="AD1" s="865"/>
      <c r="AE1" s="865"/>
      <c r="AF1" s="865"/>
      <c r="AG1" s="865"/>
      <c r="AH1" s="865"/>
      <c r="AI1" s="865"/>
      <c r="AJ1" s="865"/>
      <c r="AK1" s="865"/>
      <c r="AL1" s="708" t="s">
        <v>73</v>
      </c>
      <c r="AN1" s="1099" t="s">
        <v>715</v>
      </c>
      <c r="AO1" s="1099"/>
      <c r="AP1" s="1099"/>
      <c r="AQ1" s="1099"/>
      <c r="AR1" s="1099"/>
      <c r="AS1" s="1099"/>
      <c r="AT1" s="1099"/>
      <c r="AU1" s="1099"/>
      <c r="AV1" s="1099"/>
      <c r="AW1" s="1099"/>
      <c r="AX1" s="838"/>
      <c r="AY1" s="708" t="s">
        <v>73</v>
      </c>
    </row>
    <row r="2" spans="1:51">
      <c r="A2" s="630"/>
      <c r="P2" s="631"/>
      <c r="Q2" s="632"/>
      <c r="R2" s="632"/>
      <c r="S2" s="632"/>
      <c r="T2" s="632"/>
      <c r="U2" s="632"/>
      <c r="V2" s="632"/>
      <c r="W2" s="632"/>
      <c r="X2" s="632"/>
      <c r="Y2" s="632"/>
      <c r="AB2" s="631"/>
      <c r="AC2" s="633"/>
      <c r="AD2" s="633"/>
      <c r="AE2" s="633"/>
      <c r="AF2" s="631"/>
      <c r="AG2" s="631"/>
      <c r="AH2" s="631"/>
      <c r="AI2" s="631"/>
      <c r="AJ2" s="631"/>
      <c r="AK2" s="631"/>
    </row>
    <row r="3" spans="1:51" ht="15" customHeight="1">
      <c r="P3" s="631"/>
      <c r="Q3" s="634"/>
      <c r="R3" s="634"/>
      <c r="S3" s="634"/>
      <c r="T3" s="634"/>
      <c r="U3" s="634"/>
      <c r="V3" s="634"/>
      <c r="W3" s="634"/>
      <c r="X3" s="634"/>
      <c r="Y3" s="634"/>
      <c r="AB3" s="631"/>
      <c r="AC3" s="631"/>
      <c r="AD3" s="631"/>
      <c r="AE3" s="631"/>
      <c r="AF3" s="631"/>
      <c r="AG3" s="631"/>
      <c r="AH3" s="631"/>
      <c r="AI3" s="631"/>
      <c r="AJ3" s="631"/>
      <c r="AK3" s="631"/>
      <c r="AN3" s="1100" t="s">
        <v>716</v>
      </c>
      <c r="AO3" s="1100"/>
      <c r="AP3" s="1100"/>
      <c r="AQ3" s="1100"/>
      <c r="AR3" s="1100"/>
      <c r="AS3" s="1100"/>
      <c r="AT3" s="1100"/>
      <c r="AU3" s="1100"/>
      <c r="AV3" s="1100"/>
      <c r="AW3" s="1100"/>
      <c r="AX3" s="1100"/>
    </row>
    <row r="4" spans="1:51">
      <c r="P4" s="631"/>
      <c r="Q4" s="631"/>
      <c r="R4" s="631"/>
      <c r="S4" s="631"/>
      <c r="T4" s="629"/>
      <c r="U4" s="631"/>
      <c r="V4" s="631"/>
      <c r="W4" s="629"/>
      <c r="X4" s="631"/>
      <c r="Y4" s="631"/>
      <c r="AA4" s="629"/>
      <c r="AB4" s="631"/>
      <c r="AC4" s="631"/>
      <c r="AD4" s="631"/>
      <c r="AE4" s="631"/>
      <c r="AF4" s="629"/>
      <c r="AG4" s="631"/>
      <c r="AH4" s="631"/>
      <c r="AI4" s="629"/>
      <c r="AJ4" s="631"/>
      <c r="AK4" s="631"/>
      <c r="AN4" s="1100"/>
      <c r="AO4" s="1100"/>
      <c r="AP4" s="1100"/>
      <c r="AQ4" s="1100"/>
      <c r="AR4" s="1100"/>
      <c r="AS4" s="1100"/>
      <c r="AT4" s="1100"/>
      <c r="AU4" s="1100"/>
      <c r="AV4" s="1100"/>
      <c r="AW4" s="1100"/>
      <c r="AX4" s="1100"/>
    </row>
    <row r="5" spans="1:51" ht="15"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c r="AN5" s="1100"/>
      <c r="AO5" s="1100"/>
      <c r="AP5" s="1100"/>
      <c r="AQ5" s="1100"/>
      <c r="AR5" s="1100"/>
      <c r="AS5" s="1100"/>
      <c r="AT5" s="1100"/>
      <c r="AU5" s="1100"/>
      <c r="AV5" s="1100"/>
      <c r="AW5" s="1100"/>
      <c r="AX5" s="1100"/>
    </row>
    <row r="6" spans="1:51"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c r="AN6" s="1100"/>
      <c r="AO6" s="1100"/>
      <c r="AP6" s="1100"/>
      <c r="AQ6" s="1100"/>
      <c r="AR6" s="1100"/>
      <c r="AS6" s="1100"/>
      <c r="AT6" s="1100"/>
      <c r="AU6" s="1100"/>
      <c r="AV6" s="1100"/>
      <c r="AW6" s="1100"/>
      <c r="AX6" s="1100"/>
    </row>
    <row r="7" spans="1:51"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10456</v>
      </c>
      <c r="R7" s="840">
        <v>9190</v>
      </c>
      <c r="S7" s="840">
        <v>1266</v>
      </c>
      <c r="T7" s="840">
        <v>4205</v>
      </c>
      <c r="U7" s="840">
        <v>3992</v>
      </c>
      <c r="V7" s="840">
        <v>213</v>
      </c>
      <c r="W7" s="840">
        <v>6251</v>
      </c>
      <c r="X7" s="840">
        <v>5198</v>
      </c>
      <c r="Y7" s="841">
        <v>1053</v>
      </c>
      <c r="Z7" s="842"/>
      <c r="AA7" s="843"/>
      <c r="AB7" s="863" t="s">
        <v>711</v>
      </c>
      <c r="AC7" s="844">
        <v>1707824</v>
      </c>
      <c r="AD7" s="844">
        <v>1794261</v>
      </c>
      <c r="AE7" s="844">
        <v>1080369</v>
      </c>
      <c r="AF7" s="844">
        <v>1901116</v>
      </c>
      <c r="AG7" s="844">
        <v>1944054</v>
      </c>
      <c r="AH7" s="844">
        <v>1096387</v>
      </c>
      <c r="AI7" s="844">
        <v>1577798</v>
      </c>
      <c r="AJ7" s="844">
        <v>1679222</v>
      </c>
      <c r="AK7" s="845">
        <v>1077128</v>
      </c>
      <c r="AN7" s="1100"/>
      <c r="AO7" s="1100"/>
      <c r="AP7" s="1100"/>
      <c r="AQ7" s="1100"/>
      <c r="AR7" s="1100"/>
      <c r="AS7" s="1100"/>
      <c r="AT7" s="1100"/>
      <c r="AU7" s="1100"/>
      <c r="AV7" s="1100"/>
      <c r="AW7" s="1100"/>
      <c r="AX7" s="1100"/>
    </row>
    <row r="8" spans="1:51">
      <c r="A8" s="639">
        <v>2010</v>
      </c>
      <c r="B8" s="640">
        <v>3083</v>
      </c>
      <c r="C8" s="640">
        <v>6500</v>
      </c>
      <c r="D8" s="641">
        <v>2481</v>
      </c>
      <c r="E8" s="641">
        <v>7029</v>
      </c>
      <c r="F8" s="641">
        <v>602</v>
      </c>
      <c r="G8" s="641">
        <v>4318</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c r="AN8" s="646"/>
    </row>
    <row r="9" spans="1:51" ht="15" customHeight="1">
      <c r="A9" s="642">
        <v>2011</v>
      </c>
      <c r="B9" s="643">
        <v>3457</v>
      </c>
      <c r="C9" s="640">
        <v>8863</v>
      </c>
      <c r="D9" s="641">
        <v>2812</v>
      </c>
      <c r="E9" s="641">
        <v>9607</v>
      </c>
      <c r="F9" s="641">
        <v>645</v>
      </c>
      <c r="G9" s="641">
        <v>5620</v>
      </c>
      <c r="H9" s="1124"/>
      <c r="I9" s="1125"/>
      <c r="J9" s="1125"/>
      <c r="K9" s="1125"/>
      <c r="L9" s="1125"/>
      <c r="M9" s="1125"/>
      <c r="O9" s="644"/>
      <c r="P9" s="851" t="s">
        <v>2</v>
      </c>
      <c r="Q9" s="868">
        <v>2</v>
      </c>
      <c r="R9" s="868">
        <v>0</v>
      </c>
      <c r="S9" s="868">
        <v>2</v>
      </c>
      <c r="T9" s="868">
        <v>0</v>
      </c>
      <c r="U9" s="868">
        <v>0</v>
      </c>
      <c r="V9" s="868">
        <v>0</v>
      </c>
      <c r="W9" s="868">
        <v>2</v>
      </c>
      <c r="X9" s="868">
        <v>0</v>
      </c>
      <c r="Y9" s="869">
        <v>2</v>
      </c>
      <c r="Z9" s="842"/>
      <c r="AA9" s="854"/>
      <c r="AB9" s="851" t="s">
        <v>2</v>
      </c>
      <c r="AC9" s="855">
        <v>1261750</v>
      </c>
      <c r="AD9" s="855">
        <v>0</v>
      </c>
      <c r="AE9" s="855">
        <v>1261750</v>
      </c>
      <c r="AF9" s="855">
        <v>0</v>
      </c>
      <c r="AG9" s="855">
        <v>0</v>
      </c>
      <c r="AH9" s="855">
        <v>0</v>
      </c>
      <c r="AI9" s="855">
        <v>1261750</v>
      </c>
      <c r="AJ9" s="855">
        <v>0</v>
      </c>
      <c r="AK9" s="856">
        <v>1261750</v>
      </c>
      <c r="AN9" s="1126" t="s">
        <v>684</v>
      </c>
      <c r="AO9" s="1128" t="s">
        <v>685</v>
      </c>
      <c r="AP9" s="1126"/>
      <c r="AQ9" s="1144" t="s">
        <v>29</v>
      </c>
      <c r="AR9" s="1138" t="s">
        <v>686</v>
      </c>
      <c r="AS9" s="1138"/>
      <c r="AT9" s="1126"/>
      <c r="AU9" s="1144" t="s">
        <v>687</v>
      </c>
      <c r="AV9" s="1128" t="s">
        <v>688</v>
      </c>
      <c r="AW9" s="1136" t="s">
        <v>689</v>
      </c>
      <c r="AX9" s="1138" t="s">
        <v>690</v>
      </c>
    </row>
    <row r="10" spans="1:51" ht="15" thickBot="1">
      <c r="A10" s="642">
        <v>2012</v>
      </c>
      <c r="B10" s="643">
        <v>3848</v>
      </c>
      <c r="C10" s="640">
        <v>12169</v>
      </c>
      <c r="D10" s="641">
        <v>3156</v>
      </c>
      <c r="E10" s="641">
        <v>13156</v>
      </c>
      <c r="F10" s="641">
        <v>692</v>
      </c>
      <c r="G10" s="641">
        <v>7665</v>
      </c>
      <c r="H10" s="1124"/>
      <c r="I10" s="1125"/>
      <c r="J10" s="1125"/>
      <c r="K10" s="1125"/>
      <c r="L10" s="1125"/>
      <c r="M10" s="1125"/>
      <c r="N10" s="633"/>
      <c r="O10" s="633"/>
      <c r="P10" s="851">
        <v>20</v>
      </c>
      <c r="Q10" s="868">
        <v>0</v>
      </c>
      <c r="R10" s="868">
        <v>0</v>
      </c>
      <c r="S10" s="868">
        <v>0</v>
      </c>
      <c r="T10" s="868">
        <v>0</v>
      </c>
      <c r="U10" s="868">
        <v>0</v>
      </c>
      <c r="V10" s="868">
        <v>0</v>
      </c>
      <c r="W10" s="868">
        <v>0</v>
      </c>
      <c r="X10" s="868">
        <v>0</v>
      </c>
      <c r="Y10" s="869">
        <v>0</v>
      </c>
      <c r="Z10" s="842"/>
      <c r="AA10" s="850"/>
      <c r="AB10" s="851">
        <v>20</v>
      </c>
      <c r="AC10" s="855">
        <v>0</v>
      </c>
      <c r="AD10" s="855">
        <v>0</v>
      </c>
      <c r="AE10" s="855">
        <v>0</v>
      </c>
      <c r="AF10" s="855">
        <v>0</v>
      </c>
      <c r="AG10" s="855">
        <v>0</v>
      </c>
      <c r="AH10" s="855">
        <v>0</v>
      </c>
      <c r="AI10" s="855">
        <v>0</v>
      </c>
      <c r="AJ10" s="855">
        <v>0</v>
      </c>
      <c r="AK10" s="856">
        <v>0</v>
      </c>
      <c r="AN10" s="1126"/>
      <c r="AO10" s="1128"/>
      <c r="AP10" s="1126"/>
      <c r="AQ10" s="1144"/>
      <c r="AR10" s="1139"/>
      <c r="AS10" s="1139"/>
      <c r="AT10" s="1127"/>
      <c r="AU10" s="1144"/>
      <c r="AV10" s="1128"/>
      <c r="AW10" s="1136"/>
      <c r="AX10" s="1138"/>
    </row>
    <row r="11" spans="1:51">
      <c r="A11" s="642">
        <v>2013</v>
      </c>
      <c r="B11" s="643">
        <v>4379</v>
      </c>
      <c r="C11" s="640">
        <v>16210</v>
      </c>
      <c r="D11" s="641">
        <v>3632</v>
      </c>
      <c r="E11" s="641">
        <v>17451</v>
      </c>
      <c r="F11" s="641">
        <v>747</v>
      </c>
      <c r="G11" s="641">
        <v>10174</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c r="AN11" s="1126"/>
      <c r="AO11" s="1128"/>
      <c r="AP11" s="1126"/>
      <c r="AQ11" s="1144"/>
      <c r="AR11" s="1140" t="s">
        <v>223</v>
      </c>
      <c r="AS11" s="1140" t="s">
        <v>691</v>
      </c>
      <c r="AT11" s="1140" t="s">
        <v>692</v>
      </c>
      <c r="AU11" s="1144"/>
      <c r="AV11" s="1128"/>
      <c r="AW11" s="1136"/>
      <c r="AX11" s="1138"/>
    </row>
    <row r="12" spans="1:51" ht="15" thickBot="1">
      <c r="A12" s="642">
        <v>2014</v>
      </c>
      <c r="B12" s="643">
        <v>4976</v>
      </c>
      <c r="C12" s="640">
        <v>21433</v>
      </c>
      <c r="D12" s="641">
        <v>4174</v>
      </c>
      <c r="E12" s="641">
        <v>22994</v>
      </c>
      <c r="F12" s="641">
        <v>802</v>
      </c>
      <c r="G12" s="641">
        <v>13308</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c r="AN12" s="1127"/>
      <c r="AO12" s="1129"/>
      <c r="AP12" s="1127"/>
      <c r="AQ12" s="1141"/>
      <c r="AR12" s="1141"/>
      <c r="AS12" s="1141"/>
      <c r="AT12" s="1141"/>
      <c r="AU12" s="1141"/>
      <c r="AV12" s="1129"/>
      <c r="AW12" s="1137"/>
      <c r="AX12" s="1139"/>
    </row>
    <row r="13" spans="1:51">
      <c r="A13" s="642">
        <v>2015</v>
      </c>
      <c r="B13" s="643">
        <v>5557</v>
      </c>
      <c r="C13" s="640">
        <v>29249</v>
      </c>
      <c r="D13" s="641">
        <v>4700</v>
      </c>
      <c r="E13" s="641">
        <v>31248</v>
      </c>
      <c r="F13" s="641">
        <v>857</v>
      </c>
      <c r="G13" s="641">
        <v>18289</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c r="AN13" s="650"/>
      <c r="AO13" s="651"/>
      <c r="AP13" s="652" t="s">
        <v>5</v>
      </c>
      <c r="AQ13" s="653">
        <v>10456</v>
      </c>
      <c r="AR13" s="654">
        <v>653855828.49000001</v>
      </c>
      <c r="AS13" s="655">
        <v>130512.38</v>
      </c>
      <c r="AT13" s="655">
        <v>11931598678.059998</v>
      </c>
      <c r="AU13" s="656">
        <v>4676601043.2200003</v>
      </c>
      <c r="AV13" s="657">
        <v>594514141.96000004</v>
      </c>
      <c r="AW13" s="658">
        <v>17856700204.109997</v>
      </c>
      <c r="AX13" s="657">
        <v>307257.63</v>
      </c>
    </row>
    <row r="14" spans="1:51">
      <c r="A14" s="642">
        <v>2016</v>
      </c>
      <c r="B14" s="643">
        <v>5991</v>
      </c>
      <c r="C14" s="640">
        <v>38530</v>
      </c>
      <c r="D14" s="641">
        <v>5091</v>
      </c>
      <c r="E14" s="641">
        <v>41084</v>
      </c>
      <c r="F14" s="641">
        <v>900</v>
      </c>
      <c r="G14" s="641">
        <v>24080</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c r="AN14" s="1130" t="s">
        <v>693</v>
      </c>
      <c r="AO14" s="1150" t="s">
        <v>20</v>
      </c>
      <c r="AP14" s="659" t="s">
        <v>694</v>
      </c>
      <c r="AQ14" s="660">
        <v>6959</v>
      </c>
      <c r="AR14" s="661">
        <v>621094946.24000001</v>
      </c>
      <c r="AS14" s="662">
        <v>73940.740000000005</v>
      </c>
      <c r="AT14" s="662">
        <v>6664144090.3199997</v>
      </c>
      <c r="AU14" s="663">
        <v>4391723729.54</v>
      </c>
      <c r="AV14" s="664">
        <v>429532632.81999999</v>
      </c>
      <c r="AW14" s="665">
        <v>12106569339.66</v>
      </c>
      <c r="AX14" s="664">
        <v>187303.46</v>
      </c>
    </row>
    <row r="15" spans="1:51">
      <c r="A15" s="642">
        <v>2017</v>
      </c>
      <c r="B15" s="643">
        <v>6568</v>
      </c>
      <c r="C15" s="640">
        <v>50648</v>
      </c>
      <c r="D15" s="641">
        <v>5619</v>
      </c>
      <c r="E15" s="641">
        <v>53773</v>
      </c>
      <c r="F15" s="641">
        <v>949</v>
      </c>
      <c r="G15" s="641">
        <v>32148</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c r="AN15" s="1131"/>
      <c r="AO15" s="1151"/>
      <c r="AP15" s="659" t="s">
        <v>695</v>
      </c>
      <c r="AQ15" s="660">
        <v>0</v>
      </c>
      <c r="AR15" s="661">
        <v>0</v>
      </c>
      <c r="AS15" s="662">
        <v>0</v>
      </c>
      <c r="AT15" s="662">
        <v>0</v>
      </c>
      <c r="AU15" s="663">
        <v>0</v>
      </c>
      <c r="AV15" s="664">
        <v>0</v>
      </c>
      <c r="AW15" s="665">
        <v>0</v>
      </c>
      <c r="AX15" s="664">
        <v>0</v>
      </c>
    </row>
    <row r="16" spans="1:51">
      <c r="A16" s="642">
        <v>2018</v>
      </c>
      <c r="B16" s="643">
        <v>7258</v>
      </c>
      <c r="C16" s="640">
        <v>63599</v>
      </c>
      <c r="D16" s="641">
        <v>6278</v>
      </c>
      <c r="E16" s="641">
        <v>67156</v>
      </c>
      <c r="F16" s="641">
        <v>980</v>
      </c>
      <c r="G16" s="641">
        <v>40813</v>
      </c>
      <c r="H16" s="1124"/>
      <c r="I16" s="1125"/>
      <c r="J16" s="1125"/>
      <c r="K16" s="1125"/>
      <c r="L16" s="1125"/>
      <c r="M16" s="1125"/>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c r="AN16" s="1131"/>
      <c r="AO16" s="1150" t="s">
        <v>21</v>
      </c>
      <c r="AP16" s="659" t="s">
        <v>696</v>
      </c>
      <c r="AQ16" s="660">
        <v>247</v>
      </c>
      <c r="AR16" s="661">
        <v>0</v>
      </c>
      <c r="AS16" s="662">
        <v>0</v>
      </c>
      <c r="AT16" s="662">
        <v>198217608.85000002</v>
      </c>
      <c r="AU16" s="663">
        <v>70724434.290000007</v>
      </c>
      <c r="AV16" s="664">
        <v>8331510.96</v>
      </c>
      <c r="AW16" s="665">
        <v>277273554.10000002</v>
      </c>
      <c r="AX16" s="664">
        <v>0</v>
      </c>
    </row>
    <row r="17" spans="1:50">
      <c r="A17" s="642">
        <v>2019</v>
      </c>
      <c r="B17" s="643">
        <v>7935</v>
      </c>
      <c r="C17" s="640">
        <v>88749</v>
      </c>
      <c r="D17" s="641">
        <v>6921</v>
      </c>
      <c r="E17" s="641">
        <v>93426</v>
      </c>
      <c r="F17" s="641">
        <v>1014</v>
      </c>
      <c r="G17" s="666">
        <v>56830</v>
      </c>
      <c r="H17" s="667">
        <v>7893</v>
      </c>
      <c r="I17" s="668">
        <v>93427</v>
      </c>
      <c r="J17" s="648">
        <v>6904</v>
      </c>
      <c r="K17" s="648">
        <v>98251</v>
      </c>
      <c r="L17" s="648">
        <v>989</v>
      </c>
      <c r="M17" s="649">
        <v>59750</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c r="AN17" s="1131"/>
      <c r="AO17" s="1152"/>
      <c r="AP17" s="659" t="s">
        <v>697</v>
      </c>
      <c r="AQ17" s="660">
        <v>21</v>
      </c>
      <c r="AR17" s="661">
        <v>0</v>
      </c>
      <c r="AS17" s="662">
        <v>0</v>
      </c>
      <c r="AT17" s="662">
        <v>16224885.489999998</v>
      </c>
      <c r="AU17" s="663">
        <v>3253986.22</v>
      </c>
      <c r="AV17" s="664">
        <v>413993.99</v>
      </c>
      <c r="AW17" s="665">
        <v>19892865.699999999</v>
      </c>
      <c r="AX17" s="664">
        <v>0</v>
      </c>
    </row>
    <row r="18" spans="1:50">
      <c r="A18" s="642">
        <v>2020</v>
      </c>
      <c r="B18" s="643">
        <v>8281</v>
      </c>
      <c r="C18" s="640">
        <v>123639</v>
      </c>
      <c r="D18" s="641">
        <v>7258</v>
      </c>
      <c r="E18" s="641">
        <v>129922</v>
      </c>
      <c r="F18" s="641">
        <v>1023</v>
      </c>
      <c r="G18" s="666">
        <v>79061</v>
      </c>
      <c r="H18" s="667">
        <v>8152</v>
      </c>
      <c r="I18" s="668">
        <v>123934</v>
      </c>
      <c r="J18" s="648">
        <v>7159</v>
      </c>
      <c r="K18" s="648">
        <v>130155</v>
      </c>
      <c r="L18" s="648">
        <v>993</v>
      </c>
      <c r="M18" s="649">
        <v>79084</v>
      </c>
      <c r="N18" s="633"/>
      <c r="O18" s="633"/>
      <c r="P18" s="851">
        <v>28</v>
      </c>
      <c r="Q18" s="868">
        <v>1</v>
      </c>
      <c r="R18" s="868">
        <v>0</v>
      </c>
      <c r="S18" s="868">
        <v>1</v>
      </c>
      <c r="T18" s="868">
        <v>0</v>
      </c>
      <c r="U18" s="868">
        <v>0</v>
      </c>
      <c r="V18" s="868">
        <v>0</v>
      </c>
      <c r="W18" s="868">
        <v>1</v>
      </c>
      <c r="X18" s="868">
        <v>0</v>
      </c>
      <c r="Y18" s="869">
        <v>1</v>
      </c>
      <c r="Z18" s="842"/>
      <c r="AA18" s="850"/>
      <c r="AB18" s="851">
        <v>28</v>
      </c>
      <c r="AC18" s="855">
        <v>1218397</v>
      </c>
      <c r="AD18" s="855">
        <v>0</v>
      </c>
      <c r="AE18" s="855">
        <v>1218397</v>
      </c>
      <c r="AF18" s="855">
        <v>0</v>
      </c>
      <c r="AG18" s="855">
        <v>0</v>
      </c>
      <c r="AH18" s="855">
        <v>0</v>
      </c>
      <c r="AI18" s="855">
        <v>1218397</v>
      </c>
      <c r="AJ18" s="855">
        <v>0</v>
      </c>
      <c r="AK18" s="856">
        <v>1218397</v>
      </c>
      <c r="AN18" s="1131"/>
      <c r="AO18" s="1152"/>
      <c r="AP18" s="659" t="s">
        <v>698</v>
      </c>
      <c r="AQ18" s="660">
        <v>511</v>
      </c>
      <c r="AR18" s="661">
        <v>32760882.25</v>
      </c>
      <c r="AS18" s="662">
        <v>6564.35</v>
      </c>
      <c r="AT18" s="662">
        <v>337030232.49000001</v>
      </c>
      <c r="AU18" s="663">
        <v>210898893.16999999</v>
      </c>
      <c r="AV18" s="664">
        <v>15969503.74</v>
      </c>
      <c r="AW18" s="665">
        <v>596666076</v>
      </c>
      <c r="AX18" s="664">
        <v>0</v>
      </c>
    </row>
    <row r="19" spans="1:50">
      <c r="A19" s="642">
        <v>2021</v>
      </c>
      <c r="B19" s="643">
        <v>8541</v>
      </c>
      <c r="C19" s="640">
        <v>171614</v>
      </c>
      <c r="D19" s="641">
        <v>7478</v>
      </c>
      <c r="E19" s="641">
        <v>180418</v>
      </c>
      <c r="F19" s="641">
        <v>1063</v>
      </c>
      <c r="G19" s="666">
        <v>109677</v>
      </c>
      <c r="H19" s="667">
        <v>8367</v>
      </c>
      <c r="I19" s="668">
        <v>172170</v>
      </c>
      <c r="J19" s="648">
        <v>7333</v>
      </c>
      <c r="K19" s="648">
        <v>180897</v>
      </c>
      <c r="L19" s="648">
        <v>1034</v>
      </c>
      <c r="M19" s="649">
        <v>110282</v>
      </c>
      <c r="N19" s="633"/>
      <c r="O19" s="633"/>
      <c r="P19" s="859">
        <v>29</v>
      </c>
      <c r="Q19" s="868">
        <v>0</v>
      </c>
      <c r="R19" s="868">
        <v>0</v>
      </c>
      <c r="S19" s="868">
        <v>0</v>
      </c>
      <c r="T19" s="868">
        <v>0</v>
      </c>
      <c r="U19" s="868">
        <v>0</v>
      </c>
      <c r="V19" s="868">
        <v>0</v>
      </c>
      <c r="W19" s="868">
        <v>0</v>
      </c>
      <c r="X19" s="868">
        <v>0</v>
      </c>
      <c r="Y19" s="869">
        <v>0</v>
      </c>
      <c r="Z19" s="842"/>
      <c r="AA19" s="850"/>
      <c r="AB19" s="859">
        <v>29</v>
      </c>
      <c r="AC19" s="855">
        <v>0</v>
      </c>
      <c r="AD19" s="855">
        <v>0</v>
      </c>
      <c r="AE19" s="855">
        <v>0</v>
      </c>
      <c r="AF19" s="855">
        <v>0</v>
      </c>
      <c r="AG19" s="855">
        <v>0</v>
      </c>
      <c r="AH19" s="855">
        <v>0</v>
      </c>
      <c r="AI19" s="855">
        <v>0</v>
      </c>
      <c r="AJ19" s="855">
        <v>0</v>
      </c>
      <c r="AK19" s="856">
        <v>0</v>
      </c>
      <c r="AN19" s="1132"/>
      <c r="AO19" s="1151"/>
      <c r="AP19" s="659" t="s">
        <v>699</v>
      </c>
      <c r="AQ19" s="660">
        <v>5</v>
      </c>
      <c r="AR19" s="661">
        <v>0</v>
      </c>
      <c r="AS19" s="662">
        <v>0</v>
      </c>
      <c r="AT19" s="662">
        <v>3345552.82</v>
      </c>
      <c r="AU19" s="663">
        <v>0</v>
      </c>
      <c r="AV19" s="664">
        <v>0</v>
      </c>
      <c r="AW19" s="665">
        <v>3345552.82</v>
      </c>
      <c r="AX19" s="664">
        <v>0</v>
      </c>
    </row>
    <row r="20" spans="1:50">
      <c r="A20" s="642">
        <v>2022</v>
      </c>
      <c r="B20" s="643">
        <v>9044</v>
      </c>
      <c r="C20" s="640">
        <v>290733</v>
      </c>
      <c r="D20" s="641">
        <v>7910</v>
      </c>
      <c r="E20" s="641">
        <v>305882</v>
      </c>
      <c r="F20" s="641">
        <v>1134</v>
      </c>
      <c r="G20" s="666">
        <v>185063</v>
      </c>
      <c r="H20" s="667">
        <v>8888</v>
      </c>
      <c r="I20" s="668">
        <v>291582</v>
      </c>
      <c r="J20" s="648">
        <v>7781</v>
      </c>
      <c r="K20" s="648">
        <v>306632</v>
      </c>
      <c r="L20" s="648">
        <v>1107</v>
      </c>
      <c r="M20" s="649">
        <v>185794</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c r="AN20" s="1130" t="s">
        <v>700</v>
      </c>
      <c r="AO20" s="1153" t="s">
        <v>701</v>
      </c>
      <c r="AP20" s="1143"/>
      <c r="AQ20" s="660">
        <v>2231</v>
      </c>
      <c r="AR20" s="661">
        <v>0</v>
      </c>
      <c r="AS20" s="662">
        <v>0</v>
      </c>
      <c r="AT20" s="662">
        <v>4256422389.4499998</v>
      </c>
      <c r="AU20" s="663">
        <v>0</v>
      </c>
      <c r="AV20" s="664">
        <v>126081808.37</v>
      </c>
      <c r="AW20" s="665">
        <v>4382504197.8199997</v>
      </c>
      <c r="AX20" s="664">
        <v>0</v>
      </c>
    </row>
    <row r="21" spans="1:50">
      <c r="A21" s="642">
        <v>2023</v>
      </c>
      <c r="B21" s="643">
        <v>9863</v>
      </c>
      <c r="C21" s="640">
        <v>585639</v>
      </c>
      <c r="D21" s="641">
        <v>8639</v>
      </c>
      <c r="E21" s="641">
        <v>615851</v>
      </c>
      <c r="F21" s="641">
        <v>1224</v>
      </c>
      <c r="G21" s="666">
        <v>372399</v>
      </c>
      <c r="H21" s="667">
        <v>9755</v>
      </c>
      <c r="I21" s="668">
        <v>587287</v>
      </c>
      <c r="J21" s="648">
        <v>8565</v>
      </c>
      <c r="K21" s="648">
        <v>617110</v>
      </c>
      <c r="L21" s="648">
        <v>1190</v>
      </c>
      <c r="M21" s="649">
        <v>372637</v>
      </c>
      <c r="N21" s="671"/>
      <c r="O21" s="671"/>
      <c r="P21" s="859">
        <v>31</v>
      </c>
      <c r="Q21" s="868">
        <v>0</v>
      </c>
      <c r="R21" s="868">
        <v>0</v>
      </c>
      <c r="S21" s="868">
        <v>0</v>
      </c>
      <c r="T21" s="868">
        <v>0</v>
      </c>
      <c r="U21" s="868">
        <v>0</v>
      </c>
      <c r="V21" s="868">
        <v>0</v>
      </c>
      <c r="W21" s="868">
        <v>0</v>
      </c>
      <c r="X21" s="868">
        <v>0</v>
      </c>
      <c r="Y21" s="869">
        <v>0</v>
      </c>
      <c r="Z21" s="842"/>
      <c r="AA21" s="860"/>
      <c r="AB21" s="859">
        <v>31</v>
      </c>
      <c r="AC21" s="855">
        <v>0</v>
      </c>
      <c r="AD21" s="855">
        <v>0</v>
      </c>
      <c r="AE21" s="855">
        <v>0</v>
      </c>
      <c r="AF21" s="855">
        <v>0</v>
      </c>
      <c r="AG21" s="855">
        <v>0</v>
      </c>
      <c r="AH21" s="855">
        <v>0</v>
      </c>
      <c r="AI21" s="855">
        <v>0</v>
      </c>
      <c r="AJ21" s="855">
        <v>0</v>
      </c>
      <c r="AK21" s="856">
        <v>0</v>
      </c>
      <c r="AN21" s="1132"/>
      <c r="AO21" s="1153" t="s">
        <v>702</v>
      </c>
      <c r="AP21" s="1143"/>
      <c r="AQ21" s="660">
        <v>482</v>
      </c>
      <c r="AR21" s="661">
        <v>0</v>
      </c>
      <c r="AS21" s="662">
        <v>50007.29</v>
      </c>
      <c r="AT21" s="662">
        <v>456213918.63999999</v>
      </c>
      <c r="AU21" s="663">
        <v>0</v>
      </c>
      <c r="AV21" s="664">
        <v>14184692.08</v>
      </c>
      <c r="AW21" s="665">
        <v>470448618.00999999</v>
      </c>
      <c r="AX21" s="664">
        <v>119954.17</v>
      </c>
    </row>
    <row r="22" spans="1:50">
      <c r="A22" s="672">
        <v>45292</v>
      </c>
      <c r="B22" s="643">
        <v>10301</v>
      </c>
      <c r="C22" s="640">
        <v>890820</v>
      </c>
      <c r="D22" s="641">
        <v>9032</v>
      </c>
      <c r="E22" s="641">
        <v>936306</v>
      </c>
      <c r="F22" s="641">
        <v>1269</v>
      </c>
      <c r="G22" s="645">
        <v>567077</v>
      </c>
      <c r="H22" s="673">
        <v>10202</v>
      </c>
      <c r="I22" s="668">
        <v>892870</v>
      </c>
      <c r="J22" s="648">
        <v>8966</v>
      </c>
      <c r="K22" s="648">
        <v>937656</v>
      </c>
      <c r="L22" s="648">
        <v>1236</v>
      </c>
      <c r="M22" s="649">
        <v>567993</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50">
      <c r="A23" s="672">
        <v>45323</v>
      </c>
      <c r="B23" s="643">
        <v>10366</v>
      </c>
      <c r="C23" s="640">
        <v>911265</v>
      </c>
      <c r="D23" s="641">
        <v>9091</v>
      </c>
      <c r="E23" s="641">
        <v>957679</v>
      </c>
      <c r="F23" s="641">
        <v>1275</v>
      </c>
      <c r="G23" s="645">
        <v>580324</v>
      </c>
      <c r="H23" s="673">
        <v>10268</v>
      </c>
      <c r="I23" s="668">
        <v>913369</v>
      </c>
      <c r="J23" s="648">
        <v>9025</v>
      </c>
      <c r="K23" s="648">
        <v>959098</v>
      </c>
      <c r="L23" s="648">
        <v>1243</v>
      </c>
      <c r="M23" s="649">
        <v>581347</v>
      </c>
      <c r="P23" s="859">
        <v>33</v>
      </c>
      <c r="Q23" s="868">
        <v>0</v>
      </c>
      <c r="R23" s="868">
        <v>0</v>
      </c>
      <c r="S23" s="868">
        <v>0</v>
      </c>
      <c r="T23" s="868">
        <v>0</v>
      </c>
      <c r="U23" s="868">
        <v>0</v>
      </c>
      <c r="V23" s="868">
        <v>0</v>
      </c>
      <c r="W23" s="868">
        <v>0</v>
      </c>
      <c r="X23" s="868">
        <v>0</v>
      </c>
      <c r="Y23" s="869">
        <v>0</v>
      </c>
      <c r="Z23" s="842"/>
      <c r="AA23" s="843"/>
      <c r="AB23" s="859">
        <v>33</v>
      </c>
      <c r="AC23" s="855">
        <v>0</v>
      </c>
      <c r="AD23" s="855">
        <v>0</v>
      </c>
      <c r="AE23" s="855">
        <v>0</v>
      </c>
      <c r="AF23" s="855">
        <v>0</v>
      </c>
      <c r="AG23" s="855">
        <v>0</v>
      </c>
      <c r="AH23" s="855">
        <v>0</v>
      </c>
      <c r="AI23" s="855">
        <v>0</v>
      </c>
      <c r="AJ23" s="855">
        <v>0</v>
      </c>
      <c r="AK23" s="856">
        <v>0</v>
      </c>
      <c r="AN23" s="674" t="s">
        <v>4</v>
      </c>
    </row>
    <row r="24" spans="1:50">
      <c r="A24" s="672">
        <v>45352</v>
      </c>
      <c r="B24" s="643">
        <v>10423</v>
      </c>
      <c r="C24" s="640">
        <v>1122731</v>
      </c>
      <c r="D24" s="641">
        <v>9137</v>
      </c>
      <c r="E24" s="641">
        <v>1180206</v>
      </c>
      <c r="F24" s="641">
        <v>1286</v>
      </c>
      <c r="G24" s="645">
        <v>714374</v>
      </c>
      <c r="H24" s="673">
        <v>10325</v>
      </c>
      <c r="I24" s="668">
        <v>1125290</v>
      </c>
      <c r="J24" s="648">
        <v>9069</v>
      </c>
      <c r="K24" s="648">
        <v>1182007</v>
      </c>
      <c r="L24" s="648">
        <v>1256</v>
      </c>
      <c r="M24" s="649">
        <v>715765</v>
      </c>
      <c r="P24" s="851">
        <v>34</v>
      </c>
      <c r="Q24" s="868">
        <v>1</v>
      </c>
      <c r="R24" s="868">
        <v>0</v>
      </c>
      <c r="S24" s="868">
        <v>1</v>
      </c>
      <c r="T24" s="868">
        <v>0</v>
      </c>
      <c r="U24" s="868">
        <v>0</v>
      </c>
      <c r="V24" s="868">
        <v>0</v>
      </c>
      <c r="W24" s="868">
        <v>1</v>
      </c>
      <c r="X24" s="868">
        <v>0</v>
      </c>
      <c r="Y24" s="869">
        <v>1</v>
      </c>
      <c r="Z24" s="842"/>
      <c r="AA24" s="843"/>
      <c r="AB24" s="851">
        <v>34</v>
      </c>
      <c r="AC24" s="855">
        <v>1096878</v>
      </c>
      <c r="AD24" s="855">
        <v>0</v>
      </c>
      <c r="AE24" s="855">
        <v>1096878</v>
      </c>
      <c r="AF24" s="855">
        <v>0</v>
      </c>
      <c r="AG24" s="855">
        <v>0</v>
      </c>
      <c r="AH24" s="855">
        <v>0</v>
      </c>
      <c r="AI24" s="855">
        <v>1096878</v>
      </c>
      <c r="AJ24" s="855">
        <v>0</v>
      </c>
      <c r="AK24" s="856">
        <v>1096878</v>
      </c>
      <c r="AN24" s="675" t="s">
        <v>588</v>
      </c>
    </row>
    <row r="25" spans="1:50" ht="15" customHeight="1">
      <c r="A25" s="672">
        <v>45383</v>
      </c>
      <c r="B25" s="643">
        <v>10491</v>
      </c>
      <c r="C25" s="640">
        <v>1407240</v>
      </c>
      <c r="D25" s="641">
        <v>9202</v>
      </c>
      <c r="E25" s="641">
        <v>1480417</v>
      </c>
      <c r="F25" s="641">
        <v>1289</v>
      </c>
      <c r="G25" s="645">
        <v>884841</v>
      </c>
      <c r="H25" s="673">
        <v>10380</v>
      </c>
      <c r="I25" s="668">
        <v>1412634</v>
      </c>
      <c r="J25" s="648">
        <v>9120</v>
      </c>
      <c r="K25" s="648">
        <v>1484857</v>
      </c>
      <c r="L25" s="648">
        <v>1260</v>
      </c>
      <c r="M25" s="649">
        <v>889881</v>
      </c>
      <c r="P25" s="859">
        <v>35</v>
      </c>
      <c r="Q25" s="868">
        <v>1</v>
      </c>
      <c r="R25" s="868">
        <v>0</v>
      </c>
      <c r="S25" s="868">
        <v>1</v>
      </c>
      <c r="T25" s="868">
        <v>0</v>
      </c>
      <c r="U25" s="868">
        <v>0</v>
      </c>
      <c r="V25" s="868">
        <v>0</v>
      </c>
      <c r="W25" s="868">
        <v>1</v>
      </c>
      <c r="X25" s="868">
        <v>0</v>
      </c>
      <c r="Y25" s="869">
        <v>1</v>
      </c>
      <c r="Z25" s="842"/>
      <c r="AA25" s="843"/>
      <c r="AB25" s="859">
        <v>35</v>
      </c>
      <c r="AC25" s="855">
        <v>1169690</v>
      </c>
      <c r="AD25" s="855">
        <v>0</v>
      </c>
      <c r="AE25" s="855">
        <v>1169690</v>
      </c>
      <c r="AF25" s="855">
        <v>0</v>
      </c>
      <c r="AG25" s="855">
        <v>0</v>
      </c>
      <c r="AH25" s="855">
        <v>0</v>
      </c>
      <c r="AI25" s="855">
        <v>1169690</v>
      </c>
      <c r="AJ25" s="855">
        <v>0</v>
      </c>
      <c r="AK25" s="856">
        <v>1169690</v>
      </c>
    </row>
    <row r="26" spans="1:50">
      <c r="A26" s="672">
        <v>45413</v>
      </c>
      <c r="B26" s="643">
        <v>10557</v>
      </c>
      <c r="C26" s="640">
        <v>1563735</v>
      </c>
      <c r="D26" s="641">
        <v>9259</v>
      </c>
      <c r="E26" s="641">
        <v>1644206</v>
      </c>
      <c r="F26" s="641">
        <v>1298</v>
      </c>
      <c r="G26" s="645">
        <v>989713</v>
      </c>
      <c r="H26" s="673">
        <v>10428</v>
      </c>
      <c r="I26" s="668">
        <v>1568149</v>
      </c>
      <c r="J26" s="648">
        <v>9166</v>
      </c>
      <c r="K26" s="648">
        <v>1647292</v>
      </c>
      <c r="L26" s="648">
        <v>1262</v>
      </c>
      <c r="M26" s="649">
        <v>993324</v>
      </c>
      <c r="P26" s="851">
        <v>36</v>
      </c>
      <c r="Q26" s="868">
        <v>1</v>
      </c>
      <c r="R26" s="868">
        <v>0</v>
      </c>
      <c r="S26" s="868">
        <v>1</v>
      </c>
      <c r="T26" s="868">
        <v>0</v>
      </c>
      <c r="U26" s="868">
        <v>0</v>
      </c>
      <c r="V26" s="868">
        <v>0</v>
      </c>
      <c r="W26" s="868">
        <v>1</v>
      </c>
      <c r="X26" s="868">
        <v>0</v>
      </c>
      <c r="Y26" s="869">
        <v>1</v>
      </c>
      <c r="Z26" s="842"/>
      <c r="AA26" s="843"/>
      <c r="AB26" s="851">
        <v>36</v>
      </c>
      <c r="AC26" s="855">
        <v>711486</v>
      </c>
      <c r="AD26" s="855">
        <v>0</v>
      </c>
      <c r="AE26" s="855">
        <v>711486</v>
      </c>
      <c r="AF26" s="855">
        <v>0</v>
      </c>
      <c r="AG26" s="855">
        <v>0</v>
      </c>
      <c r="AH26" s="855">
        <v>0</v>
      </c>
      <c r="AI26" s="855">
        <v>711486</v>
      </c>
      <c r="AJ26" s="855">
        <v>0</v>
      </c>
      <c r="AK26" s="856">
        <v>711486</v>
      </c>
      <c r="AN26" s="676" t="s">
        <v>178</v>
      </c>
    </row>
    <row r="27" spans="1:50">
      <c r="A27" s="672">
        <v>45444</v>
      </c>
      <c r="B27" s="643">
        <v>10595</v>
      </c>
      <c r="C27" s="640">
        <v>1702529</v>
      </c>
      <c r="D27" s="641">
        <v>9292</v>
      </c>
      <c r="E27" s="641">
        <v>1790386</v>
      </c>
      <c r="F27" s="641">
        <v>1303</v>
      </c>
      <c r="G27" s="645">
        <v>1075997</v>
      </c>
      <c r="H27" s="673">
        <v>10456</v>
      </c>
      <c r="I27" s="668">
        <v>1707824</v>
      </c>
      <c r="J27" s="648">
        <v>9190</v>
      </c>
      <c r="K27" s="648">
        <v>1794261</v>
      </c>
      <c r="L27" s="648">
        <v>1266</v>
      </c>
      <c r="M27" s="649">
        <v>1080369</v>
      </c>
      <c r="P27" s="859">
        <v>37</v>
      </c>
      <c r="Q27" s="868">
        <v>1</v>
      </c>
      <c r="R27" s="868">
        <v>0</v>
      </c>
      <c r="S27" s="868">
        <v>1</v>
      </c>
      <c r="T27" s="868">
        <v>0</v>
      </c>
      <c r="U27" s="868">
        <v>0</v>
      </c>
      <c r="V27" s="868">
        <v>0</v>
      </c>
      <c r="W27" s="868">
        <v>1</v>
      </c>
      <c r="X27" s="868">
        <v>0</v>
      </c>
      <c r="Y27" s="869">
        <v>1</v>
      </c>
      <c r="Z27" s="842"/>
      <c r="AA27" s="843"/>
      <c r="AB27" s="859">
        <v>37</v>
      </c>
      <c r="AC27" s="855">
        <v>462958</v>
      </c>
      <c r="AD27" s="855">
        <v>0</v>
      </c>
      <c r="AE27" s="855">
        <v>462958</v>
      </c>
      <c r="AF27" s="855">
        <v>0</v>
      </c>
      <c r="AG27" s="855">
        <v>0</v>
      </c>
      <c r="AH27" s="855">
        <v>0</v>
      </c>
      <c r="AI27" s="855">
        <v>462958</v>
      </c>
      <c r="AJ27" s="855">
        <v>0</v>
      </c>
      <c r="AK27" s="856">
        <v>462958</v>
      </c>
    </row>
    <row r="28" spans="1:50">
      <c r="H28" s="677"/>
      <c r="I28" s="677"/>
      <c r="J28" s="678"/>
      <c r="K28" s="678"/>
      <c r="L28" s="678"/>
      <c r="M28" s="678"/>
      <c r="P28" s="851">
        <v>38</v>
      </c>
      <c r="Q28" s="868">
        <v>0</v>
      </c>
      <c r="R28" s="868">
        <v>0</v>
      </c>
      <c r="S28" s="868">
        <v>0</v>
      </c>
      <c r="T28" s="868">
        <v>0</v>
      </c>
      <c r="U28" s="868">
        <v>0</v>
      </c>
      <c r="V28" s="868">
        <v>0</v>
      </c>
      <c r="W28" s="868">
        <v>0</v>
      </c>
      <c r="X28" s="868">
        <v>0</v>
      </c>
      <c r="Y28" s="869">
        <v>0</v>
      </c>
      <c r="Z28" s="842"/>
      <c r="AA28" s="843"/>
      <c r="AB28" s="851">
        <v>38</v>
      </c>
      <c r="AC28" s="855">
        <v>0</v>
      </c>
      <c r="AD28" s="855">
        <v>0</v>
      </c>
      <c r="AE28" s="855">
        <v>0</v>
      </c>
      <c r="AF28" s="855">
        <v>0</v>
      </c>
      <c r="AG28" s="855">
        <v>0</v>
      </c>
      <c r="AH28" s="855">
        <v>0</v>
      </c>
      <c r="AI28" s="855">
        <v>0</v>
      </c>
      <c r="AJ28" s="855">
        <v>0</v>
      </c>
      <c r="AK28" s="856">
        <v>0</v>
      </c>
    </row>
    <row r="29" spans="1:50">
      <c r="A29" s="674" t="s">
        <v>4</v>
      </c>
      <c r="H29" s="677"/>
      <c r="I29" s="677"/>
      <c r="J29" s="678"/>
      <c r="K29" s="678"/>
      <c r="L29" s="678"/>
      <c r="M29" s="678"/>
      <c r="P29" s="859">
        <v>39</v>
      </c>
      <c r="Q29" s="868">
        <v>1</v>
      </c>
      <c r="R29" s="868">
        <v>0</v>
      </c>
      <c r="S29" s="868">
        <v>1</v>
      </c>
      <c r="T29" s="868">
        <v>1</v>
      </c>
      <c r="U29" s="868">
        <v>0</v>
      </c>
      <c r="V29" s="868">
        <v>1</v>
      </c>
      <c r="W29" s="868">
        <v>0</v>
      </c>
      <c r="X29" s="868">
        <v>0</v>
      </c>
      <c r="Y29" s="869">
        <v>0</v>
      </c>
      <c r="Z29" s="842"/>
      <c r="AA29" s="843"/>
      <c r="AB29" s="859">
        <v>39</v>
      </c>
      <c r="AC29" s="855">
        <v>1320820</v>
      </c>
      <c r="AD29" s="855">
        <v>0</v>
      </c>
      <c r="AE29" s="855">
        <v>1320820</v>
      </c>
      <c r="AF29" s="855">
        <v>1320820</v>
      </c>
      <c r="AG29" s="855">
        <v>0</v>
      </c>
      <c r="AH29" s="855">
        <v>1320820</v>
      </c>
      <c r="AI29" s="855">
        <v>0</v>
      </c>
      <c r="AJ29" s="855">
        <v>0</v>
      </c>
      <c r="AK29" s="856">
        <v>0</v>
      </c>
    </row>
    <row r="30" spans="1:50">
      <c r="A30" s="679" t="s">
        <v>703</v>
      </c>
      <c r="H30" s="677"/>
      <c r="I30" s="677"/>
      <c r="J30" s="678"/>
      <c r="K30" s="678"/>
      <c r="L30" s="678"/>
      <c r="M30" s="678"/>
      <c r="P30" s="851">
        <v>40</v>
      </c>
      <c r="Q30" s="868">
        <v>2</v>
      </c>
      <c r="R30" s="868">
        <v>0</v>
      </c>
      <c r="S30" s="868">
        <v>2</v>
      </c>
      <c r="T30" s="868">
        <v>0</v>
      </c>
      <c r="U30" s="868">
        <v>0</v>
      </c>
      <c r="V30" s="868">
        <v>0</v>
      </c>
      <c r="W30" s="868">
        <v>2</v>
      </c>
      <c r="X30" s="868">
        <v>0</v>
      </c>
      <c r="Y30" s="869">
        <v>2</v>
      </c>
      <c r="Z30" s="842"/>
      <c r="AA30" s="843"/>
      <c r="AB30" s="851">
        <v>40</v>
      </c>
      <c r="AC30" s="855">
        <v>1136054</v>
      </c>
      <c r="AD30" s="855">
        <v>0</v>
      </c>
      <c r="AE30" s="855">
        <v>1136054</v>
      </c>
      <c r="AF30" s="855">
        <v>0</v>
      </c>
      <c r="AG30" s="855">
        <v>0</v>
      </c>
      <c r="AH30" s="855">
        <v>0</v>
      </c>
      <c r="AI30" s="855">
        <v>1136054</v>
      </c>
      <c r="AJ30" s="855">
        <v>0</v>
      </c>
      <c r="AK30" s="856">
        <v>1136054</v>
      </c>
    </row>
    <row r="31" spans="1:50" ht="15" customHeight="1">
      <c r="A31" s="696" t="s">
        <v>235</v>
      </c>
      <c r="H31" s="677"/>
      <c r="I31" s="677"/>
      <c r="J31" s="678"/>
      <c r="K31" s="678"/>
      <c r="L31" s="678"/>
      <c r="M31" s="678"/>
      <c r="P31" s="859">
        <v>41</v>
      </c>
      <c r="Q31" s="868">
        <v>1</v>
      </c>
      <c r="R31" s="868">
        <v>0</v>
      </c>
      <c r="S31" s="868">
        <v>1</v>
      </c>
      <c r="T31" s="868">
        <v>0</v>
      </c>
      <c r="U31" s="868">
        <v>0</v>
      </c>
      <c r="V31" s="868">
        <v>0</v>
      </c>
      <c r="W31" s="868">
        <v>1</v>
      </c>
      <c r="X31" s="868">
        <v>0</v>
      </c>
      <c r="Y31" s="869">
        <v>1</v>
      </c>
      <c r="Z31" s="842"/>
      <c r="AA31" s="843"/>
      <c r="AB31" s="859">
        <v>41</v>
      </c>
      <c r="AC31" s="855">
        <v>1311646</v>
      </c>
      <c r="AD31" s="855">
        <v>0</v>
      </c>
      <c r="AE31" s="855">
        <v>1311646</v>
      </c>
      <c r="AF31" s="855">
        <v>0</v>
      </c>
      <c r="AG31" s="855">
        <v>0</v>
      </c>
      <c r="AH31" s="855">
        <v>0</v>
      </c>
      <c r="AI31" s="855">
        <v>1311646</v>
      </c>
      <c r="AJ31" s="855">
        <v>0</v>
      </c>
      <c r="AK31" s="856">
        <v>1311646</v>
      </c>
    </row>
    <row r="32" spans="1:50">
      <c r="H32" s="677"/>
      <c r="I32" s="677"/>
      <c r="J32" s="678"/>
      <c r="K32" s="678"/>
      <c r="L32" s="678"/>
      <c r="M32" s="678"/>
      <c r="P32" s="851">
        <v>42</v>
      </c>
      <c r="Q32" s="868">
        <v>1</v>
      </c>
      <c r="R32" s="868">
        <v>0</v>
      </c>
      <c r="S32" s="868">
        <v>1</v>
      </c>
      <c r="T32" s="868">
        <v>0</v>
      </c>
      <c r="U32" s="868">
        <v>0</v>
      </c>
      <c r="V32" s="868">
        <v>0</v>
      </c>
      <c r="W32" s="868">
        <v>1</v>
      </c>
      <c r="X32" s="868">
        <v>0</v>
      </c>
      <c r="Y32" s="869">
        <v>1</v>
      </c>
      <c r="Z32" s="842"/>
      <c r="AA32" s="843"/>
      <c r="AB32" s="851">
        <v>42</v>
      </c>
      <c r="AC32" s="855">
        <v>896307</v>
      </c>
      <c r="AD32" s="855">
        <v>0</v>
      </c>
      <c r="AE32" s="855">
        <v>896307</v>
      </c>
      <c r="AF32" s="855">
        <v>0</v>
      </c>
      <c r="AG32" s="855">
        <v>0</v>
      </c>
      <c r="AH32" s="855">
        <v>0</v>
      </c>
      <c r="AI32" s="855">
        <v>896307</v>
      </c>
      <c r="AJ32" s="855">
        <v>0</v>
      </c>
      <c r="AK32" s="856">
        <v>896307</v>
      </c>
    </row>
    <row r="33" spans="1:42">
      <c r="A33" s="676" t="s">
        <v>178</v>
      </c>
      <c r="H33" s="677"/>
      <c r="I33" s="677"/>
      <c r="J33" s="678"/>
      <c r="K33" s="678"/>
      <c r="L33" s="678"/>
      <c r="M33" s="678"/>
      <c r="P33" s="859">
        <v>43</v>
      </c>
      <c r="Q33" s="868">
        <v>2</v>
      </c>
      <c r="R33" s="868">
        <v>0</v>
      </c>
      <c r="S33" s="868">
        <v>2</v>
      </c>
      <c r="T33" s="868">
        <v>1</v>
      </c>
      <c r="U33" s="868">
        <v>0</v>
      </c>
      <c r="V33" s="868">
        <v>1</v>
      </c>
      <c r="W33" s="868">
        <v>1</v>
      </c>
      <c r="X33" s="868">
        <v>0</v>
      </c>
      <c r="Y33" s="869">
        <v>1</v>
      </c>
      <c r="Z33" s="842"/>
      <c r="AA33" s="843"/>
      <c r="AB33" s="859">
        <v>43</v>
      </c>
      <c r="AC33" s="855">
        <v>850764</v>
      </c>
      <c r="AD33" s="855">
        <v>0</v>
      </c>
      <c r="AE33" s="855">
        <v>850764</v>
      </c>
      <c r="AF33" s="855">
        <v>873872</v>
      </c>
      <c r="AG33" s="855">
        <v>0</v>
      </c>
      <c r="AH33" s="855">
        <v>873872</v>
      </c>
      <c r="AI33" s="855">
        <v>827657</v>
      </c>
      <c r="AJ33" s="855">
        <v>0</v>
      </c>
      <c r="AK33" s="856">
        <v>827657</v>
      </c>
    </row>
    <row r="34" spans="1:42">
      <c r="H34" s="677"/>
      <c r="I34" s="677"/>
      <c r="J34" s="678"/>
      <c r="K34" s="678"/>
      <c r="L34" s="678"/>
      <c r="M34" s="678"/>
      <c r="P34" s="851">
        <v>44</v>
      </c>
      <c r="Q34" s="868">
        <v>1</v>
      </c>
      <c r="R34" s="868">
        <v>1</v>
      </c>
      <c r="S34" s="868">
        <v>0</v>
      </c>
      <c r="T34" s="868">
        <v>0</v>
      </c>
      <c r="U34" s="868">
        <v>0</v>
      </c>
      <c r="V34" s="868">
        <v>0</v>
      </c>
      <c r="W34" s="868">
        <v>1</v>
      </c>
      <c r="X34" s="868">
        <v>1</v>
      </c>
      <c r="Y34" s="869">
        <v>0</v>
      </c>
      <c r="Z34" s="842"/>
      <c r="AA34" s="843"/>
      <c r="AB34" s="851">
        <v>44</v>
      </c>
      <c r="AC34" s="855">
        <v>1125641</v>
      </c>
      <c r="AD34" s="855">
        <v>1125641</v>
      </c>
      <c r="AE34" s="855">
        <v>0</v>
      </c>
      <c r="AF34" s="855">
        <v>0</v>
      </c>
      <c r="AG34" s="855">
        <v>0</v>
      </c>
      <c r="AH34" s="855">
        <v>0</v>
      </c>
      <c r="AI34" s="855">
        <v>1125641</v>
      </c>
      <c r="AJ34" s="855">
        <v>1125641</v>
      </c>
      <c r="AK34" s="856">
        <v>0</v>
      </c>
    </row>
    <row r="35" spans="1:42">
      <c r="H35" s="677"/>
      <c r="I35" s="677"/>
      <c r="J35" s="678"/>
      <c r="K35" s="678"/>
      <c r="L35" s="678"/>
      <c r="M35" s="678"/>
      <c r="P35" s="859">
        <v>45</v>
      </c>
      <c r="Q35" s="868">
        <v>2</v>
      </c>
      <c r="R35" s="868">
        <v>2</v>
      </c>
      <c r="S35" s="868">
        <v>0</v>
      </c>
      <c r="T35" s="868">
        <v>2</v>
      </c>
      <c r="U35" s="868">
        <v>2</v>
      </c>
      <c r="V35" s="868">
        <v>0</v>
      </c>
      <c r="W35" s="868">
        <v>0</v>
      </c>
      <c r="X35" s="868">
        <v>0</v>
      </c>
      <c r="Y35" s="869">
        <v>0</v>
      </c>
      <c r="Z35" s="842"/>
      <c r="AA35" s="843"/>
      <c r="AB35" s="859">
        <v>45</v>
      </c>
      <c r="AC35" s="855">
        <v>831537</v>
      </c>
      <c r="AD35" s="855">
        <v>831537</v>
      </c>
      <c r="AE35" s="855">
        <v>0</v>
      </c>
      <c r="AF35" s="855">
        <v>831537</v>
      </c>
      <c r="AG35" s="855">
        <v>831537</v>
      </c>
      <c r="AH35" s="855">
        <v>0</v>
      </c>
      <c r="AI35" s="855">
        <v>0</v>
      </c>
      <c r="AJ35" s="855">
        <v>0</v>
      </c>
      <c r="AK35" s="856">
        <v>0</v>
      </c>
    </row>
    <row r="36" spans="1:42">
      <c r="H36" s="677"/>
      <c r="I36" s="677"/>
      <c r="J36" s="678"/>
      <c r="K36" s="678"/>
      <c r="L36" s="678"/>
      <c r="M36" s="678"/>
      <c r="P36" s="851">
        <v>46</v>
      </c>
      <c r="Q36" s="868">
        <v>2</v>
      </c>
      <c r="R36" s="868">
        <v>1</v>
      </c>
      <c r="S36" s="868">
        <v>1</v>
      </c>
      <c r="T36" s="868">
        <v>0</v>
      </c>
      <c r="U36" s="868">
        <v>0</v>
      </c>
      <c r="V36" s="868">
        <v>0</v>
      </c>
      <c r="W36" s="868">
        <v>2</v>
      </c>
      <c r="X36" s="868">
        <v>1</v>
      </c>
      <c r="Y36" s="869">
        <v>1</v>
      </c>
      <c r="Z36" s="842"/>
      <c r="AA36" s="843"/>
      <c r="AB36" s="851">
        <v>46</v>
      </c>
      <c r="AC36" s="855">
        <v>901494</v>
      </c>
      <c r="AD36" s="855">
        <v>1233777</v>
      </c>
      <c r="AE36" s="855">
        <v>569210</v>
      </c>
      <c r="AF36" s="855">
        <v>0</v>
      </c>
      <c r="AG36" s="855">
        <v>0</v>
      </c>
      <c r="AH36" s="855">
        <v>0</v>
      </c>
      <c r="AI36" s="855">
        <v>901494</v>
      </c>
      <c r="AJ36" s="855">
        <v>1233777</v>
      </c>
      <c r="AK36" s="856">
        <v>569210</v>
      </c>
    </row>
    <row r="37" spans="1:42">
      <c r="H37" s="677"/>
      <c r="I37" s="677"/>
      <c r="J37" s="678"/>
      <c r="K37" s="678"/>
      <c r="L37" s="678"/>
      <c r="M37" s="678"/>
      <c r="P37" s="859">
        <v>47</v>
      </c>
      <c r="Q37" s="868">
        <v>3</v>
      </c>
      <c r="R37" s="868">
        <v>0</v>
      </c>
      <c r="S37" s="868">
        <v>3</v>
      </c>
      <c r="T37" s="868">
        <v>2</v>
      </c>
      <c r="U37" s="868">
        <v>0</v>
      </c>
      <c r="V37" s="868">
        <v>2</v>
      </c>
      <c r="W37" s="868">
        <v>1</v>
      </c>
      <c r="X37" s="868">
        <v>0</v>
      </c>
      <c r="Y37" s="869">
        <v>1</v>
      </c>
      <c r="Z37" s="842"/>
      <c r="AA37" s="843"/>
      <c r="AB37" s="859">
        <v>47</v>
      </c>
      <c r="AC37" s="855">
        <v>1396058</v>
      </c>
      <c r="AD37" s="855">
        <v>0</v>
      </c>
      <c r="AE37" s="855">
        <v>1396058</v>
      </c>
      <c r="AF37" s="855">
        <v>1231841</v>
      </c>
      <c r="AG37" s="855">
        <v>0</v>
      </c>
      <c r="AH37" s="855">
        <v>1231841</v>
      </c>
      <c r="AI37" s="855">
        <v>1724493</v>
      </c>
      <c r="AJ37" s="855">
        <v>0</v>
      </c>
      <c r="AK37" s="856">
        <v>1724493</v>
      </c>
      <c r="AP37" s="676"/>
    </row>
    <row r="38" spans="1:42">
      <c r="H38" s="677"/>
      <c r="I38" s="677"/>
      <c r="J38" s="678"/>
      <c r="K38" s="678"/>
      <c r="L38" s="678"/>
      <c r="M38" s="678"/>
      <c r="P38" s="851">
        <v>48</v>
      </c>
      <c r="Q38" s="868">
        <v>8</v>
      </c>
      <c r="R38" s="868">
        <v>1</v>
      </c>
      <c r="S38" s="868">
        <v>7</v>
      </c>
      <c r="T38" s="868">
        <v>1</v>
      </c>
      <c r="U38" s="868">
        <v>0</v>
      </c>
      <c r="V38" s="868">
        <v>1</v>
      </c>
      <c r="W38" s="868">
        <v>7</v>
      </c>
      <c r="X38" s="868">
        <v>1</v>
      </c>
      <c r="Y38" s="869">
        <v>6</v>
      </c>
      <c r="Z38" s="842"/>
      <c r="AA38" s="843"/>
      <c r="AB38" s="851">
        <v>48</v>
      </c>
      <c r="AC38" s="855">
        <v>1181590</v>
      </c>
      <c r="AD38" s="855">
        <v>839539</v>
      </c>
      <c r="AE38" s="855">
        <v>1230455</v>
      </c>
      <c r="AF38" s="855">
        <v>1388060</v>
      </c>
      <c r="AG38" s="855">
        <v>0</v>
      </c>
      <c r="AH38" s="855">
        <v>1388060</v>
      </c>
      <c r="AI38" s="855">
        <v>1152094</v>
      </c>
      <c r="AJ38" s="855">
        <v>839539</v>
      </c>
      <c r="AK38" s="856">
        <v>1204187</v>
      </c>
    </row>
    <row r="39" spans="1:42">
      <c r="H39" s="677"/>
      <c r="I39" s="677"/>
      <c r="J39" s="678"/>
      <c r="K39" s="678"/>
      <c r="L39" s="678"/>
      <c r="M39" s="678"/>
      <c r="P39" s="859">
        <v>49</v>
      </c>
      <c r="Q39" s="868">
        <v>4</v>
      </c>
      <c r="R39" s="868">
        <v>0</v>
      </c>
      <c r="S39" s="868">
        <v>4</v>
      </c>
      <c r="T39" s="868">
        <v>3</v>
      </c>
      <c r="U39" s="868">
        <v>0</v>
      </c>
      <c r="V39" s="868">
        <v>3</v>
      </c>
      <c r="W39" s="868">
        <v>1</v>
      </c>
      <c r="X39" s="868">
        <v>0</v>
      </c>
      <c r="Y39" s="869">
        <v>1</v>
      </c>
      <c r="Z39" s="842"/>
      <c r="AA39" s="843"/>
      <c r="AB39" s="859">
        <v>49</v>
      </c>
      <c r="AC39" s="855">
        <v>1127559</v>
      </c>
      <c r="AD39" s="855">
        <v>0</v>
      </c>
      <c r="AE39" s="855">
        <v>1127559</v>
      </c>
      <c r="AF39" s="855">
        <v>1142976</v>
      </c>
      <c r="AG39" s="855">
        <v>0</v>
      </c>
      <c r="AH39" s="855">
        <v>1142976</v>
      </c>
      <c r="AI39" s="855">
        <v>1081310</v>
      </c>
      <c r="AJ39" s="855">
        <v>0</v>
      </c>
      <c r="AK39" s="856">
        <v>1081310</v>
      </c>
    </row>
    <row r="40" spans="1:42">
      <c r="H40" s="677"/>
      <c r="I40" s="677"/>
      <c r="J40" s="678"/>
      <c r="K40" s="678"/>
      <c r="L40" s="678"/>
      <c r="M40" s="678"/>
      <c r="P40" s="851">
        <v>50</v>
      </c>
      <c r="Q40" s="868">
        <v>12</v>
      </c>
      <c r="R40" s="868">
        <v>0</v>
      </c>
      <c r="S40" s="868">
        <v>12</v>
      </c>
      <c r="T40" s="868">
        <v>3</v>
      </c>
      <c r="U40" s="868">
        <v>0</v>
      </c>
      <c r="V40" s="868">
        <v>3</v>
      </c>
      <c r="W40" s="868">
        <v>9</v>
      </c>
      <c r="X40" s="868">
        <v>0</v>
      </c>
      <c r="Y40" s="869">
        <v>9</v>
      </c>
      <c r="Z40" s="842"/>
      <c r="AA40" s="843"/>
      <c r="AB40" s="851">
        <v>50</v>
      </c>
      <c r="AC40" s="855">
        <v>986758</v>
      </c>
      <c r="AD40" s="855">
        <v>0</v>
      </c>
      <c r="AE40" s="855">
        <v>986758</v>
      </c>
      <c r="AF40" s="855">
        <v>1061998</v>
      </c>
      <c r="AG40" s="855">
        <v>0</v>
      </c>
      <c r="AH40" s="855">
        <v>1061998</v>
      </c>
      <c r="AI40" s="855">
        <v>961678</v>
      </c>
      <c r="AJ40" s="855">
        <v>0</v>
      </c>
      <c r="AK40" s="856">
        <v>961678</v>
      </c>
    </row>
    <row r="41" spans="1:42">
      <c r="H41" s="677"/>
      <c r="I41" s="677"/>
      <c r="J41" s="678"/>
      <c r="K41" s="678"/>
      <c r="L41" s="678"/>
      <c r="M41" s="678"/>
      <c r="N41" s="681"/>
      <c r="O41" s="681"/>
      <c r="P41" s="859">
        <v>51</v>
      </c>
      <c r="Q41" s="868">
        <v>8</v>
      </c>
      <c r="R41" s="868">
        <v>1</v>
      </c>
      <c r="S41" s="868">
        <v>7</v>
      </c>
      <c r="T41" s="868">
        <v>4</v>
      </c>
      <c r="U41" s="868">
        <v>1</v>
      </c>
      <c r="V41" s="868">
        <v>3</v>
      </c>
      <c r="W41" s="868">
        <v>4</v>
      </c>
      <c r="X41" s="868">
        <v>0</v>
      </c>
      <c r="Y41" s="869">
        <v>4</v>
      </c>
      <c r="Z41" s="842"/>
      <c r="AA41" s="861"/>
      <c r="AB41" s="859">
        <v>51</v>
      </c>
      <c r="AC41" s="855">
        <v>1141083</v>
      </c>
      <c r="AD41" s="855">
        <v>1195820</v>
      </c>
      <c r="AE41" s="855">
        <v>1133263</v>
      </c>
      <c r="AF41" s="855">
        <v>1225743</v>
      </c>
      <c r="AG41" s="855">
        <v>1195820</v>
      </c>
      <c r="AH41" s="855">
        <v>1235717</v>
      </c>
      <c r="AI41" s="855">
        <v>1056423</v>
      </c>
      <c r="AJ41" s="855">
        <v>0</v>
      </c>
      <c r="AK41" s="856">
        <v>1056423</v>
      </c>
    </row>
    <row r="42" spans="1:42">
      <c r="H42" s="677"/>
      <c r="I42" s="677"/>
      <c r="J42" s="678"/>
      <c r="K42" s="678"/>
      <c r="L42" s="678"/>
      <c r="M42" s="678"/>
      <c r="P42" s="851">
        <v>52</v>
      </c>
      <c r="Q42" s="868">
        <v>8</v>
      </c>
      <c r="R42" s="868">
        <v>0</v>
      </c>
      <c r="S42" s="868">
        <v>8</v>
      </c>
      <c r="T42" s="868">
        <v>2</v>
      </c>
      <c r="U42" s="868">
        <v>0</v>
      </c>
      <c r="V42" s="868">
        <v>2</v>
      </c>
      <c r="W42" s="868">
        <v>6</v>
      </c>
      <c r="X42" s="868">
        <v>0</v>
      </c>
      <c r="Y42" s="869">
        <v>6</v>
      </c>
      <c r="Z42" s="842"/>
      <c r="AA42" s="843"/>
      <c r="AB42" s="851">
        <v>52</v>
      </c>
      <c r="AC42" s="855">
        <v>1092142</v>
      </c>
      <c r="AD42" s="855">
        <v>0</v>
      </c>
      <c r="AE42" s="855">
        <v>1092142</v>
      </c>
      <c r="AF42" s="855">
        <v>1014745</v>
      </c>
      <c r="AG42" s="855">
        <v>0</v>
      </c>
      <c r="AH42" s="855">
        <v>1014745</v>
      </c>
      <c r="AI42" s="855">
        <v>1117941</v>
      </c>
      <c r="AJ42" s="855">
        <v>0</v>
      </c>
      <c r="AK42" s="856">
        <v>1117941</v>
      </c>
    </row>
    <row r="43" spans="1:42">
      <c r="H43" s="677"/>
      <c r="I43" s="677"/>
      <c r="J43" s="678"/>
      <c r="K43" s="678"/>
      <c r="L43" s="678"/>
      <c r="M43" s="678"/>
      <c r="P43" s="859">
        <v>53</v>
      </c>
      <c r="Q43" s="868">
        <v>8</v>
      </c>
      <c r="R43" s="868">
        <v>0</v>
      </c>
      <c r="S43" s="868">
        <v>8</v>
      </c>
      <c r="T43" s="868">
        <v>3</v>
      </c>
      <c r="U43" s="868">
        <v>0</v>
      </c>
      <c r="V43" s="868">
        <v>3</v>
      </c>
      <c r="W43" s="868">
        <v>5</v>
      </c>
      <c r="X43" s="868">
        <v>0</v>
      </c>
      <c r="Y43" s="869">
        <v>5</v>
      </c>
      <c r="Z43" s="842"/>
      <c r="AA43" s="843"/>
      <c r="AB43" s="859">
        <v>53</v>
      </c>
      <c r="AC43" s="855">
        <v>1048475</v>
      </c>
      <c r="AD43" s="855">
        <v>0</v>
      </c>
      <c r="AE43" s="855">
        <v>1048475</v>
      </c>
      <c r="AF43" s="855">
        <v>1059681</v>
      </c>
      <c r="AG43" s="855">
        <v>0</v>
      </c>
      <c r="AH43" s="855">
        <v>1059681</v>
      </c>
      <c r="AI43" s="855">
        <v>1041751</v>
      </c>
      <c r="AJ43" s="855">
        <v>0</v>
      </c>
      <c r="AK43" s="856">
        <v>1041751</v>
      </c>
    </row>
    <row r="44" spans="1:42">
      <c r="H44" s="677"/>
      <c r="I44" s="677"/>
      <c r="J44" s="678"/>
      <c r="K44" s="678"/>
      <c r="L44" s="678"/>
      <c r="M44" s="678"/>
      <c r="P44" s="851">
        <v>54</v>
      </c>
      <c r="Q44" s="868">
        <v>7</v>
      </c>
      <c r="R44" s="868">
        <v>1</v>
      </c>
      <c r="S44" s="868">
        <v>6</v>
      </c>
      <c r="T44" s="868">
        <v>2</v>
      </c>
      <c r="U44" s="868">
        <v>0</v>
      </c>
      <c r="V44" s="868">
        <v>2</v>
      </c>
      <c r="W44" s="868">
        <v>5</v>
      </c>
      <c r="X44" s="868">
        <v>1</v>
      </c>
      <c r="Y44" s="869">
        <v>4</v>
      </c>
      <c r="Z44" s="842"/>
      <c r="AA44" s="843"/>
      <c r="AB44" s="851">
        <v>54</v>
      </c>
      <c r="AC44" s="855">
        <v>1080424</v>
      </c>
      <c r="AD44" s="855">
        <v>1427371</v>
      </c>
      <c r="AE44" s="855">
        <v>1022600</v>
      </c>
      <c r="AF44" s="855">
        <v>715931</v>
      </c>
      <c r="AG44" s="855">
        <v>0</v>
      </c>
      <c r="AH44" s="855">
        <v>715931</v>
      </c>
      <c r="AI44" s="855">
        <v>1226222</v>
      </c>
      <c r="AJ44" s="855">
        <v>1427371</v>
      </c>
      <c r="AK44" s="856">
        <v>1175934</v>
      </c>
    </row>
    <row r="45" spans="1:42">
      <c r="H45" s="677"/>
      <c r="I45" s="677"/>
      <c r="J45" s="678"/>
      <c r="K45" s="678"/>
      <c r="L45" s="678"/>
      <c r="M45" s="678"/>
      <c r="P45" s="859">
        <v>55</v>
      </c>
      <c r="Q45" s="868">
        <v>12</v>
      </c>
      <c r="R45" s="868">
        <v>2</v>
      </c>
      <c r="S45" s="868">
        <v>10</v>
      </c>
      <c r="T45" s="868">
        <v>3</v>
      </c>
      <c r="U45" s="868">
        <v>0</v>
      </c>
      <c r="V45" s="868">
        <v>3</v>
      </c>
      <c r="W45" s="868">
        <v>9</v>
      </c>
      <c r="X45" s="868">
        <v>2</v>
      </c>
      <c r="Y45" s="869">
        <v>7</v>
      </c>
      <c r="Z45" s="842"/>
      <c r="AA45" s="843"/>
      <c r="AB45" s="859">
        <v>55</v>
      </c>
      <c r="AC45" s="855">
        <v>902933</v>
      </c>
      <c r="AD45" s="855">
        <v>1361167</v>
      </c>
      <c r="AE45" s="855">
        <v>811286</v>
      </c>
      <c r="AF45" s="855">
        <v>697440</v>
      </c>
      <c r="AG45" s="855">
        <v>0</v>
      </c>
      <c r="AH45" s="855">
        <v>697440</v>
      </c>
      <c r="AI45" s="855">
        <v>971431</v>
      </c>
      <c r="AJ45" s="855">
        <v>1361167</v>
      </c>
      <c r="AK45" s="856">
        <v>860078</v>
      </c>
    </row>
    <row r="46" spans="1:42">
      <c r="H46" s="677"/>
      <c r="I46" s="677"/>
      <c r="J46" s="678"/>
      <c r="K46" s="678"/>
      <c r="L46" s="678"/>
      <c r="M46" s="678"/>
      <c r="P46" s="851">
        <v>56</v>
      </c>
      <c r="Q46" s="868">
        <v>9</v>
      </c>
      <c r="R46" s="868">
        <v>0</v>
      </c>
      <c r="S46" s="868">
        <v>9</v>
      </c>
      <c r="T46" s="868">
        <v>0</v>
      </c>
      <c r="U46" s="868">
        <v>0</v>
      </c>
      <c r="V46" s="868">
        <v>0</v>
      </c>
      <c r="W46" s="868">
        <v>9</v>
      </c>
      <c r="X46" s="868">
        <v>0</v>
      </c>
      <c r="Y46" s="869">
        <v>9</v>
      </c>
      <c r="Z46" s="842"/>
      <c r="AA46" s="843"/>
      <c r="AB46" s="851">
        <v>56</v>
      </c>
      <c r="AC46" s="855">
        <v>1265378</v>
      </c>
      <c r="AD46" s="855">
        <v>0</v>
      </c>
      <c r="AE46" s="855">
        <v>1265378</v>
      </c>
      <c r="AF46" s="855">
        <v>0</v>
      </c>
      <c r="AG46" s="855">
        <v>0</v>
      </c>
      <c r="AH46" s="855">
        <v>0</v>
      </c>
      <c r="AI46" s="855">
        <v>1265378</v>
      </c>
      <c r="AJ46" s="855">
        <v>0</v>
      </c>
      <c r="AK46" s="856">
        <v>1265378</v>
      </c>
    </row>
    <row r="47" spans="1:42">
      <c r="H47" s="677"/>
      <c r="I47" s="677"/>
      <c r="J47" s="678"/>
      <c r="K47" s="678"/>
      <c r="L47" s="678"/>
      <c r="M47" s="678"/>
      <c r="P47" s="859">
        <v>57</v>
      </c>
      <c r="Q47" s="868">
        <v>9</v>
      </c>
      <c r="R47" s="868">
        <v>1</v>
      </c>
      <c r="S47" s="868">
        <v>8</v>
      </c>
      <c r="T47" s="868">
        <v>6</v>
      </c>
      <c r="U47" s="868">
        <v>1</v>
      </c>
      <c r="V47" s="868">
        <v>5</v>
      </c>
      <c r="W47" s="868">
        <v>3</v>
      </c>
      <c r="X47" s="868">
        <v>0</v>
      </c>
      <c r="Y47" s="869">
        <v>3</v>
      </c>
      <c r="Z47" s="842"/>
      <c r="AA47" s="843"/>
      <c r="AB47" s="859">
        <v>57</v>
      </c>
      <c r="AC47" s="855">
        <v>1148983</v>
      </c>
      <c r="AD47" s="855">
        <v>1251651</v>
      </c>
      <c r="AE47" s="855">
        <v>1136149</v>
      </c>
      <c r="AF47" s="855">
        <v>1198874</v>
      </c>
      <c r="AG47" s="855">
        <v>1251651</v>
      </c>
      <c r="AH47" s="855">
        <v>1188319</v>
      </c>
      <c r="AI47" s="855">
        <v>1049200</v>
      </c>
      <c r="AJ47" s="855">
        <v>0</v>
      </c>
      <c r="AK47" s="856">
        <v>1049200</v>
      </c>
    </row>
    <row r="48" spans="1:42">
      <c r="H48" s="677"/>
      <c r="I48" s="677"/>
      <c r="J48" s="678"/>
      <c r="K48" s="678"/>
      <c r="L48" s="678"/>
      <c r="M48" s="678"/>
      <c r="P48" s="851">
        <v>58</v>
      </c>
      <c r="Q48" s="868">
        <v>14</v>
      </c>
      <c r="R48" s="868">
        <v>1</v>
      </c>
      <c r="S48" s="868">
        <v>13</v>
      </c>
      <c r="T48" s="868">
        <v>2</v>
      </c>
      <c r="U48" s="868">
        <v>0</v>
      </c>
      <c r="V48" s="868">
        <v>2</v>
      </c>
      <c r="W48" s="868">
        <v>12</v>
      </c>
      <c r="X48" s="868">
        <v>1</v>
      </c>
      <c r="Y48" s="869">
        <v>11</v>
      </c>
      <c r="Z48" s="842"/>
      <c r="AA48" s="843"/>
      <c r="AB48" s="851">
        <v>58</v>
      </c>
      <c r="AC48" s="855">
        <v>1047681</v>
      </c>
      <c r="AD48" s="855">
        <v>1881540</v>
      </c>
      <c r="AE48" s="855">
        <v>983538</v>
      </c>
      <c r="AF48" s="855">
        <v>799738</v>
      </c>
      <c r="AG48" s="855">
        <v>0</v>
      </c>
      <c r="AH48" s="855">
        <v>799738</v>
      </c>
      <c r="AI48" s="855">
        <v>1089005</v>
      </c>
      <c r="AJ48" s="855">
        <v>1881540</v>
      </c>
      <c r="AK48" s="856">
        <v>1016956</v>
      </c>
    </row>
    <row r="49" spans="8:38">
      <c r="H49" s="677"/>
      <c r="I49" s="677"/>
      <c r="J49" s="678"/>
      <c r="K49" s="678"/>
      <c r="L49" s="678"/>
      <c r="M49" s="678"/>
      <c r="P49" s="859">
        <v>59</v>
      </c>
      <c r="Q49" s="868">
        <v>7</v>
      </c>
      <c r="R49" s="868">
        <v>0</v>
      </c>
      <c r="S49" s="868">
        <v>7</v>
      </c>
      <c r="T49" s="868">
        <v>2</v>
      </c>
      <c r="U49" s="868">
        <v>0</v>
      </c>
      <c r="V49" s="868">
        <v>2</v>
      </c>
      <c r="W49" s="868">
        <v>5</v>
      </c>
      <c r="X49" s="868">
        <v>0</v>
      </c>
      <c r="Y49" s="869">
        <v>5</v>
      </c>
      <c r="Z49" s="842"/>
      <c r="AA49" s="843"/>
      <c r="AB49" s="859">
        <v>59</v>
      </c>
      <c r="AC49" s="855">
        <v>1134076</v>
      </c>
      <c r="AD49" s="855">
        <v>0</v>
      </c>
      <c r="AE49" s="855">
        <v>1134076</v>
      </c>
      <c r="AF49" s="855">
        <v>1399430</v>
      </c>
      <c r="AG49" s="855">
        <v>0</v>
      </c>
      <c r="AH49" s="855">
        <v>1399430</v>
      </c>
      <c r="AI49" s="855">
        <v>1027934</v>
      </c>
      <c r="AJ49" s="855">
        <v>0</v>
      </c>
      <c r="AK49" s="856">
        <v>1027934</v>
      </c>
    </row>
    <row r="50" spans="8:38" ht="14.4" customHeight="1">
      <c r="H50" s="677"/>
      <c r="I50" s="677"/>
      <c r="J50" s="678"/>
      <c r="K50" s="678"/>
      <c r="L50" s="678"/>
      <c r="M50" s="678"/>
      <c r="P50" s="851">
        <v>60</v>
      </c>
      <c r="Q50" s="868">
        <v>46</v>
      </c>
      <c r="R50" s="868">
        <v>36</v>
      </c>
      <c r="S50" s="868">
        <v>10</v>
      </c>
      <c r="T50" s="868">
        <v>3</v>
      </c>
      <c r="U50" s="868">
        <v>0</v>
      </c>
      <c r="V50" s="868">
        <v>3</v>
      </c>
      <c r="W50" s="868">
        <v>43</v>
      </c>
      <c r="X50" s="868">
        <v>36</v>
      </c>
      <c r="Y50" s="869">
        <v>7</v>
      </c>
      <c r="Z50" s="842"/>
      <c r="AA50" s="843"/>
      <c r="AB50" s="851">
        <v>60</v>
      </c>
      <c r="AC50" s="855">
        <v>1929610</v>
      </c>
      <c r="AD50" s="855">
        <v>2184508</v>
      </c>
      <c r="AE50" s="855">
        <v>1011977</v>
      </c>
      <c r="AF50" s="855">
        <v>1062863</v>
      </c>
      <c r="AG50" s="855">
        <v>0</v>
      </c>
      <c r="AH50" s="855">
        <v>1062863</v>
      </c>
      <c r="AI50" s="855">
        <v>1990081</v>
      </c>
      <c r="AJ50" s="855">
        <v>2184508</v>
      </c>
      <c r="AK50" s="856">
        <v>990169</v>
      </c>
    </row>
    <row r="51" spans="8:38">
      <c r="H51" s="677"/>
      <c r="I51" s="677"/>
      <c r="J51" s="678"/>
      <c r="K51" s="678"/>
      <c r="L51" s="678"/>
      <c r="M51" s="678"/>
      <c r="P51" s="859">
        <v>61</v>
      </c>
      <c r="Q51" s="868">
        <v>164</v>
      </c>
      <c r="R51" s="868">
        <v>138</v>
      </c>
      <c r="S51" s="868">
        <v>26</v>
      </c>
      <c r="T51" s="868">
        <v>6</v>
      </c>
      <c r="U51" s="868">
        <v>2</v>
      </c>
      <c r="V51" s="868">
        <v>4</v>
      </c>
      <c r="W51" s="868">
        <v>158</v>
      </c>
      <c r="X51" s="868">
        <v>136</v>
      </c>
      <c r="Y51" s="869">
        <v>22</v>
      </c>
      <c r="Z51" s="842"/>
      <c r="AA51" s="843"/>
      <c r="AB51" s="859">
        <v>61</v>
      </c>
      <c r="AC51" s="855">
        <v>1880336</v>
      </c>
      <c r="AD51" s="855">
        <v>2040051</v>
      </c>
      <c r="AE51" s="855">
        <v>1032616</v>
      </c>
      <c r="AF51" s="855">
        <v>943501</v>
      </c>
      <c r="AG51" s="855">
        <v>1363080</v>
      </c>
      <c r="AH51" s="855">
        <v>733711</v>
      </c>
      <c r="AI51" s="855">
        <v>1915912</v>
      </c>
      <c r="AJ51" s="855">
        <v>2050007</v>
      </c>
      <c r="AK51" s="856">
        <v>1086962</v>
      </c>
    </row>
    <row r="52" spans="8:38">
      <c r="H52" s="677"/>
      <c r="I52" s="677"/>
      <c r="J52" s="678"/>
      <c r="K52" s="678"/>
      <c r="L52" s="678"/>
      <c r="M52" s="678"/>
      <c r="P52" s="851">
        <v>62</v>
      </c>
      <c r="Q52" s="868">
        <v>191</v>
      </c>
      <c r="R52" s="868">
        <v>171</v>
      </c>
      <c r="S52" s="868">
        <v>20</v>
      </c>
      <c r="T52" s="868">
        <v>7</v>
      </c>
      <c r="U52" s="868">
        <v>2</v>
      </c>
      <c r="V52" s="868">
        <v>5</v>
      </c>
      <c r="W52" s="868">
        <v>184</v>
      </c>
      <c r="X52" s="868">
        <v>169</v>
      </c>
      <c r="Y52" s="869">
        <v>15</v>
      </c>
      <c r="Z52" s="842"/>
      <c r="AA52" s="843"/>
      <c r="AB52" s="851">
        <v>62</v>
      </c>
      <c r="AC52" s="855">
        <v>1756260</v>
      </c>
      <c r="AD52" s="855">
        <v>1825342</v>
      </c>
      <c r="AE52" s="855">
        <v>1165609</v>
      </c>
      <c r="AF52" s="855">
        <v>1278308</v>
      </c>
      <c r="AG52" s="855">
        <v>1870117</v>
      </c>
      <c r="AH52" s="855">
        <v>1041584</v>
      </c>
      <c r="AI52" s="855">
        <v>1774443</v>
      </c>
      <c r="AJ52" s="855">
        <v>1824813</v>
      </c>
      <c r="AK52" s="856">
        <v>1206951</v>
      </c>
    </row>
    <row r="53" spans="8:38">
      <c r="P53" s="859">
        <v>63</v>
      </c>
      <c r="Q53" s="868">
        <v>202</v>
      </c>
      <c r="R53" s="868">
        <v>182</v>
      </c>
      <c r="S53" s="868">
        <v>20</v>
      </c>
      <c r="T53" s="868">
        <v>8</v>
      </c>
      <c r="U53" s="868">
        <v>3</v>
      </c>
      <c r="V53" s="868">
        <v>5</v>
      </c>
      <c r="W53" s="868">
        <v>194</v>
      </c>
      <c r="X53" s="868">
        <v>179</v>
      </c>
      <c r="Y53" s="869">
        <v>15</v>
      </c>
      <c r="Z53" s="842"/>
      <c r="AA53" s="843"/>
      <c r="AB53" s="859">
        <v>63</v>
      </c>
      <c r="AC53" s="855">
        <v>1660910</v>
      </c>
      <c r="AD53" s="855">
        <v>1707725</v>
      </c>
      <c r="AE53" s="855">
        <v>1234887</v>
      </c>
      <c r="AF53" s="855">
        <v>1350539</v>
      </c>
      <c r="AG53" s="855">
        <v>1732313</v>
      </c>
      <c r="AH53" s="855">
        <v>1121475</v>
      </c>
      <c r="AI53" s="855">
        <v>1673708</v>
      </c>
      <c r="AJ53" s="855">
        <v>1707313</v>
      </c>
      <c r="AK53" s="856">
        <v>1272691</v>
      </c>
    </row>
    <row r="54" spans="8:38">
      <c r="P54" s="851">
        <v>64</v>
      </c>
      <c r="Q54" s="868">
        <v>216</v>
      </c>
      <c r="R54" s="868">
        <v>200</v>
      </c>
      <c r="S54" s="868">
        <v>16</v>
      </c>
      <c r="T54" s="868">
        <v>8</v>
      </c>
      <c r="U54" s="868">
        <v>3</v>
      </c>
      <c r="V54" s="868">
        <v>5</v>
      </c>
      <c r="W54" s="868">
        <v>208</v>
      </c>
      <c r="X54" s="868">
        <v>197</v>
      </c>
      <c r="Y54" s="869">
        <v>11</v>
      </c>
      <c r="Z54" s="842"/>
      <c r="AA54" s="843"/>
      <c r="AB54" s="851">
        <v>64</v>
      </c>
      <c r="AC54" s="855">
        <v>1649383</v>
      </c>
      <c r="AD54" s="855">
        <v>1698863</v>
      </c>
      <c r="AE54" s="855">
        <v>1030877</v>
      </c>
      <c r="AF54" s="855">
        <v>1108815</v>
      </c>
      <c r="AG54" s="855">
        <v>1274498</v>
      </c>
      <c r="AH54" s="855">
        <v>1009405</v>
      </c>
      <c r="AI54" s="855">
        <v>1670174</v>
      </c>
      <c r="AJ54" s="855">
        <v>1705326</v>
      </c>
      <c r="AK54" s="856">
        <v>1040636</v>
      </c>
      <c r="AL54" s="682"/>
    </row>
    <row r="55" spans="8:38">
      <c r="P55" s="859">
        <v>65</v>
      </c>
      <c r="Q55" s="868">
        <v>294</v>
      </c>
      <c r="R55" s="868">
        <v>268</v>
      </c>
      <c r="S55" s="868">
        <v>26</v>
      </c>
      <c r="T55" s="868">
        <v>64</v>
      </c>
      <c r="U55" s="868">
        <v>56</v>
      </c>
      <c r="V55" s="868">
        <v>8</v>
      </c>
      <c r="W55" s="868">
        <v>230</v>
      </c>
      <c r="X55" s="868">
        <v>212</v>
      </c>
      <c r="Y55" s="869">
        <v>18</v>
      </c>
      <c r="Z55" s="842"/>
      <c r="AA55" s="843"/>
      <c r="AB55" s="859">
        <v>65</v>
      </c>
      <c r="AC55" s="855">
        <v>1765763</v>
      </c>
      <c r="AD55" s="855">
        <v>1830572</v>
      </c>
      <c r="AE55" s="855">
        <v>1097730</v>
      </c>
      <c r="AF55" s="855">
        <v>2175604</v>
      </c>
      <c r="AG55" s="855">
        <v>2349735</v>
      </c>
      <c r="AH55" s="855">
        <v>956691</v>
      </c>
      <c r="AI55" s="855">
        <v>1651720</v>
      </c>
      <c r="AJ55" s="855">
        <v>1693435</v>
      </c>
      <c r="AK55" s="856">
        <v>1160414</v>
      </c>
      <c r="AL55" s="682"/>
    </row>
    <row r="56" spans="8:38">
      <c r="P56" s="851">
        <v>66</v>
      </c>
      <c r="Q56" s="868">
        <v>391</v>
      </c>
      <c r="R56" s="868">
        <v>367</v>
      </c>
      <c r="S56" s="868">
        <v>24</v>
      </c>
      <c r="T56" s="868">
        <v>139</v>
      </c>
      <c r="U56" s="868">
        <v>133</v>
      </c>
      <c r="V56" s="868">
        <v>6</v>
      </c>
      <c r="W56" s="868">
        <v>252</v>
      </c>
      <c r="X56" s="868">
        <v>234</v>
      </c>
      <c r="Y56" s="869">
        <v>18</v>
      </c>
      <c r="Z56" s="842"/>
      <c r="AA56" s="843"/>
      <c r="AB56" s="851">
        <v>66</v>
      </c>
      <c r="AC56" s="855">
        <v>1875096</v>
      </c>
      <c r="AD56" s="855">
        <v>1916397</v>
      </c>
      <c r="AE56" s="855">
        <v>1243531</v>
      </c>
      <c r="AF56" s="855">
        <v>2137444</v>
      </c>
      <c r="AG56" s="855">
        <v>2180546</v>
      </c>
      <c r="AH56" s="855">
        <v>1182035</v>
      </c>
      <c r="AI56" s="855">
        <v>1730388</v>
      </c>
      <c r="AJ56" s="855">
        <v>1766261</v>
      </c>
      <c r="AK56" s="856">
        <v>1264030</v>
      </c>
      <c r="AL56" s="682"/>
    </row>
    <row r="57" spans="8:38">
      <c r="P57" s="859">
        <v>67</v>
      </c>
      <c r="Q57" s="868">
        <v>426</v>
      </c>
      <c r="R57" s="868">
        <v>402</v>
      </c>
      <c r="S57" s="868">
        <v>24</v>
      </c>
      <c r="T57" s="868">
        <v>152</v>
      </c>
      <c r="U57" s="868">
        <v>147</v>
      </c>
      <c r="V57" s="868">
        <v>5</v>
      </c>
      <c r="W57" s="868">
        <v>274</v>
      </c>
      <c r="X57" s="868">
        <v>255</v>
      </c>
      <c r="Y57" s="869">
        <v>19</v>
      </c>
      <c r="Z57" s="842"/>
      <c r="AA57" s="843"/>
      <c r="AB57" s="859">
        <v>67</v>
      </c>
      <c r="AC57" s="855">
        <v>1829336</v>
      </c>
      <c r="AD57" s="855">
        <v>1875233</v>
      </c>
      <c r="AE57" s="855">
        <v>1060575</v>
      </c>
      <c r="AF57" s="855">
        <v>2076637</v>
      </c>
      <c r="AG57" s="855">
        <v>2116739</v>
      </c>
      <c r="AH57" s="855">
        <v>897643</v>
      </c>
      <c r="AI57" s="855">
        <v>1692147</v>
      </c>
      <c r="AJ57" s="855">
        <v>1736011</v>
      </c>
      <c r="AK57" s="856">
        <v>1103452</v>
      </c>
      <c r="AL57" s="682"/>
    </row>
    <row r="58" spans="8:38">
      <c r="P58" s="851">
        <v>68</v>
      </c>
      <c r="Q58" s="868">
        <v>507</v>
      </c>
      <c r="R58" s="868">
        <v>474</v>
      </c>
      <c r="S58" s="868">
        <v>33</v>
      </c>
      <c r="T58" s="868">
        <v>193</v>
      </c>
      <c r="U58" s="868">
        <v>186</v>
      </c>
      <c r="V58" s="868">
        <v>7</v>
      </c>
      <c r="W58" s="868">
        <v>314</v>
      </c>
      <c r="X58" s="868">
        <v>288</v>
      </c>
      <c r="Y58" s="869">
        <v>26</v>
      </c>
      <c r="Z58" s="842"/>
      <c r="AA58" s="843"/>
      <c r="AB58" s="851">
        <v>68</v>
      </c>
      <c r="AC58" s="855">
        <v>1842115</v>
      </c>
      <c r="AD58" s="855">
        <v>1891351</v>
      </c>
      <c r="AE58" s="855">
        <v>1134912</v>
      </c>
      <c r="AF58" s="855">
        <v>2128968</v>
      </c>
      <c r="AG58" s="855">
        <v>2165493</v>
      </c>
      <c r="AH58" s="855">
        <v>1158445</v>
      </c>
      <c r="AI58" s="855">
        <v>1665801</v>
      </c>
      <c r="AJ58" s="855">
        <v>1714301</v>
      </c>
      <c r="AK58" s="856">
        <v>1128576</v>
      </c>
      <c r="AL58" s="682"/>
    </row>
    <row r="59" spans="8:38">
      <c r="P59" s="859">
        <v>69</v>
      </c>
      <c r="Q59" s="868">
        <v>562</v>
      </c>
      <c r="R59" s="868">
        <v>529</v>
      </c>
      <c r="S59" s="868">
        <v>33</v>
      </c>
      <c r="T59" s="868">
        <v>218</v>
      </c>
      <c r="U59" s="868">
        <v>215</v>
      </c>
      <c r="V59" s="868">
        <v>3</v>
      </c>
      <c r="W59" s="868">
        <v>344</v>
      </c>
      <c r="X59" s="868">
        <v>314</v>
      </c>
      <c r="Y59" s="869">
        <v>30</v>
      </c>
      <c r="Z59" s="842"/>
      <c r="AA59" s="843"/>
      <c r="AB59" s="859">
        <v>69</v>
      </c>
      <c r="AC59" s="855">
        <v>1854647</v>
      </c>
      <c r="AD59" s="855">
        <v>1892483</v>
      </c>
      <c r="AE59" s="855">
        <v>1248134</v>
      </c>
      <c r="AF59" s="855">
        <v>2191178</v>
      </c>
      <c r="AG59" s="855">
        <v>2205607</v>
      </c>
      <c r="AH59" s="855">
        <v>1157054</v>
      </c>
      <c r="AI59" s="855">
        <v>1641381</v>
      </c>
      <c r="AJ59" s="855">
        <v>1678082</v>
      </c>
      <c r="AK59" s="856">
        <v>1257242</v>
      </c>
      <c r="AL59" s="682"/>
    </row>
    <row r="60" spans="8:38">
      <c r="P60" s="851">
        <v>70</v>
      </c>
      <c r="Q60" s="868">
        <v>604</v>
      </c>
      <c r="R60" s="868">
        <v>558</v>
      </c>
      <c r="S60" s="868">
        <v>46</v>
      </c>
      <c r="T60" s="868">
        <v>226</v>
      </c>
      <c r="U60" s="868">
        <v>214</v>
      </c>
      <c r="V60" s="868">
        <v>12</v>
      </c>
      <c r="W60" s="868">
        <v>378</v>
      </c>
      <c r="X60" s="868">
        <v>344</v>
      </c>
      <c r="Y60" s="869">
        <v>34</v>
      </c>
      <c r="Z60" s="842"/>
      <c r="AA60" s="843"/>
      <c r="AB60" s="851">
        <v>70</v>
      </c>
      <c r="AC60" s="855">
        <v>1744744</v>
      </c>
      <c r="AD60" s="855">
        <v>1793945</v>
      </c>
      <c r="AE60" s="855">
        <v>1147906</v>
      </c>
      <c r="AF60" s="855">
        <v>1949380</v>
      </c>
      <c r="AG60" s="855">
        <v>1996965</v>
      </c>
      <c r="AH60" s="855">
        <v>1100773</v>
      </c>
      <c r="AI60" s="855">
        <v>1622395</v>
      </c>
      <c r="AJ60" s="855">
        <v>1667648</v>
      </c>
      <c r="AK60" s="856">
        <v>1164541</v>
      </c>
      <c r="AL60" s="682"/>
    </row>
    <row r="61" spans="8:38">
      <c r="P61" s="859">
        <v>71</v>
      </c>
      <c r="Q61" s="868">
        <v>559</v>
      </c>
      <c r="R61" s="868">
        <v>518</v>
      </c>
      <c r="S61" s="868">
        <v>41</v>
      </c>
      <c r="T61" s="868">
        <v>249</v>
      </c>
      <c r="U61" s="868">
        <v>245</v>
      </c>
      <c r="V61" s="868">
        <v>4</v>
      </c>
      <c r="W61" s="868">
        <v>310</v>
      </c>
      <c r="X61" s="868">
        <v>273</v>
      </c>
      <c r="Y61" s="869">
        <v>37</v>
      </c>
      <c r="Z61" s="842"/>
      <c r="AA61" s="843"/>
      <c r="AB61" s="859">
        <v>71</v>
      </c>
      <c r="AC61" s="855">
        <v>1824721</v>
      </c>
      <c r="AD61" s="855">
        <v>1872125</v>
      </c>
      <c r="AE61" s="855">
        <v>1225815</v>
      </c>
      <c r="AF61" s="855">
        <v>2090288</v>
      </c>
      <c r="AG61" s="855">
        <v>2100242</v>
      </c>
      <c r="AH61" s="855">
        <v>1480650</v>
      </c>
      <c r="AI61" s="855">
        <v>1611410</v>
      </c>
      <c r="AJ61" s="855">
        <v>1667405</v>
      </c>
      <c r="AK61" s="856">
        <v>1198265</v>
      </c>
      <c r="AL61" s="682"/>
    </row>
    <row r="62" spans="8:38">
      <c r="P62" s="851">
        <v>72</v>
      </c>
      <c r="Q62" s="868">
        <v>546</v>
      </c>
      <c r="R62" s="868">
        <v>486</v>
      </c>
      <c r="S62" s="868">
        <v>60</v>
      </c>
      <c r="T62" s="868">
        <v>226</v>
      </c>
      <c r="U62" s="868">
        <v>217</v>
      </c>
      <c r="V62" s="868">
        <v>9</v>
      </c>
      <c r="W62" s="868">
        <v>320</v>
      </c>
      <c r="X62" s="868">
        <v>269</v>
      </c>
      <c r="Y62" s="869">
        <v>51</v>
      </c>
      <c r="Z62" s="842"/>
      <c r="AA62" s="843"/>
      <c r="AB62" s="851">
        <v>72</v>
      </c>
      <c r="AC62" s="855">
        <v>1736310</v>
      </c>
      <c r="AD62" s="855">
        <v>1824629</v>
      </c>
      <c r="AE62" s="855">
        <v>1020923</v>
      </c>
      <c r="AF62" s="855">
        <v>1986264</v>
      </c>
      <c r="AG62" s="855">
        <v>2019914</v>
      </c>
      <c r="AH62" s="855">
        <v>1174922</v>
      </c>
      <c r="AI62" s="855">
        <v>1559780</v>
      </c>
      <c r="AJ62" s="855">
        <v>1667095</v>
      </c>
      <c r="AK62" s="856">
        <v>993747</v>
      </c>
      <c r="AL62" s="682"/>
    </row>
    <row r="63" spans="8:38">
      <c r="P63" s="859">
        <v>73</v>
      </c>
      <c r="Q63" s="868">
        <v>547</v>
      </c>
      <c r="R63" s="868">
        <v>516</v>
      </c>
      <c r="S63" s="868">
        <v>31</v>
      </c>
      <c r="T63" s="868">
        <v>272</v>
      </c>
      <c r="U63" s="868">
        <v>268</v>
      </c>
      <c r="V63" s="868">
        <v>4</v>
      </c>
      <c r="W63" s="868">
        <v>275</v>
      </c>
      <c r="X63" s="868">
        <v>248</v>
      </c>
      <c r="Y63" s="869">
        <v>27</v>
      </c>
      <c r="Z63" s="842"/>
      <c r="AA63" s="843"/>
      <c r="AB63" s="859">
        <v>73</v>
      </c>
      <c r="AC63" s="855">
        <v>1789543</v>
      </c>
      <c r="AD63" s="855">
        <v>1826568</v>
      </c>
      <c r="AE63" s="855">
        <v>1173256</v>
      </c>
      <c r="AF63" s="855">
        <v>1936328</v>
      </c>
      <c r="AG63" s="855">
        <v>1950514</v>
      </c>
      <c r="AH63" s="855">
        <v>985901</v>
      </c>
      <c r="AI63" s="855">
        <v>1644359</v>
      </c>
      <c r="AJ63" s="855">
        <v>1692626</v>
      </c>
      <c r="AK63" s="856">
        <v>1201013</v>
      </c>
      <c r="AL63" s="682"/>
    </row>
    <row r="64" spans="8:38">
      <c r="P64" s="851">
        <v>74</v>
      </c>
      <c r="Q64" s="868">
        <v>534</v>
      </c>
      <c r="R64" s="868">
        <v>486</v>
      </c>
      <c r="S64" s="868">
        <v>48</v>
      </c>
      <c r="T64" s="868">
        <v>249</v>
      </c>
      <c r="U64" s="868">
        <v>240</v>
      </c>
      <c r="V64" s="868">
        <v>9</v>
      </c>
      <c r="W64" s="868">
        <v>285</v>
      </c>
      <c r="X64" s="868">
        <v>246</v>
      </c>
      <c r="Y64" s="869">
        <v>39</v>
      </c>
      <c r="Z64" s="842"/>
      <c r="AA64" s="843"/>
      <c r="AB64" s="851">
        <v>74</v>
      </c>
      <c r="AC64" s="855">
        <v>1778772</v>
      </c>
      <c r="AD64" s="855">
        <v>1834616</v>
      </c>
      <c r="AE64" s="855">
        <v>1213352</v>
      </c>
      <c r="AF64" s="855">
        <v>1927261</v>
      </c>
      <c r="AG64" s="855">
        <v>1957137</v>
      </c>
      <c r="AH64" s="855">
        <v>1130567</v>
      </c>
      <c r="AI64" s="855">
        <v>1649040</v>
      </c>
      <c r="AJ64" s="855">
        <v>1715083</v>
      </c>
      <c r="AK64" s="856">
        <v>1232456</v>
      </c>
      <c r="AL64" s="682"/>
    </row>
    <row r="65" spans="1:38">
      <c r="C65" s="683"/>
      <c r="D65" s="684"/>
      <c r="E65" s="684"/>
      <c r="F65" s="638"/>
      <c r="G65" s="684"/>
      <c r="H65" s="684"/>
      <c r="I65" s="684"/>
      <c r="J65" s="684"/>
      <c r="K65" s="684"/>
      <c r="L65" s="684"/>
      <c r="M65" s="684"/>
      <c r="P65" s="859">
        <v>75</v>
      </c>
      <c r="Q65" s="868">
        <v>495</v>
      </c>
      <c r="R65" s="868">
        <v>441</v>
      </c>
      <c r="S65" s="868">
        <v>54</v>
      </c>
      <c r="T65" s="868">
        <v>220</v>
      </c>
      <c r="U65" s="868">
        <v>209</v>
      </c>
      <c r="V65" s="868">
        <v>11</v>
      </c>
      <c r="W65" s="868">
        <v>275</v>
      </c>
      <c r="X65" s="868">
        <v>232</v>
      </c>
      <c r="Y65" s="869">
        <v>43</v>
      </c>
      <c r="Z65" s="842"/>
      <c r="AA65" s="843"/>
      <c r="AB65" s="859">
        <v>75</v>
      </c>
      <c r="AC65" s="855">
        <v>1771143</v>
      </c>
      <c r="AD65" s="855">
        <v>1825284</v>
      </c>
      <c r="AE65" s="855">
        <v>1328993</v>
      </c>
      <c r="AF65" s="855">
        <v>1914094</v>
      </c>
      <c r="AG65" s="855">
        <v>1951676</v>
      </c>
      <c r="AH65" s="855">
        <v>1200042</v>
      </c>
      <c r="AI65" s="855">
        <v>1656783</v>
      </c>
      <c r="AJ65" s="855">
        <v>1711423</v>
      </c>
      <c r="AK65" s="856">
        <v>1361980</v>
      </c>
      <c r="AL65" s="682"/>
    </row>
    <row r="66" spans="1:38">
      <c r="C66" s="683"/>
      <c r="D66" s="684"/>
      <c r="E66" s="684"/>
      <c r="F66" s="638"/>
      <c r="G66" s="684"/>
      <c r="H66" s="684"/>
      <c r="I66" s="684"/>
      <c r="J66" s="684"/>
      <c r="K66" s="684"/>
      <c r="L66" s="684"/>
      <c r="M66" s="684"/>
      <c r="P66" s="851">
        <v>76</v>
      </c>
      <c r="Q66" s="868">
        <v>489</v>
      </c>
      <c r="R66" s="868">
        <v>445</v>
      </c>
      <c r="S66" s="868">
        <v>44</v>
      </c>
      <c r="T66" s="868">
        <v>222</v>
      </c>
      <c r="U66" s="868">
        <v>217</v>
      </c>
      <c r="V66" s="868">
        <v>5</v>
      </c>
      <c r="W66" s="868">
        <v>267</v>
      </c>
      <c r="X66" s="868">
        <v>228</v>
      </c>
      <c r="Y66" s="869">
        <v>39</v>
      </c>
      <c r="Z66" s="842"/>
      <c r="AA66" s="843"/>
      <c r="AB66" s="851">
        <v>76</v>
      </c>
      <c r="AC66" s="855">
        <v>1812476</v>
      </c>
      <c r="AD66" s="855">
        <v>1881405</v>
      </c>
      <c r="AE66" s="855">
        <v>1115355</v>
      </c>
      <c r="AF66" s="855">
        <v>2056706</v>
      </c>
      <c r="AG66" s="855">
        <v>2074975</v>
      </c>
      <c r="AH66" s="855">
        <v>1263822</v>
      </c>
      <c r="AI66" s="855">
        <v>1609408</v>
      </c>
      <c r="AJ66" s="855">
        <v>1697173</v>
      </c>
      <c r="AK66" s="856">
        <v>1096321</v>
      </c>
      <c r="AL66" s="682"/>
    </row>
    <row r="67" spans="1:38">
      <c r="C67" s="670"/>
      <c r="D67" s="638"/>
      <c r="P67" s="859">
        <v>77</v>
      </c>
      <c r="Q67" s="868">
        <v>455</v>
      </c>
      <c r="R67" s="868">
        <v>415</v>
      </c>
      <c r="S67" s="868">
        <v>40</v>
      </c>
      <c r="T67" s="868">
        <v>222</v>
      </c>
      <c r="U67" s="868">
        <v>218</v>
      </c>
      <c r="V67" s="868">
        <v>4</v>
      </c>
      <c r="W67" s="868">
        <v>233</v>
      </c>
      <c r="X67" s="868">
        <v>197</v>
      </c>
      <c r="Y67" s="869">
        <v>36</v>
      </c>
      <c r="Z67" s="842"/>
      <c r="AA67" s="843"/>
      <c r="AB67" s="859">
        <v>77</v>
      </c>
      <c r="AC67" s="855">
        <v>1673366</v>
      </c>
      <c r="AD67" s="855">
        <v>1717980</v>
      </c>
      <c r="AE67" s="855">
        <v>1210489</v>
      </c>
      <c r="AF67" s="855">
        <v>1774744</v>
      </c>
      <c r="AG67" s="855">
        <v>1785465</v>
      </c>
      <c r="AH67" s="855">
        <v>1190435</v>
      </c>
      <c r="AI67" s="855">
        <v>1576774</v>
      </c>
      <c r="AJ67" s="855">
        <v>1643302</v>
      </c>
      <c r="AK67" s="856">
        <v>1212717</v>
      </c>
      <c r="AL67" s="682"/>
    </row>
    <row r="68" spans="1:38" ht="15" customHeight="1">
      <c r="P68" s="851">
        <v>78</v>
      </c>
      <c r="Q68" s="868">
        <v>463</v>
      </c>
      <c r="R68" s="868">
        <v>401</v>
      </c>
      <c r="S68" s="868">
        <v>62</v>
      </c>
      <c r="T68" s="868">
        <v>224</v>
      </c>
      <c r="U68" s="868">
        <v>209</v>
      </c>
      <c r="V68" s="868">
        <v>15</v>
      </c>
      <c r="W68" s="868">
        <v>239</v>
      </c>
      <c r="X68" s="868">
        <v>192</v>
      </c>
      <c r="Y68" s="869">
        <v>47</v>
      </c>
      <c r="Z68" s="842"/>
      <c r="AA68" s="843"/>
      <c r="AB68" s="851">
        <v>78</v>
      </c>
      <c r="AC68" s="855">
        <v>1683922</v>
      </c>
      <c r="AD68" s="855">
        <v>1781399</v>
      </c>
      <c r="AE68" s="855">
        <v>1053461</v>
      </c>
      <c r="AF68" s="855">
        <v>1826002</v>
      </c>
      <c r="AG68" s="855">
        <v>1868567</v>
      </c>
      <c r="AH68" s="855">
        <v>1232938</v>
      </c>
      <c r="AI68" s="855">
        <v>1550758</v>
      </c>
      <c r="AJ68" s="855">
        <v>1686514</v>
      </c>
      <c r="AK68" s="856">
        <v>996182</v>
      </c>
      <c r="AL68" s="682"/>
    </row>
    <row r="69" spans="1:38">
      <c r="A69" s="676"/>
      <c r="P69" s="859">
        <v>79</v>
      </c>
      <c r="Q69" s="868">
        <v>435</v>
      </c>
      <c r="R69" s="868">
        <v>367</v>
      </c>
      <c r="S69" s="868">
        <v>68</v>
      </c>
      <c r="T69" s="868">
        <v>198</v>
      </c>
      <c r="U69" s="868">
        <v>190</v>
      </c>
      <c r="V69" s="868">
        <v>8</v>
      </c>
      <c r="W69" s="868">
        <v>237</v>
      </c>
      <c r="X69" s="868">
        <v>177</v>
      </c>
      <c r="Y69" s="869">
        <v>60</v>
      </c>
      <c r="Z69" s="842"/>
      <c r="AA69" s="843"/>
      <c r="AB69" s="859">
        <v>79</v>
      </c>
      <c r="AC69" s="855">
        <v>1629478</v>
      </c>
      <c r="AD69" s="855">
        <v>1732430</v>
      </c>
      <c r="AE69" s="855">
        <v>1073837</v>
      </c>
      <c r="AF69" s="855">
        <v>1772226</v>
      </c>
      <c r="AG69" s="855">
        <v>1799054</v>
      </c>
      <c r="AH69" s="855">
        <v>1135069</v>
      </c>
      <c r="AI69" s="855">
        <v>1510219</v>
      </c>
      <c r="AJ69" s="855">
        <v>1660913</v>
      </c>
      <c r="AK69" s="856">
        <v>1065673</v>
      </c>
      <c r="AL69" s="682"/>
    </row>
    <row r="70" spans="1:38">
      <c r="P70" s="851">
        <v>80</v>
      </c>
      <c r="Q70" s="868">
        <v>387</v>
      </c>
      <c r="R70" s="868">
        <v>337</v>
      </c>
      <c r="S70" s="868">
        <v>50</v>
      </c>
      <c r="T70" s="868">
        <v>195</v>
      </c>
      <c r="U70" s="868">
        <v>184</v>
      </c>
      <c r="V70" s="868">
        <v>11</v>
      </c>
      <c r="W70" s="868">
        <v>192</v>
      </c>
      <c r="X70" s="868">
        <v>153</v>
      </c>
      <c r="Y70" s="869">
        <v>39</v>
      </c>
      <c r="Z70" s="842"/>
      <c r="AA70" s="843"/>
      <c r="AB70" s="851">
        <v>80</v>
      </c>
      <c r="AC70" s="855">
        <v>1658015</v>
      </c>
      <c r="AD70" s="855">
        <v>1748778</v>
      </c>
      <c r="AE70" s="855">
        <v>1046278</v>
      </c>
      <c r="AF70" s="855">
        <v>1799638</v>
      </c>
      <c r="AG70" s="855">
        <v>1855312</v>
      </c>
      <c r="AH70" s="855">
        <v>868355</v>
      </c>
      <c r="AI70" s="855">
        <v>1514180</v>
      </c>
      <c r="AJ70" s="855">
        <v>1620657</v>
      </c>
      <c r="AK70" s="856">
        <v>1096461</v>
      </c>
      <c r="AL70" s="682"/>
    </row>
    <row r="71" spans="1:38">
      <c r="P71" s="859">
        <v>81</v>
      </c>
      <c r="Q71" s="868">
        <v>350</v>
      </c>
      <c r="R71" s="868">
        <v>301</v>
      </c>
      <c r="S71" s="868">
        <v>49</v>
      </c>
      <c r="T71" s="868">
        <v>178</v>
      </c>
      <c r="U71" s="868">
        <v>171</v>
      </c>
      <c r="V71" s="868">
        <v>7</v>
      </c>
      <c r="W71" s="868">
        <v>172</v>
      </c>
      <c r="X71" s="868">
        <v>130</v>
      </c>
      <c r="Y71" s="869">
        <v>42</v>
      </c>
      <c r="Z71" s="842"/>
      <c r="AA71" s="843"/>
      <c r="AB71" s="859">
        <v>81</v>
      </c>
      <c r="AC71" s="855">
        <v>1654097</v>
      </c>
      <c r="AD71" s="855">
        <v>1744281</v>
      </c>
      <c r="AE71" s="855">
        <v>1100109</v>
      </c>
      <c r="AF71" s="855">
        <v>1820233</v>
      </c>
      <c r="AG71" s="855">
        <v>1845120</v>
      </c>
      <c r="AH71" s="855">
        <v>1212276</v>
      </c>
      <c r="AI71" s="855">
        <v>1482166</v>
      </c>
      <c r="AJ71" s="855">
        <v>1611639</v>
      </c>
      <c r="AK71" s="856">
        <v>1081414</v>
      </c>
      <c r="AL71" s="682"/>
    </row>
    <row r="72" spans="1:38">
      <c r="N72" s="681"/>
      <c r="O72" s="681"/>
      <c r="P72" s="851">
        <v>82</v>
      </c>
      <c r="Q72" s="868">
        <v>277</v>
      </c>
      <c r="R72" s="868">
        <v>232</v>
      </c>
      <c r="S72" s="868">
        <v>45</v>
      </c>
      <c r="T72" s="868">
        <v>141</v>
      </c>
      <c r="U72" s="868">
        <v>133</v>
      </c>
      <c r="V72" s="868">
        <v>8</v>
      </c>
      <c r="W72" s="868">
        <v>136</v>
      </c>
      <c r="X72" s="868">
        <v>99</v>
      </c>
      <c r="Y72" s="869">
        <v>37</v>
      </c>
      <c r="Z72" s="842"/>
      <c r="AA72" s="861"/>
      <c r="AB72" s="851">
        <v>82</v>
      </c>
      <c r="AC72" s="855">
        <v>1648692</v>
      </c>
      <c r="AD72" s="855">
        <v>1774437</v>
      </c>
      <c r="AE72" s="855">
        <v>1000405</v>
      </c>
      <c r="AF72" s="855">
        <v>1840964</v>
      </c>
      <c r="AG72" s="855">
        <v>1868019</v>
      </c>
      <c r="AH72" s="855">
        <v>1391172</v>
      </c>
      <c r="AI72" s="855">
        <v>1449350</v>
      </c>
      <c r="AJ72" s="855">
        <v>1648715</v>
      </c>
      <c r="AK72" s="856">
        <v>915914</v>
      </c>
    </row>
    <row r="73" spans="1:38">
      <c r="P73" s="859">
        <v>83</v>
      </c>
      <c r="Q73" s="868">
        <v>246</v>
      </c>
      <c r="R73" s="868">
        <v>211</v>
      </c>
      <c r="S73" s="868">
        <v>35</v>
      </c>
      <c r="T73" s="868">
        <v>122</v>
      </c>
      <c r="U73" s="868">
        <v>115</v>
      </c>
      <c r="V73" s="868">
        <v>7</v>
      </c>
      <c r="W73" s="868">
        <v>124</v>
      </c>
      <c r="X73" s="868">
        <v>96</v>
      </c>
      <c r="Y73" s="869">
        <v>28</v>
      </c>
      <c r="Z73" s="842"/>
      <c r="AA73" s="843"/>
      <c r="AB73" s="859">
        <v>83</v>
      </c>
      <c r="AC73" s="855">
        <v>1579657</v>
      </c>
      <c r="AD73" s="855">
        <v>1638863</v>
      </c>
      <c r="AE73" s="855">
        <v>1222731</v>
      </c>
      <c r="AF73" s="855">
        <v>1761675</v>
      </c>
      <c r="AG73" s="855">
        <v>1785840</v>
      </c>
      <c r="AH73" s="855">
        <v>1364671</v>
      </c>
      <c r="AI73" s="855">
        <v>1400575</v>
      </c>
      <c r="AJ73" s="855">
        <v>1462796</v>
      </c>
      <c r="AK73" s="856">
        <v>1187246</v>
      </c>
    </row>
    <row r="74" spans="1:38">
      <c r="P74" s="851">
        <v>84</v>
      </c>
      <c r="Q74" s="868">
        <v>189</v>
      </c>
      <c r="R74" s="868">
        <v>151</v>
      </c>
      <c r="S74" s="868">
        <v>38</v>
      </c>
      <c r="T74" s="868">
        <v>95</v>
      </c>
      <c r="U74" s="868">
        <v>90</v>
      </c>
      <c r="V74" s="868">
        <v>5</v>
      </c>
      <c r="W74" s="868">
        <v>94</v>
      </c>
      <c r="X74" s="868">
        <v>61</v>
      </c>
      <c r="Y74" s="869">
        <v>33</v>
      </c>
      <c r="Z74" s="842"/>
      <c r="AA74" s="843"/>
      <c r="AB74" s="851">
        <v>84</v>
      </c>
      <c r="AC74" s="855">
        <v>1493549</v>
      </c>
      <c r="AD74" s="855">
        <v>1647821</v>
      </c>
      <c r="AE74" s="855">
        <v>880521</v>
      </c>
      <c r="AF74" s="855">
        <v>1718034</v>
      </c>
      <c r="AG74" s="855">
        <v>1775454</v>
      </c>
      <c r="AH74" s="855">
        <v>684468</v>
      </c>
      <c r="AI74" s="855">
        <v>1266676</v>
      </c>
      <c r="AJ74" s="855">
        <v>1459510</v>
      </c>
      <c r="AK74" s="856">
        <v>910226</v>
      </c>
    </row>
    <row r="75" spans="1:38">
      <c r="P75" s="859">
        <v>85</v>
      </c>
      <c r="Q75" s="868">
        <v>157</v>
      </c>
      <c r="R75" s="868">
        <v>123</v>
      </c>
      <c r="S75" s="868">
        <v>34</v>
      </c>
      <c r="T75" s="868">
        <v>80</v>
      </c>
      <c r="U75" s="868">
        <v>77</v>
      </c>
      <c r="V75" s="868">
        <v>3</v>
      </c>
      <c r="W75" s="868">
        <v>77</v>
      </c>
      <c r="X75" s="868">
        <v>46</v>
      </c>
      <c r="Y75" s="869">
        <v>31</v>
      </c>
      <c r="Z75" s="842"/>
      <c r="AA75" s="843"/>
      <c r="AB75" s="859">
        <v>85</v>
      </c>
      <c r="AC75" s="855">
        <v>1499271</v>
      </c>
      <c r="AD75" s="855">
        <v>1679342</v>
      </c>
      <c r="AE75" s="855">
        <v>847837</v>
      </c>
      <c r="AF75" s="855">
        <v>1838367</v>
      </c>
      <c r="AG75" s="855">
        <v>1885873</v>
      </c>
      <c r="AH75" s="855">
        <v>619063</v>
      </c>
      <c r="AI75" s="855">
        <v>1146963</v>
      </c>
      <c r="AJ75" s="855">
        <v>1333627</v>
      </c>
      <c r="AK75" s="856">
        <v>869976</v>
      </c>
    </row>
    <row r="76" spans="1:38">
      <c r="P76" s="851">
        <v>86</v>
      </c>
      <c r="Q76" s="868">
        <v>110</v>
      </c>
      <c r="R76" s="868">
        <v>84</v>
      </c>
      <c r="S76" s="868">
        <v>26</v>
      </c>
      <c r="T76" s="868">
        <v>53</v>
      </c>
      <c r="U76" s="868">
        <v>51</v>
      </c>
      <c r="V76" s="868">
        <v>2</v>
      </c>
      <c r="W76" s="868">
        <v>57</v>
      </c>
      <c r="X76" s="868">
        <v>33</v>
      </c>
      <c r="Y76" s="869">
        <v>24</v>
      </c>
      <c r="Z76" s="842"/>
      <c r="AA76" s="843"/>
      <c r="AB76" s="851">
        <v>86</v>
      </c>
      <c r="AC76" s="855">
        <v>1385630</v>
      </c>
      <c r="AD76" s="855">
        <v>1578301</v>
      </c>
      <c r="AE76" s="855">
        <v>763156</v>
      </c>
      <c r="AF76" s="855">
        <v>1607554</v>
      </c>
      <c r="AG76" s="855">
        <v>1639130</v>
      </c>
      <c r="AH76" s="855">
        <v>802383</v>
      </c>
      <c r="AI76" s="855">
        <v>1179280</v>
      </c>
      <c r="AJ76" s="855">
        <v>1484292</v>
      </c>
      <c r="AK76" s="856">
        <v>759888</v>
      </c>
    </row>
    <row r="77" spans="1:38">
      <c r="P77" s="859">
        <v>87</v>
      </c>
      <c r="Q77" s="868">
        <v>94</v>
      </c>
      <c r="R77" s="868">
        <v>72</v>
      </c>
      <c r="S77" s="868">
        <v>22</v>
      </c>
      <c r="T77" s="868">
        <v>42</v>
      </c>
      <c r="U77" s="868">
        <v>42</v>
      </c>
      <c r="V77" s="868">
        <v>0</v>
      </c>
      <c r="W77" s="868">
        <v>52</v>
      </c>
      <c r="X77" s="868">
        <v>30</v>
      </c>
      <c r="Y77" s="869">
        <v>22</v>
      </c>
      <c r="Z77" s="842"/>
      <c r="AA77" s="843"/>
      <c r="AB77" s="859">
        <v>87</v>
      </c>
      <c r="AC77" s="855">
        <v>1349249</v>
      </c>
      <c r="AD77" s="855">
        <v>1450720</v>
      </c>
      <c r="AE77" s="855">
        <v>1017160</v>
      </c>
      <c r="AF77" s="855">
        <v>1503542</v>
      </c>
      <c r="AG77" s="855">
        <v>1503542</v>
      </c>
      <c r="AH77" s="855">
        <v>0</v>
      </c>
      <c r="AI77" s="855">
        <v>1224627</v>
      </c>
      <c r="AJ77" s="855">
        <v>1376770</v>
      </c>
      <c r="AK77" s="856">
        <v>1017160</v>
      </c>
    </row>
    <row r="78" spans="1:38">
      <c r="P78" s="851">
        <v>88</v>
      </c>
      <c r="Q78" s="868">
        <v>85</v>
      </c>
      <c r="R78" s="868">
        <v>64</v>
      </c>
      <c r="S78" s="868">
        <v>21</v>
      </c>
      <c r="T78" s="868">
        <v>43</v>
      </c>
      <c r="U78" s="868">
        <v>40</v>
      </c>
      <c r="V78" s="868">
        <v>3</v>
      </c>
      <c r="W78" s="868">
        <v>42</v>
      </c>
      <c r="X78" s="868">
        <v>24</v>
      </c>
      <c r="Y78" s="869">
        <v>18</v>
      </c>
      <c r="Z78" s="842"/>
      <c r="AA78" s="843"/>
      <c r="AB78" s="851">
        <v>88</v>
      </c>
      <c r="AC78" s="855">
        <v>1128426</v>
      </c>
      <c r="AD78" s="855">
        <v>1206884</v>
      </c>
      <c r="AE78" s="855">
        <v>889317</v>
      </c>
      <c r="AF78" s="855">
        <v>1347352</v>
      </c>
      <c r="AG78" s="855">
        <v>1374654</v>
      </c>
      <c r="AH78" s="855">
        <v>983321</v>
      </c>
      <c r="AI78" s="855">
        <v>904288</v>
      </c>
      <c r="AJ78" s="855">
        <v>927267</v>
      </c>
      <c r="AK78" s="856">
        <v>873650</v>
      </c>
    </row>
    <row r="79" spans="1:38" ht="14.4" customHeight="1">
      <c r="P79" s="859">
        <v>89</v>
      </c>
      <c r="Q79" s="868">
        <v>62</v>
      </c>
      <c r="R79" s="868">
        <v>45</v>
      </c>
      <c r="S79" s="868">
        <v>17</v>
      </c>
      <c r="T79" s="868">
        <v>28</v>
      </c>
      <c r="U79" s="868">
        <v>28</v>
      </c>
      <c r="V79" s="868">
        <v>0</v>
      </c>
      <c r="W79" s="868">
        <v>34</v>
      </c>
      <c r="X79" s="868">
        <v>17</v>
      </c>
      <c r="Y79" s="869">
        <v>17</v>
      </c>
      <c r="Z79" s="842"/>
      <c r="AA79" s="843"/>
      <c r="AB79" s="859">
        <v>89</v>
      </c>
      <c r="AC79" s="855">
        <v>1232903</v>
      </c>
      <c r="AD79" s="855">
        <v>1330415</v>
      </c>
      <c r="AE79" s="855">
        <v>974783</v>
      </c>
      <c r="AF79" s="855">
        <v>1407361</v>
      </c>
      <c r="AG79" s="855">
        <v>1407361</v>
      </c>
      <c r="AH79" s="855">
        <v>0</v>
      </c>
      <c r="AI79" s="855">
        <v>1089232</v>
      </c>
      <c r="AJ79" s="855">
        <v>1203680</v>
      </c>
      <c r="AK79" s="856">
        <v>974783</v>
      </c>
    </row>
    <row r="80" spans="1:38">
      <c r="P80" s="851">
        <v>90</v>
      </c>
      <c r="Q80" s="868">
        <v>51</v>
      </c>
      <c r="R80" s="868">
        <v>34</v>
      </c>
      <c r="S80" s="868">
        <v>17</v>
      </c>
      <c r="T80" s="868">
        <v>18</v>
      </c>
      <c r="U80" s="868">
        <v>17</v>
      </c>
      <c r="V80" s="868">
        <v>1</v>
      </c>
      <c r="W80" s="868">
        <v>33</v>
      </c>
      <c r="X80" s="868">
        <v>17</v>
      </c>
      <c r="Y80" s="869">
        <v>16</v>
      </c>
      <c r="Z80" s="842"/>
      <c r="AA80" s="843"/>
      <c r="AB80" s="851">
        <v>90</v>
      </c>
      <c r="AC80" s="855">
        <v>1118799</v>
      </c>
      <c r="AD80" s="855">
        <v>1306882</v>
      </c>
      <c r="AE80" s="855">
        <v>742631</v>
      </c>
      <c r="AF80" s="855">
        <v>1220244</v>
      </c>
      <c r="AG80" s="855">
        <v>1278445</v>
      </c>
      <c r="AH80" s="855">
        <v>230822</v>
      </c>
      <c r="AI80" s="855">
        <v>1063465</v>
      </c>
      <c r="AJ80" s="855">
        <v>1335319</v>
      </c>
      <c r="AK80" s="856">
        <v>774619</v>
      </c>
    </row>
    <row r="81" spans="1:38">
      <c r="P81" s="859">
        <v>91</v>
      </c>
      <c r="Q81" s="868">
        <v>56</v>
      </c>
      <c r="R81" s="868">
        <v>37</v>
      </c>
      <c r="S81" s="868">
        <v>19</v>
      </c>
      <c r="T81" s="868">
        <v>18</v>
      </c>
      <c r="U81" s="868">
        <v>18</v>
      </c>
      <c r="V81" s="868">
        <v>0</v>
      </c>
      <c r="W81" s="868">
        <v>38</v>
      </c>
      <c r="X81" s="868">
        <v>19</v>
      </c>
      <c r="Y81" s="869">
        <v>19</v>
      </c>
      <c r="Z81" s="842"/>
      <c r="AA81" s="843"/>
      <c r="AB81" s="859">
        <v>91</v>
      </c>
      <c r="AC81" s="855">
        <v>1081282</v>
      </c>
      <c r="AD81" s="855">
        <v>1250753</v>
      </c>
      <c r="AE81" s="855">
        <v>751259</v>
      </c>
      <c r="AF81" s="855">
        <v>1419549</v>
      </c>
      <c r="AG81" s="855">
        <v>1419549</v>
      </c>
      <c r="AH81" s="855">
        <v>0</v>
      </c>
      <c r="AI81" s="855">
        <v>921050</v>
      </c>
      <c r="AJ81" s="855">
        <v>1090841</v>
      </c>
      <c r="AK81" s="856">
        <v>751259</v>
      </c>
    </row>
    <row r="82" spans="1:38">
      <c r="P82" s="851">
        <v>92</v>
      </c>
      <c r="Q82" s="868">
        <v>44</v>
      </c>
      <c r="R82" s="868">
        <v>34</v>
      </c>
      <c r="S82" s="868">
        <v>10</v>
      </c>
      <c r="T82" s="868">
        <v>22</v>
      </c>
      <c r="U82" s="868">
        <v>22</v>
      </c>
      <c r="V82" s="868">
        <v>0</v>
      </c>
      <c r="W82" s="868">
        <v>22</v>
      </c>
      <c r="X82" s="868">
        <v>12</v>
      </c>
      <c r="Y82" s="869">
        <v>10</v>
      </c>
      <c r="Z82" s="842"/>
      <c r="AA82" s="843"/>
      <c r="AB82" s="851">
        <v>92</v>
      </c>
      <c r="AC82" s="855">
        <v>1343200</v>
      </c>
      <c r="AD82" s="855">
        <v>1468876</v>
      </c>
      <c r="AE82" s="855">
        <v>915903</v>
      </c>
      <c r="AF82" s="855">
        <v>1599297</v>
      </c>
      <c r="AG82" s="855">
        <v>1599297</v>
      </c>
      <c r="AH82" s="855">
        <v>0</v>
      </c>
      <c r="AI82" s="855">
        <v>1087103</v>
      </c>
      <c r="AJ82" s="855">
        <v>1229771</v>
      </c>
      <c r="AK82" s="856">
        <v>915903</v>
      </c>
    </row>
    <row r="83" spans="1:38">
      <c r="P83" s="859">
        <v>93</v>
      </c>
      <c r="Q83" s="868">
        <v>25</v>
      </c>
      <c r="R83" s="868">
        <v>14</v>
      </c>
      <c r="S83" s="868">
        <v>11</v>
      </c>
      <c r="T83" s="868">
        <v>4</v>
      </c>
      <c r="U83" s="868">
        <v>4</v>
      </c>
      <c r="V83" s="868">
        <v>0</v>
      </c>
      <c r="W83" s="868">
        <v>21</v>
      </c>
      <c r="X83" s="868">
        <v>10</v>
      </c>
      <c r="Y83" s="869">
        <v>11</v>
      </c>
      <c r="Z83" s="842"/>
      <c r="AA83" s="843"/>
      <c r="AB83" s="859">
        <v>93</v>
      </c>
      <c r="AC83" s="855">
        <v>1137737</v>
      </c>
      <c r="AD83" s="855">
        <v>1176309</v>
      </c>
      <c r="AE83" s="855">
        <v>1088644</v>
      </c>
      <c r="AF83" s="855">
        <v>1792688</v>
      </c>
      <c r="AG83" s="855">
        <v>1792688</v>
      </c>
      <c r="AH83" s="855">
        <v>0</v>
      </c>
      <c r="AI83" s="855">
        <v>1012984</v>
      </c>
      <c r="AJ83" s="855">
        <v>929758</v>
      </c>
      <c r="AK83" s="856">
        <v>1088644</v>
      </c>
      <c r="AL83" s="638"/>
    </row>
    <row r="84" spans="1:38">
      <c r="P84" s="851">
        <v>94</v>
      </c>
      <c r="Q84" s="868">
        <v>18</v>
      </c>
      <c r="R84" s="868">
        <v>11</v>
      </c>
      <c r="S84" s="868">
        <v>7</v>
      </c>
      <c r="T84" s="868">
        <v>7</v>
      </c>
      <c r="U84" s="868">
        <v>7</v>
      </c>
      <c r="V84" s="868">
        <v>0</v>
      </c>
      <c r="W84" s="868">
        <v>11</v>
      </c>
      <c r="X84" s="868">
        <v>4</v>
      </c>
      <c r="Y84" s="869">
        <v>7</v>
      </c>
      <c r="Z84" s="842"/>
      <c r="AA84" s="843"/>
      <c r="AB84" s="851">
        <v>94</v>
      </c>
      <c r="AC84" s="855">
        <v>1216759</v>
      </c>
      <c r="AD84" s="855">
        <v>1182221</v>
      </c>
      <c r="AE84" s="855">
        <v>1271032</v>
      </c>
      <c r="AF84" s="855">
        <v>1545300</v>
      </c>
      <c r="AG84" s="855">
        <v>1545300</v>
      </c>
      <c r="AH84" s="855">
        <v>0</v>
      </c>
      <c r="AI84" s="855">
        <v>1007687</v>
      </c>
      <c r="AJ84" s="855">
        <v>546833</v>
      </c>
      <c r="AK84" s="856">
        <v>1271032</v>
      </c>
      <c r="AL84" s="638"/>
    </row>
    <row r="85" spans="1:38">
      <c r="O85" s="644"/>
      <c r="P85" s="851" t="s">
        <v>11</v>
      </c>
      <c r="Q85" s="868">
        <v>51</v>
      </c>
      <c r="R85" s="868">
        <v>29</v>
      </c>
      <c r="S85" s="868">
        <v>22</v>
      </c>
      <c r="T85" s="868">
        <v>16</v>
      </c>
      <c r="U85" s="868">
        <v>15</v>
      </c>
      <c r="V85" s="868">
        <v>1</v>
      </c>
      <c r="W85" s="868">
        <v>35</v>
      </c>
      <c r="X85" s="868">
        <v>14</v>
      </c>
      <c r="Y85" s="869">
        <v>21</v>
      </c>
      <c r="Z85" s="842"/>
      <c r="AA85" s="854"/>
      <c r="AB85" s="859" t="s">
        <v>11</v>
      </c>
      <c r="AC85" s="855">
        <v>1193192</v>
      </c>
      <c r="AD85" s="855">
        <v>1352239</v>
      </c>
      <c r="AE85" s="855">
        <v>983538</v>
      </c>
      <c r="AF85" s="855">
        <v>1400109</v>
      </c>
      <c r="AG85" s="855">
        <v>1438543</v>
      </c>
      <c r="AH85" s="855">
        <v>823595</v>
      </c>
      <c r="AI85" s="855">
        <v>1098601</v>
      </c>
      <c r="AJ85" s="855">
        <v>1259771</v>
      </c>
      <c r="AK85" s="856">
        <v>991154</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P90" s="679" t="s">
        <v>706</v>
      </c>
      <c r="AA90" s="629"/>
      <c r="AB90" s="679" t="s">
        <v>703</v>
      </c>
      <c r="AL90" s="638"/>
    </row>
    <row r="91" spans="1:38">
      <c r="A91" s="676"/>
      <c r="AA91" s="629"/>
      <c r="AB91" s="676" t="s">
        <v>707</v>
      </c>
      <c r="AL91" s="638"/>
    </row>
    <row r="92" spans="1:38">
      <c r="P92" s="676" t="s">
        <v>178</v>
      </c>
      <c r="AA92" s="629"/>
      <c r="AL92" s="638"/>
    </row>
    <row r="93" spans="1:38">
      <c r="N93" s="686"/>
      <c r="O93" s="686"/>
      <c r="P93" s="638"/>
      <c r="Q93" s="638"/>
      <c r="AA93" s="686"/>
      <c r="AB93" s="676" t="s">
        <v>178</v>
      </c>
      <c r="AL93" s="638"/>
    </row>
    <row r="94" spans="1:38">
      <c r="A94" s="676"/>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36">
    <mergeCell ref="AN20:AN21"/>
    <mergeCell ref="AO20:AP20"/>
    <mergeCell ref="AO21:AP21"/>
    <mergeCell ref="AV9:AV12"/>
    <mergeCell ref="AW9:AW12"/>
    <mergeCell ref="H8:M16"/>
    <mergeCell ref="AN9:AN12"/>
    <mergeCell ref="AO9:AP12"/>
    <mergeCell ref="AQ9:AQ12"/>
    <mergeCell ref="AR9:AT10"/>
    <mergeCell ref="AN14:AN19"/>
    <mergeCell ref="AO14:AO15"/>
    <mergeCell ref="AO16:AO19"/>
    <mergeCell ref="W5:Y5"/>
    <mergeCell ref="AB5:AB6"/>
    <mergeCell ref="AX9:AX12"/>
    <mergeCell ref="AR11:AR12"/>
    <mergeCell ref="AS11:AS12"/>
    <mergeCell ref="AT11:AT12"/>
    <mergeCell ref="AU9:AU12"/>
    <mergeCell ref="A5:A7"/>
    <mergeCell ref="A1:M1"/>
    <mergeCell ref="AN1:AW1"/>
    <mergeCell ref="AN3:AX7"/>
    <mergeCell ref="AF5:AH5"/>
    <mergeCell ref="AI5:AK5"/>
    <mergeCell ref="B6:C6"/>
    <mergeCell ref="D6:E6"/>
    <mergeCell ref="F6:G6"/>
    <mergeCell ref="H6:I6"/>
    <mergeCell ref="J6:K6"/>
    <mergeCell ref="L6:M6"/>
    <mergeCell ref="B5:G5"/>
    <mergeCell ref="H5:M5"/>
    <mergeCell ref="P5:P6"/>
    <mergeCell ref="T5:V5"/>
  </mergeCells>
  <hyperlinks>
    <hyperlink ref="AY1" location="Indice!Área_de_impresión" display="volver al índice" xr:uid="{00000000-0004-0000-2100-000000000000}"/>
    <hyperlink ref="AL1" location="Indice!Área_de_impresión" display="volver al índice" xr:uid="{00000000-0004-0000-2100-000001000000}"/>
    <hyperlink ref="Z1" location="Indice!Área_de_impresión" display="volver al índice" xr:uid="{00000000-0004-0000-2100-000002000000}"/>
    <hyperlink ref="N1" location="Indice!Área_de_impresión" display="volver al índice" xr:uid="{00000000-0004-0000-2100-000003000000}"/>
  </hyperlinks>
  <printOptions horizontalCentered="1" verticalCentered="1"/>
  <pageMargins left="0.70866141732283472" right="0.70866141732283472" top="0.74803149606299213" bottom="0.74803149606299213" header="0.31496062992125984" footer="0.31496062992125984"/>
  <pageSetup paperSize="9" scale="16" orientation="landscape" r:id="rId1"/>
  <headerFooter>
    <oddFooter>&amp;RBoletín Estadístico de la Seguridad Social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33203125" style="628" customWidth="1"/>
    <col min="26" max="27" width="11.5546875" style="628"/>
    <col min="28" max="37" width="15.8867187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717</v>
      </c>
      <c r="B1" s="1098"/>
      <c r="C1" s="1098"/>
      <c r="D1" s="1098"/>
      <c r="E1" s="1098"/>
      <c r="F1" s="1098"/>
      <c r="G1" s="1098"/>
      <c r="H1" s="1098"/>
      <c r="I1" s="1098"/>
      <c r="J1" s="1098"/>
      <c r="K1" s="1098"/>
      <c r="L1" s="1098"/>
      <c r="M1" s="1098"/>
      <c r="N1" s="708" t="s">
        <v>73</v>
      </c>
      <c r="O1" s="832"/>
      <c r="P1" s="839" t="s">
        <v>718</v>
      </c>
      <c r="Q1" s="864"/>
      <c r="R1" s="864"/>
      <c r="S1" s="864"/>
      <c r="T1" s="864"/>
      <c r="U1" s="864"/>
      <c r="V1" s="864"/>
      <c r="W1" s="864"/>
      <c r="X1" s="864"/>
      <c r="Y1" s="864"/>
      <c r="Z1" s="708" t="s">
        <v>73</v>
      </c>
      <c r="AB1" s="835" t="s">
        <v>719</v>
      </c>
      <c r="AC1" s="836"/>
      <c r="AD1" s="865"/>
      <c r="AE1" s="865"/>
      <c r="AF1" s="865"/>
      <c r="AG1" s="865"/>
      <c r="AH1" s="865"/>
      <c r="AI1" s="865"/>
      <c r="AJ1" s="865"/>
      <c r="AK1" s="865"/>
      <c r="AL1" s="708" t="s">
        <v>73</v>
      </c>
    </row>
    <row r="2" spans="1:38">
      <c r="A2" s="630"/>
      <c r="P2" s="631"/>
      <c r="Q2" s="632"/>
      <c r="R2" s="632"/>
      <c r="S2" s="697"/>
      <c r="T2" s="632"/>
      <c r="U2" s="632"/>
      <c r="V2" s="632"/>
      <c r="W2" s="632"/>
      <c r="X2" s="632"/>
      <c r="Y2" s="632"/>
      <c r="AB2" s="631"/>
      <c r="AC2" s="698"/>
      <c r="AD2" s="633"/>
      <c r="AE2" s="698"/>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7712</v>
      </c>
      <c r="R7" s="840">
        <v>5833</v>
      </c>
      <c r="S7" s="840">
        <v>1879</v>
      </c>
      <c r="T7" s="840">
        <v>2967</v>
      </c>
      <c r="U7" s="840">
        <v>2717</v>
      </c>
      <c r="V7" s="840">
        <v>250</v>
      </c>
      <c r="W7" s="840">
        <v>4745</v>
      </c>
      <c r="X7" s="840">
        <v>3116</v>
      </c>
      <c r="Y7" s="841">
        <v>1629</v>
      </c>
      <c r="Z7" s="842"/>
      <c r="AA7" s="843"/>
      <c r="AB7" s="863" t="s">
        <v>711</v>
      </c>
      <c r="AC7" s="844">
        <v>3982776</v>
      </c>
      <c r="AD7" s="844">
        <v>4248869</v>
      </c>
      <c r="AE7" s="844">
        <v>3156741</v>
      </c>
      <c r="AF7" s="844">
        <v>4510375</v>
      </c>
      <c r="AG7" s="844">
        <v>4663369</v>
      </c>
      <c r="AH7" s="844">
        <v>2847637</v>
      </c>
      <c r="AI7" s="844">
        <v>3652874</v>
      </c>
      <c r="AJ7" s="844">
        <v>3887446</v>
      </c>
      <c r="AK7" s="845">
        <v>3204178</v>
      </c>
    </row>
    <row r="8" spans="1:38">
      <c r="A8" s="639">
        <v>2015</v>
      </c>
      <c r="B8" s="640">
        <v>5263</v>
      </c>
      <c r="C8" s="640">
        <v>58783</v>
      </c>
      <c r="D8" s="641">
        <v>3728</v>
      </c>
      <c r="E8" s="641">
        <v>63423</v>
      </c>
      <c r="F8" s="641">
        <v>1535</v>
      </c>
      <c r="G8" s="641">
        <v>47513</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2016</v>
      </c>
      <c r="B9" s="643">
        <v>5554</v>
      </c>
      <c r="C9" s="640">
        <v>82137</v>
      </c>
      <c r="D9" s="641">
        <v>4024</v>
      </c>
      <c r="E9" s="641">
        <v>88186</v>
      </c>
      <c r="F9" s="641">
        <v>1530</v>
      </c>
      <c r="G9" s="641">
        <v>66226</v>
      </c>
      <c r="H9" s="1124"/>
      <c r="I9" s="1125"/>
      <c r="J9" s="1125"/>
      <c r="K9" s="1125"/>
      <c r="L9" s="1125"/>
      <c r="M9" s="1125"/>
      <c r="O9" s="644"/>
      <c r="P9" s="851" t="s">
        <v>2</v>
      </c>
      <c r="Q9" s="868">
        <v>13</v>
      </c>
      <c r="R9" s="868">
        <v>0</v>
      </c>
      <c r="S9" s="868">
        <v>13</v>
      </c>
      <c r="T9" s="868">
        <v>7</v>
      </c>
      <c r="U9" s="868">
        <v>0</v>
      </c>
      <c r="V9" s="868">
        <v>7</v>
      </c>
      <c r="W9" s="868">
        <v>6</v>
      </c>
      <c r="X9" s="868">
        <v>0</v>
      </c>
      <c r="Y9" s="869">
        <v>6</v>
      </c>
      <c r="Z9" s="842"/>
      <c r="AA9" s="854"/>
      <c r="AB9" s="851" t="s">
        <v>2</v>
      </c>
      <c r="AC9" s="855">
        <v>2350355</v>
      </c>
      <c r="AD9" s="855">
        <v>0</v>
      </c>
      <c r="AE9" s="855">
        <v>2350355</v>
      </c>
      <c r="AF9" s="855">
        <v>1750462</v>
      </c>
      <c r="AG9" s="855">
        <v>0</v>
      </c>
      <c r="AH9" s="855">
        <v>1750462</v>
      </c>
      <c r="AI9" s="855">
        <v>3050231</v>
      </c>
      <c r="AJ9" s="855">
        <v>0</v>
      </c>
      <c r="AK9" s="856">
        <v>3050231</v>
      </c>
    </row>
    <row r="10" spans="1:38">
      <c r="A10" s="642">
        <v>2017</v>
      </c>
      <c r="B10" s="643">
        <v>5893</v>
      </c>
      <c r="C10" s="640">
        <v>108680</v>
      </c>
      <c r="D10" s="641">
        <v>4321</v>
      </c>
      <c r="E10" s="641">
        <v>116337</v>
      </c>
      <c r="F10" s="641">
        <v>1572</v>
      </c>
      <c r="G10" s="641">
        <v>87634</v>
      </c>
      <c r="H10" s="1124"/>
      <c r="I10" s="1125"/>
      <c r="J10" s="1125"/>
      <c r="K10" s="1125"/>
      <c r="L10" s="1125"/>
      <c r="M10" s="1125"/>
      <c r="N10" s="633"/>
      <c r="O10" s="633"/>
      <c r="P10" s="851">
        <v>20</v>
      </c>
      <c r="Q10" s="868">
        <v>0</v>
      </c>
      <c r="R10" s="868">
        <v>0</v>
      </c>
      <c r="S10" s="868">
        <v>0</v>
      </c>
      <c r="T10" s="868">
        <v>0</v>
      </c>
      <c r="U10" s="868">
        <v>0</v>
      </c>
      <c r="V10" s="868">
        <v>0</v>
      </c>
      <c r="W10" s="868">
        <v>0</v>
      </c>
      <c r="X10" s="868">
        <v>0</v>
      </c>
      <c r="Y10" s="869">
        <v>0</v>
      </c>
      <c r="Z10" s="842"/>
      <c r="AA10" s="850"/>
      <c r="AB10" s="851">
        <v>20</v>
      </c>
      <c r="AC10" s="855">
        <v>0</v>
      </c>
      <c r="AD10" s="855">
        <v>0</v>
      </c>
      <c r="AE10" s="855">
        <v>0</v>
      </c>
      <c r="AF10" s="855">
        <v>0</v>
      </c>
      <c r="AG10" s="855">
        <v>0</v>
      </c>
      <c r="AH10" s="855">
        <v>0</v>
      </c>
      <c r="AI10" s="855">
        <v>0</v>
      </c>
      <c r="AJ10" s="855">
        <v>0</v>
      </c>
      <c r="AK10" s="856">
        <v>0</v>
      </c>
    </row>
    <row r="11" spans="1:38">
      <c r="A11" s="642">
        <v>2018</v>
      </c>
      <c r="B11" s="643">
        <v>6307</v>
      </c>
      <c r="C11" s="640">
        <v>136200</v>
      </c>
      <c r="D11" s="641">
        <v>4688</v>
      </c>
      <c r="E11" s="641">
        <v>145739</v>
      </c>
      <c r="F11" s="641">
        <v>1619</v>
      </c>
      <c r="G11" s="641">
        <v>108579</v>
      </c>
      <c r="H11" s="1124"/>
      <c r="I11" s="1125"/>
      <c r="J11" s="1125"/>
      <c r="K11" s="1125"/>
      <c r="L11" s="1125"/>
      <c r="M11" s="1125"/>
      <c r="N11" s="633"/>
      <c r="O11" s="633"/>
      <c r="P11" s="859">
        <v>21</v>
      </c>
      <c r="Q11" s="868">
        <v>1</v>
      </c>
      <c r="R11" s="868">
        <v>0</v>
      </c>
      <c r="S11" s="868">
        <v>1</v>
      </c>
      <c r="T11" s="868">
        <v>1</v>
      </c>
      <c r="U11" s="868">
        <v>0</v>
      </c>
      <c r="V11" s="868">
        <v>1</v>
      </c>
      <c r="W11" s="868">
        <v>0</v>
      </c>
      <c r="X11" s="868">
        <v>0</v>
      </c>
      <c r="Y11" s="869">
        <v>0</v>
      </c>
      <c r="Z11" s="842"/>
      <c r="AA11" s="850"/>
      <c r="AB11" s="859">
        <v>21</v>
      </c>
      <c r="AC11" s="855">
        <v>2694463</v>
      </c>
      <c r="AD11" s="855">
        <v>0</v>
      </c>
      <c r="AE11" s="855">
        <v>2694463</v>
      </c>
      <c r="AF11" s="855">
        <v>2694463</v>
      </c>
      <c r="AG11" s="855">
        <v>0</v>
      </c>
      <c r="AH11" s="855">
        <v>2694463</v>
      </c>
      <c r="AI11" s="855">
        <v>0</v>
      </c>
      <c r="AJ11" s="855">
        <v>0</v>
      </c>
      <c r="AK11" s="856">
        <v>0</v>
      </c>
    </row>
    <row r="12" spans="1:38">
      <c r="A12" s="642">
        <v>2019</v>
      </c>
      <c r="B12" s="643">
        <v>6860</v>
      </c>
      <c r="C12" s="640">
        <v>204774</v>
      </c>
      <c r="D12" s="641">
        <v>5190</v>
      </c>
      <c r="E12" s="641">
        <v>218315</v>
      </c>
      <c r="F12" s="641">
        <v>1670</v>
      </c>
      <c r="G12" s="666">
        <v>162692</v>
      </c>
      <c r="H12" s="667">
        <v>6886</v>
      </c>
      <c r="I12" s="668">
        <v>216723</v>
      </c>
      <c r="J12" s="648">
        <v>5214</v>
      </c>
      <c r="K12" s="648">
        <v>231012</v>
      </c>
      <c r="L12" s="648">
        <v>1672</v>
      </c>
      <c r="M12" s="649">
        <v>172163</v>
      </c>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2020</v>
      </c>
      <c r="B13" s="643">
        <v>7127</v>
      </c>
      <c r="C13" s="640">
        <v>279265</v>
      </c>
      <c r="D13" s="641">
        <v>5437</v>
      </c>
      <c r="E13" s="641">
        <v>297471</v>
      </c>
      <c r="F13" s="641">
        <v>1690</v>
      </c>
      <c r="G13" s="669">
        <v>220694</v>
      </c>
      <c r="H13" s="667">
        <v>7097</v>
      </c>
      <c r="I13" s="668">
        <v>279579</v>
      </c>
      <c r="J13" s="648">
        <v>5415</v>
      </c>
      <c r="K13" s="648">
        <v>297780</v>
      </c>
      <c r="L13" s="648">
        <v>1682</v>
      </c>
      <c r="M13" s="649">
        <v>220982</v>
      </c>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2021</v>
      </c>
      <c r="B14" s="643">
        <v>7252</v>
      </c>
      <c r="C14" s="640">
        <v>385181</v>
      </c>
      <c r="D14" s="641">
        <v>5536</v>
      </c>
      <c r="E14" s="641">
        <v>410276</v>
      </c>
      <c r="F14" s="641">
        <v>1716</v>
      </c>
      <c r="G14" s="669">
        <v>304220</v>
      </c>
      <c r="H14" s="667">
        <v>7093</v>
      </c>
      <c r="I14" s="668">
        <v>384736</v>
      </c>
      <c r="J14" s="648">
        <v>5430</v>
      </c>
      <c r="K14" s="648">
        <v>409794</v>
      </c>
      <c r="L14" s="648">
        <v>1663</v>
      </c>
      <c r="M14" s="649">
        <v>302919</v>
      </c>
      <c r="N14" s="633"/>
      <c r="O14" s="633"/>
      <c r="P14" s="851">
        <v>24</v>
      </c>
      <c r="Q14" s="868">
        <v>2</v>
      </c>
      <c r="R14" s="868">
        <v>0</v>
      </c>
      <c r="S14" s="868">
        <v>2</v>
      </c>
      <c r="T14" s="868">
        <v>0</v>
      </c>
      <c r="U14" s="868">
        <v>0</v>
      </c>
      <c r="V14" s="868">
        <v>0</v>
      </c>
      <c r="W14" s="868">
        <v>2</v>
      </c>
      <c r="X14" s="868">
        <v>0</v>
      </c>
      <c r="Y14" s="869">
        <v>2</v>
      </c>
      <c r="Z14" s="842"/>
      <c r="AA14" s="850"/>
      <c r="AB14" s="851">
        <v>24</v>
      </c>
      <c r="AC14" s="855">
        <v>934295</v>
      </c>
      <c r="AD14" s="855">
        <v>0</v>
      </c>
      <c r="AE14" s="855">
        <v>934295</v>
      </c>
      <c r="AF14" s="855">
        <v>0</v>
      </c>
      <c r="AG14" s="855">
        <v>0</v>
      </c>
      <c r="AH14" s="855">
        <v>0</v>
      </c>
      <c r="AI14" s="855">
        <v>934295</v>
      </c>
      <c r="AJ14" s="855">
        <v>0</v>
      </c>
      <c r="AK14" s="856">
        <v>934295</v>
      </c>
    </row>
    <row r="15" spans="1:38">
      <c r="A15" s="642">
        <v>2022</v>
      </c>
      <c r="B15" s="643">
        <v>7434</v>
      </c>
      <c r="C15" s="640">
        <v>682075</v>
      </c>
      <c r="D15" s="641">
        <v>5617</v>
      </c>
      <c r="E15" s="641">
        <v>728428</v>
      </c>
      <c r="F15" s="641">
        <v>1817</v>
      </c>
      <c r="G15" s="669">
        <v>538782</v>
      </c>
      <c r="H15" s="667">
        <v>7204</v>
      </c>
      <c r="I15" s="668">
        <v>682619</v>
      </c>
      <c r="J15" s="648">
        <v>5477</v>
      </c>
      <c r="K15" s="648">
        <v>728395</v>
      </c>
      <c r="L15" s="648">
        <v>1727</v>
      </c>
      <c r="M15" s="649">
        <v>537444</v>
      </c>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2023</v>
      </c>
      <c r="B16" s="643">
        <v>7589</v>
      </c>
      <c r="C16" s="640">
        <v>1378331</v>
      </c>
      <c r="D16" s="641">
        <v>5718</v>
      </c>
      <c r="E16" s="641">
        <v>1473701</v>
      </c>
      <c r="F16" s="641">
        <v>1871</v>
      </c>
      <c r="G16" s="669">
        <v>1086869</v>
      </c>
      <c r="H16" s="667">
        <v>7450</v>
      </c>
      <c r="I16" s="668">
        <v>1381202</v>
      </c>
      <c r="J16" s="648">
        <v>5644</v>
      </c>
      <c r="K16" s="648">
        <v>1475554</v>
      </c>
      <c r="L16" s="648">
        <v>1806</v>
      </c>
      <c r="M16" s="649">
        <v>1086339</v>
      </c>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72">
        <v>45292</v>
      </c>
      <c r="B17" s="643">
        <v>7741</v>
      </c>
      <c r="C17" s="640">
        <v>2500486</v>
      </c>
      <c r="D17" s="641">
        <v>5814</v>
      </c>
      <c r="E17" s="641">
        <v>2671133</v>
      </c>
      <c r="F17" s="641">
        <v>1927</v>
      </c>
      <c r="G17" s="645">
        <v>1985623</v>
      </c>
      <c r="H17" s="673">
        <v>7605</v>
      </c>
      <c r="I17" s="668">
        <v>2503981</v>
      </c>
      <c r="J17" s="648">
        <v>5746</v>
      </c>
      <c r="K17" s="648">
        <v>2672728</v>
      </c>
      <c r="L17" s="648">
        <v>1859</v>
      </c>
      <c r="M17" s="649">
        <v>1982399</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row>
    <row r="18" spans="1:37">
      <c r="A18" s="672">
        <v>45323</v>
      </c>
      <c r="B18" s="643">
        <v>7744</v>
      </c>
      <c r="C18" s="640">
        <v>2534801</v>
      </c>
      <c r="D18" s="641">
        <v>5821</v>
      </c>
      <c r="E18" s="641">
        <v>2711390</v>
      </c>
      <c r="F18" s="641">
        <v>1923</v>
      </c>
      <c r="G18" s="645">
        <v>2000260</v>
      </c>
      <c r="H18" s="673">
        <v>7621</v>
      </c>
      <c r="I18" s="668">
        <v>2537976</v>
      </c>
      <c r="J18" s="648">
        <v>5757</v>
      </c>
      <c r="K18" s="648">
        <v>2712482</v>
      </c>
      <c r="L18" s="648">
        <v>1864</v>
      </c>
      <c r="M18" s="649">
        <v>1999011</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72">
        <v>45352</v>
      </c>
      <c r="B19" s="643">
        <v>7774</v>
      </c>
      <c r="C19" s="640">
        <v>2799405</v>
      </c>
      <c r="D19" s="641">
        <v>5843</v>
      </c>
      <c r="E19" s="641">
        <v>2991510</v>
      </c>
      <c r="F19" s="641">
        <v>1931</v>
      </c>
      <c r="G19" s="645">
        <v>2218117</v>
      </c>
      <c r="H19" s="673">
        <v>7643</v>
      </c>
      <c r="I19" s="668">
        <v>2804843</v>
      </c>
      <c r="J19" s="648">
        <v>5778</v>
      </c>
      <c r="K19" s="648">
        <v>2994047</v>
      </c>
      <c r="L19" s="648">
        <v>1865</v>
      </c>
      <c r="M19" s="649">
        <v>2218666</v>
      </c>
      <c r="N19" s="633"/>
      <c r="O19" s="633"/>
      <c r="P19" s="859">
        <v>29</v>
      </c>
      <c r="Q19" s="868">
        <v>0</v>
      </c>
      <c r="R19" s="868">
        <v>0</v>
      </c>
      <c r="S19" s="868">
        <v>0</v>
      </c>
      <c r="T19" s="868">
        <v>0</v>
      </c>
      <c r="U19" s="868">
        <v>0</v>
      </c>
      <c r="V19" s="868">
        <v>0</v>
      </c>
      <c r="W19" s="868">
        <v>0</v>
      </c>
      <c r="X19" s="868">
        <v>0</v>
      </c>
      <c r="Y19" s="869">
        <v>0</v>
      </c>
      <c r="Z19" s="842"/>
      <c r="AA19" s="850"/>
      <c r="AB19" s="859">
        <v>29</v>
      </c>
      <c r="AC19" s="855">
        <v>0</v>
      </c>
      <c r="AD19" s="855">
        <v>0</v>
      </c>
      <c r="AE19" s="855">
        <v>0</v>
      </c>
      <c r="AF19" s="855">
        <v>0</v>
      </c>
      <c r="AG19" s="855">
        <v>0</v>
      </c>
      <c r="AH19" s="855">
        <v>0</v>
      </c>
      <c r="AI19" s="855">
        <v>0</v>
      </c>
      <c r="AJ19" s="855">
        <v>0</v>
      </c>
      <c r="AK19" s="856">
        <v>0</v>
      </c>
    </row>
    <row r="20" spans="1:37">
      <c r="A20" s="672">
        <v>45383</v>
      </c>
      <c r="B20" s="643">
        <v>7809</v>
      </c>
      <c r="C20" s="640">
        <v>3229290</v>
      </c>
      <c r="D20" s="641">
        <v>5875</v>
      </c>
      <c r="E20" s="641">
        <v>3445904</v>
      </c>
      <c r="F20" s="641">
        <v>1934</v>
      </c>
      <c r="G20" s="645">
        <v>2571271</v>
      </c>
      <c r="H20" s="673">
        <v>7678</v>
      </c>
      <c r="I20" s="668">
        <v>3236256</v>
      </c>
      <c r="J20" s="648">
        <v>5808</v>
      </c>
      <c r="K20" s="648">
        <v>3450285</v>
      </c>
      <c r="L20" s="648">
        <v>1870</v>
      </c>
      <c r="M20" s="649">
        <v>2571508</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72">
        <v>45413</v>
      </c>
      <c r="B21" s="643">
        <v>7825</v>
      </c>
      <c r="C21" s="640">
        <v>3615840</v>
      </c>
      <c r="D21" s="641">
        <v>5895</v>
      </c>
      <c r="E21" s="641">
        <v>3860606</v>
      </c>
      <c r="F21" s="641">
        <v>1930</v>
      </c>
      <c r="G21" s="645">
        <v>2868227</v>
      </c>
      <c r="H21" s="673">
        <v>7695</v>
      </c>
      <c r="I21" s="668">
        <v>3622651</v>
      </c>
      <c r="J21" s="648">
        <v>5826</v>
      </c>
      <c r="K21" s="648">
        <v>3864030</v>
      </c>
      <c r="L21" s="648">
        <v>1869</v>
      </c>
      <c r="M21" s="649">
        <v>2870231</v>
      </c>
      <c r="N21" s="671"/>
      <c r="O21" s="671"/>
      <c r="P21" s="859">
        <v>31</v>
      </c>
      <c r="Q21" s="868">
        <v>0</v>
      </c>
      <c r="R21" s="868">
        <v>0</v>
      </c>
      <c r="S21" s="868">
        <v>0</v>
      </c>
      <c r="T21" s="868">
        <v>0</v>
      </c>
      <c r="U21" s="868">
        <v>0</v>
      </c>
      <c r="V21" s="868">
        <v>0</v>
      </c>
      <c r="W21" s="868">
        <v>0</v>
      </c>
      <c r="X21" s="868">
        <v>0</v>
      </c>
      <c r="Y21" s="869">
        <v>0</v>
      </c>
      <c r="Z21" s="842"/>
      <c r="AA21" s="860"/>
      <c r="AB21" s="859">
        <v>31</v>
      </c>
      <c r="AC21" s="855">
        <v>0</v>
      </c>
      <c r="AD21" s="855">
        <v>0</v>
      </c>
      <c r="AE21" s="855">
        <v>0</v>
      </c>
      <c r="AF21" s="855">
        <v>0</v>
      </c>
      <c r="AG21" s="855">
        <v>0</v>
      </c>
      <c r="AH21" s="855">
        <v>0</v>
      </c>
      <c r="AI21" s="855">
        <v>0</v>
      </c>
      <c r="AJ21" s="855">
        <v>0</v>
      </c>
      <c r="AK21" s="856">
        <v>0</v>
      </c>
    </row>
    <row r="22" spans="1:37">
      <c r="A22" s="672">
        <v>45444</v>
      </c>
      <c r="B22" s="643">
        <v>7862</v>
      </c>
      <c r="C22" s="640">
        <v>3972164</v>
      </c>
      <c r="D22" s="641">
        <v>5919</v>
      </c>
      <c r="E22" s="641">
        <v>4239970</v>
      </c>
      <c r="F22" s="641">
        <v>1943</v>
      </c>
      <c r="G22" s="645">
        <v>3156341</v>
      </c>
      <c r="H22" s="673">
        <v>7712</v>
      </c>
      <c r="I22" s="668">
        <v>3982776</v>
      </c>
      <c r="J22" s="648">
        <v>5833</v>
      </c>
      <c r="K22" s="648">
        <v>4248869</v>
      </c>
      <c r="L22" s="648">
        <v>1879</v>
      </c>
      <c r="M22" s="649">
        <v>3156741</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37">
      <c r="H23" s="677"/>
      <c r="I23" s="677"/>
      <c r="J23" s="678"/>
      <c r="K23" s="678"/>
      <c r="L23" s="678"/>
      <c r="M23" s="678"/>
      <c r="P23" s="859">
        <v>33</v>
      </c>
      <c r="Q23" s="868">
        <v>2</v>
      </c>
      <c r="R23" s="868">
        <v>0</v>
      </c>
      <c r="S23" s="868">
        <v>2</v>
      </c>
      <c r="T23" s="868">
        <v>1</v>
      </c>
      <c r="U23" s="868">
        <v>0</v>
      </c>
      <c r="V23" s="868">
        <v>1</v>
      </c>
      <c r="W23" s="868">
        <v>1</v>
      </c>
      <c r="X23" s="868">
        <v>0</v>
      </c>
      <c r="Y23" s="869">
        <v>1</v>
      </c>
      <c r="Z23" s="842"/>
      <c r="AA23" s="843"/>
      <c r="AB23" s="859">
        <v>33</v>
      </c>
      <c r="AC23" s="855">
        <v>1217293</v>
      </c>
      <c r="AD23" s="855">
        <v>0</v>
      </c>
      <c r="AE23" s="855">
        <v>1217293</v>
      </c>
      <c r="AF23" s="855">
        <v>1406511</v>
      </c>
      <c r="AG23" s="855">
        <v>0</v>
      </c>
      <c r="AH23" s="855">
        <v>1406511</v>
      </c>
      <c r="AI23" s="855">
        <v>1028075</v>
      </c>
      <c r="AJ23" s="855">
        <v>0</v>
      </c>
      <c r="AK23" s="856">
        <v>1028075</v>
      </c>
    </row>
    <row r="24" spans="1:37">
      <c r="A24" s="674" t="s">
        <v>4</v>
      </c>
      <c r="H24" s="677"/>
      <c r="I24" s="677"/>
      <c r="J24" s="678"/>
      <c r="K24" s="678"/>
      <c r="L24" s="678"/>
      <c r="M24" s="678"/>
      <c r="P24" s="851">
        <v>34</v>
      </c>
      <c r="Q24" s="868">
        <v>1</v>
      </c>
      <c r="R24" s="868">
        <v>0</v>
      </c>
      <c r="S24" s="868">
        <v>1</v>
      </c>
      <c r="T24" s="868">
        <v>0</v>
      </c>
      <c r="U24" s="868">
        <v>0</v>
      </c>
      <c r="V24" s="868">
        <v>0</v>
      </c>
      <c r="W24" s="868">
        <v>1</v>
      </c>
      <c r="X24" s="868">
        <v>0</v>
      </c>
      <c r="Y24" s="869">
        <v>1</v>
      </c>
      <c r="Z24" s="842"/>
      <c r="AA24" s="843"/>
      <c r="AB24" s="851">
        <v>34</v>
      </c>
      <c r="AC24" s="855">
        <v>2930868</v>
      </c>
      <c r="AD24" s="855">
        <v>0</v>
      </c>
      <c r="AE24" s="855">
        <v>2930868</v>
      </c>
      <c r="AF24" s="855">
        <v>0</v>
      </c>
      <c r="AG24" s="855">
        <v>0</v>
      </c>
      <c r="AH24" s="855">
        <v>0</v>
      </c>
      <c r="AI24" s="855">
        <v>2930868</v>
      </c>
      <c r="AJ24" s="855">
        <v>0</v>
      </c>
      <c r="AK24" s="856">
        <v>2930868</v>
      </c>
    </row>
    <row r="25" spans="1:37" ht="15" customHeight="1">
      <c r="A25" s="679" t="s">
        <v>703</v>
      </c>
      <c r="H25" s="677"/>
      <c r="I25" s="677"/>
      <c r="J25" s="678"/>
      <c r="K25" s="678"/>
      <c r="L25" s="678"/>
      <c r="M25" s="678"/>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A26" s="696" t="s">
        <v>235</v>
      </c>
      <c r="H26" s="677"/>
      <c r="I26" s="677"/>
      <c r="J26" s="678"/>
      <c r="K26" s="678"/>
      <c r="L26" s="678"/>
      <c r="M26" s="678"/>
      <c r="P26" s="851">
        <v>36</v>
      </c>
      <c r="Q26" s="868">
        <v>2</v>
      </c>
      <c r="R26" s="868">
        <v>0</v>
      </c>
      <c r="S26" s="868">
        <v>2</v>
      </c>
      <c r="T26" s="868">
        <v>0</v>
      </c>
      <c r="U26" s="868">
        <v>0</v>
      </c>
      <c r="V26" s="868">
        <v>0</v>
      </c>
      <c r="W26" s="868">
        <v>2</v>
      </c>
      <c r="X26" s="868">
        <v>0</v>
      </c>
      <c r="Y26" s="869">
        <v>2</v>
      </c>
      <c r="Z26" s="842"/>
      <c r="AA26" s="843"/>
      <c r="AB26" s="851">
        <v>36</v>
      </c>
      <c r="AC26" s="855">
        <v>2999991</v>
      </c>
      <c r="AD26" s="855">
        <v>0</v>
      </c>
      <c r="AE26" s="855">
        <v>2999991</v>
      </c>
      <c r="AF26" s="855">
        <v>0</v>
      </c>
      <c r="AG26" s="855">
        <v>0</v>
      </c>
      <c r="AH26" s="855">
        <v>0</v>
      </c>
      <c r="AI26" s="855">
        <v>2999991</v>
      </c>
      <c r="AJ26" s="855">
        <v>0</v>
      </c>
      <c r="AK26" s="856">
        <v>2999991</v>
      </c>
    </row>
    <row r="27" spans="1:37">
      <c r="H27" s="677"/>
      <c r="I27" s="677"/>
      <c r="J27" s="678"/>
      <c r="K27" s="678"/>
      <c r="L27" s="678"/>
      <c r="M27" s="678"/>
      <c r="P27" s="859">
        <v>37</v>
      </c>
      <c r="Q27" s="868">
        <v>1</v>
      </c>
      <c r="R27" s="868">
        <v>0</v>
      </c>
      <c r="S27" s="868">
        <v>1</v>
      </c>
      <c r="T27" s="868">
        <v>1</v>
      </c>
      <c r="U27" s="868">
        <v>0</v>
      </c>
      <c r="V27" s="868">
        <v>1</v>
      </c>
      <c r="W27" s="868">
        <v>0</v>
      </c>
      <c r="X27" s="868">
        <v>0</v>
      </c>
      <c r="Y27" s="869">
        <v>0</v>
      </c>
      <c r="Z27" s="842"/>
      <c r="AA27" s="843"/>
      <c r="AB27" s="859">
        <v>37</v>
      </c>
      <c r="AC27" s="855">
        <v>1739085</v>
      </c>
      <c r="AD27" s="855">
        <v>0</v>
      </c>
      <c r="AE27" s="855">
        <v>1739085</v>
      </c>
      <c r="AF27" s="855">
        <v>1739085</v>
      </c>
      <c r="AG27" s="855">
        <v>0</v>
      </c>
      <c r="AH27" s="855">
        <v>1739085</v>
      </c>
      <c r="AI27" s="855">
        <v>0</v>
      </c>
      <c r="AJ27" s="855">
        <v>0</v>
      </c>
      <c r="AK27" s="856">
        <v>0</v>
      </c>
    </row>
    <row r="28" spans="1:37">
      <c r="A28" s="676" t="s">
        <v>178</v>
      </c>
      <c r="H28" s="677"/>
      <c r="I28" s="677"/>
      <c r="J28" s="678"/>
      <c r="K28" s="678"/>
      <c r="L28" s="678"/>
      <c r="M28" s="678"/>
      <c r="P28" s="851">
        <v>38</v>
      </c>
      <c r="Q28" s="868">
        <v>1</v>
      </c>
      <c r="R28" s="868">
        <v>0</v>
      </c>
      <c r="S28" s="868">
        <v>1</v>
      </c>
      <c r="T28" s="868">
        <v>0</v>
      </c>
      <c r="U28" s="868">
        <v>0</v>
      </c>
      <c r="V28" s="868">
        <v>0</v>
      </c>
      <c r="W28" s="868">
        <v>1</v>
      </c>
      <c r="X28" s="868">
        <v>0</v>
      </c>
      <c r="Y28" s="869">
        <v>1</v>
      </c>
      <c r="Z28" s="842"/>
      <c r="AA28" s="843"/>
      <c r="AB28" s="851">
        <v>38</v>
      </c>
      <c r="AC28" s="855">
        <v>3232505</v>
      </c>
      <c r="AD28" s="855">
        <v>0</v>
      </c>
      <c r="AE28" s="855">
        <v>3232505</v>
      </c>
      <c r="AF28" s="855">
        <v>0</v>
      </c>
      <c r="AG28" s="855">
        <v>0</v>
      </c>
      <c r="AH28" s="855">
        <v>0</v>
      </c>
      <c r="AI28" s="855">
        <v>3232505</v>
      </c>
      <c r="AJ28" s="855">
        <v>0</v>
      </c>
      <c r="AK28" s="856">
        <v>3232505</v>
      </c>
    </row>
    <row r="29" spans="1:37">
      <c r="H29" s="677"/>
      <c r="I29" s="677"/>
      <c r="J29" s="678"/>
      <c r="K29" s="678"/>
      <c r="L29" s="678"/>
      <c r="M29" s="678"/>
      <c r="P29" s="859">
        <v>39</v>
      </c>
      <c r="Q29" s="868">
        <v>4</v>
      </c>
      <c r="R29" s="868">
        <v>2</v>
      </c>
      <c r="S29" s="868">
        <v>2</v>
      </c>
      <c r="T29" s="868">
        <v>3</v>
      </c>
      <c r="U29" s="868">
        <v>2</v>
      </c>
      <c r="V29" s="868">
        <v>1</v>
      </c>
      <c r="W29" s="868">
        <v>1</v>
      </c>
      <c r="X29" s="868">
        <v>0</v>
      </c>
      <c r="Y29" s="869">
        <v>1</v>
      </c>
      <c r="Z29" s="842"/>
      <c r="AA29" s="843"/>
      <c r="AB29" s="859">
        <v>39</v>
      </c>
      <c r="AC29" s="855">
        <v>3304816</v>
      </c>
      <c r="AD29" s="855">
        <v>2631011</v>
      </c>
      <c r="AE29" s="855">
        <v>3978621</v>
      </c>
      <c r="AF29" s="855">
        <v>3623570</v>
      </c>
      <c r="AG29" s="855">
        <v>2631011</v>
      </c>
      <c r="AH29" s="855">
        <v>5608689</v>
      </c>
      <c r="AI29" s="855">
        <v>2348553</v>
      </c>
      <c r="AJ29" s="855">
        <v>0</v>
      </c>
      <c r="AK29" s="856">
        <v>2348553</v>
      </c>
    </row>
    <row r="30" spans="1:37">
      <c r="H30" s="677"/>
      <c r="I30" s="677"/>
      <c r="J30" s="678"/>
      <c r="K30" s="678"/>
      <c r="L30" s="678"/>
      <c r="M30" s="678"/>
      <c r="P30" s="851">
        <v>40</v>
      </c>
      <c r="Q30" s="868">
        <v>2</v>
      </c>
      <c r="R30" s="868">
        <v>0</v>
      </c>
      <c r="S30" s="868">
        <v>2</v>
      </c>
      <c r="T30" s="868">
        <v>0</v>
      </c>
      <c r="U30" s="868">
        <v>0</v>
      </c>
      <c r="V30" s="868">
        <v>0</v>
      </c>
      <c r="W30" s="868">
        <v>2</v>
      </c>
      <c r="X30" s="868">
        <v>0</v>
      </c>
      <c r="Y30" s="869">
        <v>2</v>
      </c>
      <c r="Z30" s="842"/>
      <c r="AA30" s="843"/>
      <c r="AB30" s="851">
        <v>40</v>
      </c>
      <c r="AC30" s="855">
        <v>2651727</v>
      </c>
      <c r="AD30" s="855">
        <v>0</v>
      </c>
      <c r="AE30" s="855">
        <v>2651727</v>
      </c>
      <c r="AF30" s="855">
        <v>0</v>
      </c>
      <c r="AG30" s="855">
        <v>0</v>
      </c>
      <c r="AH30" s="855">
        <v>0</v>
      </c>
      <c r="AI30" s="855">
        <v>2651727</v>
      </c>
      <c r="AJ30" s="855">
        <v>0</v>
      </c>
      <c r="AK30" s="856">
        <v>2651727</v>
      </c>
    </row>
    <row r="31" spans="1:37" ht="15" customHeight="1">
      <c r="H31" s="677"/>
      <c r="I31" s="677"/>
      <c r="J31" s="678"/>
      <c r="K31" s="678"/>
      <c r="L31" s="678"/>
      <c r="M31" s="678"/>
      <c r="P31" s="859">
        <v>41</v>
      </c>
      <c r="Q31" s="868">
        <v>3</v>
      </c>
      <c r="R31" s="868">
        <v>0</v>
      </c>
      <c r="S31" s="868">
        <v>3</v>
      </c>
      <c r="T31" s="868">
        <v>0</v>
      </c>
      <c r="U31" s="868">
        <v>0</v>
      </c>
      <c r="V31" s="868">
        <v>0</v>
      </c>
      <c r="W31" s="868">
        <v>3</v>
      </c>
      <c r="X31" s="868">
        <v>0</v>
      </c>
      <c r="Y31" s="869">
        <v>3</v>
      </c>
      <c r="Z31" s="842"/>
      <c r="AA31" s="843"/>
      <c r="AB31" s="859">
        <v>41</v>
      </c>
      <c r="AC31" s="855">
        <v>1516632</v>
      </c>
      <c r="AD31" s="855">
        <v>0</v>
      </c>
      <c r="AE31" s="855">
        <v>1516632</v>
      </c>
      <c r="AF31" s="855">
        <v>0</v>
      </c>
      <c r="AG31" s="855">
        <v>0</v>
      </c>
      <c r="AH31" s="855">
        <v>0</v>
      </c>
      <c r="AI31" s="855">
        <v>1516632</v>
      </c>
      <c r="AJ31" s="855">
        <v>0</v>
      </c>
      <c r="AK31" s="856">
        <v>1516632</v>
      </c>
    </row>
    <row r="32" spans="1:37">
      <c r="H32" s="677"/>
      <c r="I32" s="677"/>
      <c r="J32" s="678"/>
      <c r="K32" s="678"/>
      <c r="L32" s="678"/>
      <c r="M32" s="678"/>
      <c r="P32" s="851">
        <v>42</v>
      </c>
      <c r="Q32" s="868">
        <v>2</v>
      </c>
      <c r="R32" s="868">
        <v>0</v>
      </c>
      <c r="S32" s="868">
        <v>2</v>
      </c>
      <c r="T32" s="868">
        <v>1</v>
      </c>
      <c r="U32" s="868">
        <v>0</v>
      </c>
      <c r="V32" s="868">
        <v>1</v>
      </c>
      <c r="W32" s="868">
        <v>1</v>
      </c>
      <c r="X32" s="868">
        <v>0</v>
      </c>
      <c r="Y32" s="869">
        <v>1</v>
      </c>
      <c r="Z32" s="842"/>
      <c r="AA32" s="843"/>
      <c r="AB32" s="851">
        <v>42</v>
      </c>
      <c r="AC32" s="855">
        <v>3299214</v>
      </c>
      <c r="AD32" s="855">
        <v>0</v>
      </c>
      <c r="AE32" s="855">
        <v>3299214</v>
      </c>
      <c r="AF32" s="855">
        <v>4088530</v>
      </c>
      <c r="AG32" s="855">
        <v>0</v>
      </c>
      <c r="AH32" s="855">
        <v>4088530</v>
      </c>
      <c r="AI32" s="855">
        <v>2509898</v>
      </c>
      <c r="AJ32" s="855">
        <v>0</v>
      </c>
      <c r="AK32" s="856">
        <v>2509898</v>
      </c>
    </row>
    <row r="33" spans="8:42">
      <c r="H33" s="677"/>
      <c r="I33" s="677"/>
      <c r="J33" s="678"/>
      <c r="K33" s="678"/>
      <c r="L33" s="678"/>
      <c r="M33" s="678"/>
      <c r="P33" s="859">
        <v>43</v>
      </c>
      <c r="Q33" s="868">
        <v>3</v>
      </c>
      <c r="R33" s="868">
        <v>0</v>
      </c>
      <c r="S33" s="868">
        <v>3</v>
      </c>
      <c r="T33" s="868">
        <v>1</v>
      </c>
      <c r="U33" s="868">
        <v>0</v>
      </c>
      <c r="V33" s="868">
        <v>1</v>
      </c>
      <c r="W33" s="868">
        <v>2</v>
      </c>
      <c r="X33" s="868">
        <v>0</v>
      </c>
      <c r="Y33" s="869">
        <v>2</v>
      </c>
      <c r="Z33" s="842"/>
      <c r="AA33" s="843"/>
      <c r="AB33" s="859">
        <v>43</v>
      </c>
      <c r="AC33" s="855">
        <v>1582938</v>
      </c>
      <c r="AD33" s="855">
        <v>0</v>
      </c>
      <c r="AE33" s="855">
        <v>1582938</v>
      </c>
      <c r="AF33" s="855">
        <v>913331</v>
      </c>
      <c r="AG33" s="855">
        <v>0</v>
      </c>
      <c r="AH33" s="855">
        <v>913331</v>
      </c>
      <c r="AI33" s="855">
        <v>1917741</v>
      </c>
      <c r="AJ33" s="855">
        <v>0</v>
      </c>
      <c r="AK33" s="856">
        <v>1917741</v>
      </c>
    </row>
    <row r="34" spans="8:42">
      <c r="H34" s="677"/>
      <c r="I34" s="677"/>
      <c r="J34" s="678"/>
      <c r="K34" s="678"/>
      <c r="L34" s="678"/>
      <c r="M34" s="678"/>
      <c r="P34" s="851">
        <v>44</v>
      </c>
      <c r="Q34" s="868">
        <v>3</v>
      </c>
      <c r="R34" s="868">
        <v>0</v>
      </c>
      <c r="S34" s="868">
        <v>3</v>
      </c>
      <c r="T34" s="868">
        <v>2</v>
      </c>
      <c r="U34" s="868">
        <v>0</v>
      </c>
      <c r="V34" s="868">
        <v>2</v>
      </c>
      <c r="W34" s="868">
        <v>1</v>
      </c>
      <c r="X34" s="868">
        <v>0</v>
      </c>
      <c r="Y34" s="869">
        <v>1</v>
      </c>
      <c r="Z34" s="842"/>
      <c r="AA34" s="843"/>
      <c r="AB34" s="851">
        <v>44</v>
      </c>
      <c r="AC34" s="855">
        <v>3149033</v>
      </c>
      <c r="AD34" s="855">
        <v>0</v>
      </c>
      <c r="AE34" s="855">
        <v>3149033</v>
      </c>
      <c r="AF34" s="855">
        <v>2485607</v>
      </c>
      <c r="AG34" s="855">
        <v>0</v>
      </c>
      <c r="AH34" s="855">
        <v>2485607</v>
      </c>
      <c r="AI34" s="855">
        <v>4475886</v>
      </c>
      <c r="AJ34" s="855">
        <v>0</v>
      </c>
      <c r="AK34" s="856">
        <v>4475886</v>
      </c>
    </row>
    <row r="35" spans="8:42">
      <c r="H35" s="677"/>
      <c r="I35" s="677"/>
      <c r="J35" s="678"/>
      <c r="K35" s="678"/>
      <c r="L35" s="678"/>
      <c r="M35" s="678"/>
      <c r="P35" s="859">
        <v>45</v>
      </c>
      <c r="Q35" s="868">
        <v>4</v>
      </c>
      <c r="R35" s="868">
        <v>1</v>
      </c>
      <c r="S35" s="868">
        <v>3</v>
      </c>
      <c r="T35" s="868">
        <v>1</v>
      </c>
      <c r="U35" s="868">
        <v>1</v>
      </c>
      <c r="V35" s="868">
        <v>0</v>
      </c>
      <c r="W35" s="868">
        <v>3</v>
      </c>
      <c r="X35" s="868">
        <v>0</v>
      </c>
      <c r="Y35" s="869">
        <v>3</v>
      </c>
      <c r="Z35" s="842"/>
      <c r="AA35" s="843"/>
      <c r="AB35" s="859">
        <v>45</v>
      </c>
      <c r="AC35" s="855">
        <v>2603403</v>
      </c>
      <c r="AD35" s="855">
        <v>2354783</v>
      </c>
      <c r="AE35" s="855">
        <v>2686276</v>
      </c>
      <c r="AF35" s="855">
        <v>2354783</v>
      </c>
      <c r="AG35" s="855">
        <v>2354783</v>
      </c>
      <c r="AH35" s="855">
        <v>0</v>
      </c>
      <c r="AI35" s="855">
        <v>2686276</v>
      </c>
      <c r="AJ35" s="855">
        <v>0</v>
      </c>
      <c r="AK35" s="856">
        <v>2686276</v>
      </c>
    </row>
    <row r="36" spans="8:42">
      <c r="H36" s="677"/>
      <c r="I36" s="677"/>
      <c r="J36" s="678"/>
      <c r="K36" s="678"/>
      <c r="L36" s="678"/>
      <c r="M36" s="678"/>
      <c r="P36" s="851">
        <v>46</v>
      </c>
      <c r="Q36" s="868">
        <v>6</v>
      </c>
      <c r="R36" s="868">
        <v>0</v>
      </c>
      <c r="S36" s="868">
        <v>6</v>
      </c>
      <c r="T36" s="868">
        <v>4</v>
      </c>
      <c r="U36" s="868">
        <v>0</v>
      </c>
      <c r="V36" s="868">
        <v>4</v>
      </c>
      <c r="W36" s="868">
        <v>2</v>
      </c>
      <c r="X36" s="868">
        <v>0</v>
      </c>
      <c r="Y36" s="869">
        <v>2</v>
      </c>
      <c r="Z36" s="842"/>
      <c r="AA36" s="843"/>
      <c r="AB36" s="851">
        <v>46</v>
      </c>
      <c r="AC36" s="855">
        <v>3858925</v>
      </c>
      <c r="AD36" s="855">
        <v>0</v>
      </c>
      <c r="AE36" s="855">
        <v>3858925</v>
      </c>
      <c r="AF36" s="855">
        <v>4750518</v>
      </c>
      <c r="AG36" s="855">
        <v>0</v>
      </c>
      <c r="AH36" s="855">
        <v>4750518</v>
      </c>
      <c r="AI36" s="855">
        <v>2075739</v>
      </c>
      <c r="AJ36" s="855">
        <v>0</v>
      </c>
      <c r="AK36" s="856">
        <v>2075739</v>
      </c>
    </row>
    <row r="37" spans="8:42">
      <c r="H37" s="677"/>
      <c r="I37" s="677"/>
      <c r="J37" s="678"/>
      <c r="K37" s="678"/>
      <c r="L37" s="678"/>
      <c r="M37" s="678"/>
      <c r="P37" s="859">
        <v>47</v>
      </c>
      <c r="Q37" s="868">
        <v>9</v>
      </c>
      <c r="R37" s="868">
        <v>0</v>
      </c>
      <c r="S37" s="868">
        <v>9</v>
      </c>
      <c r="T37" s="868">
        <v>2</v>
      </c>
      <c r="U37" s="868">
        <v>0</v>
      </c>
      <c r="V37" s="868">
        <v>2</v>
      </c>
      <c r="W37" s="868">
        <v>7</v>
      </c>
      <c r="X37" s="868">
        <v>0</v>
      </c>
      <c r="Y37" s="869">
        <v>7</v>
      </c>
      <c r="Z37" s="842"/>
      <c r="AA37" s="843"/>
      <c r="AB37" s="859">
        <v>47</v>
      </c>
      <c r="AC37" s="855">
        <v>2371820</v>
      </c>
      <c r="AD37" s="855">
        <v>0</v>
      </c>
      <c r="AE37" s="855">
        <v>2371820</v>
      </c>
      <c r="AF37" s="855">
        <v>1551434</v>
      </c>
      <c r="AG37" s="855">
        <v>0</v>
      </c>
      <c r="AH37" s="855">
        <v>1551434</v>
      </c>
      <c r="AI37" s="855">
        <v>2606216</v>
      </c>
      <c r="AJ37" s="855">
        <v>0</v>
      </c>
      <c r="AK37" s="856">
        <v>2606216</v>
      </c>
    </row>
    <row r="38" spans="8:42">
      <c r="H38" s="677"/>
      <c r="I38" s="677"/>
      <c r="J38" s="678"/>
      <c r="K38" s="678"/>
      <c r="L38" s="678"/>
      <c r="M38" s="678"/>
      <c r="P38" s="851">
        <v>48</v>
      </c>
      <c r="Q38" s="868">
        <v>8</v>
      </c>
      <c r="R38" s="868">
        <v>3</v>
      </c>
      <c r="S38" s="868">
        <v>5</v>
      </c>
      <c r="T38" s="868">
        <v>2</v>
      </c>
      <c r="U38" s="868">
        <v>2</v>
      </c>
      <c r="V38" s="868">
        <v>0</v>
      </c>
      <c r="W38" s="868">
        <v>6</v>
      </c>
      <c r="X38" s="868">
        <v>1</v>
      </c>
      <c r="Y38" s="869">
        <v>5</v>
      </c>
      <c r="Z38" s="842"/>
      <c r="AA38" s="843"/>
      <c r="AB38" s="851">
        <v>48</v>
      </c>
      <c r="AC38" s="855">
        <v>2991191</v>
      </c>
      <c r="AD38" s="855">
        <v>2454811</v>
      </c>
      <c r="AE38" s="855">
        <v>3313019</v>
      </c>
      <c r="AF38" s="855">
        <v>2099150</v>
      </c>
      <c r="AG38" s="855">
        <v>2099150</v>
      </c>
      <c r="AH38" s="855">
        <v>0</v>
      </c>
      <c r="AI38" s="855">
        <v>3288538</v>
      </c>
      <c r="AJ38" s="855">
        <v>3166134</v>
      </c>
      <c r="AK38" s="856">
        <v>3313019</v>
      </c>
      <c r="AP38" s="676"/>
    </row>
    <row r="39" spans="8:42">
      <c r="H39" s="677"/>
      <c r="I39" s="677"/>
      <c r="J39" s="678"/>
      <c r="K39" s="678"/>
      <c r="L39" s="678"/>
      <c r="M39" s="678"/>
      <c r="P39" s="859">
        <v>49</v>
      </c>
      <c r="Q39" s="868">
        <v>9</v>
      </c>
      <c r="R39" s="868">
        <v>1</v>
      </c>
      <c r="S39" s="868">
        <v>8</v>
      </c>
      <c r="T39" s="868">
        <v>4</v>
      </c>
      <c r="U39" s="868">
        <v>1</v>
      </c>
      <c r="V39" s="868">
        <v>3</v>
      </c>
      <c r="W39" s="868">
        <v>5</v>
      </c>
      <c r="X39" s="868">
        <v>0</v>
      </c>
      <c r="Y39" s="869">
        <v>5</v>
      </c>
      <c r="Z39" s="842"/>
      <c r="AA39" s="843"/>
      <c r="AB39" s="859">
        <v>49</v>
      </c>
      <c r="AC39" s="855">
        <v>3109645</v>
      </c>
      <c r="AD39" s="855">
        <v>1721712</v>
      </c>
      <c r="AE39" s="855">
        <v>3283137</v>
      </c>
      <c r="AF39" s="855">
        <v>3530547</v>
      </c>
      <c r="AG39" s="855">
        <v>1721712</v>
      </c>
      <c r="AH39" s="855">
        <v>4133492</v>
      </c>
      <c r="AI39" s="855">
        <v>2772924</v>
      </c>
      <c r="AJ39" s="855">
        <v>0</v>
      </c>
      <c r="AK39" s="856">
        <v>2772924</v>
      </c>
    </row>
    <row r="40" spans="8:42">
      <c r="H40" s="677"/>
      <c r="I40" s="677"/>
      <c r="J40" s="678"/>
      <c r="K40" s="678"/>
      <c r="L40" s="678"/>
      <c r="M40" s="678"/>
      <c r="P40" s="851">
        <v>50</v>
      </c>
      <c r="Q40" s="868">
        <v>16</v>
      </c>
      <c r="R40" s="868">
        <v>4</v>
      </c>
      <c r="S40" s="868">
        <v>12</v>
      </c>
      <c r="T40" s="868">
        <v>4</v>
      </c>
      <c r="U40" s="868">
        <v>2</v>
      </c>
      <c r="V40" s="868">
        <v>2</v>
      </c>
      <c r="W40" s="868">
        <v>12</v>
      </c>
      <c r="X40" s="868">
        <v>2</v>
      </c>
      <c r="Y40" s="869">
        <v>10</v>
      </c>
      <c r="Z40" s="842"/>
      <c r="AA40" s="843"/>
      <c r="AB40" s="851">
        <v>50</v>
      </c>
      <c r="AC40" s="855">
        <v>2551532</v>
      </c>
      <c r="AD40" s="855">
        <v>2834278</v>
      </c>
      <c r="AE40" s="855">
        <v>2457283</v>
      </c>
      <c r="AF40" s="855">
        <v>2710225</v>
      </c>
      <c r="AG40" s="855">
        <v>2862802</v>
      </c>
      <c r="AH40" s="855">
        <v>2557648</v>
      </c>
      <c r="AI40" s="855">
        <v>2498634</v>
      </c>
      <c r="AJ40" s="855">
        <v>2805754</v>
      </c>
      <c r="AK40" s="856">
        <v>2437210</v>
      </c>
    </row>
    <row r="41" spans="8:42">
      <c r="H41" s="677"/>
      <c r="I41" s="677"/>
      <c r="J41" s="678"/>
      <c r="K41" s="678"/>
      <c r="L41" s="678"/>
      <c r="M41" s="678"/>
      <c r="N41" s="681"/>
      <c r="O41" s="681"/>
      <c r="P41" s="859">
        <v>51</v>
      </c>
      <c r="Q41" s="868">
        <v>6</v>
      </c>
      <c r="R41" s="868">
        <v>0</v>
      </c>
      <c r="S41" s="868">
        <v>6</v>
      </c>
      <c r="T41" s="868">
        <v>2</v>
      </c>
      <c r="U41" s="868">
        <v>0</v>
      </c>
      <c r="V41" s="868">
        <v>2</v>
      </c>
      <c r="W41" s="868">
        <v>4</v>
      </c>
      <c r="X41" s="868">
        <v>0</v>
      </c>
      <c r="Y41" s="869">
        <v>4</v>
      </c>
      <c r="Z41" s="842"/>
      <c r="AA41" s="861"/>
      <c r="AB41" s="859">
        <v>51</v>
      </c>
      <c r="AC41" s="855">
        <v>2665170</v>
      </c>
      <c r="AD41" s="855">
        <v>0</v>
      </c>
      <c r="AE41" s="855">
        <v>2665170</v>
      </c>
      <c r="AF41" s="855">
        <v>2827896</v>
      </c>
      <c r="AG41" s="855">
        <v>0</v>
      </c>
      <c r="AH41" s="855">
        <v>2827896</v>
      </c>
      <c r="AI41" s="855">
        <v>2583807</v>
      </c>
      <c r="AJ41" s="855">
        <v>0</v>
      </c>
      <c r="AK41" s="856">
        <v>2583807</v>
      </c>
    </row>
    <row r="42" spans="8:42">
      <c r="H42" s="677"/>
      <c r="I42" s="677"/>
      <c r="J42" s="678"/>
      <c r="K42" s="678"/>
      <c r="L42" s="678"/>
      <c r="M42" s="678"/>
      <c r="P42" s="851">
        <v>52</v>
      </c>
      <c r="Q42" s="868">
        <v>6</v>
      </c>
      <c r="R42" s="868">
        <v>2</v>
      </c>
      <c r="S42" s="868">
        <v>4</v>
      </c>
      <c r="T42" s="868">
        <v>4</v>
      </c>
      <c r="U42" s="868">
        <v>2</v>
      </c>
      <c r="V42" s="868">
        <v>2</v>
      </c>
      <c r="W42" s="868">
        <v>2</v>
      </c>
      <c r="X42" s="868">
        <v>0</v>
      </c>
      <c r="Y42" s="869">
        <v>2</v>
      </c>
      <c r="Z42" s="842"/>
      <c r="AA42" s="843"/>
      <c r="AB42" s="851">
        <v>52</v>
      </c>
      <c r="AC42" s="855">
        <v>3517754</v>
      </c>
      <c r="AD42" s="855">
        <v>3740140</v>
      </c>
      <c r="AE42" s="855">
        <v>3406561</v>
      </c>
      <c r="AF42" s="855">
        <v>3253195</v>
      </c>
      <c r="AG42" s="855">
        <v>3740140</v>
      </c>
      <c r="AH42" s="855">
        <v>2766250</v>
      </c>
      <c r="AI42" s="855">
        <v>4046873</v>
      </c>
      <c r="AJ42" s="855">
        <v>0</v>
      </c>
      <c r="AK42" s="856">
        <v>4046873</v>
      </c>
    </row>
    <row r="43" spans="8:42">
      <c r="H43" s="677"/>
      <c r="I43" s="677"/>
      <c r="J43" s="678"/>
      <c r="K43" s="678"/>
      <c r="L43" s="678"/>
      <c r="M43" s="678"/>
      <c r="P43" s="859">
        <v>53</v>
      </c>
      <c r="Q43" s="868">
        <v>17</v>
      </c>
      <c r="R43" s="868">
        <v>3</v>
      </c>
      <c r="S43" s="868">
        <v>14</v>
      </c>
      <c r="T43" s="868">
        <v>7</v>
      </c>
      <c r="U43" s="868">
        <v>1</v>
      </c>
      <c r="V43" s="868">
        <v>6</v>
      </c>
      <c r="W43" s="868">
        <v>10</v>
      </c>
      <c r="X43" s="868">
        <v>2</v>
      </c>
      <c r="Y43" s="869">
        <v>8</v>
      </c>
      <c r="Z43" s="842"/>
      <c r="AA43" s="843"/>
      <c r="AB43" s="859">
        <v>53</v>
      </c>
      <c r="AC43" s="855">
        <v>2834782</v>
      </c>
      <c r="AD43" s="855">
        <v>3474814</v>
      </c>
      <c r="AE43" s="855">
        <v>2697633</v>
      </c>
      <c r="AF43" s="855">
        <v>2367706</v>
      </c>
      <c r="AG43" s="855">
        <v>3589803</v>
      </c>
      <c r="AH43" s="855">
        <v>2164023</v>
      </c>
      <c r="AI43" s="855">
        <v>3161736</v>
      </c>
      <c r="AJ43" s="855">
        <v>3417319</v>
      </c>
      <c r="AK43" s="856">
        <v>3097840</v>
      </c>
    </row>
    <row r="44" spans="8:42">
      <c r="H44" s="677"/>
      <c r="I44" s="677"/>
      <c r="J44" s="678"/>
      <c r="K44" s="678"/>
      <c r="L44" s="678"/>
      <c r="M44" s="678"/>
      <c r="P44" s="851">
        <v>54</v>
      </c>
      <c r="Q44" s="868">
        <v>16</v>
      </c>
      <c r="R44" s="868">
        <v>2</v>
      </c>
      <c r="S44" s="868">
        <v>14</v>
      </c>
      <c r="T44" s="868">
        <v>9</v>
      </c>
      <c r="U44" s="868">
        <v>1</v>
      </c>
      <c r="V44" s="868">
        <v>8</v>
      </c>
      <c r="W44" s="868">
        <v>7</v>
      </c>
      <c r="X44" s="868">
        <v>1</v>
      </c>
      <c r="Y44" s="869">
        <v>6</v>
      </c>
      <c r="Z44" s="842"/>
      <c r="AA44" s="843"/>
      <c r="AB44" s="851">
        <v>54</v>
      </c>
      <c r="AC44" s="855">
        <v>2987325</v>
      </c>
      <c r="AD44" s="855">
        <v>3315542</v>
      </c>
      <c r="AE44" s="855">
        <v>2940437</v>
      </c>
      <c r="AF44" s="855">
        <v>2568679</v>
      </c>
      <c r="AG44" s="855">
        <v>2737918</v>
      </c>
      <c r="AH44" s="855">
        <v>2547525</v>
      </c>
      <c r="AI44" s="855">
        <v>3525583</v>
      </c>
      <c r="AJ44" s="855">
        <v>3893166</v>
      </c>
      <c r="AK44" s="856">
        <v>3464319</v>
      </c>
    </row>
    <row r="45" spans="8:42">
      <c r="H45" s="677"/>
      <c r="I45" s="677"/>
      <c r="J45" s="678"/>
      <c r="K45" s="678"/>
      <c r="L45" s="678"/>
      <c r="M45" s="678"/>
      <c r="P45" s="859">
        <v>55</v>
      </c>
      <c r="Q45" s="868">
        <v>18</v>
      </c>
      <c r="R45" s="868">
        <v>5</v>
      </c>
      <c r="S45" s="868">
        <v>13</v>
      </c>
      <c r="T45" s="868">
        <v>4</v>
      </c>
      <c r="U45" s="868">
        <v>1</v>
      </c>
      <c r="V45" s="868">
        <v>3</v>
      </c>
      <c r="W45" s="868">
        <v>14</v>
      </c>
      <c r="X45" s="868">
        <v>4</v>
      </c>
      <c r="Y45" s="869">
        <v>10</v>
      </c>
      <c r="Z45" s="842"/>
      <c r="AA45" s="843"/>
      <c r="AB45" s="859">
        <v>55</v>
      </c>
      <c r="AC45" s="855">
        <v>3788951</v>
      </c>
      <c r="AD45" s="855">
        <v>4228972</v>
      </c>
      <c r="AE45" s="855">
        <v>3619712</v>
      </c>
      <c r="AF45" s="855">
        <v>3556232</v>
      </c>
      <c r="AG45" s="855">
        <v>4107882</v>
      </c>
      <c r="AH45" s="855">
        <v>3372349</v>
      </c>
      <c r="AI45" s="855">
        <v>3855442</v>
      </c>
      <c r="AJ45" s="855">
        <v>4259244</v>
      </c>
      <c r="AK45" s="856">
        <v>3693921</v>
      </c>
    </row>
    <row r="46" spans="8:42">
      <c r="H46" s="677"/>
      <c r="I46" s="677"/>
      <c r="J46" s="678"/>
      <c r="K46" s="678"/>
      <c r="L46" s="678"/>
      <c r="M46" s="678"/>
      <c r="P46" s="851">
        <v>56</v>
      </c>
      <c r="Q46" s="868">
        <v>17</v>
      </c>
      <c r="R46" s="868">
        <v>7</v>
      </c>
      <c r="S46" s="868">
        <v>10</v>
      </c>
      <c r="T46" s="868">
        <v>7</v>
      </c>
      <c r="U46" s="868">
        <v>4</v>
      </c>
      <c r="V46" s="868">
        <v>3</v>
      </c>
      <c r="W46" s="868">
        <v>10</v>
      </c>
      <c r="X46" s="868">
        <v>3</v>
      </c>
      <c r="Y46" s="869">
        <v>7</v>
      </c>
      <c r="Z46" s="842"/>
      <c r="AA46" s="843"/>
      <c r="AB46" s="851">
        <v>56</v>
      </c>
      <c r="AC46" s="855">
        <v>2887198</v>
      </c>
      <c r="AD46" s="855">
        <v>3015524</v>
      </c>
      <c r="AE46" s="855">
        <v>2797370</v>
      </c>
      <c r="AF46" s="855">
        <v>3158627</v>
      </c>
      <c r="AG46" s="855">
        <v>2916610</v>
      </c>
      <c r="AH46" s="855">
        <v>3481315</v>
      </c>
      <c r="AI46" s="855">
        <v>2697198</v>
      </c>
      <c r="AJ46" s="855">
        <v>3147410</v>
      </c>
      <c r="AK46" s="856">
        <v>2504250</v>
      </c>
    </row>
    <row r="47" spans="8:42">
      <c r="H47" s="677"/>
      <c r="I47" s="677"/>
      <c r="J47" s="678"/>
      <c r="K47" s="678"/>
      <c r="L47" s="678"/>
      <c r="M47" s="678"/>
      <c r="P47" s="859">
        <v>57</v>
      </c>
      <c r="Q47" s="868">
        <v>22</v>
      </c>
      <c r="R47" s="868">
        <v>8</v>
      </c>
      <c r="S47" s="868">
        <v>14</v>
      </c>
      <c r="T47" s="868">
        <v>10</v>
      </c>
      <c r="U47" s="868">
        <v>5</v>
      </c>
      <c r="V47" s="868">
        <v>5</v>
      </c>
      <c r="W47" s="868">
        <v>12</v>
      </c>
      <c r="X47" s="868">
        <v>3</v>
      </c>
      <c r="Y47" s="869">
        <v>9</v>
      </c>
      <c r="Z47" s="842"/>
      <c r="AA47" s="843"/>
      <c r="AB47" s="859">
        <v>57</v>
      </c>
      <c r="AC47" s="855">
        <v>2896737</v>
      </c>
      <c r="AD47" s="855">
        <v>3852671</v>
      </c>
      <c r="AE47" s="855">
        <v>2350488</v>
      </c>
      <c r="AF47" s="855">
        <v>2869118</v>
      </c>
      <c r="AG47" s="855">
        <v>3908300</v>
      </c>
      <c r="AH47" s="855">
        <v>1829937</v>
      </c>
      <c r="AI47" s="855">
        <v>2919752</v>
      </c>
      <c r="AJ47" s="855">
        <v>3759955</v>
      </c>
      <c r="AK47" s="856">
        <v>2639684</v>
      </c>
    </row>
    <row r="48" spans="8:42">
      <c r="P48" s="851">
        <v>58</v>
      </c>
      <c r="Q48" s="868">
        <v>20</v>
      </c>
      <c r="R48" s="868">
        <v>9</v>
      </c>
      <c r="S48" s="868">
        <v>11</v>
      </c>
      <c r="T48" s="868">
        <v>6</v>
      </c>
      <c r="U48" s="868">
        <v>3</v>
      </c>
      <c r="V48" s="868">
        <v>3</v>
      </c>
      <c r="W48" s="868">
        <v>14</v>
      </c>
      <c r="X48" s="868">
        <v>6</v>
      </c>
      <c r="Y48" s="869">
        <v>8</v>
      </c>
      <c r="Z48" s="842"/>
      <c r="AA48" s="843"/>
      <c r="AB48" s="851">
        <v>58</v>
      </c>
      <c r="AC48" s="855">
        <v>3487359</v>
      </c>
      <c r="AD48" s="855">
        <v>3790261</v>
      </c>
      <c r="AE48" s="855">
        <v>3239530</v>
      </c>
      <c r="AF48" s="855">
        <v>3234236</v>
      </c>
      <c r="AG48" s="855">
        <v>4062594</v>
      </c>
      <c r="AH48" s="855">
        <v>2405878</v>
      </c>
      <c r="AI48" s="855">
        <v>3595840</v>
      </c>
      <c r="AJ48" s="855">
        <v>3654094</v>
      </c>
      <c r="AK48" s="856">
        <v>3552149</v>
      </c>
    </row>
    <row r="49" spans="1:38">
      <c r="P49" s="859">
        <v>59</v>
      </c>
      <c r="Q49" s="868">
        <v>24</v>
      </c>
      <c r="R49" s="868">
        <v>6</v>
      </c>
      <c r="S49" s="868">
        <v>18</v>
      </c>
      <c r="T49" s="868">
        <v>5</v>
      </c>
      <c r="U49" s="868">
        <v>3</v>
      </c>
      <c r="V49" s="868">
        <v>2</v>
      </c>
      <c r="W49" s="868">
        <v>19</v>
      </c>
      <c r="X49" s="868">
        <v>3</v>
      </c>
      <c r="Y49" s="869">
        <v>16</v>
      </c>
      <c r="Z49" s="842"/>
      <c r="AA49" s="843"/>
      <c r="AB49" s="859">
        <v>59</v>
      </c>
      <c r="AC49" s="855">
        <v>3134812</v>
      </c>
      <c r="AD49" s="855">
        <v>4279538</v>
      </c>
      <c r="AE49" s="855">
        <v>2753237</v>
      </c>
      <c r="AF49" s="855">
        <v>4084073</v>
      </c>
      <c r="AG49" s="855">
        <v>5553319</v>
      </c>
      <c r="AH49" s="855">
        <v>1880204</v>
      </c>
      <c r="AI49" s="855">
        <v>2885007</v>
      </c>
      <c r="AJ49" s="855">
        <v>3005757</v>
      </c>
      <c r="AK49" s="856">
        <v>2862366</v>
      </c>
    </row>
    <row r="50" spans="1:38" ht="14.4" customHeight="1">
      <c r="P50" s="851">
        <v>60</v>
      </c>
      <c r="Q50" s="868">
        <v>40</v>
      </c>
      <c r="R50" s="868">
        <v>20</v>
      </c>
      <c r="S50" s="868">
        <v>20</v>
      </c>
      <c r="T50" s="868">
        <v>3</v>
      </c>
      <c r="U50" s="868">
        <v>1</v>
      </c>
      <c r="V50" s="868">
        <v>2</v>
      </c>
      <c r="W50" s="868">
        <v>37</v>
      </c>
      <c r="X50" s="868">
        <v>19</v>
      </c>
      <c r="Y50" s="869">
        <v>18</v>
      </c>
      <c r="Z50" s="842"/>
      <c r="AA50" s="843"/>
      <c r="AB50" s="851">
        <v>60</v>
      </c>
      <c r="AC50" s="855">
        <v>3308714</v>
      </c>
      <c r="AD50" s="855">
        <v>3590469</v>
      </c>
      <c r="AE50" s="855">
        <v>3026960</v>
      </c>
      <c r="AF50" s="855">
        <v>3049565</v>
      </c>
      <c r="AG50" s="855">
        <v>3108764</v>
      </c>
      <c r="AH50" s="855">
        <v>3019966</v>
      </c>
      <c r="AI50" s="855">
        <v>3329726</v>
      </c>
      <c r="AJ50" s="855">
        <v>3615822</v>
      </c>
      <c r="AK50" s="856">
        <v>3027737</v>
      </c>
    </row>
    <row r="51" spans="1:38">
      <c r="P51" s="859">
        <v>61</v>
      </c>
      <c r="Q51" s="868">
        <v>97</v>
      </c>
      <c r="R51" s="868">
        <v>77</v>
      </c>
      <c r="S51" s="868">
        <v>20</v>
      </c>
      <c r="T51" s="868">
        <v>9</v>
      </c>
      <c r="U51" s="868">
        <v>3</v>
      </c>
      <c r="V51" s="868">
        <v>6</v>
      </c>
      <c r="W51" s="868">
        <v>88</v>
      </c>
      <c r="X51" s="868">
        <v>74</v>
      </c>
      <c r="Y51" s="869">
        <v>14</v>
      </c>
      <c r="Z51" s="842"/>
      <c r="AA51" s="843"/>
      <c r="AB51" s="859">
        <v>61</v>
      </c>
      <c r="AC51" s="855">
        <v>3353869</v>
      </c>
      <c r="AD51" s="855">
        <v>3632009</v>
      </c>
      <c r="AE51" s="855">
        <v>2283026</v>
      </c>
      <c r="AF51" s="855">
        <v>2428463</v>
      </c>
      <c r="AG51" s="855">
        <v>3437355</v>
      </c>
      <c r="AH51" s="855">
        <v>1924017</v>
      </c>
      <c r="AI51" s="855">
        <v>3448512</v>
      </c>
      <c r="AJ51" s="855">
        <v>3639901</v>
      </c>
      <c r="AK51" s="856">
        <v>2436888</v>
      </c>
    </row>
    <row r="52" spans="1:38">
      <c r="P52" s="851">
        <v>62</v>
      </c>
      <c r="Q52" s="868">
        <v>121</v>
      </c>
      <c r="R52" s="868">
        <v>97</v>
      </c>
      <c r="S52" s="868">
        <v>24</v>
      </c>
      <c r="T52" s="868">
        <v>10</v>
      </c>
      <c r="U52" s="868">
        <v>4</v>
      </c>
      <c r="V52" s="868">
        <v>6</v>
      </c>
      <c r="W52" s="868">
        <v>111</v>
      </c>
      <c r="X52" s="868">
        <v>93</v>
      </c>
      <c r="Y52" s="869">
        <v>18</v>
      </c>
      <c r="Z52" s="842"/>
      <c r="AA52" s="843"/>
      <c r="AB52" s="851">
        <v>62</v>
      </c>
      <c r="AC52" s="855">
        <v>3404545</v>
      </c>
      <c r="AD52" s="855">
        <v>3515766</v>
      </c>
      <c r="AE52" s="855">
        <v>2955028</v>
      </c>
      <c r="AF52" s="855">
        <v>2787115</v>
      </c>
      <c r="AG52" s="855">
        <v>2322533</v>
      </c>
      <c r="AH52" s="855">
        <v>3096836</v>
      </c>
      <c r="AI52" s="855">
        <v>3460170</v>
      </c>
      <c r="AJ52" s="855">
        <v>3567088</v>
      </c>
      <c r="AK52" s="856">
        <v>2907759</v>
      </c>
    </row>
    <row r="53" spans="1:38">
      <c r="P53" s="859">
        <v>63</v>
      </c>
      <c r="Q53" s="868">
        <v>186</v>
      </c>
      <c r="R53" s="868">
        <v>157</v>
      </c>
      <c r="S53" s="868">
        <v>29</v>
      </c>
      <c r="T53" s="868">
        <v>47</v>
      </c>
      <c r="U53" s="868">
        <v>44</v>
      </c>
      <c r="V53" s="868">
        <v>3</v>
      </c>
      <c r="W53" s="868">
        <v>139</v>
      </c>
      <c r="X53" s="868">
        <v>113</v>
      </c>
      <c r="Y53" s="869">
        <v>26</v>
      </c>
      <c r="Z53" s="842"/>
      <c r="AA53" s="843"/>
      <c r="AB53" s="859">
        <v>63</v>
      </c>
      <c r="AC53" s="855">
        <v>3489772</v>
      </c>
      <c r="AD53" s="855">
        <v>3614918</v>
      </c>
      <c r="AE53" s="855">
        <v>2812255</v>
      </c>
      <c r="AF53" s="855">
        <v>3925248</v>
      </c>
      <c r="AG53" s="855">
        <v>3980346</v>
      </c>
      <c r="AH53" s="855">
        <v>3117155</v>
      </c>
      <c r="AI53" s="855">
        <v>3342525</v>
      </c>
      <c r="AJ53" s="855">
        <v>3472628</v>
      </c>
      <c r="AK53" s="856">
        <v>2777075</v>
      </c>
    </row>
    <row r="54" spans="1:38">
      <c r="P54" s="851">
        <v>64</v>
      </c>
      <c r="Q54" s="868">
        <v>256</v>
      </c>
      <c r="R54" s="868">
        <v>225</v>
      </c>
      <c r="S54" s="868">
        <v>31</v>
      </c>
      <c r="T54" s="868">
        <v>105</v>
      </c>
      <c r="U54" s="868">
        <v>97</v>
      </c>
      <c r="V54" s="868">
        <v>8</v>
      </c>
      <c r="W54" s="868">
        <v>151</v>
      </c>
      <c r="X54" s="868">
        <v>128</v>
      </c>
      <c r="Y54" s="869">
        <v>23</v>
      </c>
      <c r="Z54" s="842"/>
      <c r="AA54" s="843"/>
      <c r="AB54" s="851">
        <v>64</v>
      </c>
      <c r="AC54" s="855">
        <v>3699132</v>
      </c>
      <c r="AD54" s="855">
        <v>3777647</v>
      </c>
      <c r="AE54" s="855">
        <v>3129263</v>
      </c>
      <c r="AF54" s="855">
        <v>4043761</v>
      </c>
      <c r="AG54" s="855">
        <v>4180354</v>
      </c>
      <c r="AH54" s="855">
        <v>2387579</v>
      </c>
      <c r="AI54" s="855">
        <v>3459488</v>
      </c>
      <c r="AJ54" s="855">
        <v>3472471</v>
      </c>
      <c r="AK54" s="856">
        <v>3387240</v>
      </c>
      <c r="AL54" s="682"/>
    </row>
    <row r="55" spans="1:38">
      <c r="P55" s="859">
        <v>65</v>
      </c>
      <c r="Q55" s="868">
        <v>288</v>
      </c>
      <c r="R55" s="868">
        <v>254</v>
      </c>
      <c r="S55" s="868">
        <v>34</v>
      </c>
      <c r="T55" s="868">
        <v>129</v>
      </c>
      <c r="U55" s="868">
        <v>125</v>
      </c>
      <c r="V55" s="868">
        <v>4</v>
      </c>
      <c r="W55" s="868">
        <v>159</v>
      </c>
      <c r="X55" s="868">
        <v>129</v>
      </c>
      <c r="Y55" s="869">
        <v>30</v>
      </c>
      <c r="Z55" s="842"/>
      <c r="AA55" s="843"/>
      <c r="AB55" s="859">
        <v>65</v>
      </c>
      <c r="AC55" s="855">
        <v>3988669</v>
      </c>
      <c r="AD55" s="855">
        <v>4170471</v>
      </c>
      <c r="AE55" s="855">
        <v>2630500</v>
      </c>
      <c r="AF55" s="855">
        <v>4397087</v>
      </c>
      <c r="AG55" s="855">
        <v>4469169</v>
      </c>
      <c r="AH55" s="855">
        <v>2144507</v>
      </c>
      <c r="AI55" s="855">
        <v>3657311</v>
      </c>
      <c r="AJ55" s="855">
        <v>3881035</v>
      </c>
      <c r="AK55" s="856">
        <v>2695299</v>
      </c>
      <c r="AL55" s="682"/>
    </row>
    <row r="56" spans="1:38">
      <c r="P56" s="851">
        <v>66</v>
      </c>
      <c r="Q56" s="868">
        <v>309</v>
      </c>
      <c r="R56" s="868">
        <v>281</v>
      </c>
      <c r="S56" s="868">
        <v>28</v>
      </c>
      <c r="T56" s="868">
        <v>131</v>
      </c>
      <c r="U56" s="868">
        <v>126</v>
      </c>
      <c r="V56" s="868">
        <v>5</v>
      </c>
      <c r="W56" s="868">
        <v>178</v>
      </c>
      <c r="X56" s="868">
        <v>155</v>
      </c>
      <c r="Y56" s="869">
        <v>23</v>
      </c>
      <c r="Z56" s="842"/>
      <c r="AA56" s="843"/>
      <c r="AB56" s="851">
        <v>66</v>
      </c>
      <c r="AC56" s="855">
        <v>3981302</v>
      </c>
      <c r="AD56" s="855">
        <v>4104245</v>
      </c>
      <c r="AE56" s="855">
        <v>2747480</v>
      </c>
      <c r="AF56" s="855">
        <v>4378456</v>
      </c>
      <c r="AG56" s="855">
        <v>4424189</v>
      </c>
      <c r="AH56" s="855">
        <v>3225975</v>
      </c>
      <c r="AI56" s="855">
        <v>3689014</v>
      </c>
      <c r="AJ56" s="855">
        <v>3844161</v>
      </c>
      <c r="AK56" s="856">
        <v>2643459</v>
      </c>
      <c r="AL56" s="682"/>
    </row>
    <row r="57" spans="1:38">
      <c r="P57" s="859">
        <v>67</v>
      </c>
      <c r="Q57" s="868">
        <v>369</v>
      </c>
      <c r="R57" s="868">
        <v>329</v>
      </c>
      <c r="S57" s="868">
        <v>40</v>
      </c>
      <c r="T57" s="868">
        <v>144</v>
      </c>
      <c r="U57" s="868">
        <v>132</v>
      </c>
      <c r="V57" s="868">
        <v>12</v>
      </c>
      <c r="W57" s="868">
        <v>225</v>
      </c>
      <c r="X57" s="868">
        <v>197</v>
      </c>
      <c r="Y57" s="869">
        <v>28</v>
      </c>
      <c r="Z57" s="842"/>
      <c r="AA57" s="843"/>
      <c r="AB57" s="859">
        <v>67</v>
      </c>
      <c r="AC57" s="855">
        <v>3895823</v>
      </c>
      <c r="AD57" s="855">
        <v>4028386</v>
      </c>
      <c r="AE57" s="855">
        <v>2805492</v>
      </c>
      <c r="AF57" s="855">
        <v>4239747</v>
      </c>
      <c r="AG57" s="855">
        <v>4345379</v>
      </c>
      <c r="AH57" s="855">
        <v>3077792</v>
      </c>
      <c r="AI57" s="855">
        <v>3675712</v>
      </c>
      <c r="AJ57" s="855">
        <v>3815985</v>
      </c>
      <c r="AK57" s="856">
        <v>2688793</v>
      </c>
      <c r="AL57" s="682"/>
    </row>
    <row r="58" spans="1:38">
      <c r="P58" s="851">
        <v>68</v>
      </c>
      <c r="Q58" s="868">
        <v>347</v>
      </c>
      <c r="R58" s="868">
        <v>311</v>
      </c>
      <c r="S58" s="868">
        <v>36</v>
      </c>
      <c r="T58" s="868">
        <v>142</v>
      </c>
      <c r="U58" s="868">
        <v>134</v>
      </c>
      <c r="V58" s="868">
        <v>8</v>
      </c>
      <c r="W58" s="868">
        <v>205</v>
      </c>
      <c r="X58" s="868">
        <v>177</v>
      </c>
      <c r="Y58" s="869">
        <v>28</v>
      </c>
      <c r="Z58" s="842"/>
      <c r="AA58" s="843"/>
      <c r="AB58" s="851">
        <v>68</v>
      </c>
      <c r="AC58" s="855">
        <v>4006584</v>
      </c>
      <c r="AD58" s="855">
        <v>4175564</v>
      </c>
      <c r="AE58" s="855">
        <v>2546784</v>
      </c>
      <c r="AF58" s="855">
        <v>4298065</v>
      </c>
      <c r="AG58" s="855">
        <v>4392416</v>
      </c>
      <c r="AH58" s="855">
        <v>2717677</v>
      </c>
      <c r="AI58" s="855">
        <v>3804681</v>
      </c>
      <c r="AJ58" s="855">
        <v>4011394</v>
      </c>
      <c r="AK58" s="856">
        <v>2497957</v>
      </c>
      <c r="AL58" s="682"/>
    </row>
    <row r="59" spans="1:38">
      <c r="P59" s="859">
        <v>69</v>
      </c>
      <c r="Q59" s="868">
        <v>379</v>
      </c>
      <c r="R59" s="868">
        <v>328</v>
      </c>
      <c r="S59" s="868">
        <v>51</v>
      </c>
      <c r="T59" s="868">
        <v>143</v>
      </c>
      <c r="U59" s="868">
        <v>133</v>
      </c>
      <c r="V59" s="868">
        <v>10</v>
      </c>
      <c r="W59" s="868">
        <v>236</v>
      </c>
      <c r="X59" s="868">
        <v>195</v>
      </c>
      <c r="Y59" s="869">
        <v>41</v>
      </c>
      <c r="Z59" s="842"/>
      <c r="AA59" s="843"/>
      <c r="AB59" s="859">
        <v>69</v>
      </c>
      <c r="AC59" s="855">
        <v>3813705</v>
      </c>
      <c r="AD59" s="855">
        <v>3957585</v>
      </c>
      <c r="AE59" s="855">
        <v>2888357</v>
      </c>
      <c r="AF59" s="855">
        <v>4260690</v>
      </c>
      <c r="AG59" s="855">
        <v>4381468</v>
      </c>
      <c r="AH59" s="855">
        <v>2654342</v>
      </c>
      <c r="AI59" s="855">
        <v>3542862</v>
      </c>
      <c r="AJ59" s="855">
        <v>3668475</v>
      </c>
      <c r="AK59" s="856">
        <v>2945434</v>
      </c>
      <c r="AL59" s="682"/>
    </row>
    <row r="60" spans="1:38">
      <c r="C60" s="683"/>
      <c r="D60" s="684"/>
      <c r="E60" s="684"/>
      <c r="F60" s="638"/>
      <c r="G60" s="684"/>
      <c r="H60" s="684"/>
      <c r="I60" s="684"/>
      <c r="J60" s="684"/>
      <c r="K60" s="684"/>
      <c r="L60" s="684"/>
      <c r="M60" s="684"/>
      <c r="P60" s="851">
        <v>70</v>
      </c>
      <c r="Q60" s="868">
        <v>377</v>
      </c>
      <c r="R60" s="868">
        <v>328</v>
      </c>
      <c r="S60" s="868">
        <v>49</v>
      </c>
      <c r="T60" s="868">
        <v>156</v>
      </c>
      <c r="U60" s="868">
        <v>151</v>
      </c>
      <c r="V60" s="868">
        <v>5</v>
      </c>
      <c r="W60" s="868">
        <v>221</v>
      </c>
      <c r="X60" s="868">
        <v>177</v>
      </c>
      <c r="Y60" s="869">
        <v>44</v>
      </c>
      <c r="Z60" s="842"/>
      <c r="AA60" s="843"/>
      <c r="AB60" s="851">
        <v>70</v>
      </c>
      <c r="AC60" s="855">
        <v>4023716</v>
      </c>
      <c r="AD60" s="855">
        <v>4129349</v>
      </c>
      <c r="AE60" s="855">
        <v>3316625</v>
      </c>
      <c r="AF60" s="855">
        <v>4335293</v>
      </c>
      <c r="AG60" s="855">
        <v>4376328</v>
      </c>
      <c r="AH60" s="855">
        <v>3096036</v>
      </c>
      <c r="AI60" s="855">
        <v>3803780</v>
      </c>
      <c r="AJ60" s="855">
        <v>3918649</v>
      </c>
      <c r="AK60" s="856">
        <v>3341692</v>
      </c>
      <c r="AL60" s="682"/>
    </row>
    <row r="61" spans="1:38">
      <c r="C61" s="683"/>
      <c r="D61" s="684"/>
      <c r="E61" s="684"/>
      <c r="F61" s="638"/>
      <c r="G61" s="684"/>
      <c r="H61" s="684"/>
      <c r="I61" s="684"/>
      <c r="J61" s="684"/>
      <c r="K61" s="684"/>
      <c r="L61" s="684"/>
      <c r="M61" s="684"/>
      <c r="P61" s="859">
        <v>71</v>
      </c>
      <c r="Q61" s="868">
        <v>394</v>
      </c>
      <c r="R61" s="868">
        <v>345</v>
      </c>
      <c r="S61" s="868">
        <v>49</v>
      </c>
      <c r="T61" s="868">
        <v>165</v>
      </c>
      <c r="U61" s="868">
        <v>157</v>
      </c>
      <c r="V61" s="868">
        <v>8</v>
      </c>
      <c r="W61" s="868">
        <v>229</v>
      </c>
      <c r="X61" s="868">
        <v>188</v>
      </c>
      <c r="Y61" s="869">
        <v>41</v>
      </c>
      <c r="Z61" s="842"/>
      <c r="AA61" s="843"/>
      <c r="AB61" s="859">
        <v>71</v>
      </c>
      <c r="AC61" s="855">
        <v>3859026</v>
      </c>
      <c r="AD61" s="855">
        <v>4004691</v>
      </c>
      <c r="AE61" s="855">
        <v>2833422</v>
      </c>
      <c r="AF61" s="855">
        <v>4236511</v>
      </c>
      <c r="AG61" s="855">
        <v>4316937</v>
      </c>
      <c r="AH61" s="855">
        <v>2658151</v>
      </c>
      <c r="AI61" s="855">
        <v>3587039</v>
      </c>
      <c r="AJ61" s="855">
        <v>3743933</v>
      </c>
      <c r="AK61" s="856">
        <v>2867621</v>
      </c>
      <c r="AL61" s="682"/>
    </row>
    <row r="62" spans="1:38">
      <c r="C62" s="670"/>
      <c r="D62" s="638"/>
      <c r="P62" s="851">
        <v>72</v>
      </c>
      <c r="Q62" s="868">
        <v>361</v>
      </c>
      <c r="R62" s="868">
        <v>308</v>
      </c>
      <c r="S62" s="868">
        <v>53</v>
      </c>
      <c r="T62" s="868">
        <v>144</v>
      </c>
      <c r="U62" s="868">
        <v>140</v>
      </c>
      <c r="V62" s="868">
        <v>4</v>
      </c>
      <c r="W62" s="868">
        <v>217</v>
      </c>
      <c r="X62" s="868">
        <v>168</v>
      </c>
      <c r="Y62" s="869">
        <v>49</v>
      </c>
      <c r="Z62" s="842"/>
      <c r="AA62" s="843"/>
      <c r="AB62" s="851">
        <v>72</v>
      </c>
      <c r="AC62" s="855">
        <v>4004102</v>
      </c>
      <c r="AD62" s="855">
        <v>4130831</v>
      </c>
      <c r="AE62" s="855">
        <v>3267642</v>
      </c>
      <c r="AF62" s="855">
        <v>4290084</v>
      </c>
      <c r="AG62" s="855">
        <v>4337441</v>
      </c>
      <c r="AH62" s="855">
        <v>2632591</v>
      </c>
      <c r="AI62" s="855">
        <v>3814327</v>
      </c>
      <c r="AJ62" s="855">
        <v>3958656</v>
      </c>
      <c r="AK62" s="856">
        <v>3319483</v>
      </c>
      <c r="AL62" s="682"/>
    </row>
    <row r="63" spans="1:38">
      <c r="A63" s="676"/>
      <c r="P63" s="859">
        <v>73</v>
      </c>
      <c r="Q63" s="868">
        <v>354</v>
      </c>
      <c r="R63" s="868">
        <v>291</v>
      </c>
      <c r="S63" s="868">
        <v>63</v>
      </c>
      <c r="T63" s="868">
        <v>147</v>
      </c>
      <c r="U63" s="868">
        <v>139</v>
      </c>
      <c r="V63" s="868">
        <v>8</v>
      </c>
      <c r="W63" s="868">
        <v>207</v>
      </c>
      <c r="X63" s="868">
        <v>152</v>
      </c>
      <c r="Y63" s="869">
        <v>55</v>
      </c>
      <c r="Z63" s="842"/>
      <c r="AA63" s="843"/>
      <c r="AB63" s="859">
        <v>73</v>
      </c>
      <c r="AC63" s="855">
        <v>4005287</v>
      </c>
      <c r="AD63" s="855">
        <v>4128088</v>
      </c>
      <c r="AE63" s="855">
        <v>3438062</v>
      </c>
      <c r="AF63" s="855">
        <v>4486965</v>
      </c>
      <c r="AG63" s="855">
        <v>4586849</v>
      </c>
      <c r="AH63" s="855">
        <v>2751491</v>
      </c>
      <c r="AI63" s="855">
        <v>3663226</v>
      </c>
      <c r="AJ63" s="855">
        <v>3708564</v>
      </c>
      <c r="AK63" s="856">
        <v>3537927</v>
      </c>
      <c r="AL63" s="682"/>
    </row>
    <row r="64" spans="1:38">
      <c r="P64" s="851">
        <v>74</v>
      </c>
      <c r="Q64" s="868">
        <v>361</v>
      </c>
      <c r="R64" s="868">
        <v>287</v>
      </c>
      <c r="S64" s="868">
        <v>74</v>
      </c>
      <c r="T64" s="868">
        <v>153</v>
      </c>
      <c r="U64" s="868">
        <v>143</v>
      </c>
      <c r="V64" s="868">
        <v>10</v>
      </c>
      <c r="W64" s="868">
        <v>208</v>
      </c>
      <c r="X64" s="868">
        <v>144</v>
      </c>
      <c r="Y64" s="869">
        <v>64</v>
      </c>
      <c r="Z64" s="842"/>
      <c r="AA64" s="843"/>
      <c r="AB64" s="851">
        <v>74</v>
      </c>
      <c r="AC64" s="855">
        <v>4052292</v>
      </c>
      <c r="AD64" s="855">
        <v>4317195</v>
      </c>
      <c r="AE64" s="855">
        <v>3024899</v>
      </c>
      <c r="AF64" s="855">
        <v>4659342</v>
      </c>
      <c r="AG64" s="855">
        <v>4783883</v>
      </c>
      <c r="AH64" s="855">
        <v>2878399</v>
      </c>
      <c r="AI64" s="855">
        <v>3605760</v>
      </c>
      <c r="AJ64" s="855">
        <v>3853747</v>
      </c>
      <c r="AK64" s="856">
        <v>3047790</v>
      </c>
      <c r="AL64" s="682"/>
    </row>
    <row r="65" spans="14:38">
      <c r="P65" s="859">
        <v>75</v>
      </c>
      <c r="Q65" s="868">
        <v>262</v>
      </c>
      <c r="R65" s="868">
        <v>215</v>
      </c>
      <c r="S65" s="868">
        <v>47</v>
      </c>
      <c r="T65" s="868">
        <v>110</v>
      </c>
      <c r="U65" s="868">
        <v>103</v>
      </c>
      <c r="V65" s="868">
        <v>7</v>
      </c>
      <c r="W65" s="868">
        <v>152</v>
      </c>
      <c r="X65" s="868">
        <v>112</v>
      </c>
      <c r="Y65" s="869">
        <v>40</v>
      </c>
      <c r="Z65" s="842"/>
      <c r="AA65" s="843"/>
      <c r="AB65" s="859">
        <v>75</v>
      </c>
      <c r="AC65" s="855">
        <v>4138763</v>
      </c>
      <c r="AD65" s="855">
        <v>4364412</v>
      </c>
      <c r="AE65" s="855">
        <v>3106542</v>
      </c>
      <c r="AF65" s="855">
        <v>4871464</v>
      </c>
      <c r="AG65" s="855">
        <v>5000916</v>
      </c>
      <c r="AH65" s="855">
        <v>2966672</v>
      </c>
      <c r="AI65" s="855">
        <v>3608519</v>
      </c>
      <c r="AJ65" s="855">
        <v>3779055</v>
      </c>
      <c r="AK65" s="856">
        <v>3131019</v>
      </c>
      <c r="AL65" s="682"/>
    </row>
    <row r="66" spans="14:38">
      <c r="P66" s="851">
        <v>76</v>
      </c>
      <c r="Q66" s="868">
        <v>285</v>
      </c>
      <c r="R66" s="868">
        <v>219</v>
      </c>
      <c r="S66" s="868">
        <v>66</v>
      </c>
      <c r="T66" s="868">
        <v>110</v>
      </c>
      <c r="U66" s="868">
        <v>104</v>
      </c>
      <c r="V66" s="868">
        <v>6</v>
      </c>
      <c r="W66" s="868">
        <v>175</v>
      </c>
      <c r="X66" s="868">
        <v>115</v>
      </c>
      <c r="Y66" s="869">
        <v>60</v>
      </c>
      <c r="Z66" s="842"/>
      <c r="AA66" s="843"/>
      <c r="AB66" s="851">
        <v>76</v>
      </c>
      <c r="AC66" s="855">
        <v>4106121</v>
      </c>
      <c r="AD66" s="855">
        <v>4407228</v>
      </c>
      <c r="AE66" s="855">
        <v>3106994</v>
      </c>
      <c r="AF66" s="855">
        <v>4805350</v>
      </c>
      <c r="AG66" s="855">
        <v>4933610</v>
      </c>
      <c r="AH66" s="855">
        <v>2582164</v>
      </c>
      <c r="AI66" s="855">
        <v>3666606</v>
      </c>
      <c r="AJ66" s="855">
        <v>3931195</v>
      </c>
      <c r="AK66" s="856">
        <v>3159477</v>
      </c>
      <c r="AL66" s="682"/>
    </row>
    <row r="67" spans="14:38">
      <c r="P67" s="859">
        <v>77</v>
      </c>
      <c r="Q67" s="868">
        <v>258</v>
      </c>
      <c r="R67" s="868">
        <v>189</v>
      </c>
      <c r="S67" s="868">
        <v>69</v>
      </c>
      <c r="T67" s="868">
        <v>96</v>
      </c>
      <c r="U67" s="868">
        <v>92</v>
      </c>
      <c r="V67" s="868">
        <v>4</v>
      </c>
      <c r="W67" s="868">
        <v>162</v>
      </c>
      <c r="X67" s="868">
        <v>97</v>
      </c>
      <c r="Y67" s="869">
        <v>65</v>
      </c>
      <c r="Z67" s="842"/>
      <c r="AA67" s="843"/>
      <c r="AB67" s="859">
        <v>77</v>
      </c>
      <c r="AC67" s="855">
        <v>4318214</v>
      </c>
      <c r="AD67" s="855">
        <v>4599738</v>
      </c>
      <c r="AE67" s="855">
        <v>3547081</v>
      </c>
      <c r="AF67" s="855">
        <v>4859343</v>
      </c>
      <c r="AG67" s="855">
        <v>4950927</v>
      </c>
      <c r="AH67" s="855">
        <v>2752893</v>
      </c>
      <c r="AI67" s="855">
        <v>3997544</v>
      </c>
      <c r="AJ67" s="855">
        <v>4266651</v>
      </c>
      <c r="AK67" s="856">
        <v>3595954</v>
      </c>
      <c r="AL67" s="682"/>
    </row>
    <row r="68" spans="14:38" ht="15" customHeight="1">
      <c r="P68" s="851">
        <v>78</v>
      </c>
      <c r="Q68" s="868">
        <v>279</v>
      </c>
      <c r="R68" s="868">
        <v>203</v>
      </c>
      <c r="S68" s="868">
        <v>76</v>
      </c>
      <c r="T68" s="868">
        <v>114</v>
      </c>
      <c r="U68" s="868">
        <v>106</v>
      </c>
      <c r="V68" s="868">
        <v>8</v>
      </c>
      <c r="W68" s="868">
        <v>165</v>
      </c>
      <c r="X68" s="868">
        <v>97</v>
      </c>
      <c r="Y68" s="869">
        <v>68</v>
      </c>
      <c r="Z68" s="842"/>
      <c r="AA68" s="843"/>
      <c r="AB68" s="851">
        <v>78</v>
      </c>
      <c r="AC68" s="855">
        <v>4024803</v>
      </c>
      <c r="AD68" s="855">
        <v>4415949</v>
      </c>
      <c r="AE68" s="855">
        <v>2980032</v>
      </c>
      <c r="AF68" s="855">
        <v>4606529</v>
      </c>
      <c r="AG68" s="855">
        <v>4671301</v>
      </c>
      <c r="AH68" s="855">
        <v>3748295</v>
      </c>
      <c r="AI68" s="855">
        <v>3622884</v>
      </c>
      <c r="AJ68" s="855">
        <v>4136905</v>
      </c>
      <c r="AK68" s="856">
        <v>2889648</v>
      </c>
      <c r="AL68" s="682"/>
    </row>
    <row r="69" spans="14:38">
      <c r="P69" s="859">
        <v>79</v>
      </c>
      <c r="Q69" s="868">
        <v>248</v>
      </c>
      <c r="R69" s="868">
        <v>180</v>
      </c>
      <c r="S69" s="868">
        <v>68</v>
      </c>
      <c r="T69" s="868">
        <v>101</v>
      </c>
      <c r="U69" s="868">
        <v>94</v>
      </c>
      <c r="V69" s="868">
        <v>7</v>
      </c>
      <c r="W69" s="868">
        <v>147</v>
      </c>
      <c r="X69" s="868">
        <v>86</v>
      </c>
      <c r="Y69" s="869">
        <v>61</v>
      </c>
      <c r="Z69" s="842"/>
      <c r="AA69" s="843"/>
      <c r="AB69" s="859">
        <v>79</v>
      </c>
      <c r="AC69" s="855">
        <v>4471148</v>
      </c>
      <c r="AD69" s="855">
        <v>4896570</v>
      </c>
      <c r="AE69" s="855">
        <v>3345032</v>
      </c>
      <c r="AF69" s="855">
        <v>5116757</v>
      </c>
      <c r="AG69" s="855">
        <v>5284180</v>
      </c>
      <c r="AH69" s="855">
        <v>2868506</v>
      </c>
      <c r="AI69" s="855">
        <v>4027567</v>
      </c>
      <c r="AJ69" s="855">
        <v>4472904</v>
      </c>
      <c r="AK69" s="856">
        <v>3399715</v>
      </c>
      <c r="AL69" s="682"/>
    </row>
    <row r="70" spans="14:38">
      <c r="P70" s="851">
        <v>80</v>
      </c>
      <c r="Q70" s="868">
        <v>212</v>
      </c>
      <c r="R70" s="868">
        <v>153</v>
      </c>
      <c r="S70" s="868">
        <v>59</v>
      </c>
      <c r="T70" s="868">
        <v>88</v>
      </c>
      <c r="U70" s="868">
        <v>82</v>
      </c>
      <c r="V70" s="868">
        <v>6</v>
      </c>
      <c r="W70" s="868">
        <v>124</v>
      </c>
      <c r="X70" s="868">
        <v>71</v>
      </c>
      <c r="Y70" s="869">
        <v>53</v>
      </c>
      <c r="Z70" s="842"/>
      <c r="AA70" s="843"/>
      <c r="AB70" s="851">
        <v>80</v>
      </c>
      <c r="AC70" s="855">
        <v>4318373</v>
      </c>
      <c r="AD70" s="855">
        <v>4670688</v>
      </c>
      <c r="AE70" s="855">
        <v>3404745</v>
      </c>
      <c r="AF70" s="855">
        <v>5028328</v>
      </c>
      <c r="AG70" s="855">
        <v>5184342</v>
      </c>
      <c r="AH70" s="855">
        <v>2896127</v>
      </c>
      <c r="AI70" s="855">
        <v>3814535</v>
      </c>
      <c r="AJ70" s="855">
        <v>4077453</v>
      </c>
      <c r="AK70" s="856">
        <v>3462324</v>
      </c>
      <c r="AL70" s="682"/>
    </row>
    <row r="71" spans="14:38">
      <c r="P71" s="859">
        <v>81</v>
      </c>
      <c r="Q71" s="868">
        <v>219</v>
      </c>
      <c r="R71" s="868">
        <v>154</v>
      </c>
      <c r="S71" s="868">
        <v>65</v>
      </c>
      <c r="T71" s="868">
        <v>91</v>
      </c>
      <c r="U71" s="868">
        <v>88</v>
      </c>
      <c r="V71" s="868">
        <v>3</v>
      </c>
      <c r="W71" s="868">
        <v>128</v>
      </c>
      <c r="X71" s="868">
        <v>66</v>
      </c>
      <c r="Y71" s="869">
        <v>62</v>
      </c>
      <c r="Z71" s="842"/>
      <c r="AA71" s="843"/>
      <c r="AB71" s="859">
        <v>81</v>
      </c>
      <c r="AC71" s="855">
        <v>4393117</v>
      </c>
      <c r="AD71" s="855">
        <v>4707322</v>
      </c>
      <c r="AE71" s="855">
        <v>3648693</v>
      </c>
      <c r="AF71" s="855">
        <v>5064819</v>
      </c>
      <c r="AG71" s="855">
        <v>5082458</v>
      </c>
      <c r="AH71" s="855">
        <v>4547414</v>
      </c>
      <c r="AI71" s="855">
        <v>3915578</v>
      </c>
      <c r="AJ71" s="855">
        <v>4207140</v>
      </c>
      <c r="AK71" s="856">
        <v>3605206</v>
      </c>
      <c r="AL71" s="682"/>
    </row>
    <row r="72" spans="14:38">
      <c r="N72" s="681"/>
      <c r="O72" s="681"/>
      <c r="P72" s="851">
        <v>82</v>
      </c>
      <c r="Q72" s="868">
        <v>192</v>
      </c>
      <c r="R72" s="868">
        <v>134</v>
      </c>
      <c r="S72" s="868">
        <v>58</v>
      </c>
      <c r="T72" s="868">
        <v>77</v>
      </c>
      <c r="U72" s="868">
        <v>71</v>
      </c>
      <c r="V72" s="868">
        <v>6</v>
      </c>
      <c r="W72" s="868">
        <v>115</v>
      </c>
      <c r="X72" s="868">
        <v>63</v>
      </c>
      <c r="Y72" s="869">
        <v>52</v>
      </c>
      <c r="Z72" s="842"/>
      <c r="AA72" s="861"/>
      <c r="AB72" s="851">
        <v>82</v>
      </c>
      <c r="AC72" s="855">
        <v>4489348</v>
      </c>
      <c r="AD72" s="855">
        <v>4871022</v>
      </c>
      <c r="AE72" s="855">
        <v>3607550</v>
      </c>
      <c r="AF72" s="855">
        <v>5069027</v>
      </c>
      <c r="AG72" s="855">
        <v>5061599</v>
      </c>
      <c r="AH72" s="855">
        <v>5156918</v>
      </c>
      <c r="AI72" s="855">
        <v>4101215</v>
      </c>
      <c r="AJ72" s="855">
        <v>4656244</v>
      </c>
      <c r="AK72" s="856">
        <v>3428777</v>
      </c>
    </row>
    <row r="73" spans="14:38">
      <c r="P73" s="859">
        <v>83</v>
      </c>
      <c r="Q73" s="868">
        <v>161</v>
      </c>
      <c r="R73" s="868">
        <v>102</v>
      </c>
      <c r="S73" s="868">
        <v>59</v>
      </c>
      <c r="T73" s="868">
        <v>57</v>
      </c>
      <c r="U73" s="868">
        <v>53</v>
      </c>
      <c r="V73" s="868">
        <v>4</v>
      </c>
      <c r="W73" s="868">
        <v>104</v>
      </c>
      <c r="X73" s="868">
        <v>49</v>
      </c>
      <c r="Y73" s="869">
        <v>55</v>
      </c>
      <c r="Z73" s="842"/>
      <c r="AA73" s="843"/>
      <c r="AB73" s="859">
        <v>83</v>
      </c>
      <c r="AC73" s="855">
        <v>4199356</v>
      </c>
      <c r="AD73" s="855">
        <v>4632344</v>
      </c>
      <c r="AE73" s="855">
        <v>3450802</v>
      </c>
      <c r="AF73" s="855">
        <v>4914820</v>
      </c>
      <c r="AG73" s="855">
        <v>5027027</v>
      </c>
      <c r="AH73" s="855">
        <v>3428079</v>
      </c>
      <c r="AI73" s="855">
        <v>3807227</v>
      </c>
      <c r="AJ73" s="855">
        <v>4205442</v>
      </c>
      <c r="AK73" s="856">
        <v>3452454</v>
      </c>
    </row>
    <row r="74" spans="14:38">
      <c r="P74" s="851">
        <v>84</v>
      </c>
      <c r="Q74" s="868">
        <v>167</v>
      </c>
      <c r="R74" s="868">
        <v>87</v>
      </c>
      <c r="S74" s="868">
        <v>80</v>
      </c>
      <c r="T74" s="868">
        <v>69</v>
      </c>
      <c r="U74" s="868">
        <v>56</v>
      </c>
      <c r="V74" s="868">
        <v>13</v>
      </c>
      <c r="W74" s="868">
        <v>98</v>
      </c>
      <c r="X74" s="868">
        <v>31</v>
      </c>
      <c r="Y74" s="869">
        <v>67</v>
      </c>
      <c r="Z74" s="842"/>
      <c r="AA74" s="843"/>
      <c r="AB74" s="851">
        <v>84</v>
      </c>
      <c r="AC74" s="855">
        <v>4264707</v>
      </c>
      <c r="AD74" s="855">
        <v>5103501</v>
      </c>
      <c r="AE74" s="855">
        <v>3352519</v>
      </c>
      <c r="AF74" s="855">
        <v>4772601</v>
      </c>
      <c r="AG74" s="855">
        <v>5276137</v>
      </c>
      <c r="AH74" s="855">
        <v>2603524</v>
      </c>
      <c r="AI74" s="855">
        <v>3907108</v>
      </c>
      <c r="AJ74" s="855">
        <v>4791642</v>
      </c>
      <c r="AK74" s="856">
        <v>3497846</v>
      </c>
    </row>
    <row r="75" spans="14:38">
      <c r="P75" s="859">
        <v>85</v>
      </c>
      <c r="Q75" s="868">
        <v>145</v>
      </c>
      <c r="R75" s="868">
        <v>93</v>
      </c>
      <c r="S75" s="868">
        <v>52</v>
      </c>
      <c r="T75" s="868">
        <v>55</v>
      </c>
      <c r="U75" s="868">
        <v>54</v>
      </c>
      <c r="V75" s="868">
        <v>1</v>
      </c>
      <c r="W75" s="868">
        <v>90</v>
      </c>
      <c r="X75" s="868">
        <v>39</v>
      </c>
      <c r="Y75" s="869">
        <v>51</v>
      </c>
      <c r="Z75" s="842"/>
      <c r="AA75" s="843"/>
      <c r="AB75" s="859">
        <v>85</v>
      </c>
      <c r="AC75" s="855">
        <v>4315540</v>
      </c>
      <c r="AD75" s="855">
        <v>4809031</v>
      </c>
      <c r="AE75" s="855">
        <v>3432952</v>
      </c>
      <c r="AF75" s="855">
        <v>4960438</v>
      </c>
      <c r="AG75" s="855">
        <v>4981396</v>
      </c>
      <c r="AH75" s="855">
        <v>3828694</v>
      </c>
      <c r="AI75" s="855">
        <v>3921436</v>
      </c>
      <c r="AJ75" s="855">
        <v>4570371</v>
      </c>
      <c r="AK75" s="856">
        <v>3425192</v>
      </c>
    </row>
    <row r="76" spans="14:38">
      <c r="P76" s="851">
        <v>86</v>
      </c>
      <c r="Q76" s="868">
        <v>117</v>
      </c>
      <c r="R76" s="868">
        <v>71</v>
      </c>
      <c r="S76" s="868">
        <v>46</v>
      </c>
      <c r="T76" s="868">
        <v>52</v>
      </c>
      <c r="U76" s="868">
        <v>47</v>
      </c>
      <c r="V76" s="868">
        <v>5</v>
      </c>
      <c r="W76" s="868">
        <v>65</v>
      </c>
      <c r="X76" s="868">
        <v>24</v>
      </c>
      <c r="Y76" s="869">
        <v>41</v>
      </c>
      <c r="Z76" s="842"/>
      <c r="AA76" s="843"/>
      <c r="AB76" s="851">
        <v>86</v>
      </c>
      <c r="AC76" s="855">
        <v>4242401</v>
      </c>
      <c r="AD76" s="855">
        <v>5010462</v>
      </c>
      <c r="AE76" s="855">
        <v>3056917</v>
      </c>
      <c r="AF76" s="855">
        <v>5053127</v>
      </c>
      <c r="AG76" s="855">
        <v>5373128</v>
      </c>
      <c r="AH76" s="855">
        <v>2045117</v>
      </c>
      <c r="AI76" s="855">
        <v>3593821</v>
      </c>
      <c r="AJ76" s="855">
        <v>4300241</v>
      </c>
      <c r="AK76" s="856">
        <v>3180307</v>
      </c>
    </row>
    <row r="77" spans="14:38">
      <c r="P77" s="859">
        <v>87</v>
      </c>
      <c r="Q77" s="868">
        <v>116</v>
      </c>
      <c r="R77" s="868">
        <v>63</v>
      </c>
      <c r="S77" s="868">
        <v>53</v>
      </c>
      <c r="T77" s="868">
        <v>44</v>
      </c>
      <c r="U77" s="868">
        <v>39</v>
      </c>
      <c r="V77" s="868">
        <v>5</v>
      </c>
      <c r="W77" s="868">
        <v>72</v>
      </c>
      <c r="X77" s="868">
        <v>24</v>
      </c>
      <c r="Y77" s="869">
        <v>48</v>
      </c>
      <c r="Z77" s="842"/>
      <c r="AA77" s="843"/>
      <c r="AB77" s="859">
        <v>87</v>
      </c>
      <c r="AC77" s="855">
        <v>4127541</v>
      </c>
      <c r="AD77" s="855">
        <v>4770622</v>
      </c>
      <c r="AE77" s="855">
        <v>3363124</v>
      </c>
      <c r="AF77" s="855">
        <v>5099228</v>
      </c>
      <c r="AG77" s="855">
        <v>5255229</v>
      </c>
      <c r="AH77" s="855">
        <v>3882422</v>
      </c>
      <c r="AI77" s="855">
        <v>3533732</v>
      </c>
      <c r="AJ77" s="855">
        <v>3983136</v>
      </c>
      <c r="AK77" s="856">
        <v>3309031</v>
      </c>
    </row>
    <row r="78" spans="14:38">
      <c r="P78" s="851">
        <v>88</v>
      </c>
      <c r="Q78" s="868">
        <v>90</v>
      </c>
      <c r="R78" s="868">
        <v>46</v>
      </c>
      <c r="S78" s="868">
        <v>44</v>
      </c>
      <c r="T78" s="868">
        <v>29</v>
      </c>
      <c r="U78" s="868">
        <v>27</v>
      </c>
      <c r="V78" s="868">
        <v>2</v>
      </c>
      <c r="W78" s="868">
        <v>61</v>
      </c>
      <c r="X78" s="868">
        <v>19</v>
      </c>
      <c r="Y78" s="869">
        <v>42</v>
      </c>
      <c r="Z78" s="842"/>
      <c r="AA78" s="843"/>
      <c r="AB78" s="851">
        <v>88</v>
      </c>
      <c r="AC78" s="855">
        <v>3972895</v>
      </c>
      <c r="AD78" s="855">
        <v>4664704</v>
      </c>
      <c r="AE78" s="855">
        <v>3249640</v>
      </c>
      <c r="AF78" s="855">
        <v>5070841</v>
      </c>
      <c r="AG78" s="855">
        <v>5264500</v>
      </c>
      <c r="AH78" s="855">
        <v>2456450</v>
      </c>
      <c r="AI78" s="855">
        <v>3450921</v>
      </c>
      <c r="AJ78" s="855">
        <v>3812363</v>
      </c>
      <c r="AK78" s="856">
        <v>3287411</v>
      </c>
    </row>
    <row r="79" spans="14:38" ht="14.4" customHeight="1">
      <c r="P79" s="859">
        <v>89</v>
      </c>
      <c r="Q79" s="868">
        <v>91</v>
      </c>
      <c r="R79" s="868">
        <v>55</v>
      </c>
      <c r="S79" s="868">
        <v>36</v>
      </c>
      <c r="T79" s="868">
        <v>34</v>
      </c>
      <c r="U79" s="868">
        <v>31</v>
      </c>
      <c r="V79" s="868">
        <v>3</v>
      </c>
      <c r="W79" s="868">
        <v>57</v>
      </c>
      <c r="X79" s="868">
        <v>24</v>
      </c>
      <c r="Y79" s="869">
        <v>33</v>
      </c>
      <c r="Z79" s="842"/>
      <c r="AA79" s="843"/>
      <c r="AB79" s="859">
        <v>89</v>
      </c>
      <c r="AC79" s="855">
        <v>4134419</v>
      </c>
      <c r="AD79" s="855">
        <v>4728602</v>
      </c>
      <c r="AE79" s="855">
        <v>3226639</v>
      </c>
      <c r="AF79" s="855">
        <v>5387645</v>
      </c>
      <c r="AG79" s="855">
        <v>5682179</v>
      </c>
      <c r="AH79" s="855">
        <v>2344130</v>
      </c>
      <c r="AI79" s="855">
        <v>3386881</v>
      </c>
      <c r="AJ79" s="855">
        <v>3496899</v>
      </c>
      <c r="AK79" s="856">
        <v>3306868</v>
      </c>
    </row>
    <row r="80" spans="14:38">
      <c r="P80" s="851">
        <v>90</v>
      </c>
      <c r="Q80" s="868">
        <v>67</v>
      </c>
      <c r="R80" s="868">
        <v>32</v>
      </c>
      <c r="S80" s="868">
        <v>35</v>
      </c>
      <c r="T80" s="868">
        <v>26</v>
      </c>
      <c r="U80" s="868">
        <v>23</v>
      </c>
      <c r="V80" s="868">
        <v>3</v>
      </c>
      <c r="W80" s="868">
        <v>41</v>
      </c>
      <c r="X80" s="868">
        <v>9</v>
      </c>
      <c r="Y80" s="869">
        <v>32</v>
      </c>
      <c r="Z80" s="842"/>
      <c r="AA80" s="843"/>
      <c r="AB80" s="851">
        <v>90</v>
      </c>
      <c r="AC80" s="855">
        <v>3491839</v>
      </c>
      <c r="AD80" s="855">
        <v>3982599</v>
      </c>
      <c r="AE80" s="855">
        <v>3043144</v>
      </c>
      <c r="AF80" s="855">
        <v>4015223</v>
      </c>
      <c r="AG80" s="855">
        <v>4166247</v>
      </c>
      <c r="AH80" s="855">
        <v>2857367</v>
      </c>
      <c r="AI80" s="855">
        <v>3159937</v>
      </c>
      <c r="AJ80" s="855">
        <v>3513275</v>
      </c>
      <c r="AK80" s="856">
        <v>3060560</v>
      </c>
    </row>
    <row r="81" spans="1:38">
      <c r="P81" s="859">
        <v>91</v>
      </c>
      <c r="Q81" s="868">
        <v>70</v>
      </c>
      <c r="R81" s="868">
        <v>30</v>
      </c>
      <c r="S81" s="868">
        <v>40</v>
      </c>
      <c r="T81" s="868">
        <v>20</v>
      </c>
      <c r="U81" s="868">
        <v>18</v>
      </c>
      <c r="V81" s="868">
        <v>2</v>
      </c>
      <c r="W81" s="868">
        <v>50</v>
      </c>
      <c r="X81" s="868">
        <v>12</v>
      </c>
      <c r="Y81" s="869">
        <v>38</v>
      </c>
      <c r="Z81" s="842"/>
      <c r="AA81" s="843"/>
      <c r="AB81" s="859">
        <v>91</v>
      </c>
      <c r="AC81" s="855">
        <v>3420158</v>
      </c>
      <c r="AD81" s="855">
        <v>4278691</v>
      </c>
      <c r="AE81" s="855">
        <v>2776259</v>
      </c>
      <c r="AF81" s="855">
        <v>4495968</v>
      </c>
      <c r="AG81" s="855">
        <v>4823131</v>
      </c>
      <c r="AH81" s="855">
        <v>1551495</v>
      </c>
      <c r="AI81" s="855">
        <v>2989835</v>
      </c>
      <c r="AJ81" s="855">
        <v>3462031</v>
      </c>
      <c r="AK81" s="856">
        <v>2840720</v>
      </c>
    </row>
    <row r="82" spans="1:38">
      <c r="P82" s="851">
        <v>92</v>
      </c>
      <c r="Q82" s="868">
        <v>68</v>
      </c>
      <c r="R82" s="868">
        <v>36</v>
      </c>
      <c r="S82" s="868">
        <v>32</v>
      </c>
      <c r="T82" s="868">
        <v>25</v>
      </c>
      <c r="U82" s="868">
        <v>22</v>
      </c>
      <c r="V82" s="868">
        <v>3</v>
      </c>
      <c r="W82" s="868">
        <v>43</v>
      </c>
      <c r="X82" s="868">
        <v>14</v>
      </c>
      <c r="Y82" s="869">
        <v>29</v>
      </c>
      <c r="Z82" s="842"/>
      <c r="AA82" s="843"/>
      <c r="AB82" s="851">
        <v>92</v>
      </c>
      <c r="AC82" s="855">
        <v>3896514</v>
      </c>
      <c r="AD82" s="855">
        <v>4246710</v>
      </c>
      <c r="AE82" s="855">
        <v>3502543</v>
      </c>
      <c r="AF82" s="855">
        <v>4342780</v>
      </c>
      <c r="AG82" s="855">
        <v>4528206</v>
      </c>
      <c r="AH82" s="855">
        <v>2982996</v>
      </c>
      <c r="AI82" s="855">
        <v>3637056</v>
      </c>
      <c r="AJ82" s="855">
        <v>3804360</v>
      </c>
      <c r="AK82" s="856">
        <v>3556289</v>
      </c>
    </row>
    <row r="83" spans="1:38">
      <c r="C83" s="683"/>
      <c r="D83" s="685"/>
      <c r="E83" s="685"/>
      <c r="F83" s="685"/>
      <c r="G83" s="685"/>
      <c r="H83" s="685"/>
      <c r="I83" s="685"/>
      <c r="J83" s="685"/>
      <c r="K83" s="685"/>
      <c r="L83" s="685"/>
      <c r="M83" s="685"/>
      <c r="P83" s="859">
        <v>93</v>
      </c>
      <c r="Q83" s="868">
        <v>49</v>
      </c>
      <c r="R83" s="868">
        <v>20</v>
      </c>
      <c r="S83" s="868">
        <v>29</v>
      </c>
      <c r="T83" s="868">
        <v>12</v>
      </c>
      <c r="U83" s="868">
        <v>11</v>
      </c>
      <c r="V83" s="868">
        <v>1</v>
      </c>
      <c r="W83" s="868">
        <v>37</v>
      </c>
      <c r="X83" s="868">
        <v>9</v>
      </c>
      <c r="Y83" s="869">
        <v>28</v>
      </c>
      <c r="Z83" s="842"/>
      <c r="AA83" s="843"/>
      <c r="AB83" s="859">
        <v>93</v>
      </c>
      <c r="AC83" s="855">
        <v>3466904</v>
      </c>
      <c r="AD83" s="855">
        <v>4042202</v>
      </c>
      <c r="AE83" s="855">
        <v>3070146</v>
      </c>
      <c r="AF83" s="855">
        <v>4516863</v>
      </c>
      <c r="AG83" s="855">
        <v>4702534</v>
      </c>
      <c r="AH83" s="855">
        <v>2474475</v>
      </c>
      <c r="AI83" s="855">
        <v>3126376</v>
      </c>
      <c r="AJ83" s="855">
        <v>3235129</v>
      </c>
      <c r="AK83" s="856">
        <v>3091420</v>
      </c>
      <c r="AL83" s="638"/>
    </row>
    <row r="84" spans="1:38">
      <c r="C84" s="683"/>
      <c r="D84" s="685"/>
      <c r="E84" s="685"/>
      <c r="F84" s="685"/>
      <c r="G84" s="685"/>
      <c r="H84" s="685"/>
      <c r="I84" s="685"/>
      <c r="J84" s="685"/>
      <c r="K84" s="685"/>
      <c r="L84" s="685"/>
      <c r="M84" s="685"/>
      <c r="P84" s="851">
        <v>94</v>
      </c>
      <c r="Q84" s="868">
        <v>33</v>
      </c>
      <c r="R84" s="868">
        <v>15</v>
      </c>
      <c r="S84" s="868">
        <v>18</v>
      </c>
      <c r="T84" s="868">
        <v>10</v>
      </c>
      <c r="U84" s="868">
        <v>10</v>
      </c>
      <c r="V84" s="868">
        <v>0</v>
      </c>
      <c r="W84" s="868">
        <v>23</v>
      </c>
      <c r="X84" s="868">
        <v>5</v>
      </c>
      <c r="Y84" s="869">
        <v>18</v>
      </c>
      <c r="Z84" s="842"/>
      <c r="AA84" s="843"/>
      <c r="AB84" s="851">
        <v>94</v>
      </c>
      <c r="AC84" s="855">
        <v>4239166</v>
      </c>
      <c r="AD84" s="855">
        <v>4885929</v>
      </c>
      <c r="AE84" s="855">
        <v>3700197</v>
      </c>
      <c r="AF84" s="855">
        <v>5071652</v>
      </c>
      <c r="AG84" s="855">
        <v>5071652</v>
      </c>
      <c r="AH84" s="855">
        <v>0</v>
      </c>
      <c r="AI84" s="855">
        <v>3877216</v>
      </c>
      <c r="AJ84" s="855">
        <v>4514483</v>
      </c>
      <c r="AK84" s="856">
        <v>3700197</v>
      </c>
      <c r="AL84" s="638"/>
    </row>
    <row r="85" spans="1:38">
      <c r="A85" s="676"/>
      <c r="O85" s="644"/>
      <c r="P85" s="851" t="s">
        <v>11</v>
      </c>
      <c r="Q85" s="868">
        <v>105</v>
      </c>
      <c r="R85" s="868">
        <v>45</v>
      </c>
      <c r="S85" s="868">
        <v>60</v>
      </c>
      <c r="T85" s="868">
        <v>31</v>
      </c>
      <c r="U85" s="868">
        <v>29</v>
      </c>
      <c r="V85" s="868">
        <v>2</v>
      </c>
      <c r="W85" s="868">
        <v>74</v>
      </c>
      <c r="X85" s="868">
        <v>16</v>
      </c>
      <c r="Y85" s="869">
        <v>58</v>
      </c>
      <c r="Z85" s="842"/>
      <c r="AA85" s="854"/>
      <c r="AB85" s="859" t="s">
        <v>11</v>
      </c>
      <c r="AC85" s="855">
        <v>3981959</v>
      </c>
      <c r="AD85" s="855">
        <v>4543646</v>
      </c>
      <c r="AE85" s="855">
        <v>3560693</v>
      </c>
      <c r="AF85" s="855">
        <v>4774969</v>
      </c>
      <c r="AG85" s="855">
        <v>4918383</v>
      </c>
      <c r="AH85" s="855">
        <v>2695469</v>
      </c>
      <c r="AI85" s="855">
        <v>3649752</v>
      </c>
      <c r="AJ85" s="855">
        <v>3864436</v>
      </c>
      <c r="AK85" s="856">
        <v>3590529</v>
      </c>
      <c r="AL85" s="638"/>
    </row>
    <row r="86" spans="1:38">
      <c r="O86" s="644"/>
      <c r="P86" s="851" t="s">
        <v>1</v>
      </c>
      <c r="Q86" s="868">
        <v>1</v>
      </c>
      <c r="R86" s="868">
        <v>0</v>
      </c>
      <c r="S86" s="868">
        <v>1</v>
      </c>
      <c r="T86" s="868">
        <v>0</v>
      </c>
      <c r="U86" s="868">
        <v>0</v>
      </c>
      <c r="V86" s="868">
        <v>0</v>
      </c>
      <c r="W86" s="868">
        <v>1</v>
      </c>
      <c r="X86" s="868">
        <v>0</v>
      </c>
      <c r="Y86" s="869">
        <v>1</v>
      </c>
      <c r="Z86" s="842"/>
      <c r="AA86" s="854"/>
      <c r="AB86" s="859" t="s">
        <v>1</v>
      </c>
      <c r="AC86" s="855">
        <v>2377020</v>
      </c>
      <c r="AD86" s="855">
        <v>0</v>
      </c>
      <c r="AE86" s="855">
        <v>2377020</v>
      </c>
      <c r="AF86" s="855">
        <v>0</v>
      </c>
      <c r="AG86" s="855">
        <v>0</v>
      </c>
      <c r="AH86" s="855">
        <v>0</v>
      </c>
      <c r="AI86" s="855">
        <v>2377020</v>
      </c>
      <c r="AJ86" s="855">
        <v>0</v>
      </c>
      <c r="AK86" s="856">
        <v>2377020</v>
      </c>
      <c r="AL86" s="638"/>
    </row>
    <row r="87" spans="1:38">
      <c r="Q87" s="638"/>
      <c r="R87" s="638"/>
      <c r="S87" s="638"/>
      <c r="T87" s="638"/>
      <c r="U87" s="638"/>
      <c r="V87" s="638"/>
      <c r="W87" s="638"/>
      <c r="X87" s="638"/>
      <c r="Y87" s="638"/>
      <c r="AA87" s="629"/>
      <c r="AL87" s="638"/>
    </row>
    <row r="88" spans="1:38">
      <c r="A88" s="676"/>
      <c r="AA88" s="629"/>
      <c r="AL88" s="638"/>
    </row>
    <row r="89" spans="1:38">
      <c r="P89" s="674" t="s">
        <v>4</v>
      </c>
      <c r="AA89" s="629"/>
      <c r="AB89" s="674" t="s">
        <v>4</v>
      </c>
      <c r="AL89" s="638"/>
    </row>
    <row r="90" spans="1:38">
      <c r="P90" s="679" t="s">
        <v>706</v>
      </c>
      <c r="AA90" s="629"/>
      <c r="AB90" s="679" t="s">
        <v>703</v>
      </c>
      <c r="AL90" s="638"/>
    </row>
    <row r="91" spans="1:38">
      <c r="AA91" s="629"/>
      <c r="AB91" s="676" t="s">
        <v>707</v>
      </c>
      <c r="AL91" s="638"/>
    </row>
    <row r="92" spans="1:38">
      <c r="P92" s="676" t="s">
        <v>178</v>
      </c>
      <c r="AA92" s="629"/>
      <c r="AL92" s="638"/>
    </row>
    <row r="93" spans="1:38">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7">
    <mergeCell ref="H8:M11"/>
    <mergeCell ref="P5:P6"/>
    <mergeCell ref="T5:V5"/>
    <mergeCell ref="A1:M1"/>
    <mergeCell ref="W5:Y5"/>
    <mergeCell ref="AB5:AB6"/>
    <mergeCell ref="AF5:AH5"/>
    <mergeCell ref="AI5:AK5"/>
    <mergeCell ref="A5:A7"/>
    <mergeCell ref="B5:G5"/>
    <mergeCell ref="H5:M5"/>
    <mergeCell ref="B6:C6"/>
    <mergeCell ref="D6:E6"/>
    <mergeCell ref="F6:G6"/>
    <mergeCell ref="H6:I6"/>
    <mergeCell ref="J6:K6"/>
    <mergeCell ref="L6:M6"/>
  </mergeCells>
  <hyperlinks>
    <hyperlink ref="AL1" location="Indice!Área_de_impresión" display="volver al índice" xr:uid="{00000000-0004-0000-2200-000000000000}"/>
    <hyperlink ref="Z1" location="Indice!Área_de_impresión" display="volver al índice" xr:uid="{00000000-0004-0000-2200-000001000000}"/>
    <hyperlink ref="N1" location="Indice!Área_de_impresión" display="volver al índice" xr:uid="{00000000-0004-0000-2200-000002000000}"/>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5.44140625" style="628" customWidth="1"/>
    <col min="26" max="27" width="11.5546875" style="628"/>
    <col min="28" max="37" width="16.8867187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720</v>
      </c>
      <c r="B1" s="1098"/>
      <c r="C1" s="1098"/>
      <c r="D1" s="1098"/>
      <c r="E1" s="1098"/>
      <c r="F1" s="1098"/>
      <c r="G1" s="1098"/>
      <c r="H1" s="1098"/>
      <c r="I1" s="1098"/>
      <c r="J1" s="1098"/>
      <c r="K1" s="1098"/>
      <c r="L1" s="1098"/>
      <c r="M1" s="1098"/>
      <c r="N1" s="708" t="s">
        <v>73</v>
      </c>
      <c r="O1" s="832"/>
      <c r="P1" s="1154" t="s">
        <v>721</v>
      </c>
      <c r="Q1" s="1154"/>
      <c r="R1" s="1154"/>
      <c r="S1" s="1154"/>
      <c r="T1" s="1154"/>
      <c r="U1" s="1154"/>
      <c r="V1" s="1154"/>
      <c r="W1" s="1154"/>
      <c r="X1" s="1154"/>
      <c r="Y1" s="1154"/>
      <c r="Z1" s="708" t="s">
        <v>73</v>
      </c>
      <c r="AB1" s="835" t="s">
        <v>722</v>
      </c>
      <c r="AC1" s="836"/>
      <c r="AD1" s="865"/>
      <c r="AE1" s="865"/>
      <c r="AF1" s="865"/>
      <c r="AG1" s="865"/>
      <c r="AH1" s="865"/>
      <c r="AI1" s="865"/>
      <c r="AJ1" s="865"/>
      <c r="AK1" s="865"/>
      <c r="AL1" s="708" t="s">
        <v>73</v>
      </c>
    </row>
    <row r="2" spans="1:38">
      <c r="A2" s="630"/>
      <c r="P2" s="631"/>
      <c r="Q2" s="632"/>
      <c r="R2" s="632"/>
      <c r="S2" s="632"/>
      <c r="T2" s="632"/>
      <c r="U2" s="632"/>
      <c r="V2" s="632"/>
      <c r="W2" s="632"/>
      <c r="X2" s="632"/>
      <c r="Y2" s="632"/>
      <c r="AB2" s="631"/>
      <c r="AC2" s="698"/>
      <c r="AD2" s="633"/>
      <c r="AE2" s="633"/>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11819</v>
      </c>
      <c r="R7" s="840">
        <v>10292</v>
      </c>
      <c r="S7" s="840">
        <v>1527</v>
      </c>
      <c r="T7" s="840">
        <v>5050</v>
      </c>
      <c r="U7" s="840">
        <v>4702</v>
      </c>
      <c r="V7" s="840">
        <v>348</v>
      </c>
      <c r="W7" s="840">
        <v>6769</v>
      </c>
      <c r="X7" s="840">
        <v>5590</v>
      </c>
      <c r="Y7" s="841">
        <v>1179</v>
      </c>
      <c r="Z7" s="842"/>
      <c r="AA7" s="843"/>
      <c r="AB7" s="863" t="s">
        <v>711</v>
      </c>
      <c r="AC7" s="844">
        <v>1316348</v>
      </c>
      <c r="AD7" s="844">
        <v>1383991</v>
      </c>
      <c r="AE7" s="844">
        <v>860433</v>
      </c>
      <c r="AF7" s="844">
        <v>1334419</v>
      </c>
      <c r="AG7" s="844">
        <v>1372621</v>
      </c>
      <c r="AH7" s="844">
        <v>818256</v>
      </c>
      <c r="AI7" s="844">
        <v>1302866</v>
      </c>
      <c r="AJ7" s="844">
        <v>1393555</v>
      </c>
      <c r="AK7" s="845">
        <v>872882</v>
      </c>
    </row>
    <row r="8" spans="1:38">
      <c r="A8" s="639">
        <v>2012</v>
      </c>
      <c r="B8" s="640">
        <v>1195</v>
      </c>
      <c r="C8" s="640">
        <v>10045</v>
      </c>
      <c r="D8" s="641">
        <v>1045</v>
      </c>
      <c r="E8" s="641">
        <v>10399</v>
      </c>
      <c r="F8" s="641">
        <v>150</v>
      </c>
      <c r="G8" s="641">
        <v>7578</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2013</v>
      </c>
      <c r="B9" s="643">
        <v>2027</v>
      </c>
      <c r="C9" s="640">
        <v>12399</v>
      </c>
      <c r="D9" s="641">
        <v>1739</v>
      </c>
      <c r="E9" s="641">
        <v>12954</v>
      </c>
      <c r="F9" s="641">
        <v>288</v>
      </c>
      <c r="G9" s="641">
        <v>9046</v>
      </c>
      <c r="H9" s="1124"/>
      <c r="I9" s="1125"/>
      <c r="J9" s="1125"/>
      <c r="K9" s="1125"/>
      <c r="L9" s="1125"/>
      <c r="M9" s="1125"/>
      <c r="O9" s="644"/>
      <c r="P9" s="851" t="s">
        <v>2</v>
      </c>
      <c r="Q9" s="868">
        <v>17</v>
      </c>
      <c r="R9" s="868">
        <v>0</v>
      </c>
      <c r="S9" s="868">
        <v>17</v>
      </c>
      <c r="T9" s="868">
        <v>8</v>
      </c>
      <c r="U9" s="868">
        <v>0</v>
      </c>
      <c r="V9" s="868">
        <v>8</v>
      </c>
      <c r="W9" s="868">
        <v>9</v>
      </c>
      <c r="X9" s="868">
        <v>0</v>
      </c>
      <c r="Y9" s="869">
        <v>9</v>
      </c>
      <c r="Z9" s="842"/>
      <c r="AA9" s="854"/>
      <c r="AB9" s="851" t="s">
        <v>2</v>
      </c>
      <c r="AC9" s="855">
        <v>735642</v>
      </c>
      <c r="AD9" s="855">
        <v>0</v>
      </c>
      <c r="AE9" s="855">
        <v>735642</v>
      </c>
      <c r="AF9" s="855">
        <v>614554</v>
      </c>
      <c r="AG9" s="855">
        <v>0</v>
      </c>
      <c r="AH9" s="855">
        <v>614554</v>
      </c>
      <c r="AI9" s="855">
        <v>843275</v>
      </c>
      <c r="AJ9" s="855">
        <v>0</v>
      </c>
      <c r="AK9" s="856">
        <v>843275</v>
      </c>
    </row>
    <row r="10" spans="1:38">
      <c r="A10" s="642">
        <v>2014</v>
      </c>
      <c r="B10" s="643">
        <v>3060</v>
      </c>
      <c r="C10" s="640">
        <v>14926</v>
      </c>
      <c r="D10" s="641">
        <v>2637</v>
      </c>
      <c r="E10" s="641">
        <v>15579</v>
      </c>
      <c r="F10" s="641">
        <v>423</v>
      </c>
      <c r="G10" s="641">
        <v>10856</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541196</v>
      </c>
      <c r="AD10" s="855">
        <v>0</v>
      </c>
      <c r="AE10" s="855">
        <v>541196</v>
      </c>
      <c r="AF10" s="855">
        <v>541196</v>
      </c>
      <c r="AG10" s="855">
        <v>0</v>
      </c>
      <c r="AH10" s="855">
        <v>541196</v>
      </c>
      <c r="AI10" s="855">
        <v>0</v>
      </c>
      <c r="AJ10" s="855">
        <v>0</v>
      </c>
      <c r="AK10" s="856">
        <v>0</v>
      </c>
    </row>
    <row r="11" spans="1:38">
      <c r="A11" s="642">
        <v>2015</v>
      </c>
      <c r="B11" s="643">
        <v>3883</v>
      </c>
      <c r="C11" s="640">
        <v>21305</v>
      </c>
      <c r="D11" s="641">
        <v>3357</v>
      </c>
      <c r="E11" s="641">
        <v>22231</v>
      </c>
      <c r="F11" s="641">
        <v>526</v>
      </c>
      <c r="G11" s="641">
        <v>15393</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2016</v>
      </c>
      <c r="B12" s="643">
        <v>4558</v>
      </c>
      <c r="C12" s="640">
        <v>28740</v>
      </c>
      <c r="D12" s="641">
        <v>3968</v>
      </c>
      <c r="E12" s="641">
        <v>29913</v>
      </c>
      <c r="F12" s="641">
        <v>590</v>
      </c>
      <c r="G12" s="641">
        <v>20852</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2017</v>
      </c>
      <c r="B13" s="643">
        <v>5385</v>
      </c>
      <c r="C13" s="640">
        <v>37779</v>
      </c>
      <c r="D13" s="641">
        <v>4703</v>
      </c>
      <c r="E13" s="641">
        <v>39312</v>
      </c>
      <c r="F13" s="641">
        <v>682</v>
      </c>
      <c r="G13" s="641">
        <v>27204</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2018</v>
      </c>
      <c r="B14" s="643">
        <v>6313</v>
      </c>
      <c r="C14" s="640">
        <v>47235</v>
      </c>
      <c r="D14" s="641">
        <v>5520</v>
      </c>
      <c r="E14" s="641">
        <v>49165</v>
      </c>
      <c r="F14" s="641">
        <v>793</v>
      </c>
      <c r="G14" s="641">
        <v>33800</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row>
    <row r="15" spans="1:38">
      <c r="A15" s="642">
        <v>2019</v>
      </c>
      <c r="B15" s="643">
        <v>7226</v>
      </c>
      <c r="C15" s="640">
        <v>61977</v>
      </c>
      <c r="D15" s="641">
        <v>6320</v>
      </c>
      <c r="E15" s="641">
        <v>64607</v>
      </c>
      <c r="F15" s="641">
        <v>906</v>
      </c>
      <c r="G15" s="666">
        <v>43628</v>
      </c>
      <c r="H15" s="667">
        <v>7228</v>
      </c>
      <c r="I15" s="668">
        <v>64504</v>
      </c>
      <c r="J15" s="648">
        <v>6324</v>
      </c>
      <c r="K15" s="648">
        <v>67248</v>
      </c>
      <c r="L15" s="648">
        <v>904</v>
      </c>
      <c r="M15" s="649">
        <v>45312</v>
      </c>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2020</v>
      </c>
      <c r="B16" s="643">
        <v>7908</v>
      </c>
      <c r="C16" s="640">
        <v>90350</v>
      </c>
      <c r="D16" s="641">
        <v>6919</v>
      </c>
      <c r="E16" s="641">
        <v>94207</v>
      </c>
      <c r="F16" s="641">
        <v>989</v>
      </c>
      <c r="G16" s="669">
        <v>63366</v>
      </c>
      <c r="H16" s="667">
        <v>7792</v>
      </c>
      <c r="I16" s="668">
        <v>90428</v>
      </c>
      <c r="J16" s="648">
        <v>6819</v>
      </c>
      <c r="K16" s="648">
        <v>94284</v>
      </c>
      <c r="L16" s="648">
        <v>973</v>
      </c>
      <c r="M16" s="649">
        <v>63403</v>
      </c>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42">
        <v>2021</v>
      </c>
      <c r="B17" s="643">
        <v>8539</v>
      </c>
      <c r="C17" s="640">
        <v>123373</v>
      </c>
      <c r="D17" s="641">
        <v>7445</v>
      </c>
      <c r="E17" s="641">
        <v>128839</v>
      </c>
      <c r="F17" s="641">
        <v>1094</v>
      </c>
      <c r="G17" s="669">
        <v>86177</v>
      </c>
      <c r="H17" s="667">
        <v>8369</v>
      </c>
      <c r="I17" s="668">
        <v>123515</v>
      </c>
      <c r="J17" s="648">
        <v>7297</v>
      </c>
      <c r="K17" s="648">
        <v>128996</v>
      </c>
      <c r="L17" s="648">
        <v>1072</v>
      </c>
      <c r="M17" s="649">
        <v>86209</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row>
    <row r="18" spans="1:37">
      <c r="A18" s="642">
        <v>2022</v>
      </c>
      <c r="B18" s="643">
        <v>9427</v>
      </c>
      <c r="C18" s="640">
        <v>198487</v>
      </c>
      <c r="D18" s="641">
        <v>8174</v>
      </c>
      <c r="E18" s="641">
        <v>207827</v>
      </c>
      <c r="F18" s="641">
        <v>1253</v>
      </c>
      <c r="G18" s="669">
        <v>137557</v>
      </c>
      <c r="H18" s="667">
        <v>9262</v>
      </c>
      <c r="I18" s="668">
        <v>198800</v>
      </c>
      <c r="J18" s="648">
        <v>8034</v>
      </c>
      <c r="K18" s="648">
        <v>208180</v>
      </c>
      <c r="L18" s="648">
        <v>1228</v>
      </c>
      <c r="M18" s="649">
        <v>137434</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42">
        <v>2023</v>
      </c>
      <c r="B19" s="643">
        <v>10506</v>
      </c>
      <c r="C19" s="640">
        <v>457517</v>
      </c>
      <c r="D19" s="641">
        <v>9095</v>
      </c>
      <c r="E19" s="641">
        <v>479776</v>
      </c>
      <c r="F19" s="641">
        <v>1411</v>
      </c>
      <c r="G19" s="669">
        <v>314038</v>
      </c>
      <c r="H19" s="667">
        <v>10398</v>
      </c>
      <c r="I19" s="668">
        <v>458117</v>
      </c>
      <c r="J19" s="648">
        <v>9009</v>
      </c>
      <c r="K19" s="648">
        <v>480370</v>
      </c>
      <c r="L19" s="648">
        <v>1389</v>
      </c>
      <c r="M19" s="649">
        <v>313784</v>
      </c>
      <c r="N19" s="633"/>
      <c r="O19" s="633"/>
      <c r="P19" s="859">
        <v>29</v>
      </c>
      <c r="Q19" s="868">
        <v>1</v>
      </c>
      <c r="R19" s="868">
        <v>0</v>
      </c>
      <c r="S19" s="868">
        <v>1</v>
      </c>
      <c r="T19" s="868">
        <v>0</v>
      </c>
      <c r="U19" s="868">
        <v>0</v>
      </c>
      <c r="V19" s="868">
        <v>0</v>
      </c>
      <c r="W19" s="868">
        <v>1</v>
      </c>
      <c r="X19" s="868">
        <v>0</v>
      </c>
      <c r="Y19" s="869">
        <v>1</v>
      </c>
      <c r="Z19" s="842"/>
      <c r="AA19" s="850"/>
      <c r="AB19" s="859">
        <v>29</v>
      </c>
      <c r="AC19" s="855">
        <v>456860</v>
      </c>
      <c r="AD19" s="855">
        <v>0</v>
      </c>
      <c r="AE19" s="855">
        <v>456860</v>
      </c>
      <c r="AF19" s="855">
        <v>0</v>
      </c>
      <c r="AG19" s="855">
        <v>0</v>
      </c>
      <c r="AH19" s="855">
        <v>0</v>
      </c>
      <c r="AI19" s="855">
        <v>456860</v>
      </c>
      <c r="AJ19" s="855">
        <v>0</v>
      </c>
      <c r="AK19" s="856">
        <v>456860</v>
      </c>
    </row>
    <row r="20" spans="1:37">
      <c r="A20" s="672">
        <v>45292</v>
      </c>
      <c r="B20" s="643">
        <v>11154</v>
      </c>
      <c r="C20" s="640">
        <v>745386</v>
      </c>
      <c r="D20" s="641">
        <v>9671</v>
      </c>
      <c r="E20" s="641">
        <v>781869</v>
      </c>
      <c r="F20" s="641">
        <v>1483</v>
      </c>
      <c r="G20" s="645">
        <v>507472</v>
      </c>
      <c r="H20" s="673">
        <v>11057</v>
      </c>
      <c r="I20" s="668">
        <v>746079</v>
      </c>
      <c r="J20" s="648">
        <v>9591</v>
      </c>
      <c r="K20" s="648">
        <v>782859</v>
      </c>
      <c r="L20" s="648">
        <v>1466</v>
      </c>
      <c r="M20" s="649">
        <v>505457</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72">
        <v>45323</v>
      </c>
      <c r="B21" s="643">
        <v>11278</v>
      </c>
      <c r="C21" s="640">
        <v>749600</v>
      </c>
      <c r="D21" s="641">
        <v>9780</v>
      </c>
      <c r="E21" s="641">
        <v>786603</v>
      </c>
      <c r="F21" s="641">
        <v>1498</v>
      </c>
      <c r="G21" s="645">
        <v>508021</v>
      </c>
      <c r="H21" s="673">
        <v>11174</v>
      </c>
      <c r="I21" s="668">
        <v>750254</v>
      </c>
      <c r="J21" s="648">
        <v>9696</v>
      </c>
      <c r="K21" s="648">
        <v>787546</v>
      </c>
      <c r="L21" s="648">
        <v>1478</v>
      </c>
      <c r="M21" s="649">
        <v>505608</v>
      </c>
      <c r="N21" s="671"/>
      <c r="O21" s="671"/>
      <c r="P21" s="859">
        <v>31</v>
      </c>
      <c r="Q21" s="868">
        <v>0</v>
      </c>
      <c r="R21" s="868">
        <v>0</v>
      </c>
      <c r="S21" s="868">
        <v>0</v>
      </c>
      <c r="T21" s="868">
        <v>0</v>
      </c>
      <c r="U21" s="868">
        <v>0</v>
      </c>
      <c r="V21" s="868">
        <v>0</v>
      </c>
      <c r="W21" s="868">
        <v>0</v>
      </c>
      <c r="X21" s="868">
        <v>0</v>
      </c>
      <c r="Y21" s="869">
        <v>0</v>
      </c>
      <c r="Z21" s="842"/>
      <c r="AA21" s="860"/>
      <c r="AB21" s="859">
        <v>31</v>
      </c>
      <c r="AC21" s="855">
        <v>0</v>
      </c>
      <c r="AD21" s="855">
        <v>0</v>
      </c>
      <c r="AE21" s="855">
        <v>0</v>
      </c>
      <c r="AF21" s="855">
        <v>0</v>
      </c>
      <c r="AG21" s="855">
        <v>0</v>
      </c>
      <c r="AH21" s="855">
        <v>0</v>
      </c>
      <c r="AI21" s="855">
        <v>0</v>
      </c>
      <c r="AJ21" s="855">
        <v>0</v>
      </c>
      <c r="AK21" s="856">
        <v>0</v>
      </c>
    </row>
    <row r="22" spans="1:37">
      <c r="A22" s="672">
        <v>45352</v>
      </c>
      <c r="B22" s="643">
        <v>11588</v>
      </c>
      <c r="C22" s="640">
        <v>969829</v>
      </c>
      <c r="D22" s="641">
        <v>10064</v>
      </c>
      <c r="E22" s="641">
        <v>1017978</v>
      </c>
      <c r="F22" s="641">
        <v>1524</v>
      </c>
      <c r="G22" s="645">
        <v>651870</v>
      </c>
      <c r="H22" s="673">
        <v>11470</v>
      </c>
      <c r="I22" s="668">
        <v>970870</v>
      </c>
      <c r="J22" s="648">
        <v>9968</v>
      </c>
      <c r="K22" s="648">
        <v>1019413</v>
      </c>
      <c r="L22" s="648">
        <v>1502</v>
      </c>
      <c r="M22" s="649">
        <v>648714</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37">
      <c r="A23" s="672">
        <v>45383</v>
      </c>
      <c r="B23" s="643">
        <v>11735</v>
      </c>
      <c r="C23" s="640">
        <v>1012332</v>
      </c>
      <c r="D23" s="641">
        <v>10207</v>
      </c>
      <c r="E23" s="641">
        <v>1064232</v>
      </c>
      <c r="F23" s="641">
        <v>1528</v>
      </c>
      <c r="G23" s="645">
        <v>665641</v>
      </c>
      <c r="H23" s="673">
        <v>11608</v>
      </c>
      <c r="I23" s="668">
        <v>1013352</v>
      </c>
      <c r="J23" s="648">
        <v>10103</v>
      </c>
      <c r="K23" s="648">
        <v>1065486</v>
      </c>
      <c r="L23" s="648">
        <v>1505</v>
      </c>
      <c r="M23" s="649">
        <v>663376</v>
      </c>
      <c r="P23" s="859">
        <v>33</v>
      </c>
      <c r="Q23" s="868">
        <v>1</v>
      </c>
      <c r="R23" s="868">
        <v>0</v>
      </c>
      <c r="S23" s="868">
        <v>1</v>
      </c>
      <c r="T23" s="868">
        <v>1</v>
      </c>
      <c r="U23" s="868">
        <v>0</v>
      </c>
      <c r="V23" s="868">
        <v>1</v>
      </c>
      <c r="W23" s="868">
        <v>0</v>
      </c>
      <c r="X23" s="868">
        <v>0</v>
      </c>
      <c r="Y23" s="869">
        <v>0</v>
      </c>
      <c r="Z23" s="842"/>
      <c r="AA23" s="843"/>
      <c r="AB23" s="859">
        <v>33</v>
      </c>
      <c r="AC23" s="855">
        <v>1045103</v>
      </c>
      <c r="AD23" s="855">
        <v>0</v>
      </c>
      <c r="AE23" s="855">
        <v>1045103</v>
      </c>
      <c r="AF23" s="855">
        <v>1045103</v>
      </c>
      <c r="AG23" s="855">
        <v>0</v>
      </c>
      <c r="AH23" s="855">
        <v>1045103</v>
      </c>
      <c r="AI23" s="855">
        <v>0</v>
      </c>
      <c r="AJ23" s="855">
        <v>0</v>
      </c>
      <c r="AK23" s="856">
        <v>0</v>
      </c>
    </row>
    <row r="24" spans="1:37">
      <c r="A24" s="672">
        <v>45413</v>
      </c>
      <c r="B24" s="643">
        <v>11873</v>
      </c>
      <c r="C24" s="640">
        <v>1035253</v>
      </c>
      <c r="D24" s="641">
        <v>10331</v>
      </c>
      <c r="E24" s="641">
        <v>1089081</v>
      </c>
      <c r="F24" s="641">
        <v>1542</v>
      </c>
      <c r="G24" s="645">
        <v>674623</v>
      </c>
      <c r="H24" s="673">
        <v>11750</v>
      </c>
      <c r="I24" s="668">
        <v>1036372</v>
      </c>
      <c r="J24" s="648">
        <v>10231</v>
      </c>
      <c r="K24" s="648">
        <v>1090514</v>
      </c>
      <c r="L24" s="648">
        <v>1519</v>
      </c>
      <c r="M24" s="649">
        <v>671707</v>
      </c>
      <c r="P24" s="851">
        <v>34</v>
      </c>
      <c r="Q24" s="868">
        <v>2</v>
      </c>
      <c r="R24" s="868">
        <v>0</v>
      </c>
      <c r="S24" s="868">
        <v>2</v>
      </c>
      <c r="T24" s="868">
        <v>0</v>
      </c>
      <c r="U24" s="868">
        <v>0</v>
      </c>
      <c r="V24" s="868">
        <v>0</v>
      </c>
      <c r="W24" s="868">
        <v>2</v>
      </c>
      <c r="X24" s="868">
        <v>0</v>
      </c>
      <c r="Y24" s="869">
        <v>2</v>
      </c>
      <c r="Z24" s="842"/>
      <c r="AA24" s="843"/>
      <c r="AB24" s="851">
        <v>34</v>
      </c>
      <c r="AC24" s="855">
        <v>617032</v>
      </c>
      <c r="AD24" s="855">
        <v>0</v>
      </c>
      <c r="AE24" s="855">
        <v>617032</v>
      </c>
      <c r="AF24" s="855">
        <v>0</v>
      </c>
      <c r="AG24" s="855">
        <v>0</v>
      </c>
      <c r="AH24" s="855">
        <v>0</v>
      </c>
      <c r="AI24" s="855">
        <v>617032</v>
      </c>
      <c r="AJ24" s="855">
        <v>0</v>
      </c>
      <c r="AK24" s="856">
        <v>617032</v>
      </c>
    </row>
    <row r="25" spans="1:37" ht="15" customHeight="1">
      <c r="A25" s="672">
        <v>45444</v>
      </c>
      <c r="B25" s="643">
        <v>11945</v>
      </c>
      <c r="C25" s="640">
        <v>1314577</v>
      </c>
      <c r="D25" s="641">
        <v>10395</v>
      </c>
      <c r="E25" s="641">
        <v>1381787</v>
      </c>
      <c r="F25" s="641">
        <v>1550</v>
      </c>
      <c r="G25" s="645">
        <v>863834</v>
      </c>
      <c r="H25" s="673">
        <v>11819</v>
      </c>
      <c r="I25" s="668">
        <v>1316348</v>
      </c>
      <c r="J25" s="648">
        <v>10292</v>
      </c>
      <c r="K25" s="648">
        <v>1383991</v>
      </c>
      <c r="L25" s="648">
        <v>1527</v>
      </c>
      <c r="M25" s="649">
        <v>860433</v>
      </c>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H26" s="677"/>
      <c r="I26" s="677"/>
      <c r="J26" s="678"/>
      <c r="K26" s="678"/>
      <c r="L26" s="678"/>
      <c r="M26" s="678"/>
      <c r="P26" s="851">
        <v>36</v>
      </c>
      <c r="Q26" s="868">
        <v>1</v>
      </c>
      <c r="R26" s="868">
        <v>0</v>
      </c>
      <c r="S26" s="868">
        <v>1</v>
      </c>
      <c r="T26" s="868">
        <v>1</v>
      </c>
      <c r="U26" s="868">
        <v>0</v>
      </c>
      <c r="V26" s="868">
        <v>1</v>
      </c>
      <c r="W26" s="868">
        <v>0</v>
      </c>
      <c r="X26" s="868">
        <v>0</v>
      </c>
      <c r="Y26" s="869">
        <v>0</v>
      </c>
      <c r="Z26" s="842"/>
      <c r="AA26" s="843"/>
      <c r="AB26" s="851">
        <v>36</v>
      </c>
      <c r="AC26" s="855">
        <v>333266</v>
      </c>
      <c r="AD26" s="855">
        <v>0</v>
      </c>
      <c r="AE26" s="855">
        <v>333266</v>
      </c>
      <c r="AF26" s="855">
        <v>333266</v>
      </c>
      <c r="AG26" s="855">
        <v>0</v>
      </c>
      <c r="AH26" s="855">
        <v>333266</v>
      </c>
      <c r="AI26" s="855">
        <v>0</v>
      </c>
      <c r="AJ26" s="855">
        <v>0</v>
      </c>
      <c r="AK26" s="856">
        <v>0</v>
      </c>
    </row>
    <row r="27" spans="1:37">
      <c r="A27" s="674" t="s">
        <v>4</v>
      </c>
      <c r="H27" s="677"/>
      <c r="I27" s="677"/>
      <c r="J27" s="678"/>
      <c r="K27" s="678"/>
      <c r="L27" s="678"/>
      <c r="M27" s="678"/>
      <c r="P27" s="859">
        <v>37</v>
      </c>
      <c r="Q27" s="868">
        <v>1</v>
      </c>
      <c r="R27" s="868">
        <v>0</v>
      </c>
      <c r="S27" s="868">
        <v>1</v>
      </c>
      <c r="T27" s="868">
        <v>0</v>
      </c>
      <c r="U27" s="868">
        <v>0</v>
      </c>
      <c r="V27" s="868">
        <v>0</v>
      </c>
      <c r="W27" s="868">
        <v>1</v>
      </c>
      <c r="X27" s="868">
        <v>0</v>
      </c>
      <c r="Y27" s="869">
        <v>1</v>
      </c>
      <c r="Z27" s="842"/>
      <c r="AA27" s="843"/>
      <c r="AB27" s="859">
        <v>37</v>
      </c>
      <c r="AC27" s="855">
        <v>264376</v>
      </c>
      <c r="AD27" s="855">
        <v>0</v>
      </c>
      <c r="AE27" s="855">
        <v>264376</v>
      </c>
      <c r="AF27" s="855">
        <v>0</v>
      </c>
      <c r="AG27" s="855">
        <v>0</v>
      </c>
      <c r="AH27" s="855">
        <v>0</v>
      </c>
      <c r="AI27" s="855">
        <v>264376</v>
      </c>
      <c r="AJ27" s="855">
        <v>0</v>
      </c>
      <c r="AK27" s="856">
        <v>264376</v>
      </c>
    </row>
    <row r="28" spans="1:37">
      <c r="A28" s="679" t="s">
        <v>703</v>
      </c>
      <c r="H28" s="677"/>
      <c r="I28" s="677"/>
      <c r="J28" s="678"/>
      <c r="K28" s="678"/>
      <c r="L28" s="678"/>
      <c r="M28" s="678"/>
      <c r="P28" s="851">
        <v>38</v>
      </c>
      <c r="Q28" s="868">
        <v>2</v>
      </c>
      <c r="R28" s="868">
        <v>0</v>
      </c>
      <c r="S28" s="868">
        <v>2</v>
      </c>
      <c r="T28" s="868">
        <v>0</v>
      </c>
      <c r="U28" s="868">
        <v>0</v>
      </c>
      <c r="V28" s="868">
        <v>0</v>
      </c>
      <c r="W28" s="868">
        <v>2</v>
      </c>
      <c r="X28" s="868">
        <v>0</v>
      </c>
      <c r="Y28" s="869">
        <v>2</v>
      </c>
      <c r="Z28" s="842"/>
      <c r="AA28" s="843"/>
      <c r="AB28" s="851">
        <v>38</v>
      </c>
      <c r="AC28" s="855">
        <v>257013</v>
      </c>
      <c r="AD28" s="855">
        <v>0</v>
      </c>
      <c r="AE28" s="855">
        <v>257013</v>
      </c>
      <c r="AF28" s="855">
        <v>0</v>
      </c>
      <c r="AG28" s="855">
        <v>0</v>
      </c>
      <c r="AH28" s="855">
        <v>0</v>
      </c>
      <c r="AI28" s="855">
        <v>257013</v>
      </c>
      <c r="AJ28" s="855">
        <v>0</v>
      </c>
      <c r="AK28" s="856">
        <v>257013</v>
      </c>
    </row>
    <row r="29" spans="1:37">
      <c r="A29" s="696" t="s">
        <v>235</v>
      </c>
      <c r="H29" s="677"/>
      <c r="I29" s="677"/>
      <c r="J29" s="678"/>
      <c r="K29" s="678"/>
      <c r="L29" s="678"/>
      <c r="M29" s="678"/>
      <c r="P29" s="859">
        <v>39</v>
      </c>
      <c r="Q29" s="868">
        <v>4</v>
      </c>
      <c r="R29" s="868">
        <v>0</v>
      </c>
      <c r="S29" s="868">
        <v>4</v>
      </c>
      <c r="T29" s="868">
        <v>4</v>
      </c>
      <c r="U29" s="868">
        <v>0</v>
      </c>
      <c r="V29" s="868">
        <v>4</v>
      </c>
      <c r="W29" s="868">
        <v>0</v>
      </c>
      <c r="X29" s="868">
        <v>0</v>
      </c>
      <c r="Y29" s="869">
        <v>0</v>
      </c>
      <c r="Z29" s="842"/>
      <c r="AA29" s="843"/>
      <c r="AB29" s="859">
        <v>39</v>
      </c>
      <c r="AC29" s="855">
        <v>625471</v>
      </c>
      <c r="AD29" s="855">
        <v>0</v>
      </c>
      <c r="AE29" s="855">
        <v>625471</v>
      </c>
      <c r="AF29" s="855">
        <v>625471</v>
      </c>
      <c r="AG29" s="855">
        <v>0</v>
      </c>
      <c r="AH29" s="855">
        <v>625471</v>
      </c>
      <c r="AI29" s="855">
        <v>0</v>
      </c>
      <c r="AJ29" s="855">
        <v>0</v>
      </c>
      <c r="AK29" s="856">
        <v>0</v>
      </c>
    </row>
    <row r="30" spans="1:37">
      <c r="H30" s="677"/>
      <c r="I30" s="677"/>
      <c r="J30" s="678"/>
      <c r="K30" s="678"/>
      <c r="L30" s="678"/>
      <c r="M30" s="678"/>
      <c r="P30" s="851">
        <v>40</v>
      </c>
      <c r="Q30" s="868">
        <v>3</v>
      </c>
      <c r="R30" s="868">
        <v>0</v>
      </c>
      <c r="S30" s="868">
        <v>3</v>
      </c>
      <c r="T30" s="868">
        <v>1</v>
      </c>
      <c r="U30" s="868">
        <v>0</v>
      </c>
      <c r="V30" s="868">
        <v>1</v>
      </c>
      <c r="W30" s="868">
        <v>2</v>
      </c>
      <c r="X30" s="868">
        <v>0</v>
      </c>
      <c r="Y30" s="869">
        <v>2</v>
      </c>
      <c r="Z30" s="842"/>
      <c r="AA30" s="843"/>
      <c r="AB30" s="851">
        <v>40</v>
      </c>
      <c r="AC30" s="855">
        <v>902544</v>
      </c>
      <c r="AD30" s="855">
        <v>0</v>
      </c>
      <c r="AE30" s="855">
        <v>902544</v>
      </c>
      <c r="AF30" s="855">
        <v>1284862</v>
      </c>
      <c r="AG30" s="855">
        <v>0</v>
      </c>
      <c r="AH30" s="855">
        <v>1284862</v>
      </c>
      <c r="AI30" s="855">
        <v>711385</v>
      </c>
      <c r="AJ30" s="855">
        <v>0</v>
      </c>
      <c r="AK30" s="856">
        <v>711385</v>
      </c>
    </row>
    <row r="31" spans="1:37" ht="15" customHeight="1">
      <c r="A31" s="676" t="s">
        <v>178</v>
      </c>
      <c r="H31" s="677"/>
      <c r="I31" s="677"/>
      <c r="J31" s="678"/>
      <c r="K31" s="678"/>
      <c r="L31" s="678"/>
      <c r="M31" s="678"/>
      <c r="P31" s="859">
        <v>41</v>
      </c>
      <c r="Q31" s="868">
        <v>6</v>
      </c>
      <c r="R31" s="868">
        <v>0</v>
      </c>
      <c r="S31" s="868">
        <v>6</v>
      </c>
      <c r="T31" s="868">
        <v>3</v>
      </c>
      <c r="U31" s="868">
        <v>0</v>
      </c>
      <c r="V31" s="868">
        <v>3</v>
      </c>
      <c r="W31" s="868">
        <v>3</v>
      </c>
      <c r="X31" s="868">
        <v>0</v>
      </c>
      <c r="Y31" s="869">
        <v>3</v>
      </c>
      <c r="Z31" s="842"/>
      <c r="AA31" s="843"/>
      <c r="AB31" s="859">
        <v>41</v>
      </c>
      <c r="AC31" s="855">
        <v>975579</v>
      </c>
      <c r="AD31" s="855">
        <v>0</v>
      </c>
      <c r="AE31" s="855">
        <v>975579</v>
      </c>
      <c r="AF31" s="855">
        <v>488031</v>
      </c>
      <c r="AG31" s="855">
        <v>0</v>
      </c>
      <c r="AH31" s="855">
        <v>488031</v>
      </c>
      <c r="AI31" s="855">
        <v>1463127</v>
      </c>
      <c r="AJ31" s="855">
        <v>0</v>
      </c>
      <c r="AK31" s="856">
        <v>1463127</v>
      </c>
    </row>
    <row r="32" spans="1:37">
      <c r="H32" s="677"/>
      <c r="I32" s="677"/>
      <c r="J32" s="678"/>
      <c r="K32" s="678"/>
      <c r="L32" s="678"/>
      <c r="M32" s="678"/>
      <c r="P32" s="851">
        <v>42</v>
      </c>
      <c r="Q32" s="868">
        <v>1</v>
      </c>
      <c r="R32" s="868">
        <v>0</v>
      </c>
      <c r="S32" s="868">
        <v>1</v>
      </c>
      <c r="T32" s="868">
        <v>0</v>
      </c>
      <c r="U32" s="868">
        <v>0</v>
      </c>
      <c r="V32" s="868">
        <v>0</v>
      </c>
      <c r="W32" s="868">
        <v>1</v>
      </c>
      <c r="X32" s="868">
        <v>0</v>
      </c>
      <c r="Y32" s="869">
        <v>1</v>
      </c>
      <c r="Z32" s="842"/>
      <c r="AA32" s="843"/>
      <c r="AB32" s="851">
        <v>42</v>
      </c>
      <c r="AC32" s="855">
        <v>264376</v>
      </c>
      <c r="AD32" s="855">
        <v>0</v>
      </c>
      <c r="AE32" s="855">
        <v>264376</v>
      </c>
      <c r="AF32" s="855">
        <v>0</v>
      </c>
      <c r="AG32" s="855">
        <v>0</v>
      </c>
      <c r="AH32" s="855">
        <v>0</v>
      </c>
      <c r="AI32" s="855">
        <v>264376</v>
      </c>
      <c r="AJ32" s="855">
        <v>0</v>
      </c>
      <c r="AK32" s="856">
        <v>264376</v>
      </c>
    </row>
    <row r="33" spans="8:42">
      <c r="H33" s="677"/>
      <c r="I33" s="677"/>
      <c r="J33" s="678"/>
      <c r="K33" s="678"/>
      <c r="L33" s="678"/>
      <c r="M33" s="678"/>
      <c r="P33" s="859">
        <v>43</v>
      </c>
      <c r="Q33" s="868">
        <v>6</v>
      </c>
      <c r="R33" s="868">
        <v>0</v>
      </c>
      <c r="S33" s="868">
        <v>6</v>
      </c>
      <c r="T33" s="868">
        <v>0</v>
      </c>
      <c r="U33" s="868">
        <v>0</v>
      </c>
      <c r="V33" s="868">
        <v>0</v>
      </c>
      <c r="W33" s="868">
        <v>6</v>
      </c>
      <c r="X33" s="868">
        <v>0</v>
      </c>
      <c r="Y33" s="869">
        <v>6</v>
      </c>
      <c r="Z33" s="842"/>
      <c r="AA33" s="843"/>
      <c r="AB33" s="859">
        <v>43</v>
      </c>
      <c r="AC33" s="855">
        <v>421826</v>
      </c>
      <c r="AD33" s="855">
        <v>0</v>
      </c>
      <c r="AE33" s="855">
        <v>421826</v>
      </c>
      <c r="AF33" s="855">
        <v>0</v>
      </c>
      <c r="AG33" s="855">
        <v>0</v>
      </c>
      <c r="AH33" s="855">
        <v>0</v>
      </c>
      <c r="AI33" s="855">
        <v>421826</v>
      </c>
      <c r="AJ33" s="855">
        <v>0</v>
      </c>
      <c r="AK33" s="856">
        <v>421826</v>
      </c>
    </row>
    <row r="34" spans="8:42">
      <c r="H34" s="677"/>
      <c r="I34" s="677"/>
      <c r="J34" s="678"/>
      <c r="K34" s="678"/>
      <c r="L34" s="678"/>
      <c r="M34" s="678"/>
      <c r="P34" s="851">
        <v>44</v>
      </c>
      <c r="Q34" s="868">
        <v>7</v>
      </c>
      <c r="R34" s="868">
        <v>0</v>
      </c>
      <c r="S34" s="868">
        <v>7</v>
      </c>
      <c r="T34" s="868">
        <v>2</v>
      </c>
      <c r="U34" s="868">
        <v>0</v>
      </c>
      <c r="V34" s="868">
        <v>2</v>
      </c>
      <c r="W34" s="868">
        <v>5</v>
      </c>
      <c r="X34" s="868">
        <v>0</v>
      </c>
      <c r="Y34" s="869">
        <v>5</v>
      </c>
      <c r="Z34" s="842"/>
      <c r="AA34" s="843"/>
      <c r="AB34" s="851">
        <v>44</v>
      </c>
      <c r="AC34" s="855">
        <v>466430</v>
      </c>
      <c r="AD34" s="855">
        <v>0</v>
      </c>
      <c r="AE34" s="855">
        <v>466430</v>
      </c>
      <c r="AF34" s="855">
        <v>566414</v>
      </c>
      <c r="AG34" s="855">
        <v>0</v>
      </c>
      <c r="AH34" s="855">
        <v>566414</v>
      </c>
      <c r="AI34" s="855">
        <v>426437</v>
      </c>
      <c r="AJ34" s="855">
        <v>0</v>
      </c>
      <c r="AK34" s="856">
        <v>426437</v>
      </c>
    </row>
    <row r="35" spans="8:42">
      <c r="H35" s="677"/>
      <c r="I35" s="677"/>
      <c r="J35" s="678"/>
      <c r="K35" s="678"/>
      <c r="L35" s="678"/>
      <c r="M35" s="678"/>
      <c r="P35" s="859">
        <v>45</v>
      </c>
      <c r="Q35" s="868">
        <v>11</v>
      </c>
      <c r="R35" s="868">
        <v>0</v>
      </c>
      <c r="S35" s="868">
        <v>11</v>
      </c>
      <c r="T35" s="868">
        <v>3</v>
      </c>
      <c r="U35" s="868">
        <v>0</v>
      </c>
      <c r="V35" s="868">
        <v>3</v>
      </c>
      <c r="W35" s="868">
        <v>8</v>
      </c>
      <c r="X35" s="868">
        <v>0</v>
      </c>
      <c r="Y35" s="869">
        <v>8</v>
      </c>
      <c r="Z35" s="842"/>
      <c r="AA35" s="843"/>
      <c r="AB35" s="859">
        <v>45</v>
      </c>
      <c r="AC35" s="855">
        <v>801219</v>
      </c>
      <c r="AD35" s="855">
        <v>0</v>
      </c>
      <c r="AE35" s="855">
        <v>801219</v>
      </c>
      <c r="AF35" s="855">
        <v>701790</v>
      </c>
      <c r="AG35" s="855">
        <v>0</v>
      </c>
      <c r="AH35" s="855">
        <v>701790</v>
      </c>
      <c r="AI35" s="855">
        <v>838504</v>
      </c>
      <c r="AJ35" s="855">
        <v>0</v>
      </c>
      <c r="AK35" s="856">
        <v>838504</v>
      </c>
    </row>
    <row r="36" spans="8:42">
      <c r="H36" s="677"/>
      <c r="I36" s="677"/>
      <c r="J36" s="678"/>
      <c r="K36" s="678"/>
      <c r="L36" s="678"/>
      <c r="M36" s="678"/>
      <c r="P36" s="851">
        <v>46</v>
      </c>
      <c r="Q36" s="868">
        <v>6</v>
      </c>
      <c r="R36" s="868">
        <v>0</v>
      </c>
      <c r="S36" s="868">
        <v>6</v>
      </c>
      <c r="T36" s="868">
        <v>1</v>
      </c>
      <c r="U36" s="868">
        <v>0</v>
      </c>
      <c r="V36" s="868">
        <v>1</v>
      </c>
      <c r="W36" s="868">
        <v>5</v>
      </c>
      <c r="X36" s="868">
        <v>0</v>
      </c>
      <c r="Y36" s="869">
        <v>5</v>
      </c>
      <c r="Z36" s="842"/>
      <c r="AA36" s="843"/>
      <c r="AB36" s="851">
        <v>46</v>
      </c>
      <c r="AC36" s="855">
        <v>600229</v>
      </c>
      <c r="AD36" s="855">
        <v>0</v>
      </c>
      <c r="AE36" s="855">
        <v>600229</v>
      </c>
      <c r="AF36" s="855">
        <v>1012507</v>
      </c>
      <c r="AG36" s="855">
        <v>0</v>
      </c>
      <c r="AH36" s="855">
        <v>1012507</v>
      </c>
      <c r="AI36" s="855">
        <v>517773</v>
      </c>
      <c r="AJ36" s="855">
        <v>0</v>
      </c>
      <c r="AK36" s="856">
        <v>517773</v>
      </c>
    </row>
    <row r="37" spans="8:42">
      <c r="H37" s="677"/>
      <c r="I37" s="677"/>
      <c r="J37" s="678"/>
      <c r="K37" s="678"/>
      <c r="L37" s="678"/>
      <c r="M37" s="678"/>
      <c r="P37" s="859">
        <v>47</v>
      </c>
      <c r="Q37" s="868">
        <v>10</v>
      </c>
      <c r="R37" s="868">
        <v>1</v>
      </c>
      <c r="S37" s="868">
        <v>9</v>
      </c>
      <c r="T37" s="868">
        <v>2</v>
      </c>
      <c r="U37" s="868">
        <v>0</v>
      </c>
      <c r="V37" s="868">
        <v>2</v>
      </c>
      <c r="W37" s="868">
        <v>8</v>
      </c>
      <c r="X37" s="868">
        <v>1</v>
      </c>
      <c r="Y37" s="869">
        <v>7</v>
      </c>
      <c r="Z37" s="842"/>
      <c r="AA37" s="843"/>
      <c r="AB37" s="859">
        <v>47</v>
      </c>
      <c r="AC37" s="855">
        <v>925932</v>
      </c>
      <c r="AD37" s="855">
        <v>750329</v>
      </c>
      <c r="AE37" s="855">
        <v>945443</v>
      </c>
      <c r="AF37" s="855">
        <v>697450</v>
      </c>
      <c r="AG37" s="855">
        <v>0</v>
      </c>
      <c r="AH37" s="855">
        <v>697450</v>
      </c>
      <c r="AI37" s="855">
        <v>983052</v>
      </c>
      <c r="AJ37" s="855">
        <v>750329</v>
      </c>
      <c r="AK37" s="856">
        <v>1016298</v>
      </c>
    </row>
    <row r="38" spans="8:42">
      <c r="H38" s="677"/>
      <c r="I38" s="677"/>
      <c r="J38" s="678"/>
      <c r="K38" s="678"/>
      <c r="L38" s="678"/>
      <c r="M38" s="678"/>
      <c r="P38" s="851">
        <v>48</v>
      </c>
      <c r="Q38" s="868">
        <v>10</v>
      </c>
      <c r="R38" s="868">
        <v>1</v>
      </c>
      <c r="S38" s="868">
        <v>9</v>
      </c>
      <c r="T38" s="868">
        <v>3</v>
      </c>
      <c r="U38" s="868">
        <v>0</v>
      </c>
      <c r="V38" s="868">
        <v>3</v>
      </c>
      <c r="W38" s="868">
        <v>7</v>
      </c>
      <c r="X38" s="868">
        <v>1</v>
      </c>
      <c r="Y38" s="869">
        <v>6</v>
      </c>
      <c r="Z38" s="842"/>
      <c r="AA38" s="843"/>
      <c r="AB38" s="851">
        <v>48</v>
      </c>
      <c r="AC38" s="855">
        <v>658738</v>
      </c>
      <c r="AD38" s="855">
        <v>264376</v>
      </c>
      <c r="AE38" s="855">
        <v>702556</v>
      </c>
      <c r="AF38" s="855">
        <v>390538</v>
      </c>
      <c r="AG38" s="855">
        <v>0</v>
      </c>
      <c r="AH38" s="855">
        <v>390538</v>
      </c>
      <c r="AI38" s="855">
        <v>773681</v>
      </c>
      <c r="AJ38" s="855">
        <v>264376</v>
      </c>
      <c r="AK38" s="856">
        <v>858566</v>
      </c>
      <c r="AP38" s="676"/>
    </row>
    <row r="39" spans="8:42">
      <c r="H39" s="677"/>
      <c r="I39" s="677"/>
      <c r="J39" s="678"/>
      <c r="K39" s="678"/>
      <c r="L39" s="678"/>
      <c r="M39" s="678"/>
      <c r="P39" s="859">
        <v>49</v>
      </c>
      <c r="Q39" s="868">
        <v>7</v>
      </c>
      <c r="R39" s="868">
        <v>0</v>
      </c>
      <c r="S39" s="868">
        <v>7</v>
      </c>
      <c r="T39" s="868">
        <v>3</v>
      </c>
      <c r="U39" s="868">
        <v>0</v>
      </c>
      <c r="V39" s="868">
        <v>3</v>
      </c>
      <c r="W39" s="868">
        <v>4</v>
      </c>
      <c r="X39" s="868">
        <v>0</v>
      </c>
      <c r="Y39" s="869">
        <v>4</v>
      </c>
      <c r="Z39" s="842"/>
      <c r="AA39" s="843"/>
      <c r="AB39" s="859">
        <v>49</v>
      </c>
      <c r="AC39" s="855">
        <v>752751</v>
      </c>
      <c r="AD39" s="855">
        <v>0</v>
      </c>
      <c r="AE39" s="855">
        <v>752751</v>
      </c>
      <c r="AF39" s="855">
        <v>960433</v>
      </c>
      <c r="AG39" s="855">
        <v>0</v>
      </c>
      <c r="AH39" s="855">
        <v>960433</v>
      </c>
      <c r="AI39" s="855">
        <v>596989</v>
      </c>
      <c r="AJ39" s="855">
        <v>0</v>
      </c>
      <c r="AK39" s="856">
        <v>596989</v>
      </c>
    </row>
    <row r="40" spans="8:42">
      <c r="H40" s="677"/>
      <c r="I40" s="677"/>
      <c r="J40" s="678"/>
      <c r="K40" s="678"/>
      <c r="L40" s="678"/>
      <c r="M40" s="678"/>
      <c r="P40" s="851">
        <v>50</v>
      </c>
      <c r="Q40" s="868">
        <v>11</v>
      </c>
      <c r="R40" s="868">
        <v>0</v>
      </c>
      <c r="S40" s="868">
        <v>11</v>
      </c>
      <c r="T40" s="868">
        <v>1</v>
      </c>
      <c r="U40" s="868">
        <v>0</v>
      </c>
      <c r="V40" s="868">
        <v>1</v>
      </c>
      <c r="W40" s="868">
        <v>10</v>
      </c>
      <c r="X40" s="868">
        <v>0</v>
      </c>
      <c r="Y40" s="869">
        <v>10</v>
      </c>
      <c r="Z40" s="842"/>
      <c r="AA40" s="843"/>
      <c r="AB40" s="851">
        <v>50</v>
      </c>
      <c r="AC40" s="855">
        <v>754732</v>
      </c>
      <c r="AD40" s="855">
        <v>0</v>
      </c>
      <c r="AE40" s="855">
        <v>754732</v>
      </c>
      <c r="AF40" s="855">
        <v>1092447</v>
      </c>
      <c r="AG40" s="855">
        <v>0</v>
      </c>
      <c r="AH40" s="855">
        <v>1092447</v>
      </c>
      <c r="AI40" s="855">
        <v>720960</v>
      </c>
      <c r="AJ40" s="855">
        <v>0</v>
      </c>
      <c r="AK40" s="856">
        <v>720960</v>
      </c>
    </row>
    <row r="41" spans="8:42">
      <c r="H41" s="677"/>
      <c r="I41" s="677"/>
      <c r="J41" s="678"/>
      <c r="K41" s="678"/>
      <c r="L41" s="678"/>
      <c r="M41" s="678"/>
      <c r="N41" s="681"/>
      <c r="O41" s="681"/>
      <c r="P41" s="859">
        <v>51</v>
      </c>
      <c r="Q41" s="868">
        <v>14</v>
      </c>
      <c r="R41" s="868">
        <v>0</v>
      </c>
      <c r="S41" s="868">
        <v>14</v>
      </c>
      <c r="T41" s="868">
        <v>4</v>
      </c>
      <c r="U41" s="868">
        <v>0</v>
      </c>
      <c r="V41" s="868">
        <v>4</v>
      </c>
      <c r="W41" s="868">
        <v>10</v>
      </c>
      <c r="X41" s="868">
        <v>0</v>
      </c>
      <c r="Y41" s="869">
        <v>10</v>
      </c>
      <c r="Z41" s="842"/>
      <c r="AA41" s="861"/>
      <c r="AB41" s="859">
        <v>51</v>
      </c>
      <c r="AC41" s="855">
        <v>838853</v>
      </c>
      <c r="AD41" s="855">
        <v>0</v>
      </c>
      <c r="AE41" s="855">
        <v>838853</v>
      </c>
      <c r="AF41" s="855">
        <v>602718</v>
      </c>
      <c r="AG41" s="855">
        <v>0</v>
      </c>
      <c r="AH41" s="855">
        <v>602718</v>
      </c>
      <c r="AI41" s="855">
        <v>933307</v>
      </c>
      <c r="AJ41" s="855">
        <v>0</v>
      </c>
      <c r="AK41" s="856">
        <v>933307</v>
      </c>
    </row>
    <row r="42" spans="8:42">
      <c r="H42" s="677"/>
      <c r="I42" s="677"/>
      <c r="J42" s="678"/>
      <c r="K42" s="678"/>
      <c r="L42" s="678"/>
      <c r="M42" s="678"/>
      <c r="P42" s="851">
        <v>52</v>
      </c>
      <c r="Q42" s="868">
        <v>17</v>
      </c>
      <c r="R42" s="868">
        <v>2</v>
      </c>
      <c r="S42" s="868">
        <v>15</v>
      </c>
      <c r="T42" s="868">
        <v>3</v>
      </c>
      <c r="U42" s="868">
        <v>0</v>
      </c>
      <c r="V42" s="868">
        <v>3</v>
      </c>
      <c r="W42" s="868">
        <v>14</v>
      </c>
      <c r="X42" s="868">
        <v>2</v>
      </c>
      <c r="Y42" s="869">
        <v>12</v>
      </c>
      <c r="Z42" s="842"/>
      <c r="AA42" s="843"/>
      <c r="AB42" s="851">
        <v>52</v>
      </c>
      <c r="AC42" s="855">
        <v>863515</v>
      </c>
      <c r="AD42" s="855">
        <v>943582</v>
      </c>
      <c r="AE42" s="855">
        <v>852840</v>
      </c>
      <c r="AF42" s="855">
        <v>1080238</v>
      </c>
      <c r="AG42" s="855">
        <v>0</v>
      </c>
      <c r="AH42" s="855">
        <v>1080238</v>
      </c>
      <c r="AI42" s="855">
        <v>817075</v>
      </c>
      <c r="AJ42" s="855">
        <v>943582</v>
      </c>
      <c r="AK42" s="856">
        <v>795990</v>
      </c>
    </row>
    <row r="43" spans="8:42">
      <c r="H43" s="677"/>
      <c r="I43" s="677"/>
      <c r="J43" s="678"/>
      <c r="K43" s="678"/>
      <c r="L43" s="678"/>
      <c r="M43" s="678"/>
      <c r="P43" s="859">
        <v>53</v>
      </c>
      <c r="Q43" s="868">
        <v>14</v>
      </c>
      <c r="R43" s="868">
        <v>1</v>
      </c>
      <c r="S43" s="868">
        <v>13</v>
      </c>
      <c r="T43" s="868">
        <v>4</v>
      </c>
      <c r="U43" s="868">
        <v>0</v>
      </c>
      <c r="V43" s="868">
        <v>4</v>
      </c>
      <c r="W43" s="868">
        <v>10</v>
      </c>
      <c r="X43" s="868">
        <v>1</v>
      </c>
      <c r="Y43" s="869">
        <v>9</v>
      </c>
      <c r="Z43" s="842"/>
      <c r="AA43" s="843"/>
      <c r="AB43" s="859">
        <v>53</v>
      </c>
      <c r="AC43" s="855">
        <v>781146</v>
      </c>
      <c r="AD43" s="855">
        <v>2299144</v>
      </c>
      <c r="AE43" s="855">
        <v>664377</v>
      </c>
      <c r="AF43" s="855">
        <v>699307</v>
      </c>
      <c r="AG43" s="855">
        <v>0</v>
      </c>
      <c r="AH43" s="855">
        <v>699307</v>
      </c>
      <c r="AI43" s="855">
        <v>813882</v>
      </c>
      <c r="AJ43" s="855">
        <v>2299144</v>
      </c>
      <c r="AK43" s="856">
        <v>648853</v>
      </c>
    </row>
    <row r="44" spans="8:42">
      <c r="H44" s="677"/>
      <c r="I44" s="677"/>
      <c r="J44" s="678"/>
      <c r="K44" s="678"/>
      <c r="L44" s="678"/>
      <c r="M44" s="678"/>
      <c r="P44" s="851">
        <v>54</v>
      </c>
      <c r="Q44" s="868">
        <v>14</v>
      </c>
      <c r="R44" s="868">
        <v>2</v>
      </c>
      <c r="S44" s="868">
        <v>12</v>
      </c>
      <c r="T44" s="868">
        <v>4</v>
      </c>
      <c r="U44" s="868">
        <v>1</v>
      </c>
      <c r="V44" s="868">
        <v>3</v>
      </c>
      <c r="W44" s="868">
        <v>10</v>
      </c>
      <c r="X44" s="868">
        <v>1</v>
      </c>
      <c r="Y44" s="869">
        <v>9</v>
      </c>
      <c r="Z44" s="842"/>
      <c r="AA44" s="843"/>
      <c r="AB44" s="851">
        <v>54</v>
      </c>
      <c r="AC44" s="855">
        <v>806489</v>
      </c>
      <c r="AD44" s="855">
        <v>698406</v>
      </c>
      <c r="AE44" s="855">
        <v>824503</v>
      </c>
      <c r="AF44" s="855">
        <v>677991</v>
      </c>
      <c r="AG44" s="855">
        <v>264376</v>
      </c>
      <c r="AH44" s="855">
        <v>815863</v>
      </c>
      <c r="AI44" s="855">
        <v>857889</v>
      </c>
      <c r="AJ44" s="855">
        <v>1132436</v>
      </c>
      <c r="AK44" s="856">
        <v>827383</v>
      </c>
    </row>
    <row r="45" spans="8:42">
      <c r="H45" s="677"/>
      <c r="I45" s="677"/>
      <c r="J45" s="678"/>
      <c r="K45" s="678"/>
      <c r="L45" s="678"/>
      <c r="M45" s="678"/>
      <c r="P45" s="859">
        <v>55</v>
      </c>
      <c r="Q45" s="868">
        <v>22</v>
      </c>
      <c r="R45" s="868">
        <v>1</v>
      </c>
      <c r="S45" s="868">
        <v>21</v>
      </c>
      <c r="T45" s="868">
        <v>10</v>
      </c>
      <c r="U45" s="868">
        <v>1</v>
      </c>
      <c r="V45" s="868">
        <v>9</v>
      </c>
      <c r="W45" s="868">
        <v>12</v>
      </c>
      <c r="X45" s="868">
        <v>0</v>
      </c>
      <c r="Y45" s="869">
        <v>12</v>
      </c>
      <c r="Z45" s="842"/>
      <c r="AA45" s="843"/>
      <c r="AB45" s="859">
        <v>55</v>
      </c>
      <c r="AC45" s="855">
        <v>761005</v>
      </c>
      <c r="AD45" s="855">
        <v>1291429</v>
      </c>
      <c r="AE45" s="855">
        <v>735746</v>
      </c>
      <c r="AF45" s="855">
        <v>893025</v>
      </c>
      <c r="AG45" s="855">
        <v>1291429</v>
      </c>
      <c r="AH45" s="855">
        <v>848758</v>
      </c>
      <c r="AI45" s="855">
        <v>650988</v>
      </c>
      <c r="AJ45" s="855">
        <v>0</v>
      </c>
      <c r="AK45" s="856">
        <v>650988</v>
      </c>
    </row>
    <row r="46" spans="8:42">
      <c r="H46" s="677"/>
      <c r="I46" s="677"/>
      <c r="J46" s="678"/>
      <c r="K46" s="678"/>
      <c r="L46" s="678"/>
      <c r="M46" s="678"/>
      <c r="P46" s="851">
        <v>56</v>
      </c>
      <c r="Q46" s="868">
        <v>25</v>
      </c>
      <c r="R46" s="868">
        <v>4</v>
      </c>
      <c r="S46" s="868">
        <v>21</v>
      </c>
      <c r="T46" s="868">
        <v>6</v>
      </c>
      <c r="U46" s="868">
        <v>2</v>
      </c>
      <c r="V46" s="868">
        <v>4</v>
      </c>
      <c r="W46" s="868">
        <v>19</v>
      </c>
      <c r="X46" s="868">
        <v>2</v>
      </c>
      <c r="Y46" s="869">
        <v>17</v>
      </c>
      <c r="Z46" s="842"/>
      <c r="AA46" s="843"/>
      <c r="AB46" s="851">
        <v>56</v>
      </c>
      <c r="AC46" s="855">
        <v>828587</v>
      </c>
      <c r="AD46" s="855">
        <v>888379</v>
      </c>
      <c r="AE46" s="855">
        <v>817198</v>
      </c>
      <c r="AF46" s="855">
        <v>762827</v>
      </c>
      <c r="AG46" s="855">
        <v>661742</v>
      </c>
      <c r="AH46" s="855">
        <v>813370</v>
      </c>
      <c r="AI46" s="855">
        <v>849354</v>
      </c>
      <c r="AJ46" s="855">
        <v>1115016</v>
      </c>
      <c r="AK46" s="856">
        <v>818099</v>
      </c>
    </row>
    <row r="47" spans="8:42">
      <c r="H47" s="677"/>
      <c r="I47" s="677"/>
      <c r="J47" s="678"/>
      <c r="K47" s="678"/>
      <c r="L47" s="678"/>
      <c r="M47" s="678"/>
      <c r="P47" s="859">
        <v>57</v>
      </c>
      <c r="Q47" s="868">
        <v>24</v>
      </c>
      <c r="R47" s="868">
        <v>1</v>
      </c>
      <c r="S47" s="868">
        <v>23</v>
      </c>
      <c r="T47" s="868">
        <v>7</v>
      </c>
      <c r="U47" s="868">
        <v>0</v>
      </c>
      <c r="V47" s="868">
        <v>7</v>
      </c>
      <c r="W47" s="868">
        <v>17</v>
      </c>
      <c r="X47" s="868">
        <v>1</v>
      </c>
      <c r="Y47" s="869">
        <v>16</v>
      </c>
      <c r="Z47" s="842"/>
      <c r="AA47" s="843"/>
      <c r="AB47" s="859">
        <v>57</v>
      </c>
      <c r="AC47" s="855">
        <v>782283</v>
      </c>
      <c r="AD47" s="855">
        <v>1294013</v>
      </c>
      <c r="AE47" s="855">
        <v>760034</v>
      </c>
      <c r="AF47" s="855">
        <v>614164</v>
      </c>
      <c r="AG47" s="855">
        <v>0</v>
      </c>
      <c r="AH47" s="855">
        <v>614164</v>
      </c>
      <c r="AI47" s="855">
        <v>851509</v>
      </c>
      <c r="AJ47" s="855">
        <v>1294013</v>
      </c>
      <c r="AK47" s="856">
        <v>823853</v>
      </c>
    </row>
    <row r="48" spans="8:42">
      <c r="H48" s="677"/>
      <c r="I48" s="677"/>
      <c r="J48" s="678"/>
      <c r="K48" s="678"/>
      <c r="L48" s="678"/>
      <c r="M48" s="678"/>
      <c r="P48" s="851">
        <v>58</v>
      </c>
      <c r="Q48" s="868">
        <v>23</v>
      </c>
      <c r="R48" s="868">
        <v>4</v>
      </c>
      <c r="S48" s="868">
        <v>19</v>
      </c>
      <c r="T48" s="868">
        <v>3</v>
      </c>
      <c r="U48" s="868">
        <v>1</v>
      </c>
      <c r="V48" s="868">
        <v>2</v>
      </c>
      <c r="W48" s="868">
        <v>20</v>
      </c>
      <c r="X48" s="868">
        <v>3</v>
      </c>
      <c r="Y48" s="869">
        <v>17</v>
      </c>
      <c r="Z48" s="842"/>
      <c r="AA48" s="843"/>
      <c r="AB48" s="851">
        <v>58</v>
      </c>
      <c r="AC48" s="855">
        <v>812822</v>
      </c>
      <c r="AD48" s="855">
        <v>993447</v>
      </c>
      <c r="AE48" s="855">
        <v>774795</v>
      </c>
      <c r="AF48" s="855">
        <v>940790</v>
      </c>
      <c r="AG48" s="855">
        <v>1302266</v>
      </c>
      <c r="AH48" s="855">
        <v>760052</v>
      </c>
      <c r="AI48" s="855">
        <v>793627</v>
      </c>
      <c r="AJ48" s="855">
        <v>890507</v>
      </c>
      <c r="AK48" s="856">
        <v>776530</v>
      </c>
    </row>
    <row r="49" spans="3:38">
      <c r="H49" s="677"/>
      <c r="I49" s="677"/>
      <c r="J49" s="678"/>
      <c r="K49" s="678"/>
      <c r="L49" s="678"/>
      <c r="M49" s="678"/>
      <c r="P49" s="859">
        <v>59</v>
      </c>
      <c r="Q49" s="868">
        <v>38</v>
      </c>
      <c r="R49" s="868">
        <v>6</v>
      </c>
      <c r="S49" s="868">
        <v>32</v>
      </c>
      <c r="T49" s="868">
        <v>12</v>
      </c>
      <c r="U49" s="868">
        <v>2</v>
      </c>
      <c r="V49" s="868">
        <v>10</v>
      </c>
      <c r="W49" s="868">
        <v>26</v>
      </c>
      <c r="X49" s="868">
        <v>4</v>
      </c>
      <c r="Y49" s="869">
        <v>22</v>
      </c>
      <c r="Z49" s="842"/>
      <c r="AA49" s="843"/>
      <c r="AB49" s="859">
        <v>59</v>
      </c>
      <c r="AC49" s="855">
        <v>1011881</v>
      </c>
      <c r="AD49" s="855">
        <v>2049889</v>
      </c>
      <c r="AE49" s="855">
        <v>817255</v>
      </c>
      <c r="AF49" s="855">
        <v>1036162</v>
      </c>
      <c r="AG49" s="855">
        <v>2712740</v>
      </c>
      <c r="AH49" s="855">
        <v>700846</v>
      </c>
      <c r="AI49" s="855">
        <v>1000674</v>
      </c>
      <c r="AJ49" s="855">
        <v>1718463</v>
      </c>
      <c r="AK49" s="856">
        <v>870167</v>
      </c>
    </row>
    <row r="50" spans="3:38" ht="14.4" customHeight="1">
      <c r="H50" s="677"/>
      <c r="I50" s="677"/>
      <c r="J50" s="678"/>
      <c r="K50" s="678"/>
      <c r="L50" s="678"/>
      <c r="M50" s="678"/>
      <c r="P50" s="851">
        <v>60</v>
      </c>
      <c r="Q50" s="868">
        <v>113</v>
      </c>
      <c r="R50" s="868">
        <v>82</v>
      </c>
      <c r="S50" s="868">
        <v>31</v>
      </c>
      <c r="T50" s="868">
        <v>6</v>
      </c>
      <c r="U50" s="868">
        <v>1</v>
      </c>
      <c r="V50" s="868">
        <v>5</v>
      </c>
      <c r="W50" s="868">
        <v>107</v>
      </c>
      <c r="X50" s="868">
        <v>81</v>
      </c>
      <c r="Y50" s="869">
        <v>26</v>
      </c>
      <c r="Z50" s="842"/>
      <c r="AA50" s="843"/>
      <c r="AB50" s="851">
        <v>60</v>
      </c>
      <c r="AC50" s="855">
        <v>1456901</v>
      </c>
      <c r="AD50" s="855">
        <v>1681759</v>
      </c>
      <c r="AE50" s="855">
        <v>862114</v>
      </c>
      <c r="AF50" s="855">
        <v>1242326</v>
      </c>
      <c r="AG50" s="855">
        <v>1718441</v>
      </c>
      <c r="AH50" s="855">
        <v>1147103</v>
      </c>
      <c r="AI50" s="855">
        <v>1468933</v>
      </c>
      <c r="AJ50" s="855">
        <v>1681306</v>
      </c>
      <c r="AK50" s="856">
        <v>807309</v>
      </c>
    </row>
    <row r="51" spans="3:38">
      <c r="P51" s="859">
        <v>61</v>
      </c>
      <c r="Q51" s="868">
        <v>264</v>
      </c>
      <c r="R51" s="868">
        <v>225</v>
      </c>
      <c r="S51" s="868">
        <v>39</v>
      </c>
      <c r="T51" s="868">
        <v>13</v>
      </c>
      <c r="U51" s="868">
        <v>0</v>
      </c>
      <c r="V51" s="868">
        <v>13</v>
      </c>
      <c r="W51" s="868">
        <v>251</v>
      </c>
      <c r="X51" s="868">
        <v>225</v>
      </c>
      <c r="Y51" s="869">
        <v>26</v>
      </c>
      <c r="Z51" s="842"/>
      <c r="AA51" s="843"/>
      <c r="AB51" s="859">
        <v>61</v>
      </c>
      <c r="AC51" s="855">
        <v>1624353</v>
      </c>
      <c r="AD51" s="855">
        <v>1757502</v>
      </c>
      <c r="AE51" s="855">
        <v>856187</v>
      </c>
      <c r="AF51" s="855">
        <v>842638</v>
      </c>
      <c r="AG51" s="855">
        <v>0</v>
      </c>
      <c r="AH51" s="855">
        <v>842638</v>
      </c>
      <c r="AI51" s="855">
        <v>1664841</v>
      </c>
      <c r="AJ51" s="855">
        <v>1757502</v>
      </c>
      <c r="AK51" s="856">
        <v>862961</v>
      </c>
    </row>
    <row r="52" spans="3:38">
      <c r="P52" s="851">
        <v>62</v>
      </c>
      <c r="Q52" s="868">
        <v>283</v>
      </c>
      <c r="R52" s="868">
        <v>248</v>
      </c>
      <c r="S52" s="868">
        <v>35</v>
      </c>
      <c r="T52" s="868">
        <v>11</v>
      </c>
      <c r="U52" s="868">
        <v>3</v>
      </c>
      <c r="V52" s="868">
        <v>8</v>
      </c>
      <c r="W52" s="868">
        <v>272</v>
      </c>
      <c r="X52" s="868">
        <v>245</v>
      </c>
      <c r="Y52" s="869">
        <v>27</v>
      </c>
      <c r="Z52" s="842"/>
      <c r="AA52" s="843"/>
      <c r="AB52" s="851">
        <v>62</v>
      </c>
      <c r="AC52" s="855">
        <v>1524582</v>
      </c>
      <c r="AD52" s="855">
        <v>1616321</v>
      </c>
      <c r="AE52" s="855">
        <v>874541</v>
      </c>
      <c r="AF52" s="855">
        <v>1084637</v>
      </c>
      <c r="AG52" s="855">
        <v>1749838</v>
      </c>
      <c r="AH52" s="855">
        <v>835187</v>
      </c>
      <c r="AI52" s="855">
        <v>1542374</v>
      </c>
      <c r="AJ52" s="855">
        <v>1614686</v>
      </c>
      <c r="AK52" s="856">
        <v>886201</v>
      </c>
    </row>
    <row r="53" spans="3:38">
      <c r="P53" s="859">
        <v>63</v>
      </c>
      <c r="Q53" s="868">
        <v>300</v>
      </c>
      <c r="R53" s="868">
        <v>268</v>
      </c>
      <c r="S53" s="868">
        <v>32</v>
      </c>
      <c r="T53" s="868">
        <v>17</v>
      </c>
      <c r="U53" s="868">
        <v>7</v>
      </c>
      <c r="V53" s="868">
        <v>10</v>
      </c>
      <c r="W53" s="868">
        <v>283</v>
      </c>
      <c r="X53" s="868">
        <v>261</v>
      </c>
      <c r="Y53" s="869">
        <v>22</v>
      </c>
      <c r="Z53" s="842"/>
      <c r="AA53" s="843"/>
      <c r="AB53" s="859">
        <v>63</v>
      </c>
      <c r="AC53" s="855">
        <v>1522072</v>
      </c>
      <c r="AD53" s="855">
        <v>1593764</v>
      </c>
      <c r="AE53" s="855">
        <v>921653</v>
      </c>
      <c r="AF53" s="855">
        <v>1091708</v>
      </c>
      <c r="AG53" s="855">
        <v>1284110</v>
      </c>
      <c r="AH53" s="855">
        <v>957028</v>
      </c>
      <c r="AI53" s="855">
        <v>1547924</v>
      </c>
      <c r="AJ53" s="855">
        <v>1602068</v>
      </c>
      <c r="AK53" s="856">
        <v>905573</v>
      </c>
    </row>
    <row r="54" spans="3:38">
      <c r="P54" s="851">
        <v>64</v>
      </c>
      <c r="Q54" s="868">
        <v>353</v>
      </c>
      <c r="R54" s="868">
        <v>313</v>
      </c>
      <c r="S54" s="868">
        <v>40</v>
      </c>
      <c r="T54" s="868">
        <v>12</v>
      </c>
      <c r="U54" s="868">
        <v>2</v>
      </c>
      <c r="V54" s="868">
        <v>10</v>
      </c>
      <c r="W54" s="868">
        <v>341</v>
      </c>
      <c r="X54" s="868">
        <v>311</v>
      </c>
      <c r="Y54" s="869">
        <v>30</v>
      </c>
      <c r="Z54" s="842"/>
      <c r="AA54" s="843"/>
      <c r="AB54" s="851">
        <v>64</v>
      </c>
      <c r="AC54" s="855">
        <v>1457124</v>
      </c>
      <c r="AD54" s="855">
        <v>1513156</v>
      </c>
      <c r="AE54" s="855">
        <v>1018677</v>
      </c>
      <c r="AF54" s="855">
        <v>927546</v>
      </c>
      <c r="AG54" s="855">
        <v>1314929</v>
      </c>
      <c r="AH54" s="855">
        <v>850069</v>
      </c>
      <c r="AI54" s="855">
        <v>1475760</v>
      </c>
      <c r="AJ54" s="855">
        <v>1514431</v>
      </c>
      <c r="AK54" s="856">
        <v>1074879</v>
      </c>
      <c r="AL54" s="682"/>
    </row>
    <row r="55" spans="3:38">
      <c r="P55" s="859">
        <v>65</v>
      </c>
      <c r="Q55" s="868">
        <v>391</v>
      </c>
      <c r="R55" s="868">
        <v>355</v>
      </c>
      <c r="S55" s="868">
        <v>36</v>
      </c>
      <c r="T55" s="868">
        <v>99</v>
      </c>
      <c r="U55" s="868">
        <v>91</v>
      </c>
      <c r="V55" s="868">
        <v>8</v>
      </c>
      <c r="W55" s="868">
        <v>292</v>
      </c>
      <c r="X55" s="868">
        <v>264</v>
      </c>
      <c r="Y55" s="869">
        <v>28</v>
      </c>
      <c r="Z55" s="842"/>
      <c r="AA55" s="843"/>
      <c r="AB55" s="859">
        <v>65</v>
      </c>
      <c r="AC55" s="855">
        <v>1451470</v>
      </c>
      <c r="AD55" s="855">
        <v>1501946</v>
      </c>
      <c r="AE55" s="855">
        <v>953713</v>
      </c>
      <c r="AF55" s="855">
        <v>1699484</v>
      </c>
      <c r="AG55" s="855">
        <v>1777761</v>
      </c>
      <c r="AH55" s="855">
        <v>809082</v>
      </c>
      <c r="AI55" s="855">
        <v>1367383</v>
      </c>
      <c r="AJ55" s="855">
        <v>1406874</v>
      </c>
      <c r="AK55" s="856">
        <v>995036</v>
      </c>
      <c r="AL55" s="682"/>
    </row>
    <row r="56" spans="3:38">
      <c r="P56" s="851">
        <v>66</v>
      </c>
      <c r="Q56" s="868">
        <v>575</v>
      </c>
      <c r="R56" s="868">
        <v>542</v>
      </c>
      <c r="S56" s="868">
        <v>33</v>
      </c>
      <c r="T56" s="868">
        <v>248</v>
      </c>
      <c r="U56" s="868">
        <v>242</v>
      </c>
      <c r="V56" s="868">
        <v>6</v>
      </c>
      <c r="W56" s="868">
        <v>327</v>
      </c>
      <c r="X56" s="868">
        <v>300</v>
      </c>
      <c r="Y56" s="869">
        <v>27</v>
      </c>
      <c r="Z56" s="842"/>
      <c r="AA56" s="843"/>
      <c r="AB56" s="851">
        <v>66</v>
      </c>
      <c r="AC56" s="855">
        <v>1469705</v>
      </c>
      <c r="AD56" s="855">
        <v>1504860</v>
      </c>
      <c r="AE56" s="855">
        <v>892316</v>
      </c>
      <c r="AF56" s="855">
        <v>1561530</v>
      </c>
      <c r="AG56" s="855">
        <v>1579173</v>
      </c>
      <c r="AH56" s="855">
        <v>849936</v>
      </c>
      <c r="AI56" s="855">
        <v>1400064</v>
      </c>
      <c r="AJ56" s="855">
        <v>1444913</v>
      </c>
      <c r="AK56" s="856">
        <v>901734</v>
      </c>
      <c r="AL56" s="682"/>
    </row>
    <row r="57" spans="3:38">
      <c r="P57" s="859">
        <v>67</v>
      </c>
      <c r="Q57" s="868">
        <v>591</v>
      </c>
      <c r="R57" s="868">
        <v>549</v>
      </c>
      <c r="S57" s="868">
        <v>42</v>
      </c>
      <c r="T57" s="868">
        <v>235</v>
      </c>
      <c r="U57" s="868">
        <v>225</v>
      </c>
      <c r="V57" s="868">
        <v>10</v>
      </c>
      <c r="W57" s="868">
        <v>356</v>
      </c>
      <c r="X57" s="868">
        <v>324</v>
      </c>
      <c r="Y57" s="869">
        <v>32</v>
      </c>
      <c r="Z57" s="842"/>
      <c r="AA57" s="843"/>
      <c r="AB57" s="859">
        <v>67</v>
      </c>
      <c r="AC57" s="855">
        <v>1501258</v>
      </c>
      <c r="AD57" s="855">
        <v>1551523</v>
      </c>
      <c r="AE57" s="855">
        <v>844226</v>
      </c>
      <c r="AF57" s="855">
        <v>1657451</v>
      </c>
      <c r="AG57" s="855">
        <v>1692385</v>
      </c>
      <c r="AH57" s="855">
        <v>871427</v>
      </c>
      <c r="AI57" s="855">
        <v>1398154</v>
      </c>
      <c r="AJ57" s="855">
        <v>1453702</v>
      </c>
      <c r="AK57" s="856">
        <v>835726</v>
      </c>
      <c r="AL57" s="682"/>
    </row>
    <row r="58" spans="3:38">
      <c r="P58" s="851">
        <v>68</v>
      </c>
      <c r="Q58" s="868">
        <v>626</v>
      </c>
      <c r="R58" s="868">
        <v>588</v>
      </c>
      <c r="S58" s="868">
        <v>38</v>
      </c>
      <c r="T58" s="868">
        <v>279</v>
      </c>
      <c r="U58" s="868">
        <v>271</v>
      </c>
      <c r="V58" s="868">
        <v>8</v>
      </c>
      <c r="W58" s="868">
        <v>347</v>
      </c>
      <c r="X58" s="868">
        <v>317</v>
      </c>
      <c r="Y58" s="869">
        <v>30</v>
      </c>
      <c r="Z58" s="842"/>
      <c r="AA58" s="843"/>
      <c r="AB58" s="851">
        <v>68</v>
      </c>
      <c r="AC58" s="855">
        <v>1422564</v>
      </c>
      <c r="AD58" s="855">
        <v>1464455</v>
      </c>
      <c r="AE58" s="855">
        <v>774355</v>
      </c>
      <c r="AF58" s="855">
        <v>1499088</v>
      </c>
      <c r="AG58" s="855">
        <v>1522217</v>
      </c>
      <c r="AH58" s="855">
        <v>715594</v>
      </c>
      <c r="AI58" s="855">
        <v>1361036</v>
      </c>
      <c r="AJ58" s="855">
        <v>1415075</v>
      </c>
      <c r="AK58" s="856">
        <v>790025</v>
      </c>
      <c r="AL58" s="682"/>
    </row>
    <row r="59" spans="3:38">
      <c r="P59" s="859">
        <v>69</v>
      </c>
      <c r="Q59" s="868">
        <v>627</v>
      </c>
      <c r="R59" s="868">
        <v>572</v>
      </c>
      <c r="S59" s="868">
        <v>55</v>
      </c>
      <c r="T59" s="868">
        <v>256</v>
      </c>
      <c r="U59" s="868">
        <v>246</v>
      </c>
      <c r="V59" s="868">
        <v>10</v>
      </c>
      <c r="W59" s="868">
        <v>371</v>
      </c>
      <c r="X59" s="868">
        <v>326</v>
      </c>
      <c r="Y59" s="869">
        <v>45</v>
      </c>
      <c r="Z59" s="842"/>
      <c r="AA59" s="843"/>
      <c r="AB59" s="859">
        <v>69</v>
      </c>
      <c r="AC59" s="855">
        <v>1384833</v>
      </c>
      <c r="AD59" s="855">
        <v>1440750</v>
      </c>
      <c r="AE59" s="855">
        <v>803299</v>
      </c>
      <c r="AF59" s="855">
        <v>1488367</v>
      </c>
      <c r="AG59" s="855">
        <v>1520852</v>
      </c>
      <c r="AH59" s="855">
        <v>689246</v>
      </c>
      <c r="AI59" s="855">
        <v>1313392</v>
      </c>
      <c r="AJ59" s="855">
        <v>1380305</v>
      </c>
      <c r="AK59" s="856">
        <v>828644</v>
      </c>
      <c r="AL59" s="682"/>
    </row>
    <row r="60" spans="3:38">
      <c r="P60" s="851">
        <v>70</v>
      </c>
      <c r="Q60" s="868">
        <v>662</v>
      </c>
      <c r="R60" s="868">
        <v>612</v>
      </c>
      <c r="S60" s="868">
        <v>50</v>
      </c>
      <c r="T60" s="868">
        <v>282</v>
      </c>
      <c r="U60" s="868">
        <v>270</v>
      </c>
      <c r="V60" s="868">
        <v>12</v>
      </c>
      <c r="W60" s="868">
        <v>380</v>
      </c>
      <c r="X60" s="868">
        <v>342</v>
      </c>
      <c r="Y60" s="869">
        <v>38</v>
      </c>
      <c r="Z60" s="842"/>
      <c r="AA60" s="843"/>
      <c r="AB60" s="851">
        <v>70</v>
      </c>
      <c r="AC60" s="855">
        <v>1361197</v>
      </c>
      <c r="AD60" s="855">
        <v>1400508</v>
      </c>
      <c r="AE60" s="855">
        <v>880030</v>
      </c>
      <c r="AF60" s="855">
        <v>1421192</v>
      </c>
      <c r="AG60" s="855">
        <v>1442398</v>
      </c>
      <c r="AH60" s="855">
        <v>944056</v>
      </c>
      <c r="AI60" s="855">
        <v>1316675</v>
      </c>
      <c r="AJ60" s="855">
        <v>1367437</v>
      </c>
      <c r="AK60" s="856">
        <v>859811</v>
      </c>
      <c r="AL60" s="682"/>
    </row>
    <row r="61" spans="3:38">
      <c r="P61" s="859">
        <v>71</v>
      </c>
      <c r="Q61" s="868">
        <v>718</v>
      </c>
      <c r="R61" s="868">
        <v>666</v>
      </c>
      <c r="S61" s="868">
        <v>52</v>
      </c>
      <c r="T61" s="868">
        <v>328</v>
      </c>
      <c r="U61" s="868">
        <v>319</v>
      </c>
      <c r="V61" s="868">
        <v>9</v>
      </c>
      <c r="W61" s="868">
        <v>390</v>
      </c>
      <c r="X61" s="868">
        <v>347</v>
      </c>
      <c r="Y61" s="869">
        <v>43</v>
      </c>
      <c r="Z61" s="842"/>
      <c r="AA61" s="843"/>
      <c r="AB61" s="859">
        <v>71</v>
      </c>
      <c r="AC61" s="855">
        <v>1382673</v>
      </c>
      <c r="AD61" s="855">
        <v>1424075</v>
      </c>
      <c r="AE61" s="855">
        <v>852406</v>
      </c>
      <c r="AF61" s="855">
        <v>1489902</v>
      </c>
      <c r="AG61" s="855">
        <v>1504550</v>
      </c>
      <c r="AH61" s="855">
        <v>970686</v>
      </c>
      <c r="AI61" s="855">
        <v>1292490</v>
      </c>
      <c r="AJ61" s="855">
        <v>1350093</v>
      </c>
      <c r="AK61" s="856">
        <v>827650</v>
      </c>
      <c r="AL61" s="682"/>
    </row>
    <row r="62" spans="3:38">
      <c r="P62" s="851">
        <v>72</v>
      </c>
      <c r="Q62" s="868">
        <v>716</v>
      </c>
      <c r="R62" s="868">
        <v>659</v>
      </c>
      <c r="S62" s="868">
        <v>57</v>
      </c>
      <c r="T62" s="868">
        <v>342</v>
      </c>
      <c r="U62" s="868">
        <v>328</v>
      </c>
      <c r="V62" s="868">
        <v>14</v>
      </c>
      <c r="W62" s="868">
        <v>374</v>
      </c>
      <c r="X62" s="868">
        <v>331</v>
      </c>
      <c r="Y62" s="869">
        <v>43</v>
      </c>
      <c r="Z62" s="842"/>
      <c r="AA62" s="843"/>
      <c r="AB62" s="851">
        <v>72</v>
      </c>
      <c r="AC62" s="855">
        <v>1291799</v>
      </c>
      <c r="AD62" s="855">
        <v>1319691</v>
      </c>
      <c r="AE62" s="855">
        <v>969324</v>
      </c>
      <c r="AF62" s="855">
        <v>1260290</v>
      </c>
      <c r="AG62" s="855">
        <v>1284178</v>
      </c>
      <c r="AH62" s="855">
        <v>700639</v>
      </c>
      <c r="AI62" s="855">
        <v>1320612</v>
      </c>
      <c r="AJ62" s="855">
        <v>1354883</v>
      </c>
      <c r="AK62" s="856">
        <v>1056802</v>
      </c>
      <c r="AL62" s="682"/>
    </row>
    <row r="63" spans="3:38">
      <c r="C63" s="683"/>
      <c r="D63" s="684"/>
      <c r="E63" s="684"/>
      <c r="F63" s="638"/>
      <c r="G63" s="684"/>
      <c r="H63" s="684"/>
      <c r="I63" s="684"/>
      <c r="J63" s="684"/>
      <c r="K63" s="684"/>
      <c r="L63" s="684"/>
      <c r="M63" s="684"/>
      <c r="P63" s="859">
        <v>73</v>
      </c>
      <c r="Q63" s="868">
        <v>627</v>
      </c>
      <c r="R63" s="868">
        <v>568</v>
      </c>
      <c r="S63" s="868">
        <v>59</v>
      </c>
      <c r="T63" s="868">
        <v>308</v>
      </c>
      <c r="U63" s="868">
        <v>298</v>
      </c>
      <c r="V63" s="868">
        <v>10</v>
      </c>
      <c r="W63" s="868">
        <v>319</v>
      </c>
      <c r="X63" s="868">
        <v>270</v>
      </c>
      <c r="Y63" s="869">
        <v>49</v>
      </c>
      <c r="Z63" s="842"/>
      <c r="AA63" s="843"/>
      <c r="AB63" s="859">
        <v>73</v>
      </c>
      <c r="AC63" s="855">
        <v>1272022</v>
      </c>
      <c r="AD63" s="855">
        <v>1319393</v>
      </c>
      <c r="AE63" s="855">
        <v>815982</v>
      </c>
      <c r="AF63" s="855">
        <v>1294870</v>
      </c>
      <c r="AG63" s="855">
        <v>1313637</v>
      </c>
      <c r="AH63" s="855">
        <v>735620</v>
      </c>
      <c r="AI63" s="855">
        <v>1249962</v>
      </c>
      <c r="AJ63" s="855">
        <v>1325745</v>
      </c>
      <c r="AK63" s="856">
        <v>832383</v>
      </c>
      <c r="AL63" s="682"/>
    </row>
    <row r="64" spans="3:38">
      <c r="C64" s="683"/>
      <c r="D64" s="684"/>
      <c r="E64" s="684"/>
      <c r="F64" s="638"/>
      <c r="G64" s="684"/>
      <c r="H64" s="684"/>
      <c r="I64" s="684"/>
      <c r="J64" s="684"/>
      <c r="K64" s="684"/>
      <c r="L64" s="684"/>
      <c r="M64" s="684"/>
      <c r="P64" s="851">
        <v>74</v>
      </c>
      <c r="Q64" s="868">
        <v>606</v>
      </c>
      <c r="R64" s="868">
        <v>553</v>
      </c>
      <c r="S64" s="868">
        <v>53</v>
      </c>
      <c r="T64" s="868">
        <v>290</v>
      </c>
      <c r="U64" s="868">
        <v>278</v>
      </c>
      <c r="V64" s="868">
        <v>12</v>
      </c>
      <c r="W64" s="868">
        <v>316</v>
      </c>
      <c r="X64" s="868">
        <v>275</v>
      </c>
      <c r="Y64" s="869">
        <v>41</v>
      </c>
      <c r="Z64" s="842"/>
      <c r="AA64" s="843"/>
      <c r="AB64" s="851">
        <v>74</v>
      </c>
      <c r="AC64" s="855">
        <v>1296723</v>
      </c>
      <c r="AD64" s="855">
        <v>1339192</v>
      </c>
      <c r="AE64" s="855">
        <v>853608</v>
      </c>
      <c r="AF64" s="855">
        <v>1320869</v>
      </c>
      <c r="AG64" s="855">
        <v>1340252</v>
      </c>
      <c r="AH64" s="855">
        <v>871840</v>
      </c>
      <c r="AI64" s="855">
        <v>1274565</v>
      </c>
      <c r="AJ64" s="855">
        <v>1338121</v>
      </c>
      <c r="AK64" s="856">
        <v>848272</v>
      </c>
      <c r="AL64" s="682"/>
    </row>
    <row r="65" spans="1:38">
      <c r="C65" s="670"/>
      <c r="D65" s="638"/>
      <c r="P65" s="859">
        <v>75</v>
      </c>
      <c r="Q65" s="868">
        <v>575</v>
      </c>
      <c r="R65" s="868">
        <v>536</v>
      </c>
      <c r="S65" s="868">
        <v>39</v>
      </c>
      <c r="T65" s="868">
        <v>311</v>
      </c>
      <c r="U65" s="868">
        <v>302</v>
      </c>
      <c r="V65" s="868">
        <v>9</v>
      </c>
      <c r="W65" s="868">
        <v>264</v>
      </c>
      <c r="X65" s="868">
        <v>234</v>
      </c>
      <c r="Y65" s="869">
        <v>30</v>
      </c>
      <c r="Z65" s="842"/>
      <c r="AA65" s="843"/>
      <c r="AB65" s="859">
        <v>75</v>
      </c>
      <c r="AC65" s="855">
        <v>1283669</v>
      </c>
      <c r="AD65" s="855">
        <v>1312213</v>
      </c>
      <c r="AE65" s="855">
        <v>891371</v>
      </c>
      <c r="AF65" s="855">
        <v>1284655</v>
      </c>
      <c r="AG65" s="855">
        <v>1298253</v>
      </c>
      <c r="AH65" s="855">
        <v>828365</v>
      </c>
      <c r="AI65" s="855">
        <v>1282507</v>
      </c>
      <c r="AJ65" s="855">
        <v>1330229</v>
      </c>
      <c r="AK65" s="856">
        <v>910273</v>
      </c>
      <c r="AL65" s="682"/>
    </row>
    <row r="66" spans="1:38">
      <c r="P66" s="851">
        <v>76</v>
      </c>
      <c r="Q66" s="868">
        <v>562</v>
      </c>
      <c r="R66" s="868">
        <v>490</v>
      </c>
      <c r="S66" s="868">
        <v>72</v>
      </c>
      <c r="T66" s="868">
        <v>296</v>
      </c>
      <c r="U66" s="868">
        <v>288</v>
      </c>
      <c r="V66" s="868">
        <v>8</v>
      </c>
      <c r="W66" s="868">
        <v>266</v>
      </c>
      <c r="X66" s="868">
        <v>202</v>
      </c>
      <c r="Y66" s="869">
        <v>64</v>
      </c>
      <c r="Z66" s="842"/>
      <c r="AA66" s="843"/>
      <c r="AB66" s="851">
        <v>76</v>
      </c>
      <c r="AC66" s="855">
        <v>1231718</v>
      </c>
      <c r="AD66" s="855">
        <v>1281538</v>
      </c>
      <c r="AE66" s="855">
        <v>892663</v>
      </c>
      <c r="AF66" s="855">
        <v>1258665</v>
      </c>
      <c r="AG66" s="855">
        <v>1260906</v>
      </c>
      <c r="AH66" s="855">
        <v>1177991</v>
      </c>
      <c r="AI66" s="855">
        <v>1201732</v>
      </c>
      <c r="AJ66" s="855">
        <v>1310955</v>
      </c>
      <c r="AK66" s="856">
        <v>856997</v>
      </c>
      <c r="AL66" s="682"/>
    </row>
    <row r="67" spans="1:38">
      <c r="A67" s="676"/>
      <c r="P67" s="859">
        <v>77</v>
      </c>
      <c r="Q67" s="868">
        <v>473</v>
      </c>
      <c r="R67" s="868">
        <v>409</v>
      </c>
      <c r="S67" s="868">
        <v>64</v>
      </c>
      <c r="T67" s="868">
        <v>260</v>
      </c>
      <c r="U67" s="868">
        <v>250</v>
      </c>
      <c r="V67" s="868">
        <v>10</v>
      </c>
      <c r="W67" s="868">
        <v>213</v>
      </c>
      <c r="X67" s="868">
        <v>159</v>
      </c>
      <c r="Y67" s="869">
        <v>54</v>
      </c>
      <c r="Z67" s="842"/>
      <c r="AA67" s="843"/>
      <c r="AB67" s="859">
        <v>77</v>
      </c>
      <c r="AC67" s="855">
        <v>1214186</v>
      </c>
      <c r="AD67" s="855">
        <v>1252664</v>
      </c>
      <c r="AE67" s="855">
        <v>968291</v>
      </c>
      <c r="AF67" s="855">
        <v>1241289</v>
      </c>
      <c r="AG67" s="855">
        <v>1249944</v>
      </c>
      <c r="AH67" s="855">
        <v>1024907</v>
      </c>
      <c r="AI67" s="855">
        <v>1181103</v>
      </c>
      <c r="AJ67" s="855">
        <v>1256939</v>
      </c>
      <c r="AK67" s="856">
        <v>957807</v>
      </c>
      <c r="AL67" s="682"/>
    </row>
    <row r="68" spans="1:38" ht="15" customHeight="1">
      <c r="P68" s="851">
        <v>78</v>
      </c>
      <c r="Q68" s="868">
        <v>442</v>
      </c>
      <c r="R68" s="868">
        <v>387</v>
      </c>
      <c r="S68" s="868">
        <v>55</v>
      </c>
      <c r="T68" s="868">
        <v>257</v>
      </c>
      <c r="U68" s="868">
        <v>245</v>
      </c>
      <c r="V68" s="868">
        <v>12</v>
      </c>
      <c r="W68" s="868">
        <v>185</v>
      </c>
      <c r="X68" s="868">
        <v>142</v>
      </c>
      <c r="Y68" s="869">
        <v>43</v>
      </c>
      <c r="Z68" s="842"/>
      <c r="AA68" s="843"/>
      <c r="AB68" s="851">
        <v>78</v>
      </c>
      <c r="AC68" s="855">
        <v>1213861</v>
      </c>
      <c r="AD68" s="855">
        <v>1254767</v>
      </c>
      <c r="AE68" s="855">
        <v>926028</v>
      </c>
      <c r="AF68" s="855">
        <v>1282035</v>
      </c>
      <c r="AG68" s="855">
        <v>1302149</v>
      </c>
      <c r="AH68" s="855">
        <v>871373</v>
      </c>
      <c r="AI68" s="855">
        <v>1119153</v>
      </c>
      <c r="AJ68" s="855">
        <v>1173017</v>
      </c>
      <c r="AK68" s="856">
        <v>941280</v>
      </c>
      <c r="AL68" s="682"/>
    </row>
    <row r="69" spans="1:38">
      <c r="P69" s="859">
        <v>79</v>
      </c>
      <c r="Q69" s="868">
        <v>439</v>
      </c>
      <c r="R69" s="868">
        <v>395</v>
      </c>
      <c r="S69" s="868">
        <v>44</v>
      </c>
      <c r="T69" s="868">
        <v>259</v>
      </c>
      <c r="U69" s="868">
        <v>242</v>
      </c>
      <c r="V69" s="868">
        <v>17</v>
      </c>
      <c r="W69" s="868">
        <v>180</v>
      </c>
      <c r="X69" s="868">
        <v>153</v>
      </c>
      <c r="Y69" s="869">
        <v>27</v>
      </c>
      <c r="Z69" s="842"/>
      <c r="AA69" s="843"/>
      <c r="AB69" s="859">
        <v>79</v>
      </c>
      <c r="AC69" s="855">
        <v>1235569</v>
      </c>
      <c r="AD69" s="855">
        <v>1280159</v>
      </c>
      <c r="AE69" s="855">
        <v>835275</v>
      </c>
      <c r="AF69" s="855">
        <v>1283615</v>
      </c>
      <c r="AG69" s="855">
        <v>1322301</v>
      </c>
      <c r="AH69" s="855">
        <v>732902</v>
      </c>
      <c r="AI69" s="855">
        <v>1166437</v>
      </c>
      <c r="AJ69" s="855">
        <v>1213502</v>
      </c>
      <c r="AK69" s="856">
        <v>899733</v>
      </c>
      <c r="AL69" s="682"/>
    </row>
    <row r="70" spans="1:38">
      <c r="P70" s="851">
        <v>80</v>
      </c>
      <c r="Q70" s="868">
        <v>317</v>
      </c>
      <c r="R70" s="868">
        <v>277</v>
      </c>
      <c r="S70" s="868">
        <v>40</v>
      </c>
      <c r="T70" s="868">
        <v>187</v>
      </c>
      <c r="U70" s="868">
        <v>182</v>
      </c>
      <c r="V70" s="868">
        <v>5</v>
      </c>
      <c r="W70" s="868">
        <v>130</v>
      </c>
      <c r="X70" s="868">
        <v>95</v>
      </c>
      <c r="Y70" s="869">
        <v>35</v>
      </c>
      <c r="Z70" s="842"/>
      <c r="AA70" s="843"/>
      <c r="AB70" s="851">
        <v>80</v>
      </c>
      <c r="AC70" s="855">
        <v>1202682</v>
      </c>
      <c r="AD70" s="855">
        <v>1228548</v>
      </c>
      <c r="AE70" s="855">
        <v>1023559</v>
      </c>
      <c r="AF70" s="855">
        <v>1226755</v>
      </c>
      <c r="AG70" s="855">
        <v>1230996</v>
      </c>
      <c r="AH70" s="855">
        <v>1072379</v>
      </c>
      <c r="AI70" s="855">
        <v>1168054</v>
      </c>
      <c r="AJ70" s="855">
        <v>1223858</v>
      </c>
      <c r="AK70" s="856">
        <v>1016585</v>
      </c>
      <c r="AL70" s="682"/>
    </row>
    <row r="71" spans="1:38">
      <c r="P71" s="859">
        <v>81</v>
      </c>
      <c r="Q71" s="868">
        <v>259</v>
      </c>
      <c r="R71" s="868">
        <v>211</v>
      </c>
      <c r="S71" s="868">
        <v>48</v>
      </c>
      <c r="T71" s="868">
        <v>140</v>
      </c>
      <c r="U71" s="868">
        <v>130</v>
      </c>
      <c r="V71" s="868">
        <v>10</v>
      </c>
      <c r="W71" s="868">
        <v>119</v>
      </c>
      <c r="X71" s="868">
        <v>81</v>
      </c>
      <c r="Y71" s="869">
        <v>38</v>
      </c>
      <c r="Z71" s="842"/>
      <c r="AA71" s="843"/>
      <c r="AB71" s="859">
        <v>81</v>
      </c>
      <c r="AC71" s="855">
        <v>1095500</v>
      </c>
      <c r="AD71" s="855">
        <v>1159944</v>
      </c>
      <c r="AE71" s="855">
        <v>812216</v>
      </c>
      <c r="AF71" s="855">
        <v>1148787</v>
      </c>
      <c r="AG71" s="855">
        <v>1181583</v>
      </c>
      <c r="AH71" s="855">
        <v>722444</v>
      </c>
      <c r="AI71" s="855">
        <v>1032810</v>
      </c>
      <c r="AJ71" s="855">
        <v>1125216</v>
      </c>
      <c r="AK71" s="856">
        <v>835840</v>
      </c>
      <c r="AL71" s="682"/>
    </row>
    <row r="72" spans="1:38">
      <c r="N72" s="681"/>
      <c r="O72" s="681"/>
      <c r="P72" s="851">
        <v>82</v>
      </c>
      <c r="Q72" s="868">
        <v>226</v>
      </c>
      <c r="R72" s="868">
        <v>185</v>
      </c>
      <c r="S72" s="868">
        <v>41</v>
      </c>
      <c r="T72" s="868">
        <v>130</v>
      </c>
      <c r="U72" s="868">
        <v>123</v>
      </c>
      <c r="V72" s="868">
        <v>7</v>
      </c>
      <c r="W72" s="868">
        <v>96</v>
      </c>
      <c r="X72" s="868">
        <v>62</v>
      </c>
      <c r="Y72" s="869">
        <v>34</v>
      </c>
      <c r="Z72" s="842"/>
      <c r="AA72" s="861"/>
      <c r="AB72" s="851">
        <v>82</v>
      </c>
      <c r="AC72" s="855">
        <v>1168850</v>
      </c>
      <c r="AD72" s="855">
        <v>1228198</v>
      </c>
      <c r="AE72" s="855">
        <v>901060</v>
      </c>
      <c r="AF72" s="855">
        <v>1205422</v>
      </c>
      <c r="AG72" s="855">
        <v>1223485</v>
      </c>
      <c r="AH72" s="855">
        <v>888039</v>
      </c>
      <c r="AI72" s="855">
        <v>1119325</v>
      </c>
      <c r="AJ72" s="855">
        <v>1237549</v>
      </c>
      <c r="AK72" s="856">
        <v>903741</v>
      </c>
    </row>
    <row r="73" spans="1:38">
      <c r="P73" s="859">
        <v>83</v>
      </c>
      <c r="Q73" s="868">
        <v>164</v>
      </c>
      <c r="R73" s="868">
        <v>125</v>
      </c>
      <c r="S73" s="868">
        <v>39</v>
      </c>
      <c r="T73" s="868">
        <v>88</v>
      </c>
      <c r="U73" s="868">
        <v>80</v>
      </c>
      <c r="V73" s="868">
        <v>8</v>
      </c>
      <c r="W73" s="868">
        <v>76</v>
      </c>
      <c r="X73" s="868">
        <v>45</v>
      </c>
      <c r="Y73" s="869">
        <v>31</v>
      </c>
      <c r="Z73" s="842"/>
      <c r="AA73" s="843"/>
      <c r="AB73" s="859">
        <v>83</v>
      </c>
      <c r="AC73" s="855">
        <v>1123371</v>
      </c>
      <c r="AD73" s="855">
        <v>1210925</v>
      </c>
      <c r="AE73" s="855">
        <v>842749</v>
      </c>
      <c r="AF73" s="855">
        <v>1159999</v>
      </c>
      <c r="AG73" s="855">
        <v>1195957</v>
      </c>
      <c r="AH73" s="855">
        <v>800412</v>
      </c>
      <c r="AI73" s="855">
        <v>1080960</v>
      </c>
      <c r="AJ73" s="855">
        <v>1237534</v>
      </c>
      <c r="AK73" s="856">
        <v>853675</v>
      </c>
    </row>
    <row r="74" spans="1:38">
      <c r="P74" s="851">
        <v>84</v>
      </c>
      <c r="Q74" s="868">
        <v>131</v>
      </c>
      <c r="R74" s="868">
        <v>101</v>
      </c>
      <c r="S74" s="868">
        <v>30</v>
      </c>
      <c r="T74" s="868">
        <v>68</v>
      </c>
      <c r="U74" s="868">
        <v>61</v>
      </c>
      <c r="V74" s="868">
        <v>7</v>
      </c>
      <c r="W74" s="868">
        <v>63</v>
      </c>
      <c r="X74" s="868">
        <v>40</v>
      </c>
      <c r="Y74" s="869">
        <v>23</v>
      </c>
      <c r="Z74" s="842"/>
      <c r="AA74" s="843"/>
      <c r="AB74" s="851">
        <v>84</v>
      </c>
      <c r="AC74" s="855">
        <v>1095261</v>
      </c>
      <c r="AD74" s="855">
        <v>1178260</v>
      </c>
      <c r="AE74" s="855">
        <v>815831</v>
      </c>
      <c r="AF74" s="855">
        <v>1144433</v>
      </c>
      <c r="AG74" s="855">
        <v>1185105</v>
      </c>
      <c r="AH74" s="855">
        <v>790004</v>
      </c>
      <c r="AI74" s="855">
        <v>1042187</v>
      </c>
      <c r="AJ74" s="855">
        <v>1167822</v>
      </c>
      <c r="AK74" s="856">
        <v>823692</v>
      </c>
    </row>
    <row r="75" spans="1:38">
      <c r="P75" s="859">
        <v>85</v>
      </c>
      <c r="Q75" s="868">
        <v>104</v>
      </c>
      <c r="R75" s="868">
        <v>79</v>
      </c>
      <c r="S75" s="868">
        <v>25</v>
      </c>
      <c r="T75" s="868">
        <v>48</v>
      </c>
      <c r="U75" s="868">
        <v>44</v>
      </c>
      <c r="V75" s="868">
        <v>4</v>
      </c>
      <c r="W75" s="868">
        <v>56</v>
      </c>
      <c r="X75" s="868">
        <v>35</v>
      </c>
      <c r="Y75" s="869">
        <v>21</v>
      </c>
      <c r="Z75" s="842"/>
      <c r="AA75" s="843"/>
      <c r="AB75" s="859">
        <v>85</v>
      </c>
      <c r="AC75" s="855">
        <v>1079413</v>
      </c>
      <c r="AD75" s="855">
        <v>1141363</v>
      </c>
      <c r="AE75" s="855">
        <v>883649</v>
      </c>
      <c r="AF75" s="855">
        <v>1100673</v>
      </c>
      <c r="AG75" s="855">
        <v>1131137</v>
      </c>
      <c r="AH75" s="855">
        <v>765570</v>
      </c>
      <c r="AI75" s="855">
        <v>1061189</v>
      </c>
      <c r="AJ75" s="855">
        <v>1154219</v>
      </c>
      <c r="AK75" s="856">
        <v>906141</v>
      </c>
    </row>
    <row r="76" spans="1:38">
      <c r="P76" s="851">
        <v>86</v>
      </c>
      <c r="Q76" s="868">
        <v>77</v>
      </c>
      <c r="R76" s="868">
        <v>59</v>
      </c>
      <c r="S76" s="868">
        <v>18</v>
      </c>
      <c r="T76" s="868">
        <v>42</v>
      </c>
      <c r="U76" s="868">
        <v>37</v>
      </c>
      <c r="V76" s="868">
        <v>5</v>
      </c>
      <c r="W76" s="868">
        <v>35</v>
      </c>
      <c r="X76" s="868">
        <v>22</v>
      </c>
      <c r="Y76" s="869">
        <v>13</v>
      </c>
      <c r="Z76" s="842"/>
      <c r="AA76" s="843"/>
      <c r="AB76" s="851">
        <v>86</v>
      </c>
      <c r="AC76" s="855">
        <v>1155104</v>
      </c>
      <c r="AD76" s="855">
        <v>1256370</v>
      </c>
      <c r="AE76" s="855">
        <v>823179</v>
      </c>
      <c r="AF76" s="855">
        <v>1271640</v>
      </c>
      <c r="AG76" s="855">
        <v>1322659</v>
      </c>
      <c r="AH76" s="855">
        <v>894100</v>
      </c>
      <c r="AI76" s="855">
        <v>1015262</v>
      </c>
      <c r="AJ76" s="855">
        <v>1144884</v>
      </c>
      <c r="AK76" s="856">
        <v>795901</v>
      </c>
    </row>
    <row r="77" spans="1:38">
      <c r="P77" s="859">
        <v>87</v>
      </c>
      <c r="Q77" s="868">
        <v>67</v>
      </c>
      <c r="R77" s="868">
        <v>51</v>
      </c>
      <c r="S77" s="868">
        <v>16</v>
      </c>
      <c r="T77" s="868">
        <v>38</v>
      </c>
      <c r="U77" s="868">
        <v>32</v>
      </c>
      <c r="V77" s="868">
        <v>6</v>
      </c>
      <c r="W77" s="868">
        <v>29</v>
      </c>
      <c r="X77" s="868">
        <v>19</v>
      </c>
      <c r="Y77" s="869">
        <v>10</v>
      </c>
      <c r="Z77" s="842"/>
      <c r="AA77" s="843"/>
      <c r="AB77" s="859">
        <v>87</v>
      </c>
      <c r="AC77" s="855">
        <v>1189953</v>
      </c>
      <c r="AD77" s="855">
        <v>1253935</v>
      </c>
      <c r="AE77" s="855">
        <v>986009</v>
      </c>
      <c r="AF77" s="855">
        <v>1250060</v>
      </c>
      <c r="AG77" s="855">
        <v>1317610</v>
      </c>
      <c r="AH77" s="855">
        <v>889794</v>
      </c>
      <c r="AI77" s="855">
        <v>1111191</v>
      </c>
      <c r="AJ77" s="855">
        <v>1146693</v>
      </c>
      <c r="AK77" s="856">
        <v>1043738</v>
      </c>
    </row>
    <row r="78" spans="1:38">
      <c r="P78" s="851">
        <v>88</v>
      </c>
      <c r="Q78" s="868">
        <v>55</v>
      </c>
      <c r="R78" s="868">
        <v>36</v>
      </c>
      <c r="S78" s="868">
        <v>19</v>
      </c>
      <c r="T78" s="868">
        <v>27</v>
      </c>
      <c r="U78" s="868">
        <v>22</v>
      </c>
      <c r="V78" s="868">
        <v>5</v>
      </c>
      <c r="W78" s="868">
        <v>28</v>
      </c>
      <c r="X78" s="868">
        <v>14</v>
      </c>
      <c r="Y78" s="869">
        <v>14</v>
      </c>
      <c r="Z78" s="842"/>
      <c r="AA78" s="843"/>
      <c r="AB78" s="851">
        <v>88</v>
      </c>
      <c r="AC78" s="855">
        <v>1030065</v>
      </c>
      <c r="AD78" s="855">
        <v>1218410</v>
      </c>
      <c r="AE78" s="855">
        <v>673202</v>
      </c>
      <c r="AF78" s="855">
        <v>1135388</v>
      </c>
      <c r="AG78" s="855">
        <v>1279365</v>
      </c>
      <c r="AH78" s="855">
        <v>501890</v>
      </c>
      <c r="AI78" s="855">
        <v>928504</v>
      </c>
      <c r="AJ78" s="855">
        <v>1122623</v>
      </c>
      <c r="AK78" s="856">
        <v>734385</v>
      </c>
    </row>
    <row r="79" spans="1:38" ht="14.4" customHeight="1">
      <c r="P79" s="859">
        <v>89</v>
      </c>
      <c r="Q79" s="868">
        <v>42</v>
      </c>
      <c r="R79" s="868">
        <v>35</v>
      </c>
      <c r="S79" s="868">
        <v>7</v>
      </c>
      <c r="T79" s="868">
        <v>26</v>
      </c>
      <c r="U79" s="868">
        <v>25</v>
      </c>
      <c r="V79" s="868">
        <v>1</v>
      </c>
      <c r="W79" s="868">
        <v>16</v>
      </c>
      <c r="X79" s="868">
        <v>10</v>
      </c>
      <c r="Y79" s="869">
        <v>6</v>
      </c>
      <c r="Z79" s="842"/>
      <c r="AA79" s="843"/>
      <c r="AB79" s="859">
        <v>89</v>
      </c>
      <c r="AC79" s="855">
        <v>1051838</v>
      </c>
      <c r="AD79" s="855">
        <v>1067706</v>
      </c>
      <c r="AE79" s="855">
        <v>972499</v>
      </c>
      <c r="AF79" s="855">
        <v>1116185</v>
      </c>
      <c r="AG79" s="855">
        <v>1097819</v>
      </c>
      <c r="AH79" s="855">
        <v>1575339</v>
      </c>
      <c r="AI79" s="855">
        <v>947275</v>
      </c>
      <c r="AJ79" s="855">
        <v>992424</v>
      </c>
      <c r="AK79" s="856">
        <v>872026</v>
      </c>
    </row>
    <row r="80" spans="1:38">
      <c r="P80" s="851">
        <v>90</v>
      </c>
      <c r="Q80" s="868">
        <v>29</v>
      </c>
      <c r="R80" s="868">
        <v>22</v>
      </c>
      <c r="S80" s="868">
        <v>7</v>
      </c>
      <c r="T80" s="868">
        <v>14</v>
      </c>
      <c r="U80" s="868">
        <v>12</v>
      </c>
      <c r="V80" s="868">
        <v>2</v>
      </c>
      <c r="W80" s="868">
        <v>15</v>
      </c>
      <c r="X80" s="868">
        <v>10</v>
      </c>
      <c r="Y80" s="869">
        <v>5</v>
      </c>
      <c r="Z80" s="842"/>
      <c r="AA80" s="843"/>
      <c r="AB80" s="851">
        <v>90</v>
      </c>
      <c r="AC80" s="855">
        <v>1036473</v>
      </c>
      <c r="AD80" s="855">
        <v>1008536</v>
      </c>
      <c r="AE80" s="855">
        <v>1124275</v>
      </c>
      <c r="AF80" s="855">
        <v>1079643</v>
      </c>
      <c r="AG80" s="855">
        <v>1106569</v>
      </c>
      <c r="AH80" s="855">
        <v>918091</v>
      </c>
      <c r="AI80" s="855">
        <v>996181</v>
      </c>
      <c r="AJ80" s="855">
        <v>890898</v>
      </c>
      <c r="AK80" s="856">
        <v>1206748</v>
      </c>
    </row>
    <row r="81" spans="1:38">
      <c r="P81" s="859">
        <v>91</v>
      </c>
      <c r="Q81" s="868">
        <v>24</v>
      </c>
      <c r="R81" s="868">
        <v>17</v>
      </c>
      <c r="S81" s="868">
        <v>7</v>
      </c>
      <c r="T81" s="868">
        <v>12</v>
      </c>
      <c r="U81" s="868">
        <v>8</v>
      </c>
      <c r="V81" s="868">
        <v>4</v>
      </c>
      <c r="W81" s="868">
        <v>12</v>
      </c>
      <c r="X81" s="868">
        <v>9</v>
      </c>
      <c r="Y81" s="869">
        <v>3</v>
      </c>
      <c r="Z81" s="842"/>
      <c r="AA81" s="843"/>
      <c r="AB81" s="859">
        <v>91</v>
      </c>
      <c r="AC81" s="855">
        <v>968578</v>
      </c>
      <c r="AD81" s="855">
        <v>976490</v>
      </c>
      <c r="AE81" s="855">
        <v>949366</v>
      </c>
      <c r="AF81" s="855">
        <v>923993</v>
      </c>
      <c r="AG81" s="855">
        <v>1031297</v>
      </c>
      <c r="AH81" s="855">
        <v>709385</v>
      </c>
      <c r="AI81" s="855">
        <v>1013164</v>
      </c>
      <c r="AJ81" s="855">
        <v>927772</v>
      </c>
      <c r="AK81" s="856">
        <v>1269340</v>
      </c>
    </row>
    <row r="82" spans="1:38">
      <c r="P82" s="851">
        <v>92</v>
      </c>
      <c r="Q82" s="868">
        <v>29</v>
      </c>
      <c r="R82" s="868">
        <v>19</v>
      </c>
      <c r="S82" s="868">
        <v>10</v>
      </c>
      <c r="T82" s="868">
        <v>9</v>
      </c>
      <c r="U82" s="868">
        <v>8</v>
      </c>
      <c r="V82" s="868">
        <v>1</v>
      </c>
      <c r="W82" s="868">
        <v>20</v>
      </c>
      <c r="X82" s="868">
        <v>11</v>
      </c>
      <c r="Y82" s="869">
        <v>9</v>
      </c>
      <c r="Z82" s="842"/>
      <c r="AA82" s="843"/>
      <c r="AB82" s="851">
        <v>92</v>
      </c>
      <c r="AC82" s="855">
        <v>980256</v>
      </c>
      <c r="AD82" s="855">
        <v>1040681</v>
      </c>
      <c r="AE82" s="855">
        <v>865448</v>
      </c>
      <c r="AF82" s="855">
        <v>1216012</v>
      </c>
      <c r="AG82" s="855">
        <v>1205713</v>
      </c>
      <c r="AH82" s="855">
        <v>1298407</v>
      </c>
      <c r="AI82" s="855">
        <v>874166</v>
      </c>
      <c r="AJ82" s="855">
        <v>920658</v>
      </c>
      <c r="AK82" s="856">
        <v>817342</v>
      </c>
    </row>
    <row r="83" spans="1:38">
      <c r="P83" s="859">
        <v>93</v>
      </c>
      <c r="Q83" s="868">
        <v>23</v>
      </c>
      <c r="R83" s="868">
        <v>17</v>
      </c>
      <c r="S83" s="868">
        <v>6</v>
      </c>
      <c r="T83" s="868">
        <v>9</v>
      </c>
      <c r="U83" s="868">
        <v>9</v>
      </c>
      <c r="V83" s="868">
        <v>0</v>
      </c>
      <c r="W83" s="868">
        <v>14</v>
      </c>
      <c r="X83" s="868">
        <v>8</v>
      </c>
      <c r="Y83" s="869">
        <v>6</v>
      </c>
      <c r="Z83" s="842"/>
      <c r="AA83" s="843"/>
      <c r="AB83" s="859">
        <v>93</v>
      </c>
      <c r="AC83" s="855">
        <v>1081930</v>
      </c>
      <c r="AD83" s="855">
        <v>1100470</v>
      </c>
      <c r="AE83" s="855">
        <v>1029401</v>
      </c>
      <c r="AF83" s="855">
        <v>1124736</v>
      </c>
      <c r="AG83" s="855">
        <v>1124736</v>
      </c>
      <c r="AH83" s="855">
        <v>0</v>
      </c>
      <c r="AI83" s="855">
        <v>1054412</v>
      </c>
      <c r="AJ83" s="855">
        <v>1073171</v>
      </c>
      <c r="AK83" s="856">
        <v>1029401</v>
      </c>
      <c r="AL83" s="638"/>
    </row>
    <row r="84" spans="1:38">
      <c r="P84" s="851">
        <v>94</v>
      </c>
      <c r="Q84" s="868">
        <v>11</v>
      </c>
      <c r="R84" s="868">
        <v>8</v>
      </c>
      <c r="S84" s="868">
        <v>3</v>
      </c>
      <c r="T84" s="868">
        <v>6</v>
      </c>
      <c r="U84" s="868">
        <v>6</v>
      </c>
      <c r="V84" s="868">
        <v>0</v>
      </c>
      <c r="W84" s="868">
        <v>5</v>
      </c>
      <c r="X84" s="868">
        <v>2</v>
      </c>
      <c r="Y84" s="869">
        <v>3</v>
      </c>
      <c r="Z84" s="842"/>
      <c r="AA84" s="843"/>
      <c r="AB84" s="851">
        <v>94</v>
      </c>
      <c r="AC84" s="855">
        <v>1383068</v>
      </c>
      <c r="AD84" s="855">
        <v>1514601</v>
      </c>
      <c r="AE84" s="855">
        <v>1032314</v>
      </c>
      <c r="AF84" s="855">
        <v>1462524</v>
      </c>
      <c r="AG84" s="855">
        <v>1462524</v>
      </c>
      <c r="AH84" s="855">
        <v>0</v>
      </c>
      <c r="AI84" s="855">
        <v>1287720</v>
      </c>
      <c r="AJ84" s="855">
        <v>1670830</v>
      </c>
      <c r="AK84" s="856">
        <v>1032314</v>
      </c>
      <c r="AL84" s="638"/>
    </row>
    <row r="85" spans="1:38">
      <c r="O85" s="644"/>
      <c r="P85" s="851" t="s">
        <v>11</v>
      </c>
      <c r="Q85" s="868">
        <v>19</v>
      </c>
      <c r="R85" s="868">
        <v>10</v>
      </c>
      <c r="S85" s="868">
        <v>9</v>
      </c>
      <c r="T85" s="868">
        <v>10</v>
      </c>
      <c r="U85" s="868">
        <v>8</v>
      </c>
      <c r="V85" s="868">
        <v>2</v>
      </c>
      <c r="W85" s="868">
        <v>9</v>
      </c>
      <c r="X85" s="868">
        <v>2</v>
      </c>
      <c r="Y85" s="869">
        <v>7</v>
      </c>
      <c r="Z85" s="842"/>
      <c r="AA85" s="854"/>
      <c r="AB85" s="859" t="s">
        <v>11</v>
      </c>
      <c r="AC85" s="855">
        <v>1014170</v>
      </c>
      <c r="AD85" s="855">
        <v>1266050</v>
      </c>
      <c r="AE85" s="855">
        <v>734303</v>
      </c>
      <c r="AF85" s="855">
        <v>1198431</v>
      </c>
      <c r="AG85" s="855">
        <v>1308993</v>
      </c>
      <c r="AH85" s="855">
        <v>756183</v>
      </c>
      <c r="AI85" s="855">
        <v>809434</v>
      </c>
      <c r="AJ85" s="855">
        <v>1094274</v>
      </c>
      <c r="AK85" s="856">
        <v>728052</v>
      </c>
      <c r="AL85" s="638"/>
    </row>
    <row r="86" spans="1:38">
      <c r="C86" s="683"/>
      <c r="D86" s="685"/>
      <c r="E86" s="685"/>
      <c r="F86" s="685"/>
      <c r="G86" s="685"/>
      <c r="H86" s="685"/>
      <c r="I86" s="685"/>
      <c r="J86" s="685"/>
      <c r="K86" s="685"/>
      <c r="L86" s="685"/>
      <c r="M86" s="685"/>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C87" s="683"/>
      <c r="D87" s="685"/>
      <c r="E87" s="685"/>
      <c r="F87" s="685"/>
      <c r="G87" s="685"/>
      <c r="H87" s="685"/>
      <c r="I87" s="685"/>
      <c r="J87" s="685"/>
      <c r="K87" s="685"/>
      <c r="L87" s="685"/>
      <c r="M87" s="685"/>
      <c r="Q87" s="638"/>
      <c r="R87" s="638"/>
      <c r="S87" s="638"/>
      <c r="T87" s="638"/>
      <c r="U87" s="638"/>
      <c r="V87" s="638"/>
      <c r="W87" s="638"/>
      <c r="X87" s="638"/>
      <c r="Y87" s="638"/>
      <c r="AA87" s="629"/>
      <c r="AL87" s="638"/>
    </row>
    <row r="88" spans="1:38">
      <c r="AA88" s="629"/>
      <c r="AL88" s="638"/>
    </row>
    <row r="89" spans="1:38">
      <c r="A89" s="676"/>
      <c r="P89" s="674" t="s">
        <v>4</v>
      </c>
      <c r="AA89" s="629"/>
      <c r="AB89" s="674" t="s">
        <v>4</v>
      </c>
      <c r="AL89" s="638"/>
    </row>
    <row r="90" spans="1:38">
      <c r="P90" s="679" t="s">
        <v>706</v>
      </c>
      <c r="AA90" s="629"/>
      <c r="AB90" s="679" t="s">
        <v>703</v>
      </c>
      <c r="AL90" s="638"/>
    </row>
    <row r="91" spans="1:38">
      <c r="AA91" s="629"/>
      <c r="AB91" s="676" t="s">
        <v>707</v>
      </c>
      <c r="AL91" s="638"/>
    </row>
    <row r="92" spans="1:38">
      <c r="A92" s="676"/>
      <c r="P92" s="676" t="s">
        <v>178</v>
      </c>
      <c r="AA92" s="629"/>
      <c r="AL92" s="638"/>
    </row>
    <row r="93" spans="1:38">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8">
    <mergeCell ref="H8:M14"/>
    <mergeCell ref="T5:V5"/>
    <mergeCell ref="W5:Y5"/>
    <mergeCell ref="AB5:AB6"/>
    <mergeCell ref="AF5:AH5"/>
    <mergeCell ref="AI5:AK5"/>
    <mergeCell ref="B6:C6"/>
    <mergeCell ref="D6:E6"/>
    <mergeCell ref="F6:G6"/>
    <mergeCell ref="H6:I6"/>
    <mergeCell ref="J6:K6"/>
    <mergeCell ref="A1:M1"/>
    <mergeCell ref="P1:Y1"/>
    <mergeCell ref="A5:A7"/>
    <mergeCell ref="B5:G5"/>
    <mergeCell ref="H5:M5"/>
    <mergeCell ref="P5:P6"/>
    <mergeCell ref="L6:M6"/>
  </mergeCells>
  <hyperlinks>
    <hyperlink ref="AL1" location="Indice!Área_de_impresión" display="volver al índice" xr:uid="{00000000-0004-0000-2300-000000000000}"/>
    <hyperlink ref="Z1" location="Indice!Área_de_impresión" display="volver al índice" xr:uid="{00000000-0004-0000-2300-000001000000}"/>
    <hyperlink ref="N1" location="Indice!Área_de_impresión" display="volver al índice" xr:uid="{00000000-0004-0000-23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33203125" style="628" customWidth="1"/>
    <col min="26" max="27" width="11.5546875" style="628"/>
    <col min="28" max="37" width="15.8867187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723</v>
      </c>
      <c r="B1" s="1098"/>
      <c r="C1" s="1098"/>
      <c r="D1" s="1098"/>
      <c r="E1" s="1098"/>
      <c r="F1" s="1098"/>
      <c r="G1" s="1098"/>
      <c r="H1" s="1098"/>
      <c r="I1" s="1098"/>
      <c r="J1" s="1098"/>
      <c r="K1" s="1098"/>
      <c r="L1" s="1098"/>
      <c r="M1" s="1098"/>
      <c r="N1" s="708" t="s">
        <v>73</v>
      </c>
      <c r="O1" s="832"/>
      <c r="P1" s="1099" t="s">
        <v>724</v>
      </c>
      <c r="Q1" s="1099"/>
      <c r="R1" s="1099"/>
      <c r="S1" s="1099"/>
      <c r="T1" s="1099"/>
      <c r="U1" s="1099"/>
      <c r="V1" s="1099"/>
      <c r="W1" s="1099"/>
      <c r="X1" s="1099"/>
      <c r="Y1" s="1099"/>
      <c r="Z1" s="708" t="s">
        <v>73</v>
      </c>
      <c r="AB1" s="835" t="s">
        <v>725</v>
      </c>
      <c r="AC1" s="836"/>
      <c r="AD1" s="865"/>
      <c r="AE1" s="865"/>
      <c r="AF1" s="865"/>
      <c r="AG1" s="865"/>
      <c r="AH1" s="865"/>
      <c r="AI1" s="865"/>
      <c r="AJ1" s="865"/>
      <c r="AK1" s="865"/>
      <c r="AL1" s="708" t="s">
        <v>73</v>
      </c>
    </row>
    <row r="2" spans="1:38">
      <c r="A2" s="630"/>
      <c r="P2" s="631"/>
      <c r="Q2" s="632"/>
      <c r="R2" s="632"/>
      <c r="S2" s="632"/>
      <c r="T2" s="632"/>
      <c r="U2" s="632"/>
      <c r="V2" s="632"/>
      <c r="W2" s="632"/>
      <c r="X2" s="632"/>
      <c r="Y2" s="632"/>
      <c r="AB2" s="631"/>
      <c r="AC2" s="633"/>
      <c r="AD2" s="633"/>
      <c r="AE2" s="633"/>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636</v>
      </c>
      <c r="R7" s="840">
        <v>400</v>
      </c>
      <c r="S7" s="840">
        <v>236</v>
      </c>
      <c r="T7" s="840">
        <v>340</v>
      </c>
      <c r="U7" s="840">
        <v>323</v>
      </c>
      <c r="V7" s="840">
        <v>17</v>
      </c>
      <c r="W7" s="840">
        <v>296</v>
      </c>
      <c r="X7" s="840">
        <v>77</v>
      </c>
      <c r="Y7" s="841">
        <v>219</v>
      </c>
      <c r="Z7" s="842"/>
      <c r="AA7" s="843"/>
      <c r="AB7" s="863" t="s">
        <v>711</v>
      </c>
      <c r="AC7" s="844">
        <v>4388259</v>
      </c>
      <c r="AD7" s="844">
        <v>5242409</v>
      </c>
      <c r="AE7" s="844">
        <v>2940546</v>
      </c>
      <c r="AF7" s="844">
        <v>5173353</v>
      </c>
      <c r="AG7" s="844">
        <v>5306097</v>
      </c>
      <c r="AH7" s="844">
        <v>2651217</v>
      </c>
      <c r="AI7" s="844">
        <v>3486461</v>
      </c>
      <c r="AJ7" s="844">
        <v>4975250</v>
      </c>
      <c r="AK7" s="845">
        <v>2963006</v>
      </c>
    </row>
    <row r="8" spans="1:38">
      <c r="A8" s="639">
        <v>2010</v>
      </c>
      <c r="B8" s="640">
        <v>410</v>
      </c>
      <c r="C8" s="640">
        <v>14777</v>
      </c>
      <c r="D8" s="641">
        <v>214</v>
      </c>
      <c r="E8" s="641">
        <v>18833</v>
      </c>
      <c r="F8" s="641">
        <v>196</v>
      </c>
      <c r="G8" s="641">
        <v>10348</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446</v>
      </c>
      <c r="C9" s="640">
        <v>20196</v>
      </c>
      <c r="D9" s="641">
        <v>234</v>
      </c>
      <c r="E9" s="641">
        <v>25874</v>
      </c>
      <c r="F9" s="641">
        <v>212</v>
      </c>
      <c r="G9" s="641">
        <v>13928</v>
      </c>
      <c r="H9" s="1124"/>
      <c r="I9" s="1125"/>
      <c r="J9" s="1125"/>
      <c r="K9" s="1125"/>
      <c r="L9" s="1125"/>
      <c r="M9" s="1125"/>
      <c r="O9" s="644"/>
      <c r="P9" s="851" t="s">
        <v>2</v>
      </c>
      <c r="Q9" s="868">
        <v>0</v>
      </c>
      <c r="R9" s="868">
        <v>0</v>
      </c>
      <c r="S9" s="868">
        <v>0</v>
      </c>
      <c r="T9" s="868">
        <v>0</v>
      </c>
      <c r="U9" s="868">
        <v>0</v>
      </c>
      <c r="V9" s="868">
        <v>0</v>
      </c>
      <c r="W9" s="868">
        <v>0</v>
      </c>
      <c r="X9" s="868">
        <v>0</v>
      </c>
      <c r="Y9" s="869">
        <v>0</v>
      </c>
      <c r="Z9" s="842"/>
      <c r="AA9" s="854"/>
      <c r="AB9" s="851" t="s">
        <v>2</v>
      </c>
      <c r="AC9" s="855">
        <v>0</v>
      </c>
      <c r="AD9" s="855">
        <v>0</v>
      </c>
      <c r="AE9" s="855">
        <v>0</v>
      </c>
      <c r="AF9" s="855">
        <v>0</v>
      </c>
      <c r="AG9" s="855">
        <v>0</v>
      </c>
      <c r="AH9" s="855">
        <v>0</v>
      </c>
      <c r="AI9" s="855">
        <v>0</v>
      </c>
      <c r="AJ9" s="855">
        <v>0</v>
      </c>
      <c r="AK9" s="856">
        <v>0</v>
      </c>
    </row>
    <row r="10" spans="1:38">
      <c r="A10" s="642">
        <v>2012</v>
      </c>
      <c r="B10" s="643">
        <v>486</v>
      </c>
      <c r="C10" s="640">
        <v>29121</v>
      </c>
      <c r="D10" s="641">
        <v>250</v>
      </c>
      <c r="E10" s="641">
        <v>37637</v>
      </c>
      <c r="F10" s="641">
        <v>236</v>
      </c>
      <c r="G10" s="641">
        <v>20099</v>
      </c>
      <c r="H10" s="1124"/>
      <c r="I10" s="1125"/>
      <c r="J10" s="1125"/>
      <c r="K10" s="1125"/>
      <c r="L10" s="1125"/>
      <c r="M10" s="1125"/>
      <c r="N10" s="633"/>
      <c r="O10" s="633"/>
      <c r="P10" s="851">
        <v>20</v>
      </c>
      <c r="Q10" s="868">
        <v>0</v>
      </c>
      <c r="R10" s="868">
        <v>0</v>
      </c>
      <c r="S10" s="868">
        <v>0</v>
      </c>
      <c r="T10" s="868">
        <v>0</v>
      </c>
      <c r="U10" s="868">
        <v>0</v>
      </c>
      <c r="V10" s="868">
        <v>0</v>
      </c>
      <c r="W10" s="868">
        <v>0</v>
      </c>
      <c r="X10" s="868">
        <v>0</v>
      </c>
      <c r="Y10" s="869">
        <v>0</v>
      </c>
      <c r="Z10" s="842"/>
      <c r="AA10" s="850"/>
      <c r="AB10" s="851">
        <v>20</v>
      </c>
      <c r="AC10" s="855">
        <v>0</v>
      </c>
      <c r="AD10" s="855">
        <v>0</v>
      </c>
      <c r="AE10" s="855">
        <v>0</v>
      </c>
      <c r="AF10" s="855">
        <v>0</v>
      </c>
      <c r="AG10" s="855">
        <v>0</v>
      </c>
      <c r="AH10" s="855">
        <v>0</v>
      </c>
      <c r="AI10" s="855">
        <v>0</v>
      </c>
      <c r="AJ10" s="855">
        <v>0</v>
      </c>
      <c r="AK10" s="856">
        <v>0</v>
      </c>
    </row>
    <row r="11" spans="1:38">
      <c r="A11" s="642">
        <v>2013</v>
      </c>
      <c r="B11" s="643">
        <v>533</v>
      </c>
      <c r="C11" s="640">
        <v>39592</v>
      </c>
      <c r="D11" s="641">
        <v>282</v>
      </c>
      <c r="E11" s="641">
        <v>51011</v>
      </c>
      <c r="F11" s="641">
        <v>251</v>
      </c>
      <c r="G11" s="641">
        <v>26763</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2014</v>
      </c>
      <c r="B12" s="643">
        <v>560</v>
      </c>
      <c r="C12" s="640">
        <v>51592</v>
      </c>
      <c r="D12" s="641">
        <v>304</v>
      </c>
      <c r="E12" s="641">
        <v>66030</v>
      </c>
      <c r="F12" s="641">
        <v>256</v>
      </c>
      <c r="G12" s="641">
        <v>34447</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2015</v>
      </c>
      <c r="B13" s="643">
        <v>592</v>
      </c>
      <c r="C13" s="640">
        <v>71134</v>
      </c>
      <c r="D13" s="641">
        <v>330</v>
      </c>
      <c r="E13" s="641">
        <v>90241</v>
      </c>
      <c r="F13" s="641">
        <v>262</v>
      </c>
      <c r="G13" s="641">
        <v>47068</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2016</v>
      </c>
      <c r="B14" s="643">
        <v>616</v>
      </c>
      <c r="C14" s="640">
        <v>108424</v>
      </c>
      <c r="D14" s="641">
        <v>347</v>
      </c>
      <c r="E14" s="641">
        <v>133293</v>
      </c>
      <c r="F14" s="641">
        <v>269</v>
      </c>
      <c r="G14" s="641">
        <v>76344</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row>
    <row r="15" spans="1:38">
      <c r="A15" s="642">
        <v>2017</v>
      </c>
      <c r="B15" s="643">
        <v>632</v>
      </c>
      <c r="C15" s="640">
        <v>159422</v>
      </c>
      <c r="D15" s="641">
        <v>357</v>
      </c>
      <c r="E15" s="641">
        <v>192933</v>
      </c>
      <c r="F15" s="641">
        <v>275</v>
      </c>
      <c r="G15" s="641">
        <v>115918</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2018</v>
      </c>
      <c r="B16" s="643">
        <v>661</v>
      </c>
      <c r="C16" s="640">
        <v>194914</v>
      </c>
      <c r="D16" s="641">
        <v>377</v>
      </c>
      <c r="E16" s="641">
        <v>234442</v>
      </c>
      <c r="F16" s="641">
        <v>284</v>
      </c>
      <c r="G16" s="641">
        <v>142442</v>
      </c>
      <c r="H16" s="1124"/>
      <c r="I16" s="1125"/>
      <c r="J16" s="1125"/>
      <c r="K16" s="1125"/>
      <c r="L16" s="1125"/>
      <c r="M16" s="1125"/>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42">
        <v>2019</v>
      </c>
      <c r="B17" s="643">
        <v>693</v>
      </c>
      <c r="C17" s="640">
        <v>265257</v>
      </c>
      <c r="D17" s="641">
        <v>410</v>
      </c>
      <c r="E17" s="641">
        <v>315705</v>
      </c>
      <c r="F17" s="641">
        <v>283</v>
      </c>
      <c r="G17" s="666">
        <v>192169</v>
      </c>
      <c r="H17" s="667">
        <v>676</v>
      </c>
      <c r="I17" s="668">
        <v>278147</v>
      </c>
      <c r="J17" s="648">
        <v>405</v>
      </c>
      <c r="K17" s="648">
        <v>328914</v>
      </c>
      <c r="L17" s="648">
        <v>271</v>
      </c>
      <c r="M17" s="649">
        <v>202278</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row>
    <row r="18" spans="1:37">
      <c r="A18" s="642">
        <v>2020</v>
      </c>
      <c r="B18" s="643">
        <v>703</v>
      </c>
      <c r="C18" s="640">
        <v>342365</v>
      </c>
      <c r="D18" s="641">
        <v>430</v>
      </c>
      <c r="E18" s="641">
        <v>403239</v>
      </c>
      <c r="F18" s="641">
        <v>273</v>
      </c>
      <c r="G18" s="669">
        <v>246483</v>
      </c>
      <c r="H18" s="667">
        <v>683</v>
      </c>
      <c r="I18" s="668">
        <v>343479</v>
      </c>
      <c r="J18" s="648">
        <v>420</v>
      </c>
      <c r="K18" s="648">
        <v>404147</v>
      </c>
      <c r="L18" s="648">
        <v>263</v>
      </c>
      <c r="M18" s="649">
        <v>246594</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42">
        <v>2021</v>
      </c>
      <c r="B19" s="643">
        <v>693</v>
      </c>
      <c r="C19" s="640">
        <v>445508</v>
      </c>
      <c r="D19" s="641">
        <v>428</v>
      </c>
      <c r="E19" s="641">
        <v>524993</v>
      </c>
      <c r="F19" s="641">
        <v>265</v>
      </c>
      <c r="G19" s="669">
        <v>317133</v>
      </c>
      <c r="H19" s="667">
        <v>671</v>
      </c>
      <c r="I19" s="668">
        <v>449324</v>
      </c>
      <c r="J19" s="648">
        <v>418</v>
      </c>
      <c r="K19" s="648">
        <v>528388</v>
      </c>
      <c r="L19" s="648">
        <v>253</v>
      </c>
      <c r="M19" s="649">
        <v>318696</v>
      </c>
      <c r="N19" s="633"/>
      <c r="O19" s="633"/>
      <c r="P19" s="859">
        <v>29</v>
      </c>
      <c r="Q19" s="868">
        <v>1</v>
      </c>
      <c r="R19" s="868">
        <v>0</v>
      </c>
      <c r="S19" s="868">
        <v>1</v>
      </c>
      <c r="T19" s="868">
        <v>0</v>
      </c>
      <c r="U19" s="868">
        <v>0</v>
      </c>
      <c r="V19" s="868">
        <v>0</v>
      </c>
      <c r="W19" s="868">
        <v>1</v>
      </c>
      <c r="X19" s="868">
        <v>0</v>
      </c>
      <c r="Y19" s="869">
        <v>1</v>
      </c>
      <c r="Z19" s="842"/>
      <c r="AA19" s="850"/>
      <c r="AB19" s="859">
        <v>29</v>
      </c>
      <c r="AC19" s="855">
        <v>1602541</v>
      </c>
      <c r="AD19" s="855">
        <v>0</v>
      </c>
      <c r="AE19" s="855">
        <v>1602541</v>
      </c>
      <c r="AF19" s="855">
        <v>0</v>
      </c>
      <c r="AG19" s="855">
        <v>0</v>
      </c>
      <c r="AH19" s="855">
        <v>0</v>
      </c>
      <c r="AI19" s="855">
        <v>1602541</v>
      </c>
      <c r="AJ19" s="855">
        <v>0</v>
      </c>
      <c r="AK19" s="856">
        <v>1602541</v>
      </c>
    </row>
    <row r="20" spans="1:37">
      <c r="A20" s="642">
        <v>2022</v>
      </c>
      <c r="B20" s="643">
        <v>688</v>
      </c>
      <c r="C20" s="640">
        <v>876445</v>
      </c>
      <c r="D20" s="641">
        <v>429</v>
      </c>
      <c r="E20" s="641">
        <v>1030733</v>
      </c>
      <c r="F20" s="641">
        <v>259</v>
      </c>
      <c r="G20" s="669">
        <v>620888</v>
      </c>
      <c r="H20" s="667">
        <v>663</v>
      </c>
      <c r="I20" s="668">
        <v>882167</v>
      </c>
      <c r="J20" s="648">
        <v>417</v>
      </c>
      <c r="K20" s="648">
        <v>1036409</v>
      </c>
      <c r="L20" s="648">
        <v>246</v>
      </c>
      <c r="M20" s="649">
        <v>620709</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42">
        <v>2023</v>
      </c>
      <c r="B21" s="643">
        <v>676</v>
      </c>
      <c r="C21" s="640">
        <v>1630642</v>
      </c>
      <c r="D21" s="641">
        <v>419</v>
      </c>
      <c r="E21" s="641">
        <v>1939554</v>
      </c>
      <c r="F21" s="641">
        <v>257</v>
      </c>
      <c r="G21" s="669">
        <v>1127008</v>
      </c>
      <c r="H21" s="667">
        <v>659</v>
      </c>
      <c r="I21" s="668">
        <v>1639524</v>
      </c>
      <c r="J21" s="648">
        <v>411</v>
      </c>
      <c r="K21" s="648">
        <v>1946010</v>
      </c>
      <c r="L21" s="648">
        <v>248</v>
      </c>
      <c r="M21" s="649">
        <v>1131598</v>
      </c>
      <c r="N21" s="671"/>
      <c r="O21" s="671"/>
      <c r="P21" s="859">
        <v>31</v>
      </c>
      <c r="Q21" s="868">
        <v>0</v>
      </c>
      <c r="R21" s="868">
        <v>0</v>
      </c>
      <c r="S21" s="868">
        <v>0</v>
      </c>
      <c r="T21" s="868">
        <v>0</v>
      </c>
      <c r="U21" s="868">
        <v>0</v>
      </c>
      <c r="V21" s="868">
        <v>0</v>
      </c>
      <c r="W21" s="868">
        <v>0</v>
      </c>
      <c r="X21" s="868">
        <v>0</v>
      </c>
      <c r="Y21" s="869">
        <v>0</v>
      </c>
      <c r="Z21" s="842"/>
      <c r="AA21" s="860"/>
      <c r="AB21" s="859">
        <v>31</v>
      </c>
      <c r="AC21" s="855">
        <v>0</v>
      </c>
      <c r="AD21" s="855">
        <v>0</v>
      </c>
      <c r="AE21" s="855">
        <v>0</v>
      </c>
      <c r="AF21" s="855">
        <v>0</v>
      </c>
      <c r="AG21" s="855">
        <v>0</v>
      </c>
      <c r="AH21" s="855">
        <v>0</v>
      </c>
      <c r="AI21" s="855">
        <v>0</v>
      </c>
      <c r="AJ21" s="855">
        <v>0</v>
      </c>
      <c r="AK21" s="856">
        <v>0</v>
      </c>
    </row>
    <row r="22" spans="1:37">
      <c r="A22" s="672">
        <v>45292</v>
      </c>
      <c r="B22" s="643">
        <v>670</v>
      </c>
      <c r="C22" s="640">
        <v>2905236</v>
      </c>
      <c r="D22" s="641">
        <v>411</v>
      </c>
      <c r="E22" s="641">
        <v>3501480</v>
      </c>
      <c r="F22" s="641">
        <v>259</v>
      </c>
      <c r="G22" s="645">
        <v>1959072</v>
      </c>
      <c r="H22" s="673">
        <v>654</v>
      </c>
      <c r="I22" s="668">
        <v>2936700</v>
      </c>
      <c r="J22" s="648">
        <v>403</v>
      </c>
      <c r="K22" s="648">
        <v>3528933</v>
      </c>
      <c r="L22" s="648">
        <v>251</v>
      </c>
      <c r="M22" s="649">
        <v>1985824</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37">
      <c r="A23" s="672">
        <v>45323</v>
      </c>
      <c r="B23" s="643">
        <v>669</v>
      </c>
      <c r="C23" s="640">
        <v>3561975</v>
      </c>
      <c r="D23" s="641">
        <v>410</v>
      </c>
      <c r="E23" s="641">
        <v>4313247</v>
      </c>
      <c r="F23" s="641">
        <v>259</v>
      </c>
      <c r="G23" s="645">
        <v>2372702</v>
      </c>
      <c r="H23" s="673">
        <v>653</v>
      </c>
      <c r="I23" s="668">
        <v>3605172</v>
      </c>
      <c r="J23" s="648">
        <v>405</v>
      </c>
      <c r="K23" s="648">
        <v>4339184</v>
      </c>
      <c r="L23" s="648">
        <v>248</v>
      </c>
      <c r="M23" s="649">
        <v>2406482</v>
      </c>
      <c r="P23" s="859">
        <v>33</v>
      </c>
      <c r="Q23" s="868">
        <v>0</v>
      </c>
      <c r="R23" s="868">
        <v>0</v>
      </c>
      <c r="S23" s="868">
        <v>0</v>
      </c>
      <c r="T23" s="868">
        <v>0</v>
      </c>
      <c r="U23" s="868">
        <v>0</v>
      </c>
      <c r="V23" s="868">
        <v>0</v>
      </c>
      <c r="W23" s="868">
        <v>0</v>
      </c>
      <c r="X23" s="868">
        <v>0</v>
      </c>
      <c r="Y23" s="869">
        <v>0</v>
      </c>
      <c r="Z23" s="842"/>
      <c r="AA23" s="843"/>
      <c r="AB23" s="859">
        <v>33</v>
      </c>
      <c r="AC23" s="855">
        <v>0</v>
      </c>
      <c r="AD23" s="855">
        <v>0</v>
      </c>
      <c r="AE23" s="855">
        <v>0</v>
      </c>
      <c r="AF23" s="855">
        <v>0</v>
      </c>
      <c r="AG23" s="855">
        <v>0</v>
      </c>
      <c r="AH23" s="855">
        <v>0</v>
      </c>
      <c r="AI23" s="855">
        <v>0</v>
      </c>
      <c r="AJ23" s="855">
        <v>0</v>
      </c>
      <c r="AK23" s="856">
        <v>0</v>
      </c>
    </row>
    <row r="24" spans="1:37">
      <c r="A24" s="672">
        <v>45352</v>
      </c>
      <c r="B24" s="643">
        <v>665</v>
      </c>
      <c r="C24" s="640">
        <v>4317363</v>
      </c>
      <c r="D24" s="641">
        <v>408</v>
      </c>
      <c r="E24" s="641">
        <v>5243391</v>
      </c>
      <c r="F24" s="641">
        <v>257</v>
      </c>
      <c r="G24" s="645">
        <v>2847249</v>
      </c>
      <c r="H24" s="673">
        <v>649</v>
      </c>
      <c r="I24" s="668">
        <v>4373156</v>
      </c>
      <c r="J24" s="648">
        <v>403</v>
      </c>
      <c r="K24" s="648">
        <v>5276461</v>
      </c>
      <c r="L24" s="648">
        <v>246</v>
      </c>
      <c r="M24" s="649">
        <v>2893352</v>
      </c>
      <c r="P24" s="851">
        <v>34</v>
      </c>
      <c r="Q24" s="868">
        <v>0</v>
      </c>
      <c r="R24" s="868">
        <v>0</v>
      </c>
      <c r="S24" s="868">
        <v>0</v>
      </c>
      <c r="T24" s="868">
        <v>0</v>
      </c>
      <c r="U24" s="868">
        <v>0</v>
      </c>
      <c r="V24" s="868">
        <v>0</v>
      </c>
      <c r="W24" s="868">
        <v>0</v>
      </c>
      <c r="X24" s="868">
        <v>0</v>
      </c>
      <c r="Y24" s="869">
        <v>0</v>
      </c>
      <c r="Z24" s="842"/>
      <c r="AA24" s="843"/>
      <c r="AB24" s="851">
        <v>34</v>
      </c>
      <c r="AC24" s="855">
        <v>0</v>
      </c>
      <c r="AD24" s="855">
        <v>0</v>
      </c>
      <c r="AE24" s="855">
        <v>0</v>
      </c>
      <c r="AF24" s="855">
        <v>0</v>
      </c>
      <c r="AG24" s="855">
        <v>0</v>
      </c>
      <c r="AH24" s="855">
        <v>0</v>
      </c>
      <c r="AI24" s="855">
        <v>0</v>
      </c>
      <c r="AJ24" s="855">
        <v>0</v>
      </c>
      <c r="AK24" s="856">
        <v>0</v>
      </c>
    </row>
    <row r="25" spans="1:37" ht="15" customHeight="1">
      <c r="A25" s="672">
        <v>45383</v>
      </c>
      <c r="B25" s="643">
        <v>660</v>
      </c>
      <c r="C25" s="640">
        <v>4343778</v>
      </c>
      <c r="D25" s="641">
        <v>404</v>
      </c>
      <c r="E25" s="641">
        <v>5268281</v>
      </c>
      <c r="F25" s="641">
        <v>256</v>
      </c>
      <c r="G25" s="645">
        <v>2884796</v>
      </c>
      <c r="H25" s="673">
        <v>644</v>
      </c>
      <c r="I25" s="668">
        <v>4394291</v>
      </c>
      <c r="J25" s="648">
        <v>401</v>
      </c>
      <c r="K25" s="648">
        <v>5282382</v>
      </c>
      <c r="L25" s="648">
        <v>243</v>
      </c>
      <c r="M25" s="649">
        <v>2928757</v>
      </c>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A26" s="672">
        <v>45413</v>
      </c>
      <c r="B26" s="643">
        <v>658</v>
      </c>
      <c r="C26" s="640">
        <v>4327459</v>
      </c>
      <c r="D26" s="641">
        <v>404</v>
      </c>
      <c r="E26" s="641">
        <v>5222193</v>
      </c>
      <c r="F26" s="641">
        <v>254</v>
      </c>
      <c r="G26" s="645">
        <v>2904339</v>
      </c>
      <c r="H26" s="673">
        <v>636</v>
      </c>
      <c r="I26" s="668">
        <v>4368973</v>
      </c>
      <c r="J26" s="648">
        <v>399</v>
      </c>
      <c r="K26" s="648">
        <v>5231170</v>
      </c>
      <c r="L26" s="648">
        <v>237</v>
      </c>
      <c r="M26" s="649">
        <v>2917427</v>
      </c>
      <c r="P26" s="851">
        <v>36</v>
      </c>
      <c r="Q26" s="868">
        <v>0</v>
      </c>
      <c r="R26" s="868">
        <v>0</v>
      </c>
      <c r="S26" s="868">
        <v>0</v>
      </c>
      <c r="T26" s="868">
        <v>0</v>
      </c>
      <c r="U26" s="868">
        <v>0</v>
      </c>
      <c r="V26" s="868">
        <v>0</v>
      </c>
      <c r="W26" s="868">
        <v>0</v>
      </c>
      <c r="X26" s="868">
        <v>0</v>
      </c>
      <c r="Y26" s="869">
        <v>0</v>
      </c>
      <c r="Z26" s="842"/>
      <c r="AA26" s="843"/>
      <c r="AB26" s="851">
        <v>36</v>
      </c>
      <c r="AC26" s="855">
        <v>0</v>
      </c>
      <c r="AD26" s="855">
        <v>0</v>
      </c>
      <c r="AE26" s="855">
        <v>0</v>
      </c>
      <c r="AF26" s="855">
        <v>0</v>
      </c>
      <c r="AG26" s="855">
        <v>0</v>
      </c>
      <c r="AH26" s="855">
        <v>0</v>
      </c>
      <c r="AI26" s="855">
        <v>0</v>
      </c>
      <c r="AJ26" s="855">
        <v>0</v>
      </c>
      <c r="AK26" s="856">
        <v>0</v>
      </c>
    </row>
    <row r="27" spans="1:37">
      <c r="A27" s="672">
        <v>45444</v>
      </c>
      <c r="B27" s="643">
        <v>660</v>
      </c>
      <c r="C27" s="640">
        <v>4345338</v>
      </c>
      <c r="D27" s="641">
        <v>406</v>
      </c>
      <c r="E27" s="641">
        <v>5239263</v>
      </c>
      <c r="F27" s="641">
        <v>254</v>
      </c>
      <c r="G27" s="645">
        <v>2916466</v>
      </c>
      <c r="H27" s="673">
        <v>636</v>
      </c>
      <c r="I27" s="668">
        <v>4388259</v>
      </c>
      <c r="J27" s="648">
        <v>400</v>
      </c>
      <c r="K27" s="648">
        <v>5242409</v>
      </c>
      <c r="L27" s="648">
        <v>236</v>
      </c>
      <c r="M27" s="649">
        <v>2940546</v>
      </c>
      <c r="P27" s="859">
        <v>37</v>
      </c>
      <c r="Q27" s="868">
        <v>0</v>
      </c>
      <c r="R27" s="868">
        <v>0</v>
      </c>
      <c r="S27" s="868">
        <v>0</v>
      </c>
      <c r="T27" s="868">
        <v>0</v>
      </c>
      <c r="U27" s="868">
        <v>0</v>
      </c>
      <c r="V27" s="868">
        <v>0</v>
      </c>
      <c r="W27" s="868">
        <v>0</v>
      </c>
      <c r="X27" s="868">
        <v>0</v>
      </c>
      <c r="Y27" s="869">
        <v>0</v>
      </c>
      <c r="Z27" s="842"/>
      <c r="AA27" s="843"/>
      <c r="AB27" s="859">
        <v>37</v>
      </c>
      <c r="AC27" s="855">
        <v>0</v>
      </c>
      <c r="AD27" s="855">
        <v>0</v>
      </c>
      <c r="AE27" s="855">
        <v>0</v>
      </c>
      <c r="AF27" s="855">
        <v>0</v>
      </c>
      <c r="AG27" s="855">
        <v>0</v>
      </c>
      <c r="AH27" s="855">
        <v>0</v>
      </c>
      <c r="AI27" s="855">
        <v>0</v>
      </c>
      <c r="AJ27" s="855">
        <v>0</v>
      </c>
      <c r="AK27" s="856">
        <v>0</v>
      </c>
    </row>
    <row r="28" spans="1:37">
      <c r="H28" s="677"/>
      <c r="I28" s="677"/>
      <c r="J28" s="678"/>
      <c r="K28" s="678"/>
      <c r="L28" s="678"/>
      <c r="M28" s="678"/>
      <c r="P28" s="851">
        <v>38</v>
      </c>
      <c r="Q28" s="868">
        <v>0</v>
      </c>
      <c r="R28" s="868">
        <v>0</v>
      </c>
      <c r="S28" s="868">
        <v>0</v>
      </c>
      <c r="T28" s="868">
        <v>0</v>
      </c>
      <c r="U28" s="868">
        <v>0</v>
      </c>
      <c r="V28" s="868">
        <v>0</v>
      </c>
      <c r="W28" s="868">
        <v>0</v>
      </c>
      <c r="X28" s="868">
        <v>0</v>
      </c>
      <c r="Y28" s="869">
        <v>0</v>
      </c>
      <c r="Z28" s="842"/>
      <c r="AA28" s="843"/>
      <c r="AB28" s="851">
        <v>38</v>
      </c>
      <c r="AC28" s="855">
        <v>0</v>
      </c>
      <c r="AD28" s="855">
        <v>0</v>
      </c>
      <c r="AE28" s="855">
        <v>0</v>
      </c>
      <c r="AF28" s="855">
        <v>0</v>
      </c>
      <c r="AG28" s="855">
        <v>0</v>
      </c>
      <c r="AH28" s="855">
        <v>0</v>
      </c>
      <c r="AI28" s="855">
        <v>0</v>
      </c>
      <c r="AJ28" s="855">
        <v>0</v>
      </c>
      <c r="AK28" s="856">
        <v>0</v>
      </c>
    </row>
    <row r="29" spans="1:37">
      <c r="A29" s="674" t="s">
        <v>4</v>
      </c>
      <c r="H29" s="677"/>
      <c r="I29" s="677"/>
      <c r="J29" s="678"/>
      <c r="K29" s="678"/>
      <c r="L29" s="678"/>
      <c r="M29" s="678"/>
      <c r="P29" s="859">
        <v>39</v>
      </c>
      <c r="Q29" s="868">
        <v>0</v>
      </c>
      <c r="R29" s="868">
        <v>0</v>
      </c>
      <c r="S29" s="868">
        <v>0</v>
      </c>
      <c r="T29" s="868">
        <v>0</v>
      </c>
      <c r="U29" s="868">
        <v>0</v>
      </c>
      <c r="V29" s="868">
        <v>0</v>
      </c>
      <c r="W29" s="868">
        <v>0</v>
      </c>
      <c r="X29" s="868">
        <v>0</v>
      </c>
      <c r="Y29" s="869">
        <v>0</v>
      </c>
      <c r="Z29" s="842"/>
      <c r="AA29" s="843"/>
      <c r="AB29" s="859">
        <v>39</v>
      </c>
      <c r="AC29" s="855">
        <v>0</v>
      </c>
      <c r="AD29" s="855">
        <v>0</v>
      </c>
      <c r="AE29" s="855">
        <v>0</v>
      </c>
      <c r="AF29" s="855">
        <v>0</v>
      </c>
      <c r="AG29" s="855">
        <v>0</v>
      </c>
      <c r="AH29" s="855">
        <v>0</v>
      </c>
      <c r="AI29" s="855">
        <v>0</v>
      </c>
      <c r="AJ29" s="855">
        <v>0</v>
      </c>
      <c r="AK29" s="856">
        <v>0</v>
      </c>
    </row>
    <row r="30" spans="1:37">
      <c r="A30" s="679" t="s">
        <v>703</v>
      </c>
      <c r="H30" s="677"/>
      <c r="I30" s="677"/>
      <c r="J30" s="678"/>
      <c r="K30" s="678"/>
      <c r="L30" s="678"/>
      <c r="M30" s="678"/>
      <c r="P30" s="851">
        <v>40</v>
      </c>
      <c r="Q30" s="868">
        <v>0</v>
      </c>
      <c r="R30" s="868">
        <v>0</v>
      </c>
      <c r="S30" s="868">
        <v>0</v>
      </c>
      <c r="T30" s="868">
        <v>0</v>
      </c>
      <c r="U30" s="868">
        <v>0</v>
      </c>
      <c r="V30" s="868">
        <v>0</v>
      </c>
      <c r="W30" s="868">
        <v>0</v>
      </c>
      <c r="X30" s="868">
        <v>0</v>
      </c>
      <c r="Y30" s="869">
        <v>0</v>
      </c>
      <c r="Z30" s="842"/>
      <c r="AA30" s="843"/>
      <c r="AB30" s="851">
        <v>40</v>
      </c>
      <c r="AC30" s="855">
        <v>0</v>
      </c>
      <c r="AD30" s="855">
        <v>0</v>
      </c>
      <c r="AE30" s="855">
        <v>0</v>
      </c>
      <c r="AF30" s="855">
        <v>0</v>
      </c>
      <c r="AG30" s="855">
        <v>0</v>
      </c>
      <c r="AH30" s="855">
        <v>0</v>
      </c>
      <c r="AI30" s="855">
        <v>0</v>
      </c>
      <c r="AJ30" s="855">
        <v>0</v>
      </c>
      <c r="AK30" s="856">
        <v>0</v>
      </c>
    </row>
    <row r="31" spans="1:37" ht="15" customHeight="1">
      <c r="A31" s="696" t="s">
        <v>235</v>
      </c>
      <c r="H31" s="677"/>
      <c r="I31" s="677"/>
      <c r="J31" s="678"/>
      <c r="K31" s="678"/>
      <c r="L31" s="678"/>
      <c r="M31" s="678"/>
      <c r="P31" s="859">
        <v>41</v>
      </c>
      <c r="Q31" s="868">
        <v>0</v>
      </c>
      <c r="R31" s="868">
        <v>0</v>
      </c>
      <c r="S31" s="868">
        <v>0</v>
      </c>
      <c r="T31" s="868">
        <v>0</v>
      </c>
      <c r="U31" s="868">
        <v>0</v>
      </c>
      <c r="V31" s="868">
        <v>0</v>
      </c>
      <c r="W31" s="868">
        <v>0</v>
      </c>
      <c r="X31" s="868">
        <v>0</v>
      </c>
      <c r="Y31" s="869">
        <v>0</v>
      </c>
      <c r="Z31" s="842"/>
      <c r="AA31" s="843"/>
      <c r="AB31" s="859">
        <v>41</v>
      </c>
      <c r="AC31" s="855">
        <v>0</v>
      </c>
      <c r="AD31" s="855">
        <v>0</v>
      </c>
      <c r="AE31" s="855">
        <v>0</v>
      </c>
      <c r="AF31" s="855">
        <v>0</v>
      </c>
      <c r="AG31" s="855">
        <v>0</v>
      </c>
      <c r="AH31" s="855">
        <v>0</v>
      </c>
      <c r="AI31" s="855">
        <v>0</v>
      </c>
      <c r="AJ31" s="855">
        <v>0</v>
      </c>
      <c r="AK31" s="856">
        <v>0</v>
      </c>
    </row>
    <row r="32" spans="1:37">
      <c r="H32" s="677"/>
      <c r="I32" s="677"/>
      <c r="J32" s="678"/>
      <c r="K32" s="678"/>
      <c r="L32" s="678"/>
      <c r="M32" s="678"/>
      <c r="P32" s="851">
        <v>42</v>
      </c>
      <c r="Q32" s="868">
        <v>0</v>
      </c>
      <c r="R32" s="868">
        <v>0</v>
      </c>
      <c r="S32" s="868">
        <v>0</v>
      </c>
      <c r="T32" s="868">
        <v>0</v>
      </c>
      <c r="U32" s="868">
        <v>0</v>
      </c>
      <c r="V32" s="868">
        <v>0</v>
      </c>
      <c r="W32" s="868">
        <v>0</v>
      </c>
      <c r="X32" s="868">
        <v>0</v>
      </c>
      <c r="Y32" s="869">
        <v>0</v>
      </c>
      <c r="Z32" s="842"/>
      <c r="AA32" s="843"/>
      <c r="AB32" s="851">
        <v>42</v>
      </c>
      <c r="AC32" s="855">
        <v>0</v>
      </c>
      <c r="AD32" s="855">
        <v>0</v>
      </c>
      <c r="AE32" s="855">
        <v>0</v>
      </c>
      <c r="AF32" s="855">
        <v>0</v>
      </c>
      <c r="AG32" s="855">
        <v>0</v>
      </c>
      <c r="AH32" s="855">
        <v>0</v>
      </c>
      <c r="AI32" s="855">
        <v>0</v>
      </c>
      <c r="AJ32" s="855">
        <v>0</v>
      </c>
      <c r="AK32" s="856">
        <v>0</v>
      </c>
    </row>
    <row r="33" spans="1:42">
      <c r="A33" s="676" t="s">
        <v>178</v>
      </c>
      <c r="H33" s="677"/>
      <c r="I33" s="677"/>
      <c r="J33" s="678"/>
      <c r="K33" s="678"/>
      <c r="L33" s="678"/>
      <c r="M33" s="678"/>
      <c r="P33" s="859">
        <v>43</v>
      </c>
      <c r="Q33" s="868">
        <v>0</v>
      </c>
      <c r="R33" s="868">
        <v>0</v>
      </c>
      <c r="S33" s="868">
        <v>0</v>
      </c>
      <c r="T33" s="868">
        <v>0</v>
      </c>
      <c r="U33" s="868">
        <v>0</v>
      </c>
      <c r="V33" s="868">
        <v>0</v>
      </c>
      <c r="W33" s="868">
        <v>0</v>
      </c>
      <c r="X33" s="868">
        <v>0</v>
      </c>
      <c r="Y33" s="869">
        <v>0</v>
      </c>
      <c r="Z33" s="842"/>
      <c r="AA33" s="843"/>
      <c r="AB33" s="859">
        <v>43</v>
      </c>
      <c r="AC33" s="855">
        <v>0</v>
      </c>
      <c r="AD33" s="855">
        <v>0</v>
      </c>
      <c r="AE33" s="855">
        <v>0</v>
      </c>
      <c r="AF33" s="855">
        <v>0</v>
      </c>
      <c r="AG33" s="855">
        <v>0</v>
      </c>
      <c r="AH33" s="855">
        <v>0</v>
      </c>
      <c r="AI33" s="855">
        <v>0</v>
      </c>
      <c r="AJ33" s="855">
        <v>0</v>
      </c>
      <c r="AK33" s="856">
        <v>0</v>
      </c>
    </row>
    <row r="34" spans="1:42">
      <c r="H34" s="677"/>
      <c r="I34" s="677"/>
      <c r="J34" s="678"/>
      <c r="K34" s="678"/>
      <c r="L34" s="678"/>
      <c r="M34" s="678"/>
      <c r="P34" s="851">
        <v>44</v>
      </c>
      <c r="Q34" s="868">
        <v>0</v>
      </c>
      <c r="R34" s="868">
        <v>0</v>
      </c>
      <c r="S34" s="868">
        <v>0</v>
      </c>
      <c r="T34" s="868">
        <v>0</v>
      </c>
      <c r="U34" s="868">
        <v>0</v>
      </c>
      <c r="V34" s="868">
        <v>0</v>
      </c>
      <c r="W34" s="868">
        <v>0</v>
      </c>
      <c r="X34" s="868">
        <v>0</v>
      </c>
      <c r="Y34" s="869">
        <v>0</v>
      </c>
      <c r="Z34" s="842"/>
      <c r="AA34" s="843"/>
      <c r="AB34" s="851">
        <v>44</v>
      </c>
      <c r="AC34" s="855">
        <v>0</v>
      </c>
      <c r="AD34" s="855">
        <v>0</v>
      </c>
      <c r="AE34" s="855">
        <v>0</v>
      </c>
      <c r="AF34" s="855">
        <v>0</v>
      </c>
      <c r="AG34" s="855">
        <v>0</v>
      </c>
      <c r="AH34" s="855">
        <v>0</v>
      </c>
      <c r="AI34" s="855">
        <v>0</v>
      </c>
      <c r="AJ34" s="855">
        <v>0</v>
      </c>
      <c r="AK34" s="856">
        <v>0</v>
      </c>
    </row>
    <row r="35" spans="1:42">
      <c r="H35" s="677"/>
      <c r="I35" s="677"/>
      <c r="J35" s="678"/>
      <c r="K35" s="678"/>
      <c r="L35" s="678"/>
      <c r="M35" s="678"/>
      <c r="P35" s="859">
        <v>45</v>
      </c>
      <c r="Q35" s="868">
        <v>0</v>
      </c>
      <c r="R35" s="868">
        <v>0</v>
      </c>
      <c r="S35" s="868">
        <v>0</v>
      </c>
      <c r="T35" s="868">
        <v>0</v>
      </c>
      <c r="U35" s="868">
        <v>0</v>
      </c>
      <c r="V35" s="868">
        <v>0</v>
      </c>
      <c r="W35" s="868">
        <v>0</v>
      </c>
      <c r="X35" s="868">
        <v>0</v>
      </c>
      <c r="Y35" s="869">
        <v>0</v>
      </c>
      <c r="Z35" s="842"/>
      <c r="AA35" s="843"/>
      <c r="AB35" s="859">
        <v>45</v>
      </c>
      <c r="AC35" s="855">
        <v>0</v>
      </c>
      <c r="AD35" s="855">
        <v>0</v>
      </c>
      <c r="AE35" s="855">
        <v>0</v>
      </c>
      <c r="AF35" s="855">
        <v>0</v>
      </c>
      <c r="AG35" s="855">
        <v>0</v>
      </c>
      <c r="AH35" s="855">
        <v>0</v>
      </c>
      <c r="AI35" s="855">
        <v>0</v>
      </c>
      <c r="AJ35" s="855">
        <v>0</v>
      </c>
      <c r="AK35" s="856">
        <v>0</v>
      </c>
    </row>
    <row r="36" spans="1:42">
      <c r="H36" s="677"/>
      <c r="I36" s="677"/>
      <c r="J36" s="678"/>
      <c r="K36" s="678"/>
      <c r="L36" s="678"/>
      <c r="M36" s="678"/>
      <c r="P36" s="851">
        <v>46</v>
      </c>
      <c r="Q36" s="868">
        <v>0</v>
      </c>
      <c r="R36" s="868">
        <v>0</v>
      </c>
      <c r="S36" s="868">
        <v>0</v>
      </c>
      <c r="T36" s="868">
        <v>0</v>
      </c>
      <c r="U36" s="868">
        <v>0</v>
      </c>
      <c r="V36" s="868">
        <v>0</v>
      </c>
      <c r="W36" s="868">
        <v>0</v>
      </c>
      <c r="X36" s="868">
        <v>0</v>
      </c>
      <c r="Y36" s="869">
        <v>0</v>
      </c>
      <c r="Z36" s="842"/>
      <c r="AA36" s="843"/>
      <c r="AB36" s="851">
        <v>46</v>
      </c>
      <c r="AC36" s="855">
        <v>0</v>
      </c>
      <c r="AD36" s="855">
        <v>0</v>
      </c>
      <c r="AE36" s="855">
        <v>0</v>
      </c>
      <c r="AF36" s="855">
        <v>0</v>
      </c>
      <c r="AG36" s="855">
        <v>0</v>
      </c>
      <c r="AH36" s="855">
        <v>0</v>
      </c>
      <c r="AI36" s="855">
        <v>0</v>
      </c>
      <c r="AJ36" s="855">
        <v>0</v>
      </c>
      <c r="AK36" s="856">
        <v>0</v>
      </c>
    </row>
    <row r="37" spans="1:42">
      <c r="H37" s="677"/>
      <c r="I37" s="677"/>
      <c r="J37" s="678"/>
      <c r="K37" s="678"/>
      <c r="L37" s="678"/>
      <c r="M37" s="678"/>
      <c r="P37" s="859">
        <v>47</v>
      </c>
      <c r="Q37" s="868">
        <v>1</v>
      </c>
      <c r="R37" s="868">
        <v>0</v>
      </c>
      <c r="S37" s="868">
        <v>1</v>
      </c>
      <c r="T37" s="868">
        <v>0</v>
      </c>
      <c r="U37" s="868">
        <v>0</v>
      </c>
      <c r="V37" s="868">
        <v>0</v>
      </c>
      <c r="W37" s="868">
        <v>1</v>
      </c>
      <c r="X37" s="868">
        <v>0</v>
      </c>
      <c r="Y37" s="869">
        <v>1</v>
      </c>
      <c r="Z37" s="842"/>
      <c r="AA37" s="843"/>
      <c r="AB37" s="859">
        <v>47</v>
      </c>
      <c r="AC37" s="855">
        <v>1863020</v>
      </c>
      <c r="AD37" s="855">
        <v>0</v>
      </c>
      <c r="AE37" s="855">
        <v>1863020</v>
      </c>
      <c r="AF37" s="855">
        <v>0</v>
      </c>
      <c r="AG37" s="855">
        <v>0</v>
      </c>
      <c r="AH37" s="855">
        <v>0</v>
      </c>
      <c r="AI37" s="855">
        <v>1863020</v>
      </c>
      <c r="AJ37" s="855">
        <v>0</v>
      </c>
      <c r="AK37" s="856">
        <v>1863020</v>
      </c>
    </row>
    <row r="38" spans="1:42">
      <c r="H38" s="677"/>
      <c r="I38" s="677"/>
      <c r="J38" s="678"/>
      <c r="K38" s="678"/>
      <c r="L38" s="678"/>
      <c r="M38" s="678"/>
      <c r="P38" s="851">
        <v>48</v>
      </c>
      <c r="Q38" s="868">
        <v>1</v>
      </c>
      <c r="R38" s="868">
        <v>0</v>
      </c>
      <c r="S38" s="868">
        <v>1</v>
      </c>
      <c r="T38" s="868">
        <v>0</v>
      </c>
      <c r="U38" s="868">
        <v>0</v>
      </c>
      <c r="V38" s="868">
        <v>0</v>
      </c>
      <c r="W38" s="868">
        <v>1</v>
      </c>
      <c r="X38" s="868">
        <v>0</v>
      </c>
      <c r="Y38" s="869">
        <v>1</v>
      </c>
      <c r="Z38" s="842"/>
      <c r="AA38" s="843"/>
      <c r="AB38" s="851">
        <v>48</v>
      </c>
      <c r="AC38" s="855">
        <v>2110810</v>
      </c>
      <c r="AD38" s="855">
        <v>0</v>
      </c>
      <c r="AE38" s="855">
        <v>2110810</v>
      </c>
      <c r="AF38" s="855">
        <v>0</v>
      </c>
      <c r="AG38" s="855">
        <v>0</v>
      </c>
      <c r="AH38" s="855">
        <v>0</v>
      </c>
      <c r="AI38" s="855">
        <v>2110810</v>
      </c>
      <c r="AJ38" s="855">
        <v>0</v>
      </c>
      <c r="AK38" s="856">
        <v>2110810</v>
      </c>
      <c r="AP38" s="676"/>
    </row>
    <row r="39" spans="1:42">
      <c r="H39" s="677"/>
      <c r="I39" s="677"/>
      <c r="J39" s="678"/>
      <c r="K39" s="678"/>
      <c r="L39" s="678"/>
      <c r="M39" s="678"/>
      <c r="P39" s="859">
        <v>49</v>
      </c>
      <c r="Q39" s="868">
        <v>0</v>
      </c>
      <c r="R39" s="868">
        <v>0</v>
      </c>
      <c r="S39" s="868">
        <v>0</v>
      </c>
      <c r="T39" s="868">
        <v>0</v>
      </c>
      <c r="U39" s="868">
        <v>0</v>
      </c>
      <c r="V39" s="868">
        <v>0</v>
      </c>
      <c r="W39" s="868">
        <v>0</v>
      </c>
      <c r="X39" s="868">
        <v>0</v>
      </c>
      <c r="Y39" s="869">
        <v>0</v>
      </c>
      <c r="Z39" s="842"/>
      <c r="AA39" s="843"/>
      <c r="AB39" s="859">
        <v>49</v>
      </c>
      <c r="AC39" s="855">
        <v>0</v>
      </c>
      <c r="AD39" s="855">
        <v>0</v>
      </c>
      <c r="AE39" s="855">
        <v>0</v>
      </c>
      <c r="AF39" s="855">
        <v>0</v>
      </c>
      <c r="AG39" s="855">
        <v>0</v>
      </c>
      <c r="AH39" s="855">
        <v>0</v>
      </c>
      <c r="AI39" s="855">
        <v>0</v>
      </c>
      <c r="AJ39" s="855">
        <v>0</v>
      </c>
      <c r="AK39" s="856">
        <v>0</v>
      </c>
    </row>
    <row r="40" spans="1:42">
      <c r="H40" s="677"/>
      <c r="I40" s="677"/>
      <c r="J40" s="678"/>
      <c r="K40" s="678"/>
      <c r="L40" s="678"/>
      <c r="M40" s="678"/>
      <c r="P40" s="851">
        <v>50</v>
      </c>
      <c r="Q40" s="868">
        <v>1</v>
      </c>
      <c r="R40" s="868">
        <v>0</v>
      </c>
      <c r="S40" s="868">
        <v>1</v>
      </c>
      <c r="T40" s="868">
        <v>0</v>
      </c>
      <c r="U40" s="868">
        <v>0</v>
      </c>
      <c r="V40" s="868">
        <v>0</v>
      </c>
      <c r="W40" s="868">
        <v>1</v>
      </c>
      <c r="X40" s="868">
        <v>0</v>
      </c>
      <c r="Y40" s="869">
        <v>1</v>
      </c>
      <c r="Z40" s="842"/>
      <c r="AA40" s="843"/>
      <c r="AB40" s="851">
        <v>50</v>
      </c>
      <c r="AC40" s="855">
        <v>2088840</v>
      </c>
      <c r="AD40" s="855">
        <v>0</v>
      </c>
      <c r="AE40" s="855">
        <v>2088840</v>
      </c>
      <c r="AF40" s="855">
        <v>0</v>
      </c>
      <c r="AG40" s="855">
        <v>0</v>
      </c>
      <c r="AH40" s="855">
        <v>0</v>
      </c>
      <c r="AI40" s="855">
        <v>2088840</v>
      </c>
      <c r="AJ40" s="855">
        <v>0</v>
      </c>
      <c r="AK40" s="856">
        <v>2088840</v>
      </c>
    </row>
    <row r="41" spans="1:42">
      <c r="H41" s="677"/>
      <c r="I41" s="677"/>
      <c r="J41" s="678"/>
      <c r="K41" s="678"/>
      <c r="L41" s="678"/>
      <c r="M41" s="678"/>
      <c r="N41" s="681"/>
      <c r="O41" s="681"/>
      <c r="P41" s="859">
        <v>51</v>
      </c>
      <c r="Q41" s="868">
        <v>1</v>
      </c>
      <c r="R41" s="868">
        <v>0</v>
      </c>
      <c r="S41" s="868">
        <v>1</v>
      </c>
      <c r="T41" s="868">
        <v>1</v>
      </c>
      <c r="U41" s="868">
        <v>0</v>
      </c>
      <c r="V41" s="868">
        <v>1</v>
      </c>
      <c r="W41" s="868">
        <v>0</v>
      </c>
      <c r="X41" s="868">
        <v>0</v>
      </c>
      <c r="Y41" s="869">
        <v>0</v>
      </c>
      <c r="Z41" s="842"/>
      <c r="AA41" s="861"/>
      <c r="AB41" s="859">
        <v>51</v>
      </c>
      <c r="AC41" s="855">
        <v>4180209</v>
      </c>
      <c r="AD41" s="855">
        <v>0</v>
      </c>
      <c r="AE41" s="855">
        <v>4180209</v>
      </c>
      <c r="AF41" s="855">
        <v>4180209</v>
      </c>
      <c r="AG41" s="855">
        <v>0</v>
      </c>
      <c r="AH41" s="855">
        <v>4180209</v>
      </c>
      <c r="AI41" s="855">
        <v>0</v>
      </c>
      <c r="AJ41" s="855">
        <v>0</v>
      </c>
      <c r="AK41" s="856">
        <v>0</v>
      </c>
    </row>
    <row r="42" spans="1:42">
      <c r="H42" s="677"/>
      <c r="I42" s="677"/>
      <c r="J42" s="678"/>
      <c r="K42" s="678"/>
      <c r="L42" s="678"/>
      <c r="M42" s="678"/>
      <c r="P42" s="851">
        <v>52</v>
      </c>
      <c r="Q42" s="868">
        <v>0</v>
      </c>
      <c r="R42" s="868">
        <v>0</v>
      </c>
      <c r="S42" s="868">
        <v>0</v>
      </c>
      <c r="T42" s="868">
        <v>0</v>
      </c>
      <c r="U42" s="868">
        <v>0</v>
      </c>
      <c r="V42" s="868">
        <v>0</v>
      </c>
      <c r="W42" s="868">
        <v>0</v>
      </c>
      <c r="X42" s="868">
        <v>0</v>
      </c>
      <c r="Y42" s="869">
        <v>0</v>
      </c>
      <c r="Z42" s="842"/>
      <c r="AA42" s="843"/>
      <c r="AB42" s="851">
        <v>52</v>
      </c>
      <c r="AC42" s="855">
        <v>0</v>
      </c>
      <c r="AD42" s="855">
        <v>0</v>
      </c>
      <c r="AE42" s="855">
        <v>0</v>
      </c>
      <c r="AF42" s="855">
        <v>0</v>
      </c>
      <c r="AG42" s="855">
        <v>0</v>
      </c>
      <c r="AH42" s="855">
        <v>0</v>
      </c>
      <c r="AI42" s="855">
        <v>0</v>
      </c>
      <c r="AJ42" s="855">
        <v>0</v>
      </c>
      <c r="AK42" s="856">
        <v>0</v>
      </c>
    </row>
    <row r="43" spans="1:42">
      <c r="H43" s="677"/>
      <c r="I43" s="677"/>
      <c r="J43" s="678"/>
      <c r="K43" s="678"/>
      <c r="L43" s="678"/>
      <c r="M43" s="678"/>
      <c r="P43" s="859">
        <v>53</v>
      </c>
      <c r="Q43" s="868">
        <v>0</v>
      </c>
      <c r="R43" s="868">
        <v>0</v>
      </c>
      <c r="S43" s="868">
        <v>0</v>
      </c>
      <c r="T43" s="868">
        <v>0</v>
      </c>
      <c r="U43" s="868">
        <v>0</v>
      </c>
      <c r="V43" s="868">
        <v>0</v>
      </c>
      <c r="W43" s="868">
        <v>0</v>
      </c>
      <c r="X43" s="868">
        <v>0</v>
      </c>
      <c r="Y43" s="869">
        <v>0</v>
      </c>
      <c r="Z43" s="842"/>
      <c r="AA43" s="843"/>
      <c r="AB43" s="859">
        <v>53</v>
      </c>
      <c r="AC43" s="855">
        <v>0</v>
      </c>
      <c r="AD43" s="855">
        <v>0</v>
      </c>
      <c r="AE43" s="855">
        <v>0</v>
      </c>
      <c r="AF43" s="855">
        <v>0</v>
      </c>
      <c r="AG43" s="855">
        <v>0</v>
      </c>
      <c r="AH43" s="855">
        <v>0</v>
      </c>
      <c r="AI43" s="855">
        <v>0</v>
      </c>
      <c r="AJ43" s="855">
        <v>0</v>
      </c>
      <c r="AK43" s="856">
        <v>0</v>
      </c>
    </row>
    <row r="44" spans="1:42">
      <c r="H44" s="677"/>
      <c r="I44" s="677"/>
      <c r="J44" s="678"/>
      <c r="K44" s="678"/>
      <c r="L44" s="678"/>
      <c r="M44" s="678"/>
      <c r="P44" s="851">
        <v>54</v>
      </c>
      <c r="Q44" s="868">
        <v>1</v>
      </c>
      <c r="R44" s="868">
        <v>0</v>
      </c>
      <c r="S44" s="868">
        <v>1</v>
      </c>
      <c r="T44" s="868">
        <v>1</v>
      </c>
      <c r="U44" s="868">
        <v>0</v>
      </c>
      <c r="V44" s="868">
        <v>1</v>
      </c>
      <c r="W44" s="868">
        <v>0</v>
      </c>
      <c r="X44" s="868">
        <v>0</v>
      </c>
      <c r="Y44" s="869">
        <v>0</v>
      </c>
      <c r="Z44" s="842"/>
      <c r="AA44" s="843"/>
      <c r="AB44" s="851">
        <v>54</v>
      </c>
      <c r="AC44" s="855">
        <v>2392270</v>
      </c>
      <c r="AD44" s="855">
        <v>0</v>
      </c>
      <c r="AE44" s="855">
        <v>2392270</v>
      </c>
      <c r="AF44" s="855">
        <v>2392270</v>
      </c>
      <c r="AG44" s="855">
        <v>0</v>
      </c>
      <c r="AH44" s="855">
        <v>2392270</v>
      </c>
      <c r="AI44" s="855">
        <v>0</v>
      </c>
      <c r="AJ44" s="855">
        <v>0</v>
      </c>
      <c r="AK44" s="856">
        <v>0</v>
      </c>
    </row>
    <row r="45" spans="1:42">
      <c r="H45" s="677"/>
      <c r="I45" s="677"/>
      <c r="J45" s="678"/>
      <c r="K45" s="678"/>
      <c r="L45" s="678"/>
      <c r="M45" s="678"/>
      <c r="P45" s="859">
        <v>55</v>
      </c>
      <c r="Q45" s="868">
        <v>0</v>
      </c>
      <c r="R45" s="868">
        <v>0</v>
      </c>
      <c r="S45" s="868">
        <v>0</v>
      </c>
      <c r="T45" s="868">
        <v>0</v>
      </c>
      <c r="U45" s="868">
        <v>0</v>
      </c>
      <c r="V45" s="868">
        <v>0</v>
      </c>
      <c r="W45" s="868">
        <v>0</v>
      </c>
      <c r="X45" s="868">
        <v>0</v>
      </c>
      <c r="Y45" s="869">
        <v>0</v>
      </c>
      <c r="Z45" s="842"/>
      <c r="AA45" s="843"/>
      <c r="AB45" s="859">
        <v>55</v>
      </c>
      <c r="AC45" s="855">
        <v>0</v>
      </c>
      <c r="AD45" s="855">
        <v>0</v>
      </c>
      <c r="AE45" s="855">
        <v>0</v>
      </c>
      <c r="AF45" s="855">
        <v>0</v>
      </c>
      <c r="AG45" s="855">
        <v>0</v>
      </c>
      <c r="AH45" s="855">
        <v>0</v>
      </c>
      <c r="AI45" s="855">
        <v>0</v>
      </c>
      <c r="AJ45" s="855">
        <v>0</v>
      </c>
      <c r="AK45" s="856">
        <v>0</v>
      </c>
    </row>
    <row r="46" spans="1:42">
      <c r="H46" s="677"/>
      <c r="I46" s="677"/>
      <c r="J46" s="678"/>
      <c r="K46" s="678"/>
      <c r="L46" s="678"/>
      <c r="M46" s="678"/>
      <c r="P46" s="851">
        <v>56</v>
      </c>
      <c r="Q46" s="868">
        <v>2</v>
      </c>
      <c r="R46" s="868">
        <v>0</v>
      </c>
      <c r="S46" s="868">
        <v>2</v>
      </c>
      <c r="T46" s="868">
        <v>1</v>
      </c>
      <c r="U46" s="868">
        <v>0</v>
      </c>
      <c r="V46" s="868">
        <v>1</v>
      </c>
      <c r="W46" s="868">
        <v>1</v>
      </c>
      <c r="X46" s="868">
        <v>0</v>
      </c>
      <c r="Y46" s="869">
        <v>1</v>
      </c>
      <c r="Z46" s="842"/>
      <c r="AA46" s="843"/>
      <c r="AB46" s="851">
        <v>56</v>
      </c>
      <c r="AC46" s="855">
        <v>762111</v>
      </c>
      <c r="AD46" s="855">
        <v>0</v>
      </c>
      <c r="AE46" s="855">
        <v>762111</v>
      </c>
      <c r="AF46" s="855">
        <v>1024959</v>
      </c>
      <c r="AG46" s="855">
        <v>0</v>
      </c>
      <c r="AH46" s="855">
        <v>1024959</v>
      </c>
      <c r="AI46" s="855">
        <v>499262</v>
      </c>
      <c r="AJ46" s="855">
        <v>0</v>
      </c>
      <c r="AK46" s="856">
        <v>499262</v>
      </c>
    </row>
    <row r="47" spans="1:42">
      <c r="H47" s="677"/>
      <c r="I47" s="677"/>
      <c r="J47" s="678"/>
      <c r="K47" s="678"/>
      <c r="L47" s="678"/>
      <c r="M47" s="678"/>
      <c r="P47" s="859">
        <v>57</v>
      </c>
      <c r="Q47" s="868">
        <v>1</v>
      </c>
      <c r="R47" s="868">
        <v>0</v>
      </c>
      <c r="S47" s="868">
        <v>1</v>
      </c>
      <c r="T47" s="868">
        <v>0</v>
      </c>
      <c r="U47" s="868">
        <v>0</v>
      </c>
      <c r="V47" s="868">
        <v>0</v>
      </c>
      <c r="W47" s="868">
        <v>1</v>
      </c>
      <c r="X47" s="868">
        <v>0</v>
      </c>
      <c r="Y47" s="869">
        <v>1</v>
      </c>
      <c r="Z47" s="842"/>
      <c r="AA47" s="843"/>
      <c r="AB47" s="859">
        <v>57</v>
      </c>
      <c r="AC47" s="855">
        <v>2771658</v>
      </c>
      <c r="AD47" s="855">
        <v>0</v>
      </c>
      <c r="AE47" s="855">
        <v>2771658</v>
      </c>
      <c r="AF47" s="855">
        <v>0</v>
      </c>
      <c r="AG47" s="855">
        <v>0</v>
      </c>
      <c r="AH47" s="855">
        <v>0</v>
      </c>
      <c r="AI47" s="855">
        <v>2771658</v>
      </c>
      <c r="AJ47" s="855">
        <v>0</v>
      </c>
      <c r="AK47" s="856">
        <v>2771658</v>
      </c>
    </row>
    <row r="48" spans="1:42">
      <c r="H48" s="677"/>
      <c r="I48" s="677"/>
      <c r="J48" s="678"/>
      <c r="K48" s="678"/>
      <c r="L48" s="678"/>
      <c r="M48" s="678"/>
      <c r="P48" s="851">
        <v>58</v>
      </c>
      <c r="Q48" s="868">
        <v>2</v>
      </c>
      <c r="R48" s="868">
        <v>0</v>
      </c>
      <c r="S48" s="868">
        <v>2</v>
      </c>
      <c r="T48" s="868">
        <v>0</v>
      </c>
      <c r="U48" s="868">
        <v>0</v>
      </c>
      <c r="V48" s="868">
        <v>0</v>
      </c>
      <c r="W48" s="868">
        <v>2</v>
      </c>
      <c r="X48" s="868">
        <v>0</v>
      </c>
      <c r="Y48" s="869">
        <v>2</v>
      </c>
      <c r="Z48" s="842"/>
      <c r="AA48" s="843"/>
      <c r="AB48" s="851">
        <v>58</v>
      </c>
      <c r="AC48" s="855">
        <v>2794537</v>
      </c>
      <c r="AD48" s="855">
        <v>0</v>
      </c>
      <c r="AE48" s="855">
        <v>2794537</v>
      </c>
      <c r="AF48" s="855">
        <v>0</v>
      </c>
      <c r="AG48" s="855">
        <v>0</v>
      </c>
      <c r="AH48" s="855">
        <v>0</v>
      </c>
      <c r="AI48" s="855">
        <v>2794537</v>
      </c>
      <c r="AJ48" s="855">
        <v>0</v>
      </c>
      <c r="AK48" s="856">
        <v>2794537</v>
      </c>
    </row>
    <row r="49" spans="8:38">
      <c r="H49" s="677"/>
      <c r="I49" s="677"/>
      <c r="J49" s="678"/>
      <c r="K49" s="678"/>
      <c r="L49" s="678"/>
      <c r="M49" s="678"/>
      <c r="P49" s="859">
        <v>59</v>
      </c>
      <c r="Q49" s="868">
        <v>2</v>
      </c>
      <c r="R49" s="868">
        <v>0</v>
      </c>
      <c r="S49" s="868">
        <v>2</v>
      </c>
      <c r="T49" s="868">
        <v>1</v>
      </c>
      <c r="U49" s="868">
        <v>0</v>
      </c>
      <c r="V49" s="868">
        <v>1</v>
      </c>
      <c r="W49" s="868">
        <v>1</v>
      </c>
      <c r="X49" s="868">
        <v>0</v>
      </c>
      <c r="Y49" s="869">
        <v>1</v>
      </c>
      <c r="Z49" s="842"/>
      <c r="AA49" s="843"/>
      <c r="AB49" s="859">
        <v>59</v>
      </c>
      <c r="AC49" s="855">
        <v>2728876</v>
      </c>
      <c r="AD49" s="855">
        <v>0</v>
      </c>
      <c r="AE49" s="855">
        <v>2728876</v>
      </c>
      <c r="AF49" s="855">
        <v>3883742</v>
      </c>
      <c r="AG49" s="855">
        <v>0</v>
      </c>
      <c r="AH49" s="855">
        <v>3883742</v>
      </c>
      <c r="AI49" s="855">
        <v>1574011</v>
      </c>
      <c r="AJ49" s="855">
        <v>0</v>
      </c>
      <c r="AK49" s="856">
        <v>1574011</v>
      </c>
    </row>
    <row r="50" spans="8:38" ht="14.4" customHeight="1">
      <c r="H50" s="677"/>
      <c r="I50" s="677"/>
      <c r="J50" s="678"/>
      <c r="K50" s="678"/>
      <c r="L50" s="678"/>
      <c r="M50" s="678"/>
      <c r="P50" s="851">
        <v>60</v>
      </c>
      <c r="Q50" s="868">
        <v>1</v>
      </c>
      <c r="R50" s="868">
        <v>0</v>
      </c>
      <c r="S50" s="868">
        <v>1</v>
      </c>
      <c r="T50" s="868">
        <v>0</v>
      </c>
      <c r="U50" s="868">
        <v>0</v>
      </c>
      <c r="V50" s="868">
        <v>0</v>
      </c>
      <c r="W50" s="868">
        <v>1</v>
      </c>
      <c r="X50" s="868">
        <v>0</v>
      </c>
      <c r="Y50" s="869">
        <v>1</v>
      </c>
      <c r="Z50" s="842"/>
      <c r="AA50" s="843"/>
      <c r="AB50" s="851">
        <v>60</v>
      </c>
      <c r="AC50" s="855">
        <v>578132</v>
      </c>
      <c r="AD50" s="855">
        <v>0</v>
      </c>
      <c r="AE50" s="855">
        <v>578132</v>
      </c>
      <c r="AF50" s="855">
        <v>0</v>
      </c>
      <c r="AG50" s="855">
        <v>0</v>
      </c>
      <c r="AH50" s="855">
        <v>0</v>
      </c>
      <c r="AI50" s="855">
        <v>578132</v>
      </c>
      <c r="AJ50" s="855">
        <v>0</v>
      </c>
      <c r="AK50" s="856">
        <v>578132</v>
      </c>
    </row>
    <row r="51" spans="8:38">
      <c r="H51" s="677"/>
      <c r="I51" s="677"/>
      <c r="J51" s="678"/>
      <c r="K51" s="678"/>
      <c r="L51" s="678"/>
      <c r="M51" s="678"/>
      <c r="P51" s="859">
        <v>61</v>
      </c>
      <c r="Q51" s="868">
        <v>1</v>
      </c>
      <c r="R51" s="868">
        <v>0</v>
      </c>
      <c r="S51" s="868">
        <v>1</v>
      </c>
      <c r="T51" s="868">
        <v>0</v>
      </c>
      <c r="U51" s="868">
        <v>0</v>
      </c>
      <c r="V51" s="868">
        <v>0</v>
      </c>
      <c r="W51" s="868">
        <v>1</v>
      </c>
      <c r="X51" s="868">
        <v>0</v>
      </c>
      <c r="Y51" s="869">
        <v>1</v>
      </c>
      <c r="Z51" s="842"/>
      <c r="AA51" s="843"/>
      <c r="AB51" s="859">
        <v>61</v>
      </c>
      <c r="AC51" s="855">
        <v>3515808</v>
      </c>
      <c r="AD51" s="855">
        <v>0</v>
      </c>
      <c r="AE51" s="855">
        <v>3515808</v>
      </c>
      <c r="AF51" s="855">
        <v>0</v>
      </c>
      <c r="AG51" s="855">
        <v>0</v>
      </c>
      <c r="AH51" s="855">
        <v>0</v>
      </c>
      <c r="AI51" s="855">
        <v>3515808</v>
      </c>
      <c r="AJ51" s="855">
        <v>0</v>
      </c>
      <c r="AK51" s="856">
        <v>3515808</v>
      </c>
    </row>
    <row r="52" spans="8:38">
      <c r="H52" s="677"/>
      <c r="I52" s="677"/>
      <c r="J52" s="678"/>
      <c r="K52" s="678"/>
      <c r="L52" s="678"/>
      <c r="M52" s="678"/>
      <c r="P52" s="851">
        <v>62</v>
      </c>
      <c r="Q52" s="868">
        <v>2</v>
      </c>
      <c r="R52" s="868">
        <v>0</v>
      </c>
      <c r="S52" s="868">
        <v>2</v>
      </c>
      <c r="T52" s="868">
        <v>0</v>
      </c>
      <c r="U52" s="868">
        <v>0</v>
      </c>
      <c r="V52" s="868">
        <v>0</v>
      </c>
      <c r="W52" s="868">
        <v>2</v>
      </c>
      <c r="X52" s="868">
        <v>0</v>
      </c>
      <c r="Y52" s="869">
        <v>2</v>
      </c>
      <c r="Z52" s="842"/>
      <c r="AA52" s="843"/>
      <c r="AB52" s="851">
        <v>62</v>
      </c>
      <c r="AC52" s="855">
        <v>3156912</v>
      </c>
      <c r="AD52" s="855">
        <v>0</v>
      </c>
      <c r="AE52" s="855">
        <v>3156912</v>
      </c>
      <c r="AF52" s="855">
        <v>0</v>
      </c>
      <c r="AG52" s="855">
        <v>0</v>
      </c>
      <c r="AH52" s="855">
        <v>0</v>
      </c>
      <c r="AI52" s="855">
        <v>3156912</v>
      </c>
      <c r="AJ52" s="855">
        <v>0</v>
      </c>
      <c r="AK52" s="856">
        <v>3156912</v>
      </c>
    </row>
    <row r="53" spans="8:38">
      <c r="P53" s="859">
        <v>63</v>
      </c>
      <c r="Q53" s="868">
        <v>1</v>
      </c>
      <c r="R53" s="868">
        <v>0</v>
      </c>
      <c r="S53" s="868">
        <v>1</v>
      </c>
      <c r="T53" s="868">
        <v>1</v>
      </c>
      <c r="U53" s="868">
        <v>0</v>
      </c>
      <c r="V53" s="868">
        <v>1</v>
      </c>
      <c r="W53" s="868">
        <v>0</v>
      </c>
      <c r="X53" s="868">
        <v>0</v>
      </c>
      <c r="Y53" s="869">
        <v>0</v>
      </c>
      <c r="Z53" s="842"/>
      <c r="AA53" s="843"/>
      <c r="AB53" s="859">
        <v>63</v>
      </c>
      <c r="AC53" s="855">
        <v>2510796</v>
      </c>
      <c r="AD53" s="855">
        <v>0</v>
      </c>
      <c r="AE53" s="855">
        <v>2510796</v>
      </c>
      <c r="AF53" s="855">
        <v>2510796</v>
      </c>
      <c r="AG53" s="855">
        <v>0</v>
      </c>
      <c r="AH53" s="855">
        <v>2510796</v>
      </c>
      <c r="AI53" s="855">
        <v>0</v>
      </c>
      <c r="AJ53" s="855">
        <v>0</v>
      </c>
      <c r="AK53" s="856">
        <v>0</v>
      </c>
    </row>
    <row r="54" spans="8:38">
      <c r="P54" s="851">
        <v>64</v>
      </c>
      <c r="Q54" s="868">
        <v>8</v>
      </c>
      <c r="R54" s="868">
        <v>0</v>
      </c>
      <c r="S54" s="868">
        <v>8</v>
      </c>
      <c r="T54" s="868">
        <v>2</v>
      </c>
      <c r="U54" s="868">
        <v>0</v>
      </c>
      <c r="V54" s="868">
        <v>2</v>
      </c>
      <c r="W54" s="868">
        <v>6</v>
      </c>
      <c r="X54" s="868">
        <v>0</v>
      </c>
      <c r="Y54" s="869">
        <v>6</v>
      </c>
      <c r="Z54" s="842"/>
      <c r="AA54" s="843"/>
      <c r="AB54" s="851">
        <v>64</v>
      </c>
      <c r="AC54" s="855">
        <v>2665315</v>
      </c>
      <c r="AD54" s="855">
        <v>0</v>
      </c>
      <c r="AE54" s="855">
        <v>2665315</v>
      </c>
      <c r="AF54" s="855">
        <v>1224390</v>
      </c>
      <c r="AG54" s="855">
        <v>0</v>
      </c>
      <c r="AH54" s="855">
        <v>1224390</v>
      </c>
      <c r="AI54" s="855">
        <v>3145623</v>
      </c>
      <c r="AJ54" s="855">
        <v>0</v>
      </c>
      <c r="AK54" s="856">
        <v>3145623</v>
      </c>
      <c r="AL54" s="682"/>
    </row>
    <row r="55" spans="8:38">
      <c r="P55" s="859">
        <v>65</v>
      </c>
      <c r="Q55" s="868">
        <v>0</v>
      </c>
      <c r="R55" s="868">
        <v>0</v>
      </c>
      <c r="S55" s="868">
        <v>0</v>
      </c>
      <c r="T55" s="868">
        <v>0</v>
      </c>
      <c r="U55" s="868">
        <v>0</v>
      </c>
      <c r="V55" s="868">
        <v>0</v>
      </c>
      <c r="W55" s="868">
        <v>0</v>
      </c>
      <c r="X55" s="868">
        <v>0</v>
      </c>
      <c r="Y55" s="869">
        <v>0</v>
      </c>
      <c r="Z55" s="842"/>
      <c r="AA55" s="843"/>
      <c r="AB55" s="859">
        <v>65</v>
      </c>
      <c r="AC55" s="855">
        <v>0</v>
      </c>
      <c r="AD55" s="855">
        <v>0</v>
      </c>
      <c r="AE55" s="855">
        <v>0</v>
      </c>
      <c r="AF55" s="855">
        <v>0</v>
      </c>
      <c r="AG55" s="855">
        <v>0</v>
      </c>
      <c r="AH55" s="855">
        <v>0</v>
      </c>
      <c r="AI55" s="855">
        <v>0</v>
      </c>
      <c r="AJ55" s="855">
        <v>0</v>
      </c>
      <c r="AK55" s="856">
        <v>0</v>
      </c>
      <c r="AL55" s="682"/>
    </row>
    <row r="56" spans="8:38">
      <c r="P56" s="851">
        <v>66</v>
      </c>
      <c r="Q56" s="868">
        <v>2</v>
      </c>
      <c r="R56" s="868">
        <v>0</v>
      </c>
      <c r="S56" s="868">
        <v>2</v>
      </c>
      <c r="T56" s="868">
        <v>0</v>
      </c>
      <c r="U56" s="868">
        <v>0</v>
      </c>
      <c r="V56" s="868">
        <v>0</v>
      </c>
      <c r="W56" s="868">
        <v>2</v>
      </c>
      <c r="X56" s="868">
        <v>0</v>
      </c>
      <c r="Y56" s="869">
        <v>2</v>
      </c>
      <c r="Z56" s="842"/>
      <c r="AA56" s="843"/>
      <c r="AB56" s="851">
        <v>66</v>
      </c>
      <c r="AC56" s="855">
        <v>2216436</v>
      </c>
      <c r="AD56" s="855">
        <v>0</v>
      </c>
      <c r="AE56" s="855">
        <v>2216436</v>
      </c>
      <c r="AF56" s="855">
        <v>0</v>
      </c>
      <c r="AG56" s="855">
        <v>0</v>
      </c>
      <c r="AH56" s="855">
        <v>0</v>
      </c>
      <c r="AI56" s="855">
        <v>2216436</v>
      </c>
      <c r="AJ56" s="855">
        <v>0</v>
      </c>
      <c r="AK56" s="856">
        <v>2216436</v>
      </c>
      <c r="AL56" s="682"/>
    </row>
    <row r="57" spans="8:38">
      <c r="P57" s="859">
        <v>67</v>
      </c>
      <c r="Q57" s="868">
        <v>5</v>
      </c>
      <c r="R57" s="868">
        <v>0</v>
      </c>
      <c r="S57" s="868">
        <v>5</v>
      </c>
      <c r="T57" s="868">
        <v>0</v>
      </c>
      <c r="U57" s="868">
        <v>0</v>
      </c>
      <c r="V57" s="868">
        <v>0</v>
      </c>
      <c r="W57" s="868">
        <v>5</v>
      </c>
      <c r="X57" s="868">
        <v>0</v>
      </c>
      <c r="Y57" s="869">
        <v>5</v>
      </c>
      <c r="Z57" s="842"/>
      <c r="AA57" s="843"/>
      <c r="AB57" s="859">
        <v>67</v>
      </c>
      <c r="AC57" s="855">
        <v>2980883</v>
      </c>
      <c r="AD57" s="855">
        <v>0</v>
      </c>
      <c r="AE57" s="855">
        <v>2980883</v>
      </c>
      <c r="AF57" s="855">
        <v>0</v>
      </c>
      <c r="AG57" s="855">
        <v>0</v>
      </c>
      <c r="AH57" s="855">
        <v>0</v>
      </c>
      <c r="AI57" s="855">
        <v>2980883</v>
      </c>
      <c r="AJ57" s="855">
        <v>0</v>
      </c>
      <c r="AK57" s="856">
        <v>2980883</v>
      </c>
      <c r="AL57" s="682"/>
    </row>
    <row r="58" spans="8:38">
      <c r="P58" s="851">
        <v>68</v>
      </c>
      <c r="Q58" s="868">
        <v>3</v>
      </c>
      <c r="R58" s="868">
        <v>0</v>
      </c>
      <c r="S58" s="868">
        <v>3</v>
      </c>
      <c r="T58" s="868">
        <v>0</v>
      </c>
      <c r="U58" s="868">
        <v>0</v>
      </c>
      <c r="V58" s="868">
        <v>0</v>
      </c>
      <c r="W58" s="868">
        <v>3</v>
      </c>
      <c r="X58" s="868">
        <v>0</v>
      </c>
      <c r="Y58" s="869">
        <v>3</v>
      </c>
      <c r="Z58" s="842"/>
      <c r="AA58" s="843"/>
      <c r="AB58" s="851">
        <v>68</v>
      </c>
      <c r="AC58" s="855">
        <v>2477715</v>
      </c>
      <c r="AD58" s="855">
        <v>0</v>
      </c>
      <c r="AE58" s="855">
        <v>2477715</v>
      </c>
      <c r="AF58" s="855">
        <v>0</v>
      </c>
      <c r="AG58" s="855">
        <v>0</v>
      </c>
      <c r="AH58" s="855">
        <v>0</v>
      </c>
      <c r="AI58" s="855">
        <v>2477715</v>
      </c>
      <c r="AJ58" s="855">
        <v>0</v>
      </c>
      <c r="AK58" s="856">
        <v>2477715</v>
      </c>
      <c r="AL58" s="682"/>
    </row>
    <row r="59" spans="8:38">
      <c r="P59" s="859">
        <v>69</v>
      </c>
      <c r="Q59" s="868">
        <v>27</v>
      </c>
      <c r="R59" s="868">
        <v>14</v>
      </c>
      <c r="S59" s="868">
        <v>13</v>
      </c>
      <c r="T59" s="868">
        <v>13</v>
      </c>
      <c r="U59" s="868">
        <v>11</v>
      </c>
      <c r="V59" s="868">
        <v>2</v>
      </c>
      <c r="W59" s="868">
        <v>14</v>
      </c>
      <c r="X59" s="868">
        <v>3</v>
      </c>
      <c r="Y59" s="869">
        <v>11</v>
      </c>
      <c r="Z59" s="842"/>
      <c r="AA59" s="843"/>
      <c r="AB59" s="859">
        <v>69</v>
      </c>
      <c r="AC59" s="855">
        <v>3957652</v>
      </c>
      <c r="AD59" s="855">
        <v>5273020</v>
      </c>
      <c r="AE59" s="855">
        <v>2541101</v>
      </c>
      <c r="AF59" s="855">
        <v>4619055</v>
      </c>
      <c r="AG59" s="855">
        <v>5179643</v>
      </c>
      <c r="AH59" s="855">
        <v>1535820</v>
      </c>
      <c r="AI59" s="855">
        <v>3343492</v>
      </c>
      <c r="AJ59" s="855">
        <v>5615402</v>
      </c>
      <c r="AK59" s="856">
        <v>2723880</v>
      </c>
      <c r="AL59" s="682"/>
    </row>
    <row r="60" spans="8:38">
      <c r="P60" s="851">
        <v>70</v>
      </c>
      <c r="Q60" s="868">
        <v>30</v>
      </c>
      <c r="R60" s="868">
        <v>28</v>
      </c>
      <c r="S60" s="868">
        <v>2</v>
      </c>
      <c r="T60" s="868">
        <v>22</v>
      </c>
      <c r="U60" s="868">
        <v>22</v>
      </c>
      <c r="V60" s="868">
        <v>0</v>
      </c>
      <c r="W60" s="868">
        <v>8</v>
      </c>
      <c r="X60" s="868">
        <v>6</v>
      </c>
      <c r="Y60" s="869">
        <v>2</v>
      </c>
      <c r="Z60" s="842"/>
      <c r="AA60" s="843"/>
      <c r="AB60" s="851">
        <v>70</v>
      </c>
      <c r="AC60" s="855">
        <v>4686895</v>
      </c>
      <c r="AD60" s="855">
        <v>4791621</v>
      </c>
      <c r="AE60" s="855">
        <v>3220728</v>
      </c>
      <c r="AF60" s="855">
        <v>4625482</v>
      </c>
      <c r="AG60" s="855">
        <v>4625482</v>
      </c>
      <c r="AH60" s="855">
        <v>0</v>
      </c>
      <c r="AI60" s="855">
        <v>4855781</v>
      </c>
      <c r="AJ60" s="855">
        <v>5400799</v>
      </c>
      <c r="AK60" s="856">
        <v>3220728</v>
      </c>
      <c r="AL60" s="682"/>
    </row>
    <row r="61" spans="8:38">
      <c r="P61" s="859">
        <v>71</v>
      </c>
      <c r="Q61" s="868">
        <v>42</v>
      </c>
      <c r="R61" s="868">
        <v>34</v>
      </c>
      <c r="S61" s="868">
        <v>8</v>
      </c>
      <c r="T61" s="868">
        <v>29</v>
      </c>
      <c r="U61" s="868">
        <v>26</v>
      </c>
      <c r="V61" s="868">
        <v>3</v>
      </c>
      <c r="W61" s="868">
        <v>13</v>
      </c>
      <c r="X61" s="868">
        <v>8</v>
      </c>
      <c r="Y61" s="869">
        <v>5</v>
      </c>
      <c r="Z61" s="842"/>
      <c r="AA61" s="843"/>
      <c r="AB61" s="859">
        <v>71</v>
      </c>
      <c r="AC61" s="855">
        <v>4663297</v>
      </c>
      <c r="AD61" s="855">
        <v>5102864</v>
      </c>
      <c r="AE61" s="855">
        <v>2795137</v>
      </c>
      <c r="AF61" s="855">
        <v>5083672</v>
      </c>
      <c r="AG61" s="855">
        <v>5290581</v>
      </c>
      <c r="AH61" s="855">
        <v>3290466</v>
      </c>
      <c r="AI61" s="855">
        <v>3725535</v>
      </c>
      <c r="AJ61" s="855">
        <v>4492783</v>
      </c>
      <c r="AK61" s="856">
        <v>2497939</v>
      </c>
      <c r="AL61" s="682"/>
    </row>
    <row r="62" spans="8:38">
      <c r="P62" s="851">
        <v>72</v>
      </c>
      <c r="Q62" s="868">
        <v>39</v>
      </c>
      <c r="R62" s="868">
        <v>37</v>
      </c>
      <c r="S62" s="868">
        <v>2</v>
      </c>
      <c r="T62" s="868">
        <v>28</v>
      </c>
      <c r="U62" s="868">
        <v>28</v>
      </c>
      <c r="V62" s="868">
        <v>0</v>
      </c>
      <c r="W62" s="868">
        <v>11</v>
      </c>
      <c r="X62" s="868">
        <v>9</v>
      </c>
      <c r="Y62" s="869">
        <v>2</v>
      </c>
      <c r="Z62" s="842"/>
      <c r="AA62" s="843"/>
      <c r="AB62" s="851">
        <v>72</v>
      </c>
      <c r="AC62" s="855">
        <v>5133098</v>
      </c>
      <c r="AD62" s="855">
        <v>5236563</v>
      </c>
      <c r="AE62" s="855">
        <v>3219000</v>
      </c>
      <c r="AF62" s="855">
        <v>5261493</v>
      </c>
      <c r="AG62" s="855">
        <v>5261493</v>
      </c>
      <c r="AH62" s="855">
        <v>0</v>
      </c>
      <c r="AI62" s="855">
        <v>4806276</v>
      </c>
      <c r="AJ62" s="855">
        <v>5159004</v>
      </c>
      <c r="AK62" s="856">
        <v>3219000</v>
      </c>
      <c r="AL62" s="682"/>
    </row>
    <row r="63" spans="8:38">
      <c r="P63" s="859">
        <v>73</v>
      </c>
      <c r="Q63" s="868">
        <v>41</v>
      </c>
      <c r="R63" s="868">
        <v>31</v>
      </c>
      <c r="S63" s="868">
        <v>10</v>
      </c>
      <c r="T63" s="868">
        <v>24</v>
      </c>
      <c r="U63" s="868">
        <v>24</v>
      </c>
      <c r="V63" s="868">
        <v>0</v>
      </c>
      <c r="W63" s="868">
        <v>17</v>
      </c>
      <c r="X63" s="868">
        <v>7</v>
      </c>
      <c r="Y63" s="869">
        <v>10</v>
      </c>
      <c r="Z63" s="842"/>
      <c r="AA63" s="843"/>
      <c r="AB63" s="859">
        <v>73</v>
      </c>
      <c r="AC63" s="855">
        <v>4622204</v>
      </c>
      <c r="AD63" s="855">
        <v>5111950</v>
      </c>
      <c r="AE63" s="855">
        <v>3103990</v>
      </c>
      <c r="AF63" s="855">
        <v>5110323</v>
      </c>
      <c r="AG63" s="855">
        <v>5110323</v>
      </c>
      <c r="AH63" s="855">
        <v>0</v>
      </c>
      <c r="AI63" s="855">
        <v>3933094</v>
      </c>
      <c r="AJ63" s="855">
        <v>5117529</v>
      </c>
      <c r="AK63" s="856">
        <v>3103990</v>
      </c>
      <c r="AL63" s="682"/>
    </row>
    <row r="64" spans="8:38">
      <c r="P64" s="851">
        <v>74</v>
      </c>
      <c r="Q64" s="868">
        <v>32</v>
      </c>
      <c r="R64" s="868">
        <v>27</v>
      </c>
      <c r="S64" s="868">
        <v>5</v>
      </c>
      <c r="T64" s="868">
        <v>20</v>
      </c>
      <c r="U64" s="868">
        <v>20</v>
      </c>
      <c r="V64" s="868">
        <v>0</v>
      </c>
      <c r="W64" s="868">
        <v>12</v>
      </c>
      <c r="X64" s="868">
        <v>7</v>
      </c>
      <c r="Y64" s="869">
        <v>5</v>
      </c>
      <c r="Z64" s="842"/>
      <c r="AA64" s="843"/>
      <c r="AB64" s="851">
        <v>74</v>
      </c>
      <c r="AC64" s="855">
        <v>4866690</v>
      </c>
      <c r="AD64" s="855">
        <v>5187915</v>
      </c>
      <c r="AE64" s="855">
        <v>3132076</v>
      </c>
      <c r="AF64" s="855">
        <v>5198958</v>
      </c>
      <c r="AG64" s="855">
        <v>5198958</v>
      </c>
      <c r="AH64" s="855">
        <v>0</v>
      </c>
      <c r="AI64" s="855">
        <v>4312910</v>
      </c>
      <c r="AJ64" s="855">
        <v>5156364</v>
      </c>
      <c r="AK64" s="856">
        <v>3132076</v>
      </c>
      <c r="AL64" s="682"/>
    </row>
    <row r="65" spans="1:38">
      <c r="C65" s="683"/>
      <c r="D65" s="684"/>
      <c r="E65" s="684"/>
      <c r="F65" s="638"/>
      <c r="G65" s="684"/>
      <c r="H65" s="684"/>
      <c r="I65" s="684"/>
      <c r="J65" s="684"/>
      <c r="K65" s="684"/>
      <c r="L65" s="684"/>
      <c r="M65" s="684"/>
      <c r="P65" s="859">
        <v>75</v>
      </c>
      <c r="Q65" s="868">
        <v>30</v>
      </c>
      <c r="R65" s="868">
        <v>22</v>
      </c>
      <c r="S65" s="868">
        <v>8</v>
      </c>
      <c r="T65" s="868">
        <v>20</v>
      </c>
      <c r="U65" s="868">
        <v>19</v>
      </c>
      <c r="V65" s="868">
        <v>1</v>
      </c>
      <c r="W65" s="868">
        <v>10</v>
      </c>
      <c r="X65" s="868">
        <v>3</v>
      </c>
      <c r="Y65" s="869">
        <v>7</v>
      </c>
      <c r="Z65" s="842"/>
      <c r="AA65" s="843"/>
      <c r="AB65" s="859">
        <v>75</v>
      </c>
      <c r="AC65" s="855">
        <v>4286020</v>
      </c>
      <c r="AD65" s="855">
        <v>4917622</v>
      </c>
      <c r="AE65" s="855">
        <v>2549112</v>
      </c>
      <c r="AF65" s="855">
        <v>4990129</v>
      </c>
      <c r="AG65" s="855">
        <v>5045520</v>
      </c>
      <c r="AH65" s="855">
        <v>3937715</v>
      </c>
      <c r="AI65" s="855">
        <v>2877800</v>
      </c>
      <c r="AJ65" s="855">
        <v>4107606</v>
      </c>
      <c r="AK65" s="856">
        <v>2350740</v>
      </c>
      <c r="AL65" s="682"/>
    </row>
    <row r="66" spans="1:38">
      <c r="C66" s="683"/>
      <c r="D66" s="684"/>
      <c r="E66" s="684"/>
      <c r="F66" s="638"/>
      <c r="G66" s="684"/>
      <c r="H66" s="684"/>
      <c r="I66" s="684"/>
      <c r="J66" s="684"/>
      <c r="K66" s="684"/>
      <c r="L66" s="684"/>
      <c r="M66" s="684"/>
      <c r="P66" s="851">
        <v>76</v>
      </c>
      <c r="Q66" s="868">
        <v>33</v>
      </c>
      <c r="R66" s="868">
        <v>25</v>
      </c>
      <c r="S66" s="868">
        <v>8</v>
      </c>
      <c r="T66" s="868">
        <v>22</v>
      </c>
      <c r="U66" s="868">
        <v>20</v>
      </c>
      <c r="V66" s="868">
        <v>2</v>
      </c>
      <c r="W66" s="868">
        <v>11</v>
      </c>
      <c r="X66" s="868">
        <v>5</v>
      </c>
      <c r="Y66" s="869">
        <v>6</v>
      </c>
      <c r="Z66" s="842"/>
      <c r="AA66" s="843"/>
      <c r="AB66" s="851">
        <v>76</v>
      </c>
      <c r="AC66" s="855">
        <v>4448279</v>
      </c>
      <c r="AD66" s="855">
        <v>4772215</v>
      </c>
      <c r="AE66" s="855">
        <v>3435979</v>
      </c>
      <c r="AF66" s="855">
        <v>4785286</v>
      </c>
      <c r="AG66" s="855">
        <v>4851983</v>
      </c>
      <c r="AH66" s="855">
        <v>4118321</v>
      </c>
      <c r="AI66" s="855">
        <v>3774265</v>
      </c>
      <c r="AJ66" s="855">
        <v>4453144</v>
      </c>
      <c r="AK66" s="856">
        <v>3208532</v>
      </c>
      <c r="AL66" s="682"/>
    </row>
    <row r="67" spans="1:38">
      <c r="C67" s="670"/>
      <c r="D67" s="638"/>
      <c r="P67" s="859">
        <v>77</v>
      </c>
      <c r="Q67" s="868">
        <v>23</v>
      </c>
      <c r="R67" s="868">
        <v>21</v>
      </c>
      <c r="S67" s="868">
        <v>2</v>
      </c>
      <c r="T67" s="868">
        <v>19</v>
      </c>
      <c r="U67" s="868">
        <v>19</v>
      </c>
      <c r="V67" s="868">
        <v>0</v>
      </c>
      <c r="W67" s="868">
        <v>4</v>
      </c>
      <c r="X67" s="868">
        <v>2</v>
      </c>
      <c r="Y67" s="869">
        <v>2</v>
      </c>
      <c r="Z67" s="842"/>
      <c r="AA67" s="843"/>
      <c r="AB67" s="859">
        <v>77</v>
      </c>
      <c r="AC67" s="855">
        <v>5053718</v>
      </c>
      <c r="AD67" s="855">
        <v>5271237</v>
      </c>
      <c r="AE67" s="855">
        <v>2769765</v>
      </c>
      <c r="AF67" s="855">
        <v>5281677</v>
      </c>
      <c r="AG67" s="855">
        <v>5281677</v>
      </c>
      <c r="AH67" s="855">
        <v>0</v>
      </c>
      <c r="AI67" s="855">
        <v>3970909</v>
      </c>
      <c r="AJ67" s="855">
        <v>5172054</v>
      </c>
      <c r="AK67" s="856">
        <v>2769765</v>
      </c>
      <c r="AL67" s="682"/>
    </row>
    <row r="68" spans="1:38" ht="15" customHeight="1">
      <c r="A68" s="676"/>
      <c r="P68" s="851">
        <v>78</v>
      </c>
      <c r="Q68" s="868">
        <v>36</v>
      </c>
      <c r="R68" s="868">
        <v>27</v>
      </c>
      <c r="S68" s="868">
        <v>9</v>
      </c>
      <c r="T68" s="868">
        <v>21</v>
      </c>
      <c r="U68" s="868">
        <v>21</v>
      </c>
      <c r="V68" s="868">
        <v>0</v>
      </c>
      <c r="W68" s="868">
        <v>15</v>
      </c>
      <c r="X68" s="868">
        <v>6</v>
      </c>
      <c r="Y68" s="869">
        <v>9</v>
      </c>
      <c r="Z68" s="842"/>
      <c r="AA68" s="843"/>
      <c r="AB68" s="851">
        <v>78</v>
      </c>
      <c r="AC68" s="855">
        <v>4416098</v>
      </c>
      <c r="AD68" s="855">
        <v>5169187</v>
      </c>
      <c r="AE68" s="855">
        <v>2156833</v>
      </c>
      <c r="AF68" s="855">
        <v>5439488</v>
      </c>
      <c r="AG68" s="855">
        <v>5439488</v>
      </c>
      <c r="AH68" s="855">
        <v>0</v>
      </c>
      <c r="AI68" s="855">
        <v>2983353</v>
      </c>
      <c r="AJ68" s="855">
        <v>4223132</v>
      </c>
      <c r="AK68" s="856">
        <v>2156833</v>
      </c>
      <c r="AL68" s="682"/>
    </row>
    <row r="69" spans="1:38">
      <c r="P69" s="859">
        <v>79</v>
      </c>
      <c r="Q69" s="868">
        <v>34</v>
      </c>
      <c r="R69" s="868">
        <v>26</v>
      </c>
      <c r="S69" s="868">
        <v>8</v>
      </c>
      <c r="T69" s="868">
        <v>21</v>
      </c>
      <c r="U69" s="868">
        <v>21</v>
      </c>
      <c r="V69" s="868">
        <v>0</v>
      </c>
      <c r="W69" s="868">
        <v>13</v>
      </c>
      <c r="X69" s="868">
        <v>5</v>
      </c>
      <c r="Y69" s="869">
        <v>8</v>
      </c>
      <c r="Z69" s="842"/>
      <c r="AA69" s="843"/>
      <c r="AB69" s="859">
        <v>79</v>
      </c>
      <c r="AC69" s="855">
        <v>4931854</v>
      </c>
      <c r="AD69" s="855">
        <v>5245861</v>
      </c>
      <c r="AE69" s="855">
        <v>3911334</v>
      </c>
      <c r="AF69" s="855">
        <v>5555213</v>
      </c>
      <c r="AG69" s="855">
        <v>5555213</v>
      </c>
      <c r="AH69" s="855">
        <v>0</v>
      </c>
      <c r="AI69" s="855">
        <v>3924890</v>
      </c>
      <c r="AJ69" s="855">
        <v>3946580</v>
      </c>
      <c r="AK69" s="856">
        <v>3911334</v>
      </c>
      <c r="AL69" s="682"/>
    </row>
    <row r="70" spans="1:38">
      <c r="P70" s="851">
        <v>80</v>
      </c>
      <c r="Q70" s="868">
        <v>26</v>
      </c>
      <c r="R70" s="868">
        <v>17</v>
      </c>
      <c r="S70" s="868">
        <v>9</v>
      </c>
      <c r="T70" s="868">
        <v>12</v>
      </c>
      <c r="U70" s="868">
        <v>12</v>
      </c>
      <c r="V70" s="868">
        <v>0</v>
      </c>
      <c r="W70" s="868">
        <v>14</v>
      </c>
      <c r="X70" s="868">
        <v>5</v>
      </c>
      <c r="Y70" s="869">
        <v>9</v>
      </c>
      <c r="Z70" s="842"/>
      <c r="AA70" s="843"/>
      <c r="AB70" s="851">
        <v>80</v>
      </c>
      <c r="AC70" s="855">
        <v>4330368</v>
      </c>
      <c r="AD70" s="855">
        <v>5191139</v>
      </c>
      <c r="AE70" s="855">
        <v>2704468</v>
      </c>
      <c r="AF70" s="855">
        <v>5362603</v>
      </c>
      <c r="AG70" s="855">
        <v>5362603</v>
      </c>
      <c r="AH70" s="855">
        <v>0</v>
      </c>
      <c r="AI70" s="855">
        <v>3445595</v>
      </c>
      <c r="AJ70" s="855">
        <v>4779625</v>
      </c>
      <c r="AK70" s="856">
        <v>2704468</v>
      </c>
      <c r="AL70" s="682"/>
    </row>
    <row r="71" spans="1:38">
      <c r="P71" s="859">
        <v>81</v>
      </c>
      <c r="Q71" s="868">
        <v>31</v>
      </c>
      <c r="R71" s="868">
        <v>21</v>
      </c>
      <c r="S71" s="868">
        <v>10</v>
      </c>
      <c r="T71" s="868">
        <v>18</v>
      </c>
      <c r="U71" s="868">
        <v>17</v>
      </c>
      <c r="V71" s="868">
        <v>1</v>
      </c>
      <c r="W71" s="868">
        <v>13</v>
      </c>
      <c r="X71" s="868">
        <v>4</v>
      </c>
      <c r="Y71" s="869">
        <v>9</v>
      </c>
      <c r="Z71" s="842"/>
      <c r="AA71" s="843"/>
      <c r="AB71" s="859">
        <v>81</v>
      </c>
      <c r="AC71" s="855">
        <v>4960257</v>
      </c>
      <c r="AD71" s="855">
        <v>5628338</v>
      </c>
      <c r="AE71" s="855">
        <v>3557287</v>
      </c>
      <c r="AF71" s="855">
        <v>5250501</v>
      </c>
      <c r="AG71" s="855">
        <v>5436980</v>
      </c>
      <c r="AH71" s="855">
        <v>2080355</v>
      </c>
      <c r="AI71" s="855">
        <v>4558381</v>
      </c>
      <c r="AJ71" s="855">
        <v>6441611</v>
      </c>
      <c r="AK71" s="856">
        <v>3721390</v>
      </c>
      <c r="AL71" s="682"/>
    </row>
    <row r="72" spans="1:38">
      <c r="N72" s="681"/>
      <c r="O72" s="681"/>
      <c r="P72" s="851">
        <v>82</v>
      </c>
      <c r="Q72" s="868">
        <v>16</v>
      </c>
      <c r="R72" s="868">
        <v>8</v>
      </c>
      <c r="S72" s="868">
        <v>8</v>
      </c>
      <c r="T72" s="868">
        <v>9</v>
      </c>
      <c r="U72" s="868">
        <v>8</v>
      </c>
      <c r="V72" s="868">
        <v>1</v>
      </c>
      <c r="W72" s="868">
        <v>7</v>
      </c>
      <c r="X72" s="868">
        <v>0</v>
      </c>
      <c r="Y72" s="869">
        <v>7</v>
      </c>
      <c r="Z72" s="842"/>
      <c r="AA72" s="861"/>
      <c r="AB72" s="851">
        <v>82</v>
      </c>
      <c r="AC72" s="855">
        <v>4328027</v>
      </c>
      <c r="AD72" s="855">
        <v>5357205</v>
      </c>
      <c r="AE72" s="855">
        <v>3298848</v>
      </c>
      <c r="AF72" s="855">
        <v>4921091</v>
      </c>
      <c r="AG72" s="855">
        <v>5357205</v>
      </c>
      <c r="AH72" s="855">
        <v>1432178</v>
      </c>
      <c r="AI72" s="855">
        <v>3565515</v>
      </c>
      <c r="AJ72" s="855">
        <v>0</v>
      </c>
      <c r="AK72" s="856">
        <v>3565515</v>
      </c>
    </row>
    <row r="73" spans="1:38">
      <c r="P73" s="859">
        <v>83</v>
      </c>
      <c r="Q73" s="868">
        <v>21</v>
      </c>
      <c r="R73" s="868">
        <v>13</v>
      </c>
      <c r="S73" s="868">
        <v>8</v>
      </c>
      <c r="T73" s="868">
        <v>10</v>
      </c>
      <c r="U73" s="868">
        <v>10</v>
      </c>
      <c r="V73" s="868">
        <v>0</v>
      </c>
      <c r="W73" s="868">
        <v>11</v>
      </c>
      <c r="X73" s="868">
        <v>3</v>
      </c>
      <c r="Y73" s="869">
        <v>8</v>
      </c>
      <c r="Z73" s="842"/>
      <c r="AA73" s="843"/>
      <c r="AB73" s="859">
        <v>83</v>
      </c>
      <c r="AC73" s="855">
        <v>4801552</v>
      </c>
      <c r="AD73" s="855">
        <v>5813417</v>
      </c>
      <c r="AE73" s="855">
        <v>3157272</v>
      </c>
      <c r="AF73" s="855">
        <v>5780412</v>
      </c>
      <c r="AG73" s="855">
        <v>5780412</v>
      </c>
      <c r="AH73" s="855">
        <v>0</v>
      </c>
      <c r="AI73" s="855">
        <v>3911680</v>
      </c>
      <c r="AJ73" s="855">
        <v>5923432</v>
      </c>
      <c r="AK73" s="856">
        <v>3157272</v>
      </c>
    </row>
    <row r="74" spans="1:38">
      <c r="P74" s="851">
        <v>84</v>
      </c>
      <c r="Q74" s="868">
        <v>13</v>
      </c>
      <c r="R74" s="868">
        <v>8</v>
      </c>
      <c r="S74" s="868">
        <v>5</v>
      </c>
      <c r="T74" s="868">
        <v>8</v>
      </c>
      <c r="U74" s="868">
        <v>8</v>
      </c>
      <c r="V74" s="868">
        <v>0</v>
      </c>
      <c r="W74" s="868">
        <v>5</v>
      </c>
      <c r="X74" s="868">
        <v>0</v>
      </c>
      <c r="Y74" s="869">
        <v>5</v>
      </c>
      <c r="Z74" s="842"/>
      <c r="AA74" s="843"/>
      <c r="AB74" s="851">
        <v>84</v>
      </c>
      <c r="AC74" s="855">
        <v>4300109</v>
      </c>
      <c r="AD74" s="855">
        <v>5298189</v>
      </c>
      <c r="AE74" s="855">
        <v>2703180</v>
      </c>
      <c r="AF74" s="855">
        <v>5298189</v>
      </c>
      <c r="AG74" s="855">
        <v>5298189</v>
      </c>
      <c r="AH74" s="855">
        <v>0</v>
      </c>
      <c r="AI74" s="855">
        <v>2703180</v>
      </c>
      <c r="AJ74" s="855">
        <v>0</v>
      </c>
      <c r="AK74" s="856">
        <v>2703180</v>
      </c>
    </row>
    <row r="75" spans="1:38">
      <c r="P75" s="859">
        <v>85</v>
      </c>
      <c r="Q75" s="868">
        <v>11</v>
      </c>
      <c r="R75" s="868">
        <v>7</v>
      </c>
      <c r="S75" s="868">
        <v>4</v>
      </c>
      <c r="T75" s="868">
        <v>5</v>
      </c>
      <c r="U75" s="868">
        <v>5</v>
      </c>
      <c r="V75" s="868">
        <v>0</v>
      </c>
      <c r="W75" s="868">
        <v>6</v>
      </c>
      <c r="X75" s="868">
        <v>2</v>
      </c>
      <c r="Y75" s="869">
        <v>4</v>
      </c>
      <c r="Z75" s="842"/>
      <c r="AA75" s="843"/>
      <c r="AB75" s="859">
        <v>85</v>
      </c>
      <c r="AC75" s="855">
        <v>5395794</v>
      </c>
      <c r="AD75" s="855">
        <v>6235314</v>
      </c>
      <c r="AE75" s="855">
        <v>3926635</v>
      </c>
      <c r="AF75" s="855">
        <v>6623352</v>
      </c>
      <c r="AG75" s="855">
        <v>6623352</v>
      </c>
      <c r="AH75" s="855">
        <v>0</v>
      </c>
      <c r="AI75" s="855">
        <v>4372829</v>
      </c>
      <c r="AJ75" s="855">
        <v>5265219</v>
      </c>
      <c r="AK75" s="856">
        <v>3926635</v>
      </c>
    </row>
    <row r="76" spans="1:38">
      <c r="P76" s="851">
        <v>86</v>
      </c>
      <c r="Q76" s="868">
        <v>16</v>
      </c>
      <c r="R76" s="868">
        <v>8</v>
      </c>
      <c r="S76" s="868">
        <v>8</v>
      </c>
      <c r="T76" s="868">
        <v>8</v>
      </c>
      <c r="U76" s="868">
        <v>8</v>
      </c>
      <c r="V76" s="868">
        <v>0</v>
      </c>
      <c r="W76" s="868">
        <v>8</v>
      </c>
      <c r="X76" s="868">
        <v>0</v>
      </c>
      <c r="Y76" s="869">
        <v>8</v>
      </c>
      <c r="Z76" s="842"/>
      <c r="AA76" s="843"/>
      <c r="AB76" s="851">
        <v>86</v>
      </c>
      <c r="AC76" s="855">
        <v>4274269</v>
      </c>
      <c r="AD76" s="855">
        <v>5913227</v>
      </c>
      <c r="AE76" s="855">
        <v>2635311</v>
      </c>
      <c r="AF76" s="855">
        <v>5913227</v>
      </c>
      <c r="AG76" s="855">
        <v>5913227</v>
      </c>
      <c r="AH76" s="855">
        <v>0</v>
      </c>
      <c r="AI76" s="855">
        <v>2635311</v>
      </c>
      <c r="AJ76" s="855">
        <v>0</v>
      </c>
      <c r="AK76" s="856">
        <v>2635311</v>
      </c>
    </row>
    <row r="77" spans="1:38">
      <c r="P77" s="859">
        <v>87</v>
      </c>
      <c r="Q77" s="868">
        <v>17</v>
      </c>
      <c r="R77" s="868">
        <v>2</v>
      </c>
      <c r="S77" s="868">
        <v>15</v>
      </c>
      <c r="T77" s="868">
        <v>2</v>
      </c>
      <c r="U77" s="868">
        <v>2</v>
      </c>
      <c r="V77" s="868">
        <v>0</v>
      </c>
      <c r="W77" s="868">
        <v>15</v>
      </c>
      <c r="X77" s="868">
        <v>0</v>
      </c>
      <c r="Y77" s="869">
        <v>15</v>
      </c>
      <c r="Z77" s="842"/>
      <c r="AA77" s="843"/>
      <c r="AB77" s="859">
        <v>87</v>
      </c>
      <c r="AC77" s="855">
        <v>3272314</v>
      </c>
      <c r="AD77" s="855">
        <v>4812259</v>
      </c>
      <c r="AE77" s="855">
        <v>3066989</v>
      </c>
      <c r="AF77" s="855">
        <v>4812259</v>
      </c>
      <c r="AG77" s="855">
        <v>4812259</v>
      </c>
      <c r="AH77" s="855">
        <v>0</v>
      </c>
      <c r="AI77" s="855">
        <v>3066989</v>
      </c>
      <c r="AJ77" s="855">
        <v>0</v>
      </c>
      <c r="AK77" s="856">
        <v>3066989</v>
      </c>
    </row>
    <row r="78" spans="1:38">
      <c r="P78" s="851">
        <v>88</v>
      </c>
      <c r="Q78" s="868">
        <v>11</v>
      </c>
      <c r="R78" s="868">
        <v>6</v>
      </c>
      <c r="S78" s="868">
        <v>5</v>
      </c>
      <c r="T78" s="868">
        <v>5</v>
      </c>
      <c r="U78" s="868">
        <v>5</v>
      </c>
      <c r="V78" s="868">
        <v>0</v>
      </c>
      <c r="W78" s="868">
        <v>6</v>
      </c>
      <c r="X78" s="868">
        <v>1</v>
      </c>
      <c r="Y78" s="869">
        <v>5</v>
      </c>
      <c r="Z78" s="842"/>
      <c r="AA78" s="843"/>
      <c r="AB78" s="851">
        <v>88</v>
      </c>
      <c r="AC78" s="855">
        <v>4584289</v>
      </c>
      <c r="AD78" s="855">
        <v>6034812</v>
      </c>
      <c r="AE78" s="855">
        <v>2843660</v>
      </c>
      <c r="AF78" s="855">
        <v>5976397</v>
      </c>
      <c r="AG78" s="855">
        <v>5976397</v>
      </c>
      <c r="AH78" s="855">
        <v>0</v>
      </c>
      <c r="AI78" s="855">
        <v>3424198</v>
      </c>
      <c r="AJ78" s="855">
        <v>6326891</v>
      </c>
      <c r="AK78" s="856">
        <v>2843660</v>
      </c>
    </row>
    <row r="79" spans="1:38" ht="14.4" customHeight="1">
      <c r="P79" s="859">
        <v>89</v>
      </c>
      <c r="Q79" s="868">
        <v>4</v>
      </c>
      <c r="R79" s="868">
        <v>1</v>
      </c>
      <c r="S79" s="868">
        <v>3</v>
      </c>
      <c r="T79" s="868">
        <v>1</v>
      </c>
      <c r="U79" s="868">
        <v>1</v>
      </c>
      <c r="V79" s="868">
        <v>0</v>
      </c>
      <c r="W79" s="868">
        <v>3</v>
      </c>
      <c r="X79" s="868">
        <v>0</v>
      </c>
      <c r="Y79" s="869">
        <v>3</v>
      </c>
      <c r="Z79" s="842"/>
      <c r="AA79" s="843"/>
      <c r="AB79" s="859">
        <v>89</v>
      </c>
      <c r="AC79" s="855">
        <v>4455603</v>
      </c>
      <c r="AD79" s="855">
        <v>6883102</v>
      </c>
      <c r="AE79" s="855">
        <v>3646437</v>
      </c>
      <c r="AF79" s="855">
        <v>6883102</v>
      </c>
      <c r="AG79" s="855">
        <v>6883102</v>
      </c>
      <c r="AH79" s="855">
        <v>0</v>
      </c>
      <c r="AI79" s="855">
        <v>3646437</v>
      </c>
      <c r="AJ79" s="855">
        <v>0</v>
      </c>
      <c r="AK79" s="856">
        <v>3646437</v>
      </c>
    </row>
    <row r="80" spans="1:38">
      <c r="P80" s="851">
        <v>90</v>
      </c>
      <c r="Q80" s="868">
        <v>13</v>
      </c>
      <c r="R80" s="868">
        <v>3</v>
      </c>
      <c r="S80" s="868">
        <v>10</v>
      </c>
      <c r="T80" s="868">
        <v>3</v>
      </c>
      <c r="U80" s="868">
        <v>3</v>
      </c>
      <c r="V80" s="868">
        <v>0</v>
      </c>
      <c r="W80" s="868">
        <v>10</v>
      </c>
      <c r="X80" s="868">
        <v>0</v>
      </c>
      <c r="Y80" s="869">
        <v>10</v>
      </c>
      <c r="Z80" s="842"/>
      <c r="AA80" s="843"/>
      <c r="AB80" s="851">
        <v>90</v>
      </c>
      <c r="AC80" s="855">
        <v>3972850</v>
      </c>
      <c r="AD80" s="855">
        <v>6048088</v>
      </c>
      <c r="AE80" s="855">
        <v>3350278</v>
      </c>
      <c r="AF80" s="855">
        <v>6048088</v>
      </c>
      <c r="AG80" s="855">
        <v>6048088</v>
      </c>
      <c r="AH80" s="855">
        <v>0</v>
      </c>
      <c r="AI80" s="855">
        <v>3350278</v>
      </c>
      <c r="AJ80" s="855">
        <v>0</v>
      </c>
      <c r="AK80" s="856">
        <v>3350278</v>
      </c>
    </row>
    <row r="81" spans="1:38">
      <c r="P81" s="859">
        <v>91</v>
      </c>
      <c r="Q81" s="868">
        <v>5</v>
      </c>
      <c r="R81" s="868">
        <v>0</v>
      </c>
      <c r="S81" s="868">
        <v>5</v>
      </c>
      <c r="T81" s="868">
        <v>0</v>
      </c>
      <c r="U81" s="868">
        <v>0</v>
      </c>
      <c r="V81" s="868">
        <v>0</v>
      </c>
      <c r="W81" s="868">
        <v>5</v>
      </c>
      <c r="X81" s="868">
        <v>0</v>
      </c>
      <c r="Y81" s="869">
        <v>5</v>
      </c>
      <c r="Z81" s="842"/>
      <c r="AA81" s="843"/>
      <c r="AB81" s="859">
        <v>91</v>
      </c>
      <c r="AC81" s="855">
        <v>3276455</v>
      </c>
      <c r="AD81" s="855">
        <v>0</v>
      </c>
      <c r="AE81" s="855">
        <v>3276455</v>
      </c>
      <c r="AF81" s="855">
        <v>0</v>
      </c>
      <c r="AG81" s="855">
        <v>0</v>
      </c>
      <c r="AH81" s="855">
        <v>0</v>
      </c>
      <c r="AI81" s="855">
        <v>3276455</v>
      </c>
      <c r="AJ81" s="855">
        <v>0</v>
      </c>
      <c r="AK81" s="856">
        <v>3276455</v>
      </c>
    </row>
    <row r="82" spans="1:38">
      <c r="P82" s="851">
        <v>92</v>
      </c>
      <c r="Q82" s="868">
        <v>14</v>
      </c>
      <c r="R82" s="868">
        <v>5</v>
      </c>
      <c r="S82" s="868">
        <v>9</v>
      </c>
      <c r="T82" s="868">
        <v>5</v>
      </c>
      <c r="U82" s="868">
        <v>5</v>
      </c>
      <c r="V82" s="868">
        <v>0</v>
      </c>
      <c r="W82" s="868">
        <v>9</v>
      </c>
      <c r="X82" s="868">
        <v>0</v>
      </c>
      <c r="Y82" s="869">
        <v>9</v>
      </c>
      <c r="Z82" s="842"/>
      <c r="AA82" s="843"/>
      <c r="AB82" s="851">
        <v>92</v>
      </c>
      <c r="AC82" s="855">
        <v>4288182</v>
      </c>
      <c r="AD82" s="855">
        <v>5487011</v>
      </c>
      <c r="AE82" s="855">
        <v>3622166</v>
      </c>
      <c r="AF82" s="855">
        <v>5487011</v>
      </c>
      <c r="AG82" s="855">
        <v>5487011</v>
      </c>
      <c r="AH82" s="855">
        <v>0</v>
      </c>
      <c r="AI82" s="855">
        <v>3622166</v>
      </c>
      <c r="AJ82" s="855">
        <v>0</v>
      </c>
      <c r="AK82" s="856">
        <v>3622166</v>
      </c>
    </row>
    <row r="83" spans="1:38">
      <c r="P83" s="859">
        <v>93</v>
      </c>
      <c r="Q83" s="868">
        <v>2</v>
      </c>
      <c r="R83" s="868">
        <v>1</v>
      </c>
      <c r="S83" s="868">
        <v>1</v>
      </c>
      <c r="T83" s="868">
        <v>0</v>
      </c>
      <c r="U83" s="868">
        <v>0</v>
      </c>
      <c r="V83" s="868">
        <v>0</v>
      </c>
      <c r="W83" s="868">
        <v>2</v>
      </c>
      <c r="X83" s="868">
        <v>1</v>
      </c>
      <c r="Y83" s="869">
        <v>1</v>
      </c>
      <c r="Z83" s="842"/>
      <c r="AA83" s="843"/>
      <c r="AB83" s="859">
        <v>93</v>
      </c>
      <c r="AC83" s="855">
        <v>3680793</v>
      </c>
      <c r="AD83" s="855">
        <v>5256191</v>
      </c>
      <c r="AE83" s="855">
        <v>2105396</v>
      </c>
      <c r="AF83" s="855">
        <v>0</v>
      </c>
      <c r="AG83" s="855">
        <v>0</v>
      </c>
      <c r="AH83" s="855">
        <v>0</v>
      </c>
      <c r="AI83" s="855">
        <v>3680793</v>
      </c>
      <c r="AJ83" s="855">
        <v>5256191</v>
      </c>
      <c r="AK83" s="856">
        <v>2105396</v>
      </c>
      <c r="AL83" s="638"/>
    </row>
    <row r="84" spans="1:38">
      <c r="P84" s="851">
        <v>94</v>
      </c>
      <c r="Q84" s="868">
        <v>7</v>
      </c>
      <c r="R84" s="868">
        <v>1</v>
      </c>
      <c r="S84" s="868">
        <v>6</v>
      </c>
      <c r="T84" s="868">
        <v>1</v>
      </c>
      <c r="U84" s="868">
        <v>1</v>
      </c>
      <c r="V84" s="868">
        <v>0</v>
      </c>
      <c r="W84" s="868">
        <v>6</v>
      </c>
      <c r="X84" s="868">
        <v>0</v>
      </c>
      <c r="Y84" s="869">
        <v>6</v>
      </c>
      <c r="Z84" s="842"/>
      <c r="AA84" s="843"/>
      <c r="AB84" s="851">
        <v>94</v>
      </c>
      <c r="AC84" s="855">
        <v>2908362</v>
      </c>
      <c r="AD84" s="855">
        <v>2549113</v>
      </c>
      <c r="AE84" s="855">
        <v>2968236</v>
      </c>
      <c r="AF84" s="855">
        <v>2549113</v>
      </c>
      <c r="AG84" s="855">
        <v>2549113</v>
      </c>
      <c r="AH84" s="855">
        <v>0</v>
      </c>
      <c r="AI84" s="855">
        <v>2968236</v>
      </c>
      <c r="AJ84" s="855">
        <v>0</v>
      </c>
      <c r="AK84" s="856">
        <v>2968236</v>
      </c>
      <c r="AL84" s="638"/>
    </row>
    <row r="85" spans="1:38">
      <c r="O85" s="644"/>
      <c r="P85" s="851" t="s">
        <v>11</v>
      </c>
      <c r="Q85" s="868">
        <v>26</v>
      </c>
      <c r="R85" s="868">
        <v>7</v>
      </c>
      <c r="S85" s="868">
        <v>19</v>
      </c>
      <c r="T85" s="868">
        <v>7</v>
      </c>
      <c r="U85" s="868">
        <v>7</v>
      </c>
      <c r="V85" s="868">
        <v>0</v>
      </c>
      <c r="W85" s="868">
        <v>19</v>
      </c>
      <c r="X85" s="868">
        <v>0</v>
      </c>
      <c r="Y85" s="869">
        <v>19</v>
      </c>
      <c r="Z85" s="842"/>
      <c r="AA85" s="854"/>
      <c r="AB85" s="859" t="s">
        <v>11</v>
      </c>
      <c r="AC85" s="855">
        <v>3598712</v>
      </c>
      <c r="AD85" s="855">
        <v>6387974</v>
      </c>
      <c r="AE85" s="855">
        <v>2571089</v>
      </c>
      <c r="AF85" s="855">
        <v>6387974</v>
      </c>
      <c r="AG85" s="855">
        <v>6387974</v>
      </c>
      <c r="AH85" s="855">
        <v>0</v>
      </c>
      <c r="AI85" s="855">
        <v>2571089</v>
      </c>
      <c r="AJ85" s="855">
        <v>0</v>
      </c>
      <c r="AK85" s="856">
        <v>2571089</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8">
    <mergeCell ref="H8:M16"/>
    <mergeCell ref="T5:V5"/>
    <mergeCell ref="W5:Y5"/>
    <mergeCell ref="AB5:AB6"/>
    <mergeCell ref="AF5:AH5"/>
    <mergeCell ref="AI5:AK5"/>
    <mergeCell ref="B6:C6"/>
    <mergeCell ref="D6:E6"/>
    <mergeCell ref="F6:G6"/>
    <mergeCell ref="H6:I6"/>
    <mergeCell ref="J6:K6"/>
    <mergeCell ref="A1:M1"/>
    <mergeCell ref="P1:Y1"/>
    <mergeCell ref="A5:A7"/>
    <mergeCell ref="B5:G5"/>
    <mergeCell ref="H5:M5"/>
    <mergeCell ref="P5:P6"/>
    <mergeCell ref="L6:M6"/>
  </mergeCells>
  <hyperlinks>
    <hyperlink ref="N1" location="Indice!Área_de_impresión" display="volver al índice" xr:uid="{00000000-0004-0000-2400-000000000000}"/>
    <hyperlink ref="Z1" location="Indice!Área_de_impresión" display="volver al índice" xr:uid="{00000000-0004-0000-2400-000001000000}"/>
    <hyperlink ref="AL1" location="Indice!Área_de_impresión" display="volver al índice" xr:uid="{00000000-0004-0000-2400-000002000000}"/>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4" tint="0.59999389629810485"/>
    <pageSetUpPr fitToPage="1"/>
  </sheetPr>
  <dimension ref="A1:AY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5.44140625" style="628" customWidth="1"/>
    <col min="26" max="27" width="11.5546875" style="628"/>
    <col min="28" max="37" width="17" style="628" customWidth="1"/>
    <col min="38" max="38" width="11.5546875" style="628"/>
    <col min="39" max="39" width="14.6640625" style="628" customWidth="1"/>
    <col min="40" max="40" width="28.5546875" style="628" customWidth="1"/>
    <col min="41" max="41" width="11.44140625" style="628" customWidth="1"/>
    <col min="42" max="42" width="25.44140625" style="628" customWidth="1"/>
    <col min="43" max="50" width="20.44140625" style="628" customWidth="1"/>
    <col min="51" max="51" width="11.5546875" style="628" bestFit="1" customWidth="1"/>
    <col min="52" max="53" width="37.88671875" style="628" bestFit="1" customWidth="1"/>
    <col min="54" max="54" width="12.5546875" style="628" bestFit="1" customWidth="1"/>
    <col min="55" max="16384" width="11.5546875" style="628"/>
  </cols>
  <sheetData>
    <row r="1" spans="1:51" ht="33" customHeight="1" thickBot="1">
      <c r="A1" s="1098" t="s">
        <v>726</v>
      </c>
      <c r="B1" s="1098"/>
      <c r="C1" s="1098"/>
      <c r="D1" s="1098"/>
      <c r="E1" s="1098"/>
      <c r="F1" s="1098"/>
      <c r="G1" s="1098"/>
      <c r="H1" s="1098"/>
      <c r="I1" s="1098"/>
      <c r="J1" s="1098"/>
      <c r="K1" s="1098"/>
      <c r="L1" s="1098"/>
      <c r="M1" s="1098"/>
      <c r="N1" s="708" t="s">
        <v>73</v>
      </c>
      <c r="O1" s="832"/>
      <c r="P1" s="1154" t="s">
        <v>727</v>
      </c>
      <c r="Q1" s="1154"/>
      <c r="R1" s="1154"/>
      <c r="S1" s="1154"/>
      <c r="T1" s="1154"/>
      <c r="U1" s="1154"/>
      <c r="V1" s="1154"/>
      <c r="W1" s="1154"/>
      <c r="X1" s="1154"/>
      <c r="Y1" s="1154"/>
      <c r="Z1" s="708" t="s">
        <v>73</v>
      </c>
      <c r="AB1" s="1155" t="s">
        <v>728</v>
      </c>
      <c r="AC1" s="1155"/>
      <c r="AD1" s="1155"/>
      <c r="AE1" s="1155"/>
      <c r="AF1" s="1155"/>
      <c r="AG1" s="1155"/>
      <c r="AH1" s="1155"/>
      <c r="AI1" s="1155"/>
      <c r="AJ1" s="1155"/>
      <c r="AK1" s="1155"/>
      <c r="AL1" s="708" t="s">
        <v>73</v>
      </c>
      <c r="AN1" s="1099" t="s">
        <v>729</v>
      </c>
      <c r="AO1" s="1099"/>
      <c r="AP1" s="1099"/>
      <c r="AQ1" s="1099"/>
      <c r="AR1" s="1099"/>
      <c r="AS1" s="1099"/>
      <c r="AT1" s="1099"/>
      <c r="AU1" s="1099"/>
      <c r="AV1" s="1099"/>
      <c r="AW1" s="1099"/>
      <c r="AX1" s="838"/>
      <c r="AY1" s="708" t="s">
        <v>73</v>
      </c>
    </row>
    <row r="2" spans="1:51">
      <c r="A2" s="630"/>
      <c r="P2" s="631"/>
      <c r="Q2" s="632"/>
      <c r="R2" s="632"/>
      <c r="S2" s="632"/>
      <c r="T2" s="632"/>
      <c r="U2" s="632"/>
      <c r="V2" s="632"/>
      <c r="W2" s="632"/>
      <c r="X2" s="632"/>
      <c r="Y2" s="632"/>
      <c r="AB2" s="631"/>
      <c r="AC2" s="698"/>
      <c r="AD2" s="633"/>
      <c r="AE2" s="633"/>
      <c r="AF2" s="631"/>
      <c r="AG2" s="631"/>
      <c r="AH2" s="631"/>
      <c r="AI2" s="631"/>
      <c r="AJ2" s="631"/>
      <c r="AK2" s="631"/>
    </row>
    <row r="3" spans="1:51" ht="15" customHeight="1">
      <c r="P3" s="631"/>
      <c r="Q3" s="634"/>
      <c r="R3" s="634"/>
      <c r="S3" s="634"/>
      <c r="T3" s="634"/>
      <c r="U3" s="634"/>
      <c r="V3" s="634"/>
      <c r="W3" s="634"/>
      <c r="X3" s="634"/>
      <c r="Y3" s="634"/>
      <c r="AB3" s="631"/>
      <c r="AC3" s="631"/>
      <c r="AD3" s="631"/>
      <c r="AE3" s="631"/>
      <c r="AF3" s="631"/>
      <c r="AG3" s="631"/>
      <c r="AH3" s="631"/>
      <c r="AI3" s="631"/>
      <c r="AJ3" s="631"/>
      <c r="AK3" s="631"/>
      <c r="AN3" s="1100" t="s">
        <v>730</v>
      </c>
      <c r="AO3" s="1100"/>
      <c r="AP3" s="1100"/>
      <c r="AQ3" s="1100"/>
      <c r="AR3" s="1100"/>
      <c r="AS3" s="1100"/>
      <c r="AT3" s="1100"/>
      <c r="AU3" s="1100"/>
      <c r="AV3" s="1100"/>
      <c r="AW3" s="1100"/>
      <c r="AX3" s="1100"/>
    </row>
    <row r="4" spans="1:51">
      <c r="P4" s="631"/>
      <c r="Q4" s="631"/>
      <c r="R4" s="631"/>
      <c r="S4" s="631"/>
      <c r="T4" s="629"/>
      <c r="U4" s="631"/>
      <c r="V4" s="631"/>
      <c r="W4" s="629"/>
      <c r="X4" s="631"/>
      <c r="Y4" s="631"/>
      <c r="AA4" s="629"/>
      <c r="AB4" s="631"/>
      <c r="AC4" s="631"/>
      <c r="AD4" s="631"/>
      <c r="AE4" s="631"/>
      <c r="AF4" s="629"/>
      <c r="AG4" s="631"/>
      <c r="AH4" s="631"/>
      <c r="AI4" s="629"/>
      <c r="AJ4" s="631"/>
      <c r="AK4" s="631"/>
      <c r="AN4" s="1100"/>
      <c r="AO4" s="1100"/>
      <c r="AP4" s="1100"/>
      <c r="AQ4" s="1100"/>
      <c r="AR4" s="1100"/>
      <c r="AS4" s="1100"/>
      <c r="AT4" s="1100"/>
      <c r="AU4" s="1100"/>
      <c r="AV4" s="1100"/>
      <c r="AW4" s="1100"/>
      <c r="AX4" s="1100"/>
    </row>
    <row r="5" spans="1:51"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c r="AN5" s="1100"/>
      <c r="AO5" s="1100"/>
      <c r="AP5" s="1100"/>
      <c r="AQ5" s="1100"/>
      <c r="AR5" s="1100"/>
      <c r="AS5" s="1100"/>
      <c r="AT5" s="1100"/>
      <c r="AU5" s="1100"/>
      <c r="AV5" s="1100"/>
      <c r="AW5" s="1100"/>
      <c r="AX5" s="1100"/>
    </row>
    <row r="6" spans="1:51"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c r="AN6" s="646"/>
      <c r="AO6" s="699"/>
      <c r="AP6" s="699"/>
      <c r="AQ6" s="699"/>
      <c r="AR6" s="699"/>
      <c r="AS6" s="699"/>
      <c r="AT6" s="699"/>
      <c r="AU6" s="699"/>
      <c r="AV6" s="699"/>
      <c r="AW6" s="699"/>
      <c r="AX6" s="699"/>
    </row>
    <row r="7" spans="1:51"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715</v>
      </c>
      <c r="R7" s="840">
        <v>590</v>
      </c>
      <c r="S7" s="840">
        <v>125</v>
      </c>
      <c r="T7" s="840">
        <v>596</v>
      </c>
      <c r="U7" s="840">
        <v>590</v>
      </c>
      <c r="V7" s="840">
        <v>6</v>
      </c>
      <c r="W7" s="840">
        <v>119</v>
      </c>
      <c r="X7" s="840">
        <v>0</v>
      </c>
      <c r="Y7" s="841">
        <v>119</v>
      </c>
      <c r="Z7" s="842"/>
      <c r="AA7" s="843"/>
      <c r="AB7" s="863" t="s">
        <v>711</v>
      </c>
      <c r="AC7" s="844">
        <v>1113080</v>
      </c>
      <c r="AD7" s="844">
        <v>1194013</v>
      </c>
      <c r="AE7" s="844">
        <v>731078</v>
      </c>
      <c r="AF7" s="844">
        <v>1189456</v>
      </c>
      <c r="AG7" s="844">
        <v>1194013</v>
      </c>
      <c r="AH7" s="844">
        <v>741351</v>
      </c>
      <c r="AI7" s="844">
        <v>730560</v>
      </c>
      <c r="AJ7" s="844" t="s">
        <v>731</v>
      </c>
      <c r="AK7" s="845">
        <v>730560</v>
      </c>
      <c r="AN7" s="1126" t="s">
        <v>684</v>
      </c>
      <c r="AO7" s="1128" t="s">
        <v>685</v>
      </c>
      <c r="AP7" s="1126"/>
      <c r="AQ7" s="1144" t="s">
        <v>29</v>
      </c>
      <c r="AR7" s="1138" t="s">
        <v>686</v>
      </c>
      <c r="AS7" s="1138"/>
      <c r="AT7" s="1126"/>
      <c r="AU7" s="1144" t="s">
        <v>732</v>
      </c>
      <c r="AV7" s="1128" t="s">
        <v>688</v>
      </c>
      <c r="AW7" s="1136" t="s">
        <v>689</v>
      </c>
      <c r="AX7" s="1138" t="s">
        <v>733</v>
      </c>
    </row>
    <row r="8" spans="1:51" ht="15" thickBot="1">
      <c r="A8" s="639">
        <v>2010</v>
      </c>
      <c r="B8" s="640">
        <v>280</v>
      </c>
      <c r="C8" s="640">
        <v>3332</v>
      </c>
      <c r="D8" s="641">
        <v>273</v>
      </c>
      <c r="E8" s="641">
        <v>3357</v>
      </c>
      <c r="F8" s="641">
        <v>7</v>
      </c>
      <c r="G8" s="641">
        <v>2351</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c r="AN8" s="1126"/>
      <c r="AO8" s="1128"/>
      <c r="AP8" s="1126"/>
      <c r="AQ8" s="1144"/>
      <c r="AR8" s="1139"/>
      <c r="AS8" s="1139"/>
      <c r="AT8" s="1127"/>
      <c r="AU8" s="1144"/>
      <c r="AV8" s="1128"/>
      <c r="AW8" s="1136"/>
      <c r="AX8" s="1138"/>
    </row>
    <row r="9" spans="1:51">
      <c r="A9" s="642">
        <v>2011</v>
      </c>
      <c r="B9" s="643">
        <v>304</v>
      </c>
      <c r="C9" s="640">
        <v>4865</v>
      </c>
      <c r="D9" s="641">
        <v>295</v>
      </c>
      <c r="E9" s="641">
        <v>4905</v>
      </c>
      <c r="F9" s="641">
        <v>9</v>
      </c>
      <c r="G9" s="641">
        <v>3555</v>
      </c>
      <c r="H9" s="1124"/>
      <c r="I9" s="1125"/>
      <c r="J9" s="1125"/>
      <c r="K9" s="1125"/>
      <c r="L9" s="1125"/>
      <c r="M9" s="1125"/>
      <c r="O9" s="644"/>
      <c r="P9" s="851" t="s">
        <v>2</v>
      </c>
      <c r="Q9" s="868">
        <v>9</v>
      </c>
      <c r="R9" s="868">
        <v>0</v>
      </c>
      <c r="S9" s="868">
        <v>9</v>
      </c>
      <c r="T9" s="868">
        <v>3</v>
      </c>
      <c r="U9" s="868">
        <v>0</v>
      </c>
      <c r="V9" s="868">
        <v>3</v>
      </c>
      <c r="W9" s="868">
        <v>6</v>
      </c>
      <c r="X9" s="868">
        <v>0</v>
      </c>
      <c r="Y9" s="869">
        <v>6</v>
      </c>
      <c r="Z9" s="842"/>
      <c r="AA9" s="854"/>
      <c r="AB9" s="851" t="s">
        <v>2</v>
      </c>
      <c r="AC9" s="855">
        <v>905076</v>
      </c>
      <c r="AD9" s="855">
        <v>0</v>
      </c>
      <c r="AE9" s="855">
        <v>905076</v>
      </c>
      <c r="AF9" s="855">
        <v>907519</v>
      </c>
      <c r="AG9" s="855">
        <v>0</v>
      </c>
      <c r="AH9" s="855">
        <v>907519</v>
      </c>
      <c r="AI9" s="855">
        <v>903854</v>
      </c>
      <c r="AJ9" s="855">
        <v>0</v>
      </c>
      <c r="AK9" s="856">
        <v>903854</v>
      </c>
      <c r="AN9" s="1126"/>
      <c r="AO9" s="1128"/>
      <c r="AP9" s="1126"/>
      <c r="AQ9" s="1144"/>
      <c r="AR9" s="1140" t="s">
        <v>223</v>
      </c>
      <c r="AS9" s="1140" t="s">
        <v>691</v>
      </c>
      <c r="AT9" s="1140" t="s">
        <v>692</v>
      </c>
      <c r="AU9" s="1144"/>
      <c r="AV9" s="1128"/>
      <c r="AW9" s="1136"/>
      <c r="AX9" s="1138"/>
    </row>
    <row r="10" spans="1:51" ht="15" thickBot="1">
      <c r="A10" s="642">
        <v>2012</v>
      </c>
      <c r="B10" s="643">
        <v>330</v>
      </c>
      <c r="C10" s="640">
        <v>7279</v>
      </c>
      <c r="D10" s="641">
        <v>316</v>
      </c>
      <c r="E10" s="641">
        <v>7326</v>
      </c>
      <c r="F10" s="641">
        <v>14</v>
      </c>
      <c r="G10" s="641">
        <v>6214</v>
      </c>
      <c r="H10" s="1124"/>
      <c r="I10" s="1125"/>
      <c r="J10" s="1125"/>
      <c r="K10" s="1125"/>
      <c r="L10" s="1125"/>
      <c r="M10" s="1125"/>
      <c r="N10" s="633"/>
      <c r="O10" s="633"/>
      <c r="P10" s="851">
        <v>20</v>
      </c>
      <c r="Q10" s="868">
        <v>0</v>
      </c>
      <c r="R10" s="868">
        <v>0</v>
      </c>
      <c r="S10" s="868">
        <v>0</v>
      </c>
      <c r="T10" s="868">
        <v>0</v>
      </c>
      <c r="U10" s="868">
        <v>0</v>
      </c>
      <c r="V10" s="868">
        <v>0</v>
      </c>
      <c r="W10" s="868">
        <v>0</v>
      </c>
      <c r="X10" s="868">
        <v>0</v>
      </c>
      <c r="Y10" s="869">
        <v>0</v>
      </c>
      <c r="Z10" s="842"/>
      <c r="AA10" s="850"/>
      <c r="AB10" s="851">
        <v>20</v>
      </c>
      <c r="AC10" s="855">
        <v>0</v>
      </c>
      <c r="AD10" s="855">
        <v>0</v>
      </c>
      <c r="AE10" s="855">
        <v>0</v>
      </c>
      <c r="AF10" s="855">
        <v>0</v>
      </c>
      <c r="AG10" s="855">
        <v>0</v>
      </c>
      <c r="AH10" s="855">
        <v>0</v>
      </c>
      <c r="AI10" s="855">
        <v>0</v>
      </c>
      <c r="AJ10" s="855">
        <v>0</v>
      </c>
      <c r="AK10" s="856">
        <v>0</v>
      </c>
      <c r="AN10" s="1127"/>
      <c r="AO10" s="1129"/>
      <c r="AP10" s="1127"/>
      <c r="AQ10" s="1141"/>
      <c r="AR10" s="1141"/>
      <c r="AS10" s="1141"/>
      <c r="AT10" s="1141"/>
      <c r="AU10" s="1141"/>
      <c r="AV10" s="1129"/>
      <c r="AW10" s="1137"/>
      <c r="AX10" s="1139"/>
    </row>
    <row r="11" spans="1:51">
      <c r="A11" s="642">
        <v>2013</v>
      </c>
      <c r="B11" s="643">
        <v>357</v>
      </c>
      <c r="C11" s="640">
        <v>13392</v>
      </c>
      <c r="D11" s="641">
        <v>340</v>
      </c>
      <c r="E11" s="641">
        <v>13536</v>
      </c>
      <c r="F11" s="641">
        <v>17</v>
      </c>
      <c r="G11" s="641">
        <v>10516</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c r="AN11" s="650"/>
      <c r="AO11" s="651"/>
      <c r="AP11" s="652" t="s">
        <v>5</v>
      </c>
      <c r="AQ11" s="653">
        <v>715</v>
      </c>
      <c r="AR11" s="654">
        <v>62623815.770000003</v>
      </c>
      <c r="AS11" s="655">
        <v>740669.63</v>
      </c>
      <c r="AT11" s="655">
        <v>496024918.46999997</v>
      </c>
      <c r="AU11" s="656">
        <v>17064199</v>
      </c>
      <c r="AV11" s="657">
        <v>218284570.37000003</v>
      </c>
      <c r="AW11" s="658">
        <v>794738173.23999989</v>
      </c>
      <c r="AX11" s="657">
        <v>1114378.6000000001</v>
      </c>
    </row>
    <row r="12" spans="1:51">
      <c r="A12" s="642">
        <v>2014</v>
      </c>
      <c r="B12" s="643">
        <v>404</v>
      </c>
      <c r="C12" s="640">
        <v>17483</v>
      </c>
      <c r="D12" s="641">
        <v>380</v>
      </c>
      <c r="E12" s="641">
        <v>17741</v>
      </c>
      <c r="F12" s="641">
        <v>24</v>
      </c>
      <c r="G12" s="641">
        <v>13399</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c r="AN12" s="1130" t="s">
        <v>693</v>
      </c>
      <c r="AO12" s="700" t="s">
        <v>20</v>
      </c>
      <c r="AP12" s="659" t="s">
        <v>694</v>
      </c>
      <c r="AQ12" s="660">
        <v>590</v>
      </c>
      <c r="AR12" s="661">
        <v>56044873.810000002</v>
      </c>
      <c r="AS12" s="662">
        <v>185437.43</v>
      </c>
      <c r="AT12" s="662">
        <v>436687194.26999998</v>
      </c>
      <c r="AU12" s="663">
        <v>16345331.779999999</v>
      </c>
      <c r="AV12" s="664">
        <v>194767575.18000001</v>
      </c>
      <c r="AW12" s="665">
        <v>704030412.47000003</v>
      </c>
      <c r="AX12" s="664">
        <v>437383.21</v>
      </c>
    </row>
    <row r="13" spans="1:51">
      <c r="A13" s="642">
        <v>2015</v>
      </c>
      <c r="B13" s="643">
        <v>445</v>
      </c>
      <c r="C13" s="640">
        <v>23495</v>
      </c>
      <c r="D13" s="641">
        <v>415</v>
      </c>
      <c r="E13" s="641">
        <v>23912</v>
      </c>
      <c r="F13" s="641">
        <v>30</v>
      </c>
      <c r="G13" s="641">
        <v>17722</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c r="AN13" s="1131"/>
      <c r="AO13" s="1133" t="s">
        <v>21</v>
      </c>
      <c r="AP13" s="659" t="s">
        <v>696</v>
      </c>
      <c r="AQ13" s="660">
        <v>16</v>
      </c>
      <c r="AR13" s="661">
        <v>0</v>
      </c>
      <c r="AS13" s="662">
        <v>130798.46</v>
      </c>
      <c r="AT13" s="662">
        <v>10827839.449999999</v>
      </c>
      <c r="AU13" s="663">
        <v>187446.81</v>
      </c>
      <c r="AV13" s="664">
        <v>3899276.83</v>
      </c>
      <c r="AW13" s="665">
        <v>15045361.550000001</v>
      </c>
      <c r="AX13" s="664">
        <v>197542.9</v>
      </c>
    </row>
    <row r="14" spans="1:51">
      <c r="A14" s="642">
        <v>2016</v>
      </c>
      <c r="B14" s="643">
        <v>499</v>
      </c>
      <c r="C14" s="640">
        <v>31248</v>
      </c>
      <c r="D14" s="641">
        <v>456</v>
      </c>
      <c r="E14" s="641">
        <v>31959</v>
      </c>
      <c r="F14" s="641">
        <v>43</v>
      </c>
      <c r="G14" s="641">
        <v>23710</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c r="AN14" s="1131"/>
      <c r="AO14" s="1135"/>
      <c r="AP14" s="659" t="s">
        <v>698</v>
      </c>
      <c r="AQ14" s="660">
        <v>98</v>
      </c>
      <c r="AR14" s="661">
        <v>6578941.96</v>
      </c>
      <c r="AS14" s="662">
        <v>301140.03000000003</v>
      </c>
      <c r="AT14" s="662">
        <v>41942054.549999997</v>
      </c>
      <c r="AU14" s="663">
        <v>531420.41</v>
      </c>
      <c r="AV14" s="664">
        <v>16941268.84</v>
      </c>
      <c r="AW14" s="665">
        <v>66294825.789999999</v>
      </c>
      <c r="AX14" s="664">
        <v>479452.49</v>
      </c>
    </row>
    <row r="15" spans="1:51">
      <c r="A15" s="642">
        <v>2017</v>
      </c>
      <c r="B15" s="643">
        <v>573</v>
      </c>
      <c r="C15" s="640">
        <v>42369</v>
      </c>
      <c r="D15" s="641">
        <v>524</v>
      </c>
      <c r="E15" s="641">
        <v>43454</v>
      </c>
      <c r="F15" s="641">
        <v>49</v>
      </c>
      <c r="G15" s="641">
        <v>30763</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c r="AN15" s="701" t="s">
        <v>700</v>
      </c>
      <c r="AO15" s="1153" t="s">
        <v>701</v>
      </c>
      <c r="AP15" s="1143"/>
      <c r="AQ15" s="660">
        <v>11</v>
      </c>
      <c r="AR15" s="661">
        <v>0</v>
      </c>
      <c r="AS15" s="662">
        <v>123293.71</v>
      </c>
      <c r="AT15" s="662">
        <v>6567830.2000000002</v>
      </c>
      <c r="AU15" s="663">
        <v>0</v>
      </c>
      <c r="AV15" s="664">
        <v>2676449.52</v>
      </c>
      <c r="AW15" s="665">
        <v>9367573.4299999997</v>
      </c>
      <c r="AX15" s="664">
        <v>0</v>
      </c>
    </row>
    <row r="16" spans="1:51">
      <c r="A16" s="642">
        <v>2018</v>
      </c>
      <c r="B16" s="643">
        <v>636</v>
      </c>
      <c r="C16" s="640">
        <v>54033</v>
      </c>
      <c r="D16" s="641">
        <v>576</v>
      </c>
      <c r="E16" s="641">
        <v>55708</v>
      </c>
      <c r="F16" s="641">
        <v>60</v>
      </c>
      <c r="G16" s="641">
        <v>37954</v>
      </c>
      <c r="H16" s="1124"/>
      <c r="I16" s="1125"/>
      <c r="J16" s="1125"/>
      <c r="K16" s="1125"/>
      <c r="L16" s="1125"/>
      <c r="M16" s="1125"/>
      <c r="N16" s="633"/>
      <c r="O16" s="633"/>
      <c r="P16" s="851">
        <v>26</v>
      </c>
      <c r="Q16" s="868">
        <v>1</v>
      </c>
      <c r="R16" s="868">
        <v>0</v>
      </c>
      <c r="S16" s="868">
        <v>1</v>
      </c>
      <c r="T16" s="868">
        <v>0</v>
      </c>
      <c r="U16" s="868">
        <v>0</v>
      </c>
      <c r="V16" s="868">
        <v>0</v>
      </c>
      <c r="W16" s="868">
        <v>1</v>
      </c>
      <c r="X16" s="868">
        <v>0</v>
      </c>
      <c r="Y16" s="869">
        <v>1</v>
      </c>
      <c r="Z16" s="842"/>
      <c r="AA16" s="850"/>
      <c r="AB16" s="851">
        <v>26</v>
      </c>
      <c r="AC16" s="855">
        <v>530246</v>
      </c>
      <c r="AD16" s="855">
        <v>0</v>
      </c>
      <c r="AE16" s="855">
        <v>530246</v>
      </c>
      <c r="AF16" s="855">
        <v>0</v>
      </c>
      <c r="AG16" s="855">
        <v>0</v>
      </c>
      <c r="AH16" s="855">
        <v>0</v>
      </c>
      <c r="AI16" s="855">
        <v>530246</v>
      </c>
      <c r="AJ16" s="855">
        <v>0</v>
      </c>
      <c r="AK16" s="856">
        <v>530246</v>
      </c>
    </row>
    <row r="17" spans="1:42">
      <c r="A17" s="642">
        <v>2019</v>
      </c>
      <c r="B17" s="643">
        <v>656</v>
      </c>
      <c r="C17" s="640">
        <v>73264</v>
      </c>
      <c r="D17" s="641">
        <v>591</v>
      </c>
      <c r="E17" s="641">
        <v>75705</v>
      </c>
      <c r="F17" s="641">
        <v>65</v>
      </c>
      <c r="G17" s="666">
        <v>51073</v>
      </c>
      <c r="H17" s="667">
        <v>651</v>
      </c>
      <c r="I17" s="668">
        <v>76309</v>
      </c>
      <c r="J17" s="648">
        <v>587</v>
      </c>
      <c r="K17" s="648">
        <v>78793</v>
      </c>
      <c r="L17" s="648">
        <v>64</v>
      </c>
      <c r="M17" s="649">
        <v>53526</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c r="AN17" s="674" t="s">
        <v>4</v>
      </c>
    </row>
    <row r="18" spans="1:42">
      <c r="A18" s="642">
        <v>2020</v>
      </c>
      <c r="B18" s="643">
        <v>661</v>
      </c>
      <c r="C18" s="640">
        <v>96678</v>
      </c>
      <c r="D18" s="641">
        <v>593</v>
      </c>
      <c r="E18" s="641">
        <v>99840</v>
      </c>
      <c r="F18" s="641">
        <v>68</v>
      </c>
      <c r="G18" s="669">
        <v>69104</v>
      </c>
      <c r="H18" s="667">
        <v>653</v>
      </c>
      <c r="I18" s="668">
        <v>96841</v>
      </c>
      <c r="J18" s="648">
        <v>587</v>
      </c>
      <c r="K18" s="648">
        <v>99929</v>
      </c>
      <c r="L18" s="648">
        <v>66</v>
      </c>
      <c r="M18" s="649">
        <v>69378</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c r="AN18" s="676" t="s">
        <v>734</v>
      </c>
    </row>
    <row r="19" spans="1:42">
      <c r="A19" s="642">
        <v>2021</v>
      </c>
      <c r="B19" s="643">
        <v>665</v>
      </c>
      <c r="C19" s="640">
        <v>128992</v>
      </c>
      <c r="D19" s="641">
        <v>590</v>
      </c>
      <c r="E19" s="641">
        <v>133526</v>
      </c>
      <c r="F19" s="641">
        <v>75</v>
      </c>
      <c r="G19" s="669">
        <v>93326</v>
      </c>
      <c r="H19" s="667">
        <v>648</v>
      </c>
      <c r="I19" s="668">
        <v>129736</v>
      </c>
      <c r="J19" s="648">
        <v>574</v>
      </c>
      <c r="K19" s="648">
        <v>134391</v>
      </c>
      <c r="L19" s="648">
        <v>74</v>
      </c>
      <c r="M19" s="649">
        <v>93626</v>
      </c>
      <c r="N19" s="633"/>
      <c r="O19" s="633"/>
      <c r="P19" s="859">
        <v>29</v>
      </c>
      <c r="Q19" s="868">
        <v>2</v>
      </c>
      <c r="R19" s="868">
        <v>0</v>
      </c>
      <c r="S19" s="868">
        <v>2</v>
      </c>
      <c r="T19" s="868">
        <v>1</v>
      </c>
      <c r="U19" s="868">
        <v>0</v>
      </c>
      <c r="V19" s="868">
        <v>1</v>
      </c>
      <c r="W19" s="868">
        <v>1</v>
      </c>
      <c r="X19" s="868">
        <v>0</v>
      </c>
      <c r="Y19" s="869">
        <v>1</v>
      </c>
      <c r="Z19" s="842"/>
      <c r="AA19" s="850"/>
      <c r="AB19" s="859">
        <v>29</v>
      </c>
      <c r="AC19" s="855">
        <v>859346</v>
      </c>
      <c r="AD19" s="855">
        <v>0</v>
      </c>
      <c r="AE19" s="855">
        <v>859346</v>
      </c>
      <c r="AF19" s="855">
        <v>1016399</v>
      </c>
      <c r="AG19" s="855">
        <v>0</v>
      </c>
      <c r="AH19" s="855">
        <v>1016399</v>
      </c>
      <c r="AI19" s="855">
        <v>702293</v>
      </c>
      <c r="AJ19" s="855">
        <v>0</v>
      </c>
      <c r="AK19" s="856">
        <v>702293</v>
      </c>
      <c r="AN19" s="675" t="s">
        <v>735</v>
      </c>
    </row>
    <row r="20" spans="1:42">
      <c r="A20" s="642">
        <v>2022</v>
      </c>
      <c r="B20" s="643">
        <v>681</v>
      </c>
      <c r="C20" s="640">
        <v>204513</v>
      </c>
      <c r="D20" s="641">
        <v>584</v>
      </c>
      <c r="E20" s="641">
        <v>214859</v>
      </c>
      <c r="F20" s="641">
        <v>97</v>
      </c>
      <c r="G20" s="669">
        <v>142227</v>
      </c>
      <c r="H20" s="667">
        <v>658</v>
      </c>
      <c r="I20" s="668">
        <v>205582</v>
      </c>
      <c r="J20" s="648">
        <v>564</v>
      </c>
      <c r="K20" s="648">
        <v>216292</v>
      </c>
      <c r="L20" s="648">
        <v>94</v>
      </c>
      <c r="M20" s="649">
        <v>141324</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42">
      <c r="A21" s="642">
        <v>2023</v>
      </c>
      <c r="B21" s="643">
        <v>698</v>
      </c>
      <c r="C21" s="640">
        <v>390527</v>
      </c>
      <c r="D21" s="641">
        <v>582</v>
      </c>
      <c r="E21" s="641">
        <v>415992</v>
      </c>
      <c r="F21" s="641">
        <v>116</v>
      </c>
      <c r="G21" s="669">
        <v>262762</v>
      </c>
      <c r="H21" s="667">
        <v>689</v>
      </c>
      <c r="I21" s="668">
        <v>391819</v>
      </c>
      <c r="J21" s="648">
        <v>576</v>
      </c>
      <c r="K21" s="648">
        <v>416711</v>
      </c>
      <c r="L21" s="648">
        <v>113</v>
      </c>
      <c r="M21" s="649">
        <v>264933</v>
      </c>
      <c r="N21" s="671"/>
      <c r="O21" s="671"/>
      <c r="P21" s="859">
        <v>31</v>
      </c>
      <c r="Q21" s="868">
        <v>0</v>
      </c>
      <c r="R21" s="868">
        <v>0</v>
      </c>
      <c r="S21" s="868">
        <v>0</v>
      </c>
      <c r="T21" s="868">
        <v>0</v>
      </c>
      <c r="U21" s="868">
        <v>0</v>
      </c>
      <c r="V21" s="868">
        <v>0</v>
      </c>
      <c r="W21" s="868">
        <v>0</v>
      </c>
      <c r="X21" s="868">
        <v>0</v>
      </c>
      <c r="Y21" s="869">
        <v>0</v>
      </c>
      <c r="Z21" s="842"/>
      <c r="AA21" s="860"/>
      <c r="AB21" s="859">
        <v>31</v>
      </c>
      <c r="AC21" s="855">
        <v>0</v>
      </c>
      <c r="AD21" s="855">
        <v>0</v>
      </c>
      <c r="AE21" s="855">
        <v>0</v>
      </c>
      <c r="AF21" s="855">
        <v>0</v>
      </c>
      <c r="AG21" s="855">
        <v>0</v>
      </c>
      <c r="AH21" s="855">
        <v>0</v>
      </c>
      <c r="AI21" s="855">
        <v>0</v>
      </c>
      <c r="AJ21" s="855">
        <v>0</v>
      </c>
      <c r="AK21" s="856">
        <v>0</v>
      </c>
      <c r="AN21" s="676" t="s">
        <v>178</v>
      </c>
    </row>
    <row r="22" spans="1:42">
      <c r="A22" s="672">
        <v>45292</v>
      </c>
      <c r="B22" s="643">
        <v>707</v>
      </c>
      <c r="C22" s="640">
        <v>574584</v>
      </c>
      <c r="D22" s="641">
        <v>584</v>
      </c>
      <c r="E22" s="641">
        <v>614852</v>
      </c>
      <c r="F22" s="641">
        <v>123</v>
      </c>
      <c r="G22" s="645">
        <v>383392</v>
      </c>
      <c r="H22" s="673">
        <v>699</v>
      </c>
      <c r="I22" s="668">
        <v>576784</v>
      </c>
      <c r="J22" s="648">
        <v>578</v>
      </c>
      <c r="K22" s="648">
        <v>616832</v>
      </c>
      <c r="L22" s="648">
        <v>121</v>
      </c>
      <c r="M22" s="649">
        <v>385483</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42">
      <c r="A23" s="672">
        <v>45323</v>
      </c>
      <c r="B23" s="643">
        <v>708</v>
      </c>
      <c r="C23" s="640">
        <v>576169</v>
      </c>
      <c r="D23" s="641">
        <v>585</v>
      </c>
      <c r="E23" s="641">
        <v>615988</v>
      </c>
      <c r="F23" s="641">
        <v>123</v>
      </c>
      <c r="G23" s="645">
        <v>386788</v>
      </c>
      <c r="H23" s="673">
        <v>700</v>
      </c>
      <c r="I23" s="668">
        <v>577934</v>
      </c>
      <c r="J23" s="648">
        <v>578</v>
      </c>
      <c r="K23" s="648">
        <v>618124</v>
      </c>
      <c r="L23" s="648">
        <v>122</v>
      </c>
      <c r="M23" s="649">
        <v>387525</v>
      </c>
      <c r="P23" s="859">
        <v>33</v>
      </c>
      <c r="Q23" s="868">
        <v>1</v>
      </c>
      <c r="R23" s="868">
        <v>0</v>
      </c>
      <c r="S23" s="868">
        <v>1</v>
      </c>
      <c r="T23" s="868">
        <v>0</v>
      </c>
      <c r="U23" s="868">
        <v>0</v>
      </c>
      <c r="V23" s="868">
        <v>0</v>
      </c>
      <c r="W23" s="868">
        <v>1</v>
      </c>
      <c r="X23" s="868">
        <v>0</v>
      </c>
      <c r="Y23" s="869">
        <v>1</v>
      </c>
      <c r="Z23" s="842"/>
      <c r="AA23" s="843"/>
      <c r="AB23" s="859">
        <v>33</v>
      </c>
      <c r="AC23" s="855">
        <v>1189992</v>
      </c>
      <c r="AD23" s="855">
        <v>0</v>
      </c>
      <c r="AE23" s="855">
        <v>1189992</v>
      </c>
      <c r="AF23" s="855">
        <v>0</v>
      </c>
      <c r="AG23" s="855">
        <v>0</v>
      </c>
      <c r="AH23" s="855">
        <v>0</v>
      </c>
      <c r="AI23" s="855">
        <v>1189992</v>
      </c>
      <c r="AJ23" s="855">
        <v>0</v>
      </c>
      <c r="AK23" s="856">
        <v>1189992</v>
      </c>
    </row>
    <row r="24" spans="1:42">
      <c r="A24" s="672">
        <v>45352</v>
      </c>
      <c r="B24" s="643">
        <v>713</v>
      </c>
      <c r="C24" s="640">
        <v>729149</v>
      </c>
      <c r="D24" s="641">
        <v>590</v>
      </c>
      <c r="E24" s="641">
        <v>780162</v>
      </c>
      <c r="F24" s="641">
        <v>123</v>
      </c>
      <c r="G24" s="645">
        <v>484455</v>
      </c>
      <c r="H24" s="673">
        <v>704</v>
      </c>
      <c r="I24" s="668">
        <v>730977</v>
      </c>
      <c r="J24" s="648">
        <v>582</v>
      </c>
      <c r="K24" s="648">
        <v>782467</v>
      </c>
      <c r="L24" s="648">
        <v>122</v>
      </c>
      <c r="M24" s="649">
        <v>485345</v>
      </c>
      <c r="P24" s="851">
        <v>34</v>
      </c>
      <c r="Q24" s="868">
        <v>0</v>
      </c>
      <c r="R24" s="868">
        <v>0</v>
      </c>
      <c r="S24" s="868">
        <v>0</v>
      </c>
      <c r="T24" s="868">
        <v>0</v>
      </c>
      <c r="U24" s="868">
        <v>0</v>
      </c>
      <c r="V24" s="868">
        <v>0</v>
      </c>
      <c r="W24" s="868">
        <v>0</v>
      </c>
      <c r="X24" s="868">
        <v>0</v>
      </c>
      <c r="Y24" s="869">
        <v>0</v>
      </c>
      <c r="Z24" s="842"/>
      <c r="AA24" s="843"/>
      <c r="AB24" s="851">
        <v>34</v>
      </c>
      <c r="AC24" s="855">
        <v>0</v>
      </c>
      <c r="AD24" s="855">
        <v>0</v>
      </c>
      <c r="AE24" s="855">
        <v>0</v>
      </c>
      <c r="AF24" s="855">
        <v>0</v>
      </c>
      <c r="AG24" s="855">
        <v>0</v>
      </c>
      <c r="AH24" s="855">
        <v>0</v>
      </c>
      <c r="AI24" s="855">
        <v>0</v>
      </c>
      <c r="AJ24" s="855">
        <v>0</v>
      </c>
      <c r="AK24" s="856">
        <v>0</v>
      </c>
    </row>
    <row r="25" spans="1:42" ht="15" customHeight="1">
      <c r="A25" s="672">
        <v>45383</v>
      </c>
      <c r="B25" s="643">
        <v>712</v>
      </c>
      <c r="C25" s="640">
        <v>917600</v>
      </c>
      <c r="D25" s="641">
        <v>589</v>
      </c>
      <c r="E25" s="641">
        <v>982779</v>
      </c>
      <c r="F25" s="641">
        <v>123</v>
      </c>
      <c r="G25" s="645">
        <v>605482</v>
      </c>
      <c r="H25" s="673">
        <v>704</v>
      </c>
      <c r="I25" s="668">
        <v>920941</v>
      </c>
      <c r="J25" s="648">
        <v>582</v>
      </c>
      <c r="K25" s="648">
        <v>986674</v>
      </c>
      <c r="L25" s="648">
        <v>122</v>
      </c>
      <c r="M25" s="649">
        <v>607365</v>
      </c>
      <c r="P25" s="859">
        <v>35</v>
      </c>
      <c r="Q25" s="868">
        <v>1</v>
      </c>
      <c r="R25" s="868">
        <v>0</v>
      </c>
      <c r="S25" s="868">
        <v>1</v>
      </c>
      <c r="T25" s="868">
        <v>0</v>
      </c>
      <c r="U25" s="868">
        <v>0</v>
      </c>
      <c r="V25" s="868">
        <v>0</v>
      </c>
      <c r="W25" s="868">
        <v>1</v>
      </c>
      <c r="X25" s="868">
        <v>0</v>
      </c>
      <c r="Y25" s="869">
        <v>1</v>
      </c>
      <c r="Z25" s="842"/>
      <c r="AA25" s="843"/>
      <c r="AB25" s="859">
        <v>35</v>
      </c>
      <c r="AC25" s="855">
        <v>725889</v>
      </c>
      <c r="AD25" s="855">
        <v>0</v>
      </c>
      <c r="AE25" s="855">
        <v>725889</v>
      </c>
      <c r="AF25" s="855">
        <v>0</v>
      </c>
      <c r="AG25" s="855">
        <v>0</v>
      </c>
      <c r="AH25" s="855">
        <v>0</v>
      </c>
      <c r="AI25" s="855">
        <v>725889</v>
      </c>
      <c r="AJ25" s="855">
        <v>0</v>
      </c>
      <c r="AK25" s="856">
        <v>725889</v>
      </c>
    </row>
    <row r="26" spans="1:42">
      <c r="A26" s="672">
        <v>45413</v>
      </c>
      <c r="B26" s="643">
        <v>715</v>
      </c>
      <c r="C26" s="640">
        <v>1022378</v>
      </c>
      <c r="D26" s="641">
        <v>591</v>
      </c>
      <c r="E26" s="641">
        <v>1096789</v>
      </c>
      <c r="F26" s="641">
        <v>124</v>
      </c>
      <c r="G26" s="645">
        <v>667728</v>
      </c>
      <c r="H26" s="673">
        <v>710</v>
      </c>
      <c r="I26" s="668">
        <v>1022514</v>
      </c>
      <c r="J26" s="648">
        <v>587</v>
      </c>
      <c r="K26" s="648">
        <v>1096619</v>
      </c>
      <c r="L26" s="648">
        <v>123</v>
      </c>
      <c r="M26" s="649">
        <v>668856</v>
      </c>
      <c r="P26" s="851">
        <v>36</v>
      </c>
      <c r="Q26" s="868">
        <v>1</v>
      </c>
      <c r="R26" s="868">
        <v>0</v>
      </c>
      <c r="S26" s="868">
        <v>1</v>
      </c>
      <c r="T26" s="868">
        <v>0</v>
      </c>
      <c r="U26" s="868">
        <v>0</v>
      </c>
      <c r="V26" s="868">
        <v>0</v>
      </c>
      <c r="W26" s="868">
        <v>1</v>
      </c>
      <c r="X26" s="868">
        <v>0</v>
      </c>
      <c r="Y26" s="869">
        <v>1</v>
      </c>
      <c r="Z26" s="842"/>
      <c r="AA26" s="843"/>
      <c r="AB26" s="851">
        <v>36</v>
      </c>
      <c r="AC26" s="855">
        <v>1080848</v>
      </c>
      <c r="AD26" s="855">
        <v>0</v>
      </c>
      <c r="AE26" s="855">
        <v>1080848</v>
      </c>
      <c r="AF26" s="855">
        <v>0</v>
      </c>
      <c r="AG26" s="855">
        <v>0</v>
      </c>
      <c r="AH26" s="855">
        <v>0</v>
      </c>
      <c r="AI26" s="855">
        <v>1080848</v>
      </c>
      <c r="AJ26" s="855">
        <v>0</v>
      </c>
      <c r="AK26" s="856">
        <v>1080848</v>
      </c>
    </row>
    <row r="27" spans="1:42">
      <c r="A27" s="672">
        <v>45444</v>
      </c>
      <c r="B27" s="643">
        <v>720</v>
      </c>
      <c r="C27" s="640">
        <v>1112911</v>
      </c>
      <c r="D27" s="641">
        <v>594</v>
      </c>
      <c r="E27" s="641">
        <v>1194169</v>
      </c>
      <c r="F27" s="641">
        <v>126</v>
      </c>
      <c r="G27" s="645">
        <v>729840</v>
      </c>
      <c r="H27" s="673">
        <v>715</v>
      </c>
      <c r="I27" s="668">
        <v>1113080</v>
      </c>
      <c r="J27" s="648">
        <v>590</v>
      </c>
      <c r="K27" s="648">
        <v>1194013</v>
      </c>
      <c r="L27" s="648">
        <v>125</v>
      </c>
      <c r="M27" s="649">
        <v>731078</v>
      </c>
      <c r="P27" s="859">
        <v>37</v>
      </c>
      <c r="Q27" s="868">
        <v>1</v>
      </c>
      <c r="R27" s="868">
        <v>0</v>
      </c>
      <c r="S27" s="868">
        <v>1</v>
      </c>
      <c r="T27" s="868">
        <v>1</v>
      </c>
      <c r="U27" s="868">
        <v>0</v>
      </c>
      <c r="V27" s="868">
        <v>1</v>
      </c>
      <c r="W27" s="868">
        <v>0</v>
      </c>
      <c r="X27" s="868">
        <v>0</v>
      </c>
      <c r="Y27" s="869">
        <v>0</v>
      </c>
      <c r="Z27" s="842"/>
      <c r="AA27" s="843"/>
      <c r="AB27" s="859">
        <v>37</v>
      </c>
      <c r="AC27" s="855">
        <v>348337</v>
      </c>
      <c r="AD27" s="855">
        <v>0</v>
      </c>
      <c r="AE27" s="855">
        <v>348337</v>
      </c>
      <c r="AF27" s="855">
        <v>348337</v>
      </c>
      <c r="AG27" s="855">
        <v>0</v>
      </c>
      <c r="AH27" s="855">
        <v>348337</v>
      </c>
      <c r="AI27" s="855">
        <v>0</v>
      </c>
      <c r="AJ27" s="855">
        <v>0</v>
      </c>
      <c r="AK27" s="856">
        <v>0</v>
      </c>
    </row>
    <row r="28" spans="1:42">
      <c r="H28" s="677"/>
      <c r="I28" s="677"/>
      <c r="J28" s="678"/>
      <c r="K28" s="678"/>
      <c r="L28" s="678"/>
      <c r="M28" s="678"/>
      <c r="P28" s="851">
        <v>38</v>
      </c>
      <c r="Q28" s="868">
        <v>0</v>
      </c>
      <c r="R28" s="868">
        <v>0</v>
      </c>
      <c r="S28" s="868">
        <v>0</v>
      </c>
      <c r="T28" s="868">
        <v>0</v>
      </c>
      <c r="U28" s="868">
        <v>0</v>
      </c>
      <c r="V28" s="868">
        <v>0</v>
      </c>
      <c r="W28" s="868">
        <v>0</v>
      </c>
      <c r="X28" s="868">
        <v>0</v>
      </c>
      <c r="Y28" s="869">
        <v>0</v>
      </c>
      <c r="Z28" s="842"/>
      <c r="AA28" s="843"/>
      <c r="AB28" s="851">
        <v>38</v>
      </c>
      <c r="AC28" s="855">
        <v>0</v>
      </c>
      <c r="AD28" s="855">
        <v>0</v>
      </c>
      <c r="AE28" s="855">
        <v>0</v>
      </c>
      <c r="AF28" s="855">
        <v>0</v>
      </c>
      <c r="AG28" s="855">
        <v>0</v>
      </c>
      <c r="AH28" s="855">
        <v>0</v>
      </c>
      <c r="AI28" s="855">
        <v>0</v>
      </c>
      <c r="AJ28" s="855">
        <v>0</v>
      </c>
      <c r="AK28" s="856">
        <v>0</v>
      </c>
    </row>
    <row r="29" spans="1:42">
      <c r="A29" s="674" t="s">
        <v>4</v>
      </c>
      <c r="H29" s="677"/>
      <c r="I29" s="677"/>
      <c r="J29" s="678"/>
      <c r="K29" s="678"/>
      <c r="L29" s="678"/>
      <c r="M29" s="678"/>
      <c r="P29" s="859">
        <v>39</v>
      </c>
      <c r="Q29" s="868">
        <v>0</v>
      </c>
      <c r="R29" s="868">
        <v>0</v>
      </c>
      <c r="S29" s="868">
        <v>0</v>
      </c>
      <c r="T29" s="868">
        <v>0</v>
      </c>
      <c r="U29" s="868">
        <v>0</v>
      </c>
      <c r="V29" s="868">
        <v>0</v>
      </c>
      <c r="W29" s="868">
        <v>0</v>
      </c>
      <c r="X29" s="868">
        <v>0</v>
      </c>
      <c r="Y29" s="869">
        <v>0</v>
      </c>
      <c r="Z29" s="842"/>
      <c r="AA29" s="843"/>
      <c r="AB29" s="859">
        <v>39</v>
      </c>
      <c r="AC29" s="855">
        <v>0</v>
      </c>
      <c r="AD29" s="855">
        <v>0</v>
      </c>
      <c r="AE29" s="855">
        <v>0</v>
      </c>
      <c r="AF29" s="855">
        <v>0</v>
      </c>
      <c r="AG29" s="855">
        <v>0</v>
      </c>
      <c r="AH29" s="855">
        <v>0</v>
      </c>
      <c r="AI29" s="855">
        <v>0</v>
      </c>
      <c r="AJ29" s="855">
        <v>0</v>
      </c>
      <c r="AK29" s="856">
        <v>0</v>
      </c>
      <c r="AP29" s="676"/>
    </row>
    <row r="30" spans="1:42">
      <c r="A30" s="679" t="s">
        <v>703</v>
      </c>
      <c r="H30" s="677"/>
      <c r="I30" s="677"/>
      <c r="J30" s="678"/>
      <c r="K30" s="678"/>
      <c r="L30" s="678"/>
      <c r="M30" s="678"/>
      <c r="P30" s="851">
        <v>40</v>
      </c>
      <c r="Q30" s="868">
        <v>0</v>
      </c>
      <c r="R30" s="868">
        <v>0</v>
      </c>
      <c r="S30" s="868">
        <v>0</v>
      </c>
      <c r="T30" s="868">
        <v>0</v>
      </c>
      <c r="U30" s="868">
        <v>0</v>
      </c>
      <c r="V30" s="868">
        <v>0</v>
      </c>
      <c r="W30" s="868">
        <v>0</v>
      </c>
      <c r="X30" s="868">
        <v>0</v>
      </c>
      <c r="Y30" s="869">
        <v>0</v>
      </c>
      <c r="Z30" s="842"/>
      <c r="AA30" s="843"/>
      <c r="AB30" s="851">
        <v>40</v>
      </c>
      <c r="AC30" s="855">
        <v>0</v>
      </c>
      <c r="AD30" s="855">
        <v>0</v>
      </c>
      <c r="AE30" s="855">
        <v>0</v>
      </c>
      <c r="AF30" s="855">
        <v>0</v>
      </c>
      <c r="AG30" s="855">
        <v>0</v>
      </c>
      <c r="AH30" s="855">
        <v>0</v>
      </c>
      <c r="AI30" s="855">
        <v>0</v>
      </c>
      <c r="AJ30" s="855">
        <v>0</v>
      </c>
      <c r="AK30" s="856">
        <v>0</v>
      </c>
    </row>
    <row r="31" spans="1:42" ht="15" customHeight="1">
      <c r="A31" s="696" t="s">
        <v>235</v>
      </c>
      <c r="H31" s="677"/>
      <c r="I31" s="677"/>
      <c r="J31" s="678"/>
      <c r="K31" s="678"/>
      <c r="L31" s="678"/>
      <c r="M31" s="678"/>
      <c r="P31" s="859">
        <v>41</v>
      </c>
      <c r="Q31" s="868">
        <v>2</v>
      </c>
      <c r="R31" s="868">
        <v>0</v>
      </c>
      <c r="S31" s="868">
        <v>2</v>
      </c>
      <c r="T31" s="868">
        <v>0</v>
      </c>
      <c r="U31" s="868">
        <v>0</v>
      </c>
      <c r="V31" s="868">
        <v>0</v>
      </c>
      <c r="W31" s="868">
        <v>2</v>
      </c>
      <c r="X31" s="868">
        <v>0</v>
      </c>
      <c r="Y31" s="869">
        <v>2</v>
      </c>
      <c r="Z31" s="842"/>
      <c r="AA31" s="843"/>
      <c r="AB31" s="859">
        <v>41</v>
      </c>
      <c r="AC31" s="855">
        <v>574133</v>
      </c>
      <c r="AD31" s="855">
        <v>0</v>
      </c>
      <c r="AE31" s="855">
        <v>574133</v>
      </c>
      <c r="AF31" s="855">
        <v>0</v>
      </c>
      <c r="AG31" s="855">
        <v>0</v>
      </c>
      <c r="AH31" s="855">
        <v>0</v>
      </c>
      <c r="AI31" s="855">
        <v>574133</v>
      </c>
      <c r="AJ31" s="855">
        <v>0</v>
      </c>
      <c r="AK31" s="856">
        <v>574133</v>
      </c>
    </row>
    <row r="32" spans="1:42">
      <c r="H32" s="677"/>
      <c r="I32" s="677"/>
      <c r="J32" s="678"/>
      <c r="K32" s="678"/>
      <c r="L32" s="678"/>
      <c r="M32" s="678"/>
      <c r="P32" s="851">
        <v>42</v>
      </c>
      <c r="Q32" s="868">
        <v>0</v>
      </c>
      <c r="R32" s="868">
        <v>0</v>
      </c>
      <c r="S32" s="868">
        <v>0</v>
      </c>
      <c r="T32" s="868">
        <v>0</v>
      </c>
      <c r="U32" s="868">
        <v>0</v>
      </c>
      <c r="V32" s="868">
        <v>0</v>
      </c>
      <c r="W32" s="868">
        <v>0</v>
      </c>
      <c r="X32" s="868">
        <v>0</v>
      </c>
      <c r="Y32" s="869">
        <v>0</v>
      </c>
      <c r="Z32" s="842"/>
      <c r="AA32" s="843"/>
      <c r="AB32" s="851">
        <v>42</v>
      </c>
      <c r="AC32" s="855">
        <v>0</v>
      </c>
      <c r="AD32" s="855">
        <v>0</v>
      </c>
      <c r="AE32" s="855">
        <v>0</v>
      </c>
      <c r="AF32" s="855">
        <v>0</v>
      </c>
      <c r="AG32" s="855">
        <v>0</v>
      </c>
      <c r="AH32" s="855">
        <v>0</v>
      </c>
      <c r="AI32" s="855">
        <v>0</v>
      </c>
      <c r="AJ32" s="855">
        <v>0</v>
      </c>
      <c r="AK32" s="856">
        <v>0</v>
      </c>
    </row>
    <row r="33" spans="1:37">
      <c r="A33" s="676" t="s">
        <v>178</v>
      </c>
      <c r="H33" s="677"/>
      <c r="I33" s="677"/>
      <c r="J33" s="678"/>
      <c r="K33" s="678"/>
      <c r="L33" s="678"/>
      <c r="M33" s="678"/>
      <c r="P33" s="859">
        <v>43</v>
      </c>
      <c r="Q33" s="868">
        <v>0</v>
      </c>
      <c r="R33" s="868">
        <v>0</v>
      </c>
      <c r="S33" s="868">
        <v>0</v>
      </c>
      <c r="T33" s="868">
        <v>0</v>
      </c>
      <c r="U33" s="868">
        <v>0</v>
      </c>
      <c r="V33" s="868">
        <v>0</v>
      </c>
      <c r="W33" s="868">
        <v>0</v>
      </c>
      <c r="X33" s="868">
        <v>0</v>
      </c>
      <c r="Y33" s="869">
        <v>0</v>
      </c>
      <c r="Z33" s="842"/>
      <c r="AA33" s="843"/>
      <c r="AB33" s="859">
        <v>43</v>
      </c>
      <c r="AC33" s="855">
        <v>0</v>
      </c>
      <c r="AD33" s="855">
        <v>0</v>
      </c>
      <c r="AE33" s="855">
        <v>0</v>
      </c>
      <c r="AF33" s="855">
        <v>0</v>
      </c>
      <c r="AG33" s="855">
        <v>0</v>
      </c>
      <c r="AH33" s="855">
        <v>0</v>
      </c>
      <c r="AI33" s="855">
        <v>0</v>
      </c>
      <c r="AJ33" s="855">
        <v>0</v>
      </c>
      <c r="AK33" s="856">
        <v>0</v>
      </c>
    </row>
    <row r="34" spans="1:37">
      <c r="H34" s="677"/>
      <c r="I34" s="677"/>
      <c r="J34" s="678"/>
      <c r="K34" s="678"/>
      <c r="L34" s="678"/>
      <c r="M34" s="678"/>
      <c r="P34" s="851">
        <v>44</v>
      </c>
      <c r="Q34" s="868">
        <v>1</v>
      </c>
      <c r="R34" s="868">
        <v>0</v>
      </c>
      <c r="S34" s="868">
        <v>1</v>
      </c>
      <c r="T34" s="868">
        <v>0</v>
      </c>
      <c r="U34" s="868">
        <v>0</v>
      </c>
      <c r="V34" s="868">
        <v>0</v>
      </c>
      <c r="W34" s="868">
        <v>1</v>
      </c>
      <c r="X34" s="868">
        <v>0</v>
      </c>
      <c r="Y34" s="869">
        <v>1</v>
      </c>
      <c r="Z34" s="842"/>
      <c r="AA34" s="843"/>
      <c r="AB34" s="851">
        <v>44</v>
      </c>
      <c r="AC34" s="855">
        <v>1903367</v>
      </c>
      <c r="AD34" s="855">
        <v>0</v>
      </c>
      <c r="AE34" s="855">
        <v>1903367</v>
      </c>
      <c r="AF34" s="855">
        <v>0</v>
      </c>
      <c r="AG34" s="855">
        <v>0</v>
      </c>
      <c r="AH34" s="855">
        <v>0</v>
      </c>
      <c r="AI34" s="855">
        <v>1903367</v>
      </c>
      <c r="AJ34" s="855">
        <v>0</v>
      </c>
      <c r="AK34" s="856">
        <v>1903367</v>
      </c>
    </row>
    <row r="35" spans="1:37">
      <c r="H35" s="677"/>
      <c r="I35" s="677"/>
      <c r="J35" s="678"/>
      <c r="K35" s="678"/>
      <c r="L35" s="678"/>
      <c r="M35" s="678"/>
      <c r="P35" s="859">
        <v>45</v>
      </c>
      <c r="Q35" s="868">
        <v>3</v>
      </c>
      <c r="R35" s="868">
        <v>0</v>
      </c>
      <c r="S35" s="868">
        <v>3</v>
      </c>
      <c r="T35" s="868">
        <v>0</v>
      </c>
      <c r="U35" s="868">
        <v>0</v>
      </c>
      <c r="V35" s="868">
        <v>0</v>
      </c>
      <c r="W35" s="868">
        <v>3</v>
      </c>
      <c r="X35" s="868">
        <v>0</v>
      </c>
      <c r="Y35" s="869">
        <v>3</v>
      </c>
      <c r="Z35" s="842"/>
      <c r="AA35" s="843"/>
      <c r="AB35" s="859">
        <v>45</v>
      </c>
      <c r="AC35" s="855">
        <v>1301916</v>
      </c>
      <c r="AD35" s="855">
        <v>0</v>
      </c>
      <c r="AE35" s="855">
        <v>1301916</v>
      </c>
      <c r="AF35" s="855">
        <v>0</v>
      </c>
      <c r="AG35" s="855">
        <v>0</v>
      </c>
      <c r="AH35" s="855">
        <v>0</v>
      </c>
      <c r="AI35" s="855">
        <v>1301916</v>
      </c>
      <c r="AJ35" s="855">
        <v>0</v>
      </c>
      <c r="AK35" s="856">
        <v>1301916</v>
      </c>
    </row>
    <row r="36" spans="1:37">
      <c r="H36" s="677"/>
      <c r="I36" s="677"/>
      <c r="J36" s="678"/>
      <c r="K36" s="678"/>
      <c r="L36" s="678"/>
      <c r="M36" s="678"/>
      <c r="P36" s="851">
        <v>46</v>
      </c>
      <c r="Q36" s="868">
        <v>0</v>
      </c>
      <c r="R36" s="868">
        <v>0</v>
      </c>
      <c r="S36" s="868">
        <v>0</v>
      </c>
      <c r="T36" s="868">
        <v>0</v>
      </c>
      <c r="U36" s="868">
        <v>0</v>
      </c>
      <c r="V36" s="868">
        <v>0</v>
      </c>
      <c r="W36" s="868">
        <v>0</v>
      </c>
      <c r="X36" s="868">
        <v>0</v>
      </c>
      <c r="Y36" s="869">
        <v>0</v>
      </c>
      <c r="Z36" s="842"/>
      <c r="AA36" s="843"/>
      <c r="AB36" s="851">
        <v>46</v>
      </c>
      <c r="AC36" s="855">
        <v>0</v>
      </c>
      <c r="AD36" s="855">
        <v>0</v>
      </c>
      <c r="AE36" s="855">
        <v>0</v>
      </c>
      <c r="AF36" s="855">
        <v>0</v>
      </c>
      <c r="AG36" s="855">
        <v>0</v>
      </c>
      <c r="AH36" s="855">
        <v>0</v>
      </c>
      <c r="AI36" s="855">
        <v>0</v>
      </c>
      <c r="AJ36" s="855">
        <v>0</v>
      </c>
      <c r="AK36" s="856">
        <v>0</v>
      </c>
    </row>
    <row r="37" spans="1:37">
      <c r="H37" s="677"/>
      <c r="I37" s="677"/>
      <c r="J37" s="678"/>
      <c r="K37" s="678"/>
      <c r="L37" s="678"/>
      <c r="M37" s="678"/>
      <c r="P37" s="859">
        <v>47</v>
      </c>
      <c r="Q37" s="868">
        <v>0</v>
      </c>
      <c r="R37" s="868">
        <v>0</v>
      </c>
      <c r="S37" s="868">
        <v>0</v>
      </c>
      <c r="T37" s="868">
        <v>0</v>
      </c>
      <c r="U37" s="868">
        <v>0</v>
      </c>
      <c r="V37" s="868">
        <v>0</v>
      </c>
      <c r="W37" s="868">
        <v>0</v>
      </c>
      <c r="X37" s="868">
        <v>0</v>
      </c>
      <c r="Y37" s="869">
        <v>0</v>
      </c>
      <c r="Z37" s="842"/>
      <c r="AA37" s="843"/>
      <c r="AB37" s="859">
        <v>47</v>
      </c>
      <c r="AC37" s="855">
        <v>0</v>
      </c>
      <c r="AD37" s="855">
        <v>0</v>
      </c>
      <c r="AE37" s="855">
        <v>0</v>
      </c>
      <c r="AF37" s="855">
        <v>0</v>
      </c>
      <c r="AG37" s="855">
        <v>0</v>
      </c>
      <c r="AH37" s="855">
        <v>0</v>
      </c>
      <c r="AI37" s="855">
        <v>0</v>
      </c>
      <c r="AJ37" s="855">
        <v>0</v>
      </c>
      <c r="AK37" s="856">
        <v>0</v>
      </c>
    </row>
    <row r="38" spans="1:37">
      <c r="H38" s="677"/>
      <c r="I38" s="677"/>
      <c r="J38" s="678"/>
      <c r="K38" s="678"/>
      <c r="L38" s="678"/>
      <c r="M38" s="678"/>
      <c r="P38" s="851">
        <v>48</v>
      </c>
      <c r="Q38" s="868">
        <v>0</v>
      </c>
      <c r="R38" s="868">
        <v>0</v>
      </c>
      <c r="S38" s="868">
        <v>0</v>
      </c>
      <c r="T38" s="868">
        <v>0</v>
      </c>
      <c r="U38" s="868">
        <v>0</v>
      </c>
      <c r="V38" s="868">
        <v>0</v>
      </c>
      <c r="W38" s="868">
        <v>0</v>
      </c>
      <c r="X38" s="868">
        <v>0</v>
      </c>
      <c r="Y38" s="869">
        <v>0</v>
      </c>
      <c r="Z38" s="842"/>
      <c r="AA38" s="843"/>
      <c r="AB38" s="851">
        <v>48</v>
      </c>
      <c r="AC38" s="855">
        <v>0</v>
      </c>
      <c r="AD38" s="855">
        <v>0</v>
      </c>
      <c r="AE38" s="855">
        <v>0</v>
      </c>
      <c r="AF38" s="855">
        <v>0</v>
      </c>
      <c r="AG38" s="855">
        <v>0</v>
      </c>
      <c r="AH38" s="855">
        <v>0</v>
      </c>
      <c r="AI38" s="855">
        <v>0</v>
      </c>
      <c r="AJ38" s="855">
        <v>0</v>
      </c>
      <c r="AK38" s="856">
        <v>0</v>
      </c>
    </row>
    <row r="39" spans="1:37">
      <c r="H39" s="677"/>
      <c r="I39" s="677"/>
      <c r="J39" s="678"/>
      <c r="K39" s="678"/>
      <c r="L39" s="678"/>
      <c r="M39" s="678"/>
      <c r="P39" s="859">
        <v>49</v>
      </c>
      <c r="Q39" s="868">
        <v>0</v>
      </c>
      <c r="R39" s="868">
        <v>0</v>
      </c>
      <c r="S39" s="868">
        <v>0</v>
      </c>
      <c r="T39" s="868">
        <v>0</v>
      </c>
      <c r="U39" s="868">
        <v>0</v>
      </c>
      <c r="V39" s="868">
        <v>0</v>
      </c>
      <c r="W39" s="868">
        <v>0</v>
      </c>
      <c r="X39" s="868">
        <v>0</v>
      </c>
      <c r="Y39" s="869">
        <v>0</v>
      </c>
      <c r="Z39" s="842"/>
      <c r="AA39" s="843"/>
      <c r="AB39" s="859">
        <v>49</v>
      </c>
      <c r="AC39" s="855">
        <v>0</v>
      </c>
      <c r="AD39" s="855">
        <v>0</v>
      </c>
      <c r="AE39" s="855">
        <v>0</v>
      </c>
      <c r="AF39" s="855">
        <v>0</v>
      </c>
      <c r="AG39" s="855">
        <v>0</v>
      </c>
      <c r="AH39" s="855">
        <v>0</v>
      </c>
      <c r="AI39" s="855">
        <v>0</v>
      </c>
      <c r="AJ39" s="855">
        <v>0</v>
      </c>
      <c r="AK39" s="856">
        <v>0</v>
      </c>
    </row>
    <row r="40" spans="1:37">
      <c r="H40" s="677"/>
      <c r="I40" s="677"/>
      <c r="J40" s="678"/>
      <c r="K40" s="678"/>
      <c r="L40" s="678"/>
      <c r="M40" s="678"/>
      <c r="P40" s="851">
        <v>50</v>
      </c>
      <c r="Q40" s="868">
        <v>0</v>
      </c>
      <c r="R40" s="868">
        <v>0</v>
      </c>
      <c r="S40" s="868">
        <v>0</v>
      </c>
      <c r="T40" s="868">
        <v>0</v>
      </c>
      <c r="U40" s="868">
        <v>0</v>
      </c>
      <c r="V40" s="868">
        <v>0</v>
      </c>
      <c r="W40" s="868">
        <v>0</v>
      </c>
      <c r="X40" s="868">
        <v>0</v>
      </c>
      <c r="Y40" s="869">
        <v>0</v>
      </c>
      <c r="Z40" s="842"/>
      <c r="AA40" s="843"/>
      <c r="AB40" s="851">
        <v>50</v>
      </c>
      <c r="AC40" s="855">
        <v>0</v>
      </c>
      <c r="AD40" s="855">
        <v>0</v>
      </c>
      <c r="AE40" s="855">
        <v>0</v>
      </c>
      <c r="AF40" s="855">
        <v>0</v>
      </c>
      <c r="AG40" s="855">
        <v>0</v>
      </c>
      <c r="AH40" s="855">
        <v>0</v>
      </c>
      <c r="AI40" s="855">
        <v>0</v>
      </c>
      <c r="AJ40" s="855">
        <v>0</v>
      </c>
      <c r="AK40" s="856">
        <v>0</v>
      </c>
    </row>
    <row r="41" spans="1:37">
      <c r="H41" s="677"/>
      <c r="I41" s="677"/>
      <c r="J41" s="678"/>
      <c r="K41" s="678"/>
      <c r="L41" s="678"/>
      <c r="M41" s="678"/>
      <c r="N41" s="681"/>
      <c r="O41" s="681"/>
      <c r="P41" s="859">
        <v>51</v>
      </c>
      <c r="Q41" s="868">
        <v>3</v>
      </c>
      <c r="R41" s="868">
        <v>3</v>
      </c>
      <c r="S41" s="868">
        <v>0</v>
      </c>
      <c r="T41" s="868">
        <v>3</v>
      </c>
      <c r="U41" s="868">
        <v>3</v>
      </c>
      <c r="V41" s="868">
        <v>0</v>
      </c>
      <c r="W41" s="868">
        <v>0</v>
      </c>
      <c r="X41" s="868">
        <v>0</v>
      </c>
      <c r="Y41" s="869">
        <v>0</v>
      </c>
      <c r="Z41" s="842"/>
      <c r="AA41" s="861"/>
      <c r="AB41" s="859">
        <v>51</v>
      </c>
      <c r="AC41" s="855">
        <v>1864094</v>
      </c>
      <c r="AD41" s="855">
        <v>1864094</v>
      </c>
      <c r="AE41" s="855">
        <v>0</v>
      </c>
      <c r="AF41" s="855">
        <v>1864094</v>
      </c>
      <c r="AG41" s="855">
        <v>1864094</v>
      </c>
      <c r="AH41" s="855">
        <v>0</v>
      </c>
      <c r="AI41" s="855">
        <v>0</v>
      </c>
      <c r="AJ41" s="855">
        <v>0</v>
      </c>
      <c r="AK41" s="856">
        <v>0</v>
      </c>
    </row>
    <row r="42" spans="1:37">
      <c r="H42" s="677"/>
      <c r="I42" s="677"/>
      <c r="J42" s="678"/>
      <c r="K42" s="678"/>
      <c r="L42" s="678"/>
      <c r="M42" s="678"/>
      <c r="P42" s="851">
        <v>52</v>
      </c>
      <c r="Q42" s="868">
        <v>7</v>
      </c>
      <c r="R42" s="868">
        <v>5</v>
      </c>
      <c r="S42" s="868">
        <v>2</v>
      </c>
      <c r="T42" s="868">
        <v>5</v>
      </c>
      <c r="U42" s="868">
        <v>5</v>
      </c>
      <c r="V42" s="868">
        <v>0</v>
      </c>
      <c r="W42" s="868">
        <v>2</v>
      </c>
      <c r="X42" s="868">
        <v>0</v>
      </c>
      <c r="Y42" s="869">
        <v>2</v>
      </c>
      <c r="Z42" s="842"/>
      <c r="AA42" s="843"/>
      <c r="AB42" s="851">
        <v>52</v>
      </c>
      <c r="AC42" s="855">
        <v>1601709</v>
      </c>
      <c r="AD42" s="855">
        <v>1743662</v>
      </c>
      <c r="AE42" s="855">
        <v>1246826</v>
      </c>
      <c r="AF42" s="855">
        <v>1743662</v>
      </c>
      <c r="AG42" s="855">
        <v>1743662</v>
      </c>
      <c r="AH42" s="855">
        <v>0</v>
      </c>
      <c r="AI42" s="855">
        <v>1246826</v>
      </c>
      <c r="AJ42" s="855">
        <v>0</v>
      </c>
      <c r="AK42" s="856">
        <v>1246826</v>
      </c>
    </row>
    <row r="43" spans="1:37">
      <c r="H43" s="677"/>
      <c r="I43" s="677"/>
      <c r="J43" s="678"/>
      <c r="K43" s="678"/>
      <c r="L43" s="678"/>
      <c r="M43" s="678"/>
      <c r="P43" s="859">
        <v>53</v>
      </c>
      <c r="Q43" s="868">
        <v>6</v>
      </c>
      <c r="R43" s="868">
        <v>6</v>
      </c>
      <c r="S43" s="868">
        <v>0</v>
      </c>
      <c r="T43" s="868">
        <v>6</v>
      </c>
      <c r="U43" s="868">
        <v>6</v>
      </c>
      <c r="V43" s="868">
        <v>0</v>
      </c>
      <c r="W43" s="868">
        <v>0</v>
      </c>
      <c r="X43" s="868">
        <v>0</v>
      </c>
      <c r="Y43" s="869">
        <v>0</v>
      </c>
      <c r="Z43" s="842"/>
      <c r="AA43" s="843"/>
      <c r="AB43" s="859">
        <v>53</v>
      </c>
      <c r="AC43" s="855">
        <v>1712514</v>
      </c>
      <c r="AD43" s="855">
        <v>1712514</v>
      </c>
      <c r="AE43" s="855">
        <v>0</v>
      </c>
      <c r="AF43" s="855">
        <v>1712514</v>
      </c>
      <c r="AG43" s="855">
        <v>1712514</v>
      </c>
      <c r="AH43" s="855">
        <v>0</v>
      </c>
      <c r="AI43" s="855">
        <v>0</v>
      </c>
      <c r="AJ43" s="855">
        <v>0</v>
      </c>
      <c r="AK43" s="856">
        <v>0</v>
      </c>
    </row>
    <row r="44" spans="1:37">
      <c r="H44" s="677"/>
      <c r="I44" s="677"/>
      <c r="J44" s="678"/>
      <c r="K44" s="678"/>
      <c r="L44" s="678"/>
      <c r="M44" s="678"/>
      <c r="P44" s="851">
        <v>54</v>
      </c>
      <c r="Q44" s="868">
        <v>3</v>
      </c>
      <c r="R44" s="868">
        <v>3</v>
      </c>
      <c r="S44" s="868">
        <v>0</v>
      </c>
      <c r="T44" s="868">
        <v>3</v>
      </c>
      <c r="U44" s="868">
        <v>3</v>
      </c>
      <c r="V44" s="868">
        <v>0</v>
      </c>
      <c r="W44" s="868">
        <v>0</v>
      </c>
      <c r="X44" s="868">
        <v>0</v>
      </c>
      <c r="Y44" s="869">
        <v>0</v>
      </c>
      <c r="Z44" s="842"/>
      <c r="AA44" s="843"/>
      <c r="AB44" s="851">
        <v>54</v>
      </c>
      <c r="AC44" s="855">
        <v>1637934</v>
      </c>
      <c r="AD44" s="855">
        <v>1637934</v>
      </c>
      <c r="AE44" s="855">
        <v>0</v>
      </c>
      <c r="AF44" s="855">
        <v>1637934</v>
      </c>
      <c r="AG44" s="855">
        <v>1637934</v>
      </c>
      <c r="AH44" s="855">
        <v>0</v>
      </c>
      <c r="AI44" s="855">
        <v>0</v>
      </c>
      <c r="AJ44" s="855">
        <v>0</v>
      </c>
      <c r="AK44" s="856">
        <v>0</v>
      </c>
    </row>
    <row r="45" spans="1:37">
      <c r="H45" s="677"/>
      <c r="I45" s="677"/>
      <c r="J45" s="678"/>
      <c r="K45" s="678"/>
      <c r="L45" s="678"/>
      <c r="M45" s="678"/>
      <c r="P45" s="859">
        <v>55</v>
      </c>
      <c r="Q45" s="868">
        <v>7</v>
      </c>
      <c r="R45" s="868">
        <v>5</v>
      </c>
      <c r="S45" s="868">
        <v>2</v>
      </c>
      <c r="T45" s="868">
        <v>5</v>
      </c>
      <c r="U45" s="868">
        <v>5</v>
      </c>
      <c r="V45" s="868">
        <v>0</v>
      </c>
      <c r="W45" s="868">
        <v>2</v>
      </c>
      <c r="X45" s="868">
        <v>0</v>
      </c>
      <c r="Y45" s="869">
        <v>2</v>
      </c>
      <c r="Z45" s="842"/>
      <c r="AA45" s="843"/>
      <c r="AB45" s="859">
        <v>55</v>
      </c>
      <c r="AC45" s="855">
        <v>1357769</v>
      </c>
      <c r="AD45" s="855">
        <v>1525778</v>
      </c>
      <c r="AE45" s="855">
        <v>937745</v>
      </c>
      <c r="AF45" s="855">
        <v>1525778</v>
      </c>
      <c r="AG45" s="855">
        <v>1525778</v>
      </c>
      <c r="AH45" s="855">
        <v>0</v>
      </c>
      <c r="AI45" s="855">
        <v>937745</v>
      </c>
      <c r="AJ45" s="855">
        <v>0</v>
      </c>
      <c r="AK45" s="856">
        <v>937745</v>
      </c>
    </row>
    <row r="46" spans="1:37">
      <c r="H46" s="677"/>
      <c r="I46" s="677"/>
      <c r="J46" s="678"/>
      <c r="K46" s="678"/>
      <c r="L46" s="678"/>
      <c r="M46" s="678"/>
      <c r="P46" s="851">
        <v>56</v>
      </c>
      <c r="Q46" s="868">
        <v>7</v>
      </c>
      <c r="R46" s="868">
        <v>5</v>
      </c>
      <c r="S46" s="868">
        <v>2</v>
      </c>
      <c r="T46" s="868">
        <v>6</v>
      </c>
      <c r="U46" s="868">
        <v>5</v>
      </c>
      <c r="V46" s="868">
        <v>1</v>
      </c>
      <c r="W46" s="868">
        <v>1</v>
      </c>
      <c r="X46" s="868">
        <v>0</v>
      </c>
      <c r="Y46" s="869">
        <v>1</v>
      </c>
      <c r="Z46" s="842"/>
      <c r="AA46" s="843"/>
      <c r="AB46" s="851">
        <v>56</v>
      </c>
      <c r="AC46" s="855">
        <v>1334973</v>
      </c>
      <c r="AD46" s="855">
        <v>1617022</v>
      </c>
      <c r="AE46" s="855">
        <v>629850</v>
      </c>
      <c r="AF46" s="855">
        <v>1407654</v>
      </c>
      <c r="AG46" s="855">
        <v>1617022</v>
      </c>
      <c r="AH46" s="855">
        <v>360815</v>
      </c>
      <c r="AI46" s="855">
        <v>898885</v>
      </c>
      <c r="AJ46" s="855">
        <v>0</v>
      </c>
      <c r="AK46" s="856">
        <v>898885</v>
      </c>
    </row>
    <row r="47" spans="1:37">
      <c r="H47" s="677"/>
      <c r="I47" s="677"/>
      <c r="J47" s="678"/>
      <c r="K47" s="678"/>
      <c r="L47" s="678"/>
      <c r="M47" s="678"/>
      <c r="P47" s="859">
        <v>57</v>
      </c>
      <c r="Q47" s="868">
        <v>5</v>
      </c>
      <c r="R47" s="868">
        <v>4</v>
      </c>
      <c r="S47" s="868">
        <v>1</v>
      </c>
      <c r="T47" s="868">
        <v>4</v>
      </c>
      <c r="U47" s="868">
        <v>4</v>
      </c>
      <c r="V47" s="868">
        <v>0</v>
      </c>
      <c r="W47" s="868">
        <v>1</v>
      </c>
      <c r="X47" s="868">
        <v>0</v>
      </c>
      <c r="Y47" s="869">
        <v>1</v>
      </c>
      <c r="Z47" s="842"/>
      <c r="AA47" s="843"/>
      <c r="AB47" s="859">
        <v>57</v>
      </c>
      <c r="AC47" s="855">
        <v>1648045</v>
      </c>
      <c r="AD47" s="855">
        <v>1833903</v>
      </c>
      <c r="AE47" s="855">
        <v>904610</v>
      </c>
      <c r="AF47" s="855">
        <v>1833903</v>
      </c>
      <c r="AG47" s="855">
        <v>1833903</v>
      </c>
      <c r="AH47" s="855">
        <v>0</v>
      </c>
      <c r="AI47" s="855">
        <v>904610</v>
      </c>
      <c r="AJ47" s="855">
        <v>0</v>
      </c>
      <c r="AK47" s="856">
        <v>904610</v>
      </c>
    </row>
    <row r="48" spans="1:37">
      <c r="H48" s="677"/>
      <c r="I48" s="677"/>
      <c r="J48" s="678"/>
      <c r="K48" s="678"/>
      <c r="L48" s="678"/>
      <c r="M48" s="678"/>
      <c r="P48" s="851">
        <v>58</v>
      </c>
      <c r="Q48" s="868">
        <v>8</v>
      </c>
      <c r="R48" s="868">
        <v>6</v>
      </c>
      <c r="S48" s="868">
        <v>2</v>
      </c>
      <c r="T48" s="868">
        <v>6</v>
      </c>
      <c r="U48" s="868">
        <v>6</v>
      </c>
      <c r="V48" s="868">
        <v>0</v>
      </c>
      <c r="W48" s="868">
        <v>2</v>
      </c>
      <c r="X48" s="868">
        <v>0</v>
      </c>
      <c r="Y48" s="869">
        <v>2</v>
      </c>
      <c r="Z48" s="842"/>
      <c r="AA48" s="843"/>
      <c r="AB48" s="851">
        <v>58</v>
      </c>
      <c r="AC48" s="855">
        <v>1475897</v>
      </c>
      <c r="AD48" s="855">
        <v>1735827</v>
      </c>
      <c r="AE48" s="855">
        <v>696107</v>
      </c>
      <c r="AF48" s="855">
        <v>1735827</v>
      </c>
      <c r="AG48" s="855">
        <v>1735827</v>
      </c>
      <c r="AH48" s="855">
        <v>0</v>
      </c>
      <c r="AI48" s="855">
        <v>696107</v>
      </c>
      <c r="AJ48" s="855">
        <v>0</v>
      </c>
      <c r="AK48" s="856">
        <v>696107</v>
      </c>
    </row>
    <row r="49" spans="8:38">
      <c r="H49" s="677"/>
      <c r="I49" s="677"/>
      <c r="J49" s="678"/>
      <c r="K49" s="678"/>
      <c r="L49" s="678"/>
      <c r="M49" s="678"/>
      <c r="P49" s="859">
        <v>59</v>
      </c>
      <c r="Q49" s="868">
        <v>16</v>
      </c>
      <c r="R49" s="868">
        <v>13</v>
      </c>
      <c r="S49" s="868">
        <v>3</v>
      </c>
      <c r="T49" s="868">
        <v>13</v>
      </c>
      <c r="U49" s="868">
        <v>13</v>
      </c>
      <c r="V49" s="868">
        <v>0</v>
      </c>
      <c r="W49" s="868">
        <v>3</v>
      </c>
      <c r="X49" s="868">
        <v>0</v>
      </c>
      <c r="Y49" s="869">
        <v>3</v>
      </c>
      <c r="Z49" s="842"/>
      <c r="AA49" s="843"/>
      <c r="AB49" s="859">
        <v>59</v>
      </c>
      <c r="AC49" s="855">
        <v>1323121</v>
      </c>
      <c r="AD49" s="855">
        <v>1498396</v>
      </c>
      <c r="AE49" s="855">
        <v>563596</v>
      </c>
      <c r="AF49" s="855">
        <v>1498396</v>
      </c>
      <c r="AG49" s="855">
        <v>1498396</v>
      </c>
      <c r="AH49" s="855">
        <v>0</v>
      </c>
      <c r="AI49" s="855">
        <v>563596</v>
      </c>
      <c r="AJ49" s="855">
        <v>0</v>
      </c>
      <c r="AK49" s="856">
        <v>563596</v>
      </c>
    </row>
    <row r="50" spans="8:38" ht="14.4" customHeight="1">
      <c r="H50" s="677"/>
      <c r="I50" s="677"/>
      <c r="J50" s="678"/>
      <c r="K50" s="678"/>
      <c r="L50" s="678"/>
      <c r="M50" s="678"/>
      <c r="P50" s="851">
        <v>60</v>
      </c>
      <c r="Q50" s="868">
        <v>21</v>
      </c>
      <c r="R50" s="868">
        <v>14</v>
      </c>
      <c r="S50" s="868">
        <v>7</v>
      </c>
      <c r="T50" s="868">
        <v>14</v>
      </c>
      <c r="U50" s="868">
        <v>14</v>
      </c>
      <c r="V50" s="868">
        <v>0</v>
      </c>
      <c r="W50" s="868">
        <v>7</v>
      </c>
      <c r="X50" s="868">
        <v>0</v>
      </c>
      <c r="Y50" s="869">
        <v>7</v>
      </c>
      <c r="Z50" s="842"/>
      <c r="AA50" s="843"/>
      <c r="AB50" s="851">
        <v>60</v>
      </c>
      <c r="AC50" s="855">
        <v>1356599</v>
      </c>
      <c r="AD50" s="855">
        <v>1708715</v>
      </c>
      <c r="AE50" s="855">
        <v>652368</v>
      </c>
      <c r="AF50" s="855">
        <v>1708715</v>
      </c>
      <c r="AG50" s="855">
        <v>1708715</v>
      </c>
      <c r="AH50" s="855">
        <v>0</v>
      </c>
      <c r="AI50" s="855">
        <v>652368</v>
      </c>
      <c r="AJ50" s="855">
        <v>0</v>
      </c>
      <c r="AK50" s="856">
        <v>652368</v>
      </c>
    </row>
    <row r="51" spans="8:38">
      <c r="H51" s="677"/>
      <c r="I51" s="677"/>
      <c r="J51" s="678"/>
      <c r="K51" s="678"/>
      <c r="L51" s="678"/>
      <c r="M51" s="678"/>
      <c r="P51" s="859">
        <v>61</v>
      </c>
      <c r="Q51" s="868">
        <v>26</v>
      </c>
      <c r="R51" s="868">
        <v>19</v>
      </c>
      <c r="S51" s="868">
        <v>7</v>
      </c>
      <c r="T51" s="868">
        <v>19</v>
      </c>
      <c r="U51" s="868">
        <v>19</v>
      </c>
      <c r="V51" s="868">
        <v>0</v>
      </c>
      <c r="W51" s="868">
        <v>7</v>
      </c>
      <c r="X51" s="868">
        <v>0</v>
      </c>
      <c r="Y51" s="869">
        <v>7</v>
      </c>
      <c r="Z51" s="842"/>
      <c r="AA51" s="843"/>
      <c r="AB51" s="859">
        <v>61</v>
      </c>
      <c r="AC51" s="855">
        <v>1345448</v>
      </c>
      <c r="AD51" s="855">
        <v>1466098</v>
      </c>
      <c r="AE51" s="855">
        <v>1017970</v>
      </c>
      <c r="AF51" s="855">
        <v>1466098</v>
      </c>
      <c r="AG51" s="855">
        <v>1466098</v>
      </c>
      <c r="AH51" s="855">
        <v>0</v>
      </c>
      <c r="AI51" s="855">
        <v>1017970</v>
      </c>
      <c r="AJ51" s="855">
        <v>0</v>
      </c>
      <c r="AK51" s="856">
        <v>1017970</v>
      </c>
    </row>
    <row r="52" spans="8:38">
      <c r="H52" s="677"/>
      <c r="I52" s="677"/>
      <c r="J52" s="678"/>
      <c r="K52" s="678"/>
      <c r="L52" s="678"/>
      <c r="M52" s="678"/>
      <c r="P52" s="851">
        <v>62</v>
      </c>
      <c r="Q52" s="868">
        <v>28</v>
      </c>
      <c r="R52" s="868">
        <v>27</v>
      </c>
      <c r="S52" s="868">
        <v>1</v>
      </c>
      <c r="T52" s="868">
        <v>27</v>
      </c>
      <c r="U52" s="868">
        <v>27</v>
      </c>
      <c r="V52" s="868">
        <v>0</v>
      </c>
      <c r="W52" s="868">
        <v>1</v>
      </c>
      <c r="X52" s="868">
        <v>0</v>
      </c>
      <c r="Y52" s="869">
        <v>1</v>
      </c>
      <c r="Z52" s="842"/>
      <c r="AA52" s="843"/>
      <c r="AB52" s="851">
        <v>62</v>
      </c>
      <c r="AC52" s="855">
        <v>1513521</v>
      </c>
      <c r="AD52" s="855">
        <v>1537971</v>
      </c>
      <c r="AE52" s="855">
        <v>853352</v>
      </c>
      <c r="AF52" s="855">
        <v>1537971</v>
      </c>
      <c r="AG52" s="855">
        <v>1537971</v>
      </c>
      <c r="AH52" s="855">
        <v>0</v>
      </c>
      <c r="AI52" s="855">
        <v>853352</v>
      </c>
      <c r="AJ52" s="855">
        <v>0</v>
      </c>
      <c r="AK52" s="856">
        <v>853352</v>
      </c>
    </row>
    <row r="53" spans="8:38">
      <c r="P53" s="859">
        <v>63</v>
      </c>
      <c r="Q53" s="868">
        <v>37</v>
      </c>
      <c r="R53" s="868">
        <v>32</v>
      </c>
      <c r="S53" s="868">
        <v>5</v>
      </c>
      <c r="T53" s="868">
        <v>32</v>
      </c>
      <c r="U53" s="868">
        <v>32</v>
      </c>
      <c r="V53" s="868">
        <v>0</v>
      </c>
      <c r="W53" s="868">
        <v>5</v>
      </c>
      <c r="X53" s="868">
        <v>0</v>
      </c>
      <c r="Y53" s="869">
        <v>5</v>
      </c>
      <c r="Z53" s="842"/>
      <c r="AA53" s="843"/>
      <c r="AB53" s="859">
        <v>63</v>
      </c>
      <c r="AC53" s="855">
        <v>1419428</v>
      </c>
      <c r="AD53" s="855">
        <v>1524552</v>
      </c>
      <c r="AE53" s="855">
        <v>746638</v>
      </c>
      <c r="AF53" s="855">
        <v>1524552</v>
      </c>
      <c r="AG53" s="855">
        <v>1524552</v>
      </c>
      <c r="AH53" s="855">
        <v>0</v>
      </c>
      <c r="AI53" s="855">
        <v>746638</v>
      </c>
      <c r="AJ53" s="855">
        <v>0</v>
      </c>
      <c r="AK53" s="856">
        <v>746638</v>
      </c>
    </row>
    <row r="54" spans="8:38">
      <c r="P54" s="851">
        <v>64</v>
      </c>
      <c r="Q54" s="868">
        <v>33</v>
      </c>
      <c r="R54" s="868">
        <v>30</v>
      </c>
      <c r="S54" s="868">
        <v>3</v>
      </c>
      <c r="T54" s="868">
        <v>30</v>
      </c>
      <c r="U54" s="868">
        <v>30</v>
      </c>
      <c r="V54" s="868">
        <v>0</v>
      </c>
      <c r="W54" s="868">
        <v>3</v>
      </c>
      <c r="X54" s="868">
        <v>0</v>
      </c>
      <c r="Y54" s="869">
        <v>3</v>
      </c>
      <c r="Z54" s="842"/>
      <c r="AA54" s="843"/>
      <c r="AB54" s="851">
        <v>64</v>
      </c>
      <c r="AC54" s="855">
        <v>1350895</v>
      </c>
      <c r="AD54" s="855">
        <v>1410477</v>
      </c>
      <c r="AE54" s="855">
        <v>755077</v>
      </c>
      <c r="AF54" s="855">
        <v>1410477</v>
      </c>
      <c r="AG54" s="855">
        <v>1410477</v>
      </c>
      <c r="AH54" s="855">
        <v>0</v>
      </c>
      <c r="AI54" s="855">
        <v>755077</v>
      </c>
      <c r="AJ54" s="855">
        <v>0</v>
      </c>
      <c r="AK54" s="856">
        <v>755077</v>
      </c>
      <c r="AL54" s="682"/>
    </row>
    <row r="55" spans="8:38">
      <c r="P55" s="859">
        <v>65</v>
      </c>
      <c r="Q55" s="868">
        <v>23</v>
      </c>
      <c r="R55" s="868">
        <v>18</v>
      </c>
      <c r="S55" s="868">
        <v>5</v>
      </c>
      <c r="T55" s="868">
        <v>18</v>
      </c>
      <c r="U55" s="868">
        <v>18</v>
      </c>
      <c r="V55" s="868">
        <v>0</v>
      </c>
      <c r="W55" s="868">
        <v>5</v>
      </c>
      <c r="X55" s="868">
        <v>0</v>
      </c>
      <c r="Y55" s="869">
        <v>5</v>
      </c>
      <c r="Z55" s="842"/>
      <c r="AA55" s="843"/>
      <c r="AB55" s="859">
        <v>65</v>
      </c>
      <c r="AC55" s="855">
        <v>1236147</v>
      </c>
      <c r="AD55" s="855">
        <v>1383402</v>
      </c>
      <c r="AE55" s="855">
        <v>706032</v>
      </c>
      <c r="AF55" s="855">
        <v>1383402</v>
      </c>
      <c r="AG55" s="855">
        <v>1383402</v>
      </c>
      <c r="AH55" s="855">
        <v>0</v>
      </c>
      <c r="AI55" s="855">
        <v>706032</v>
      </c>
      <c r="AJ55" s="855">
        <v>0</v>
      </c>
      <c r="AK55" s="856">
        <v>706032</v>
      </c>
      <c r="AL55" s="682"/>
    </row>
    <row r="56" spans="8:38">
      <c r="P56" s="851">
        <v>66</v>
      </c>
      <c r="Q56" s="868">
        <v>48</v>
      </c>
      <c r="R56" s="868">
        <v>40</v>
      </c>
      <c r="S56" s="868">
        <v>8</v>
      </c>
      <c r="T56" s="868">
        <v>40</v>
      </c>
      <c r="U56" s="868">
        <v>40</v>
      </c>
      <c r="V56" s="868">
        <v>0</v>
      </c>
      <c r="W56" s="868">
        <v>8</v>
      </c>
      <c r="X56" s="868">
        <v>0</v>
      </c>
      <c r="Y56" s="869">
        <v>8</v>
      </c>
      <c r="Z56" s="842"/>
      <c r="AA56" s="843"/>
      <c r="AB56" s="851">
        <v>66</v>
      </c>
      <c r="AC56" s="855">
        <v>1247045</v>
      </c>
      <c r="AD56" s="855">
        <v>1321626</v>
      </c>
      <c r="AE56" s="855">
        <v>874143</v>
      </c>
      <c r="AF56" s="855">
        <v>1321626</v>
      </c>
      <c r="AG56" s="855">
        <v>1321626</v>
      </c>
      <c r="AH56" s="855">
        <v>0</v>
      </c>
      <c r="AI56" s="855">
        <v>874143</v>
      </c>
      <c r="AJ56" s="855">
        <v>0</v>
      </c>
      <c r="AK56" s="856">
        <v>874143</v>
      </c>
      <c r="AL56" s="682"/>
    </row>
    <row r="57" spans="8:38">
      <c r="P57" s="859">
        <v>67</v>
      </c>
      <c r="Q57" s="868">
        <v>45</v>
      </c>
      <c r="R57" s="868">
        <v>37</v>
      </c>
      <c r="S57" s="868">
        <v>8</v>
      </c>
      <c r="T57" s="868">
        <v>37</v>
      </c>
      <c r="U57" s="868">
        <v>37</v>
      </c>
      <c r="V57" s="868">
        <v>0</v>
      </c>
      <c r="W57" s="868">
        <v>8</v>
      </c>
      <c r="X57" s="868">
        <v>0</v>
      </c>
      <c r="Y57" s="869">
        <v>8</v>
      </c>
      <c r="Z57" s="842"/>
      <c r="AA57" s="843"/>
      <c r="AB57" s="859">
        <v>67</v>
      </c>
      <c r="AC57" s="855">
        <v>1184577</v>
      </c>
      <c r="AD57" s="855">
        <v>1291789</v>
      </c>
      <c r="AE57" s="855">
        <v>688720</v>
      </c>
      <c r="AF57" s="855">
        <v>1291789</v>
      </c>
      <c r="AG57" s="855">
        <v>1291789</v>
      </c>
      <c r="AH57" s="855">
        <v>0</v>
      </c>
      <c r="AI57" s="855">
        <v>688720</v>
      </c>
      <c r="AJ57" s="855">
        <v>0</v>
      </c>
      <c r="AK57" s="856">
        <v>688720</v>
      </c>
      <c r="AL57" s="682"/>
    </row>
    <row r="58" spans="8:38">
      <c r="P58" s="851">
        <v>68</v>
      </c>
      <c r="Q58" s="868">
        <v>54</v>
      </c>
      <c r="R58" s="868">
        <v>49</v>
      </c>
      <c r="S58" s="868">
        <v>5</v>
      </c>
      <c r="T58" s="868">
        <v>49</v>
      </c>
      <c r="U58" s="868">
        <v>49</v>
      </c>
      <c r="V58" s="868">
        <v>0</v>
      </c>
      <c r="W58" s="868">
        <v>5</v>
      </c>
      <c r="X58" s="868">
        <v>0</v>
      </c>
      <c r="Y58" s="869">
        <v>5</v>
      </c>
      <c r="Z58" s="842"/>
      <c r="AA58" s="843"/>
      <c r="AB58" s="851">
        <v>68</v>
      </c>
      <c r="AC58" s="855">
        <v>1123260</v>
      </c>
      <c r="AD58" s="855">
        <v>1159186</v>
      </c>
      <c r="AE58" s="855">
        <v>771186</v>
      </c>
      <c r="AF58" s="855">
        <v>1159186</v>
      </c>
      <c r="AG58" s="855">
        <v>1159186</v>
      </c>
      <c r="AH58" s="855">
        <v>0</v>
      </c>
      <c r="AI58" s="855">
        <v>771186</v>
      </c>
      <c r="AJ58" s="855">
        <v>0</v>
      </c>
      <c r="AK58" s="856">
        <v>771186</v>
      </c>
      <c r="AL58" s="682"/>
    </row>
    <row r="59" spans="8:38">
      <c r="P59" s="859">
        <v>69</v>
      </c>
      <c r="Q59" s="868">
        <v>42</v>
      </c>
      <c r="R59" s="868">
        <v>36</v>
      </c>
      <c r="S59" s="868">
        <v>6</v>
      </c>
      <c r="T59" s="868">
        <v>36</v>
      </c>
      <c r="U59" s="868">
        <v>36</v>
      </c>
      <c r="V59" s="868">
        <v>0</v>
      </c>
      <c r="W59" s="868">
        <v>6</v>
      </c>
      <c r="X59" s="868">
        <v>0</v>
      </c>
      <c r="Y59" s="869">
        <v>6</v>
      </c>
      <c r="Z59" s="842"/>
      <c r="AA59" s="843"/>
      <c r="AB59" s="859">
        <v>69</v>
      </c>
      <c r="AC59" s="855">
        <v>1097080</v>
      </c>
      <c r="AD59" s="855">
        <v>1189373</v>
      </c>
      <c r="AE59" s="855">
        <v>543321</v>
      </c>
      <c r="AF59" s="855">
        <v>1189373</v>
      </c>
      <c r="AG59" s="855">
        <v>1189373</v>
      </c>
      <c r="AH59" s="855">
        <v>0</v>
      </c>
      <c r="AI59" s="855">
        <v>543321</v>
      </c>
      <c r="AJ59" s="855">
        <v>0</v>
      </c>
      <c r="AK59" s="856">
        <v>543321</v>
      </c>
      <c r="AL59" s="682"/>
    </row>
    <row r="60" spans="8:38">
      <c r="P60" s="851">
        <v>70</v>
      </c>
      <c r="Q60" s="868">
        <v>49</v>
      </c>
      <c r="R60" s="868">
        <v>44</v>
      </c>
      <c r="S60" s="868">
        <v>5</v>
      </c>
      <c r="T60" s="868">
        <v>44</v>
      </c>
      <c r="U60" s="868">
        <v>44</v>
      </c>
      <c r="V60" s="868">
        <v>0</v>
      </c>
      <c r="W60" s="868">
        <v>5</v>
      </c>
      <c r="X60" s="868">
        <v>0</v>
      </c>
      <c r="Y60" s="869">
        <v>5</v>
      </c>
      <c r="Z60" s="842"/>
      <c r="AA60" s="843"/>
      <c r="AB60" s="851">
        <v>70</v>
      </c>
      <c r="AC60" s="855">
        <v>992049</v>
      </c>
      <c r="AD60" s="855">
        <v>1055978</v>
      </c>
      <c r="AE60" s="855">
        <v>429475</v>
      </c>
      <c r="AF60" s="855">
        <v>1055978</v>
      </c>
      <c r="AG60" s="855">
        <v>1055978</v>
      </c>
      <c r="AH60" s="855">
        <v>0</v>
      </c>
      <c r="AI60" s="855">
        <v>429475</v>
      </c>
      <c r="AJ60" s="855">
        <v>0</v>
      </c>
      <c r="AK60" s="856">
        <v>429475</v>
      </c>
      <c r="AL60" s="682"/>
    </row>
    <row r="61" spans="8:38">
      <c r="P61" s="859">
        <v>71</v>
      </c>
      <c r="Q61" s="868">
        <v>43</v>
      </c>
      <c r="R61" s="868">
        <v>37</v>
      </c>
      <c r="S61" s="868">
        <v>6</v>
      </c>
      <c r="T61" s="868">
        <v>37</v>
      </c>
      <c r="U61" s="868">
        <v>37</v>
      </c>
      <c r="V61" s="868">
        <v>0</v>
      </c>
      <c r="W61" s="868">
        <v>6</v>
      </c>
      <c r="X61" s="868">
        <v>0</v>
      </c>
      <c r="Y61" s="869">
        <v>6</v>
      </c>
      <c r="Z61" s="842"/>
      <c r="AA61" s="843"/>
      <c r="AB61" s="859">
        <v>71</v>
      </c>
      <c r="AC61" s="855">
        <v>891422</v>
      </c>
      <c r="AD61" s="855">
        <v>947420</v>
      </c>
      <c r="AE61" s="855">
        <v>546101</v>
      </c>
      <c r="AF61" s="855">
        <v>947420</v>
      </c>
      <c r="AG61" s="855">
        <v>947420</v>
      </c>
      <c r="AH61" s="855">
        <v>0</v>
      </c>
      <c r="AI61" s="855">
        <v>546101</v>
      </c>
      <c r="AJ61" s="855">
        <v>0</v>
      </c>
      <c r="AK61" s="856">
        <v>546101</v>
      </c>
      <c r="AL61" s="682"/>
    </row>
    <row r="62" spans="8:38">
      <c r="P62" s="851">
        <v>72</v>
      </c>
      <c r="Q62" s="868">
        <v>31</v>
      </c>
      <c r="R62" s="868">
        <v>29</v>
      </c>
      <c r="S62" s="868">
        <v>2</v>
      </c>
      <c r="T62" s="868">
        <v>29</v>
      </c>
      <c r="U62" s="868">
        <v>29</v>
      </c>
      <c r="V62" s="868">
        <v>0</v>
      </c>
      <c r="W62" s="868">
        <v>2</v>
      </c>
      <c r="X62" s="868">
        <v>0</v>
      </c>
      <c r="Y62" s="869">
        <v>2</v>
      </c>
      <c r="Z62" s="842"/>
      <c r="AA62" s="843"/>
      <c r="AB62" s="851">
        <v>72</v>
      </c>
      <c r="AC62" s="855">
        <v>1041602</v>
      </c>
      <c r="AD62" s="855">
        <v>1052430</v>
      </c>
      <c r="AE62" s="855">
        <v>884602</v>
      </c>
      <c r="AF62" s="855">
        <v>1052430</v>
      </c>
      <c r="AG62" s="855">
        <v>1052430</v>
      </c>
      <c r="AH62" s="855">
        <v>0</v>
      </c>
      <c r="AI62" s="855">
        <v>884602</v>
      </c>
      <c r="AJ62" s="855">
        <v>0</v>
      </c>
      <c r="AK62" s="856">
        <v>884602</v>
      </c>
      <c r="AL62" s="682"/>
    </row>
    <row r="63" spans="8:38">
      <c r="P63" s="859">
        <v>73</v>
      </c>
      <c r="Q63" s="868">
        <v>22</v>
      </c>
      <c r="R63" s="868">
        <v>19</v>
      </c>
      <c r="S63" s="868">
        <v>3</v>
      </c>
      <c r="T63" s="868">
        <v>19</v>
      </c>
      <c r="U63" s="868">
        <v>19</v>
      </c>
      <c r="V63" s="868">
        <v>0</v>
      </c>
      <c r="W63" s="868">
        <v>3</v>
      </c>
      <c r="X63" s="868">
        <v>0</v>
      </c>
      <c r="Y63" s="869">
        <v>3</v>
      </c>
      <c r="Z63" s="842"/>
      <c r="AA63" s="843"/>
      <c r="AB63" s="859">
        <v>73</v>
      </c>
      <c r="AC63" s="855">
        <v>814351</v>
      </c>
      <c r="AD63" s="855">
        <v>845399</v>
      </c>
      <c r="AE63" s="855">
        <v>617719</v>
      </c>
      <c r="AF63" s="855">
        <v>845399</v>
      </c>
      <c r="AG63" s="855">
        <v>845399</v>
      </c>
      <c r="AH63" s="855">
        <v>0</v>
      </c>
      <c r="AI63" s="855">
        <v>617719</v>
      </c>
      <c r="AJ63" s="855">
        <v>0</v>
      </c>
      <c r="AK63" s="856">
        <v>617719</v>
      </c>
      <c r="AL63" s="682"/>
    </row>
    <row r="64" spans="8:38">
      <c r="P64" s="851">
        <v>74</v>
      </c>
      <c r="Q64" s="868">
        <v>19</v>
      </c>
      <c r="R64" s="868">
        <v>17</v>
      </c>
      <c r="S64" s="868">
        <v>2</v>
      </c>
      <c r="T64" s="868">
        <v>17</v>
      </c>
      <c r="U64" s="868">
        <v>17</v>
      </c>
      <c r="V64" s="868">
        <v>0</v>
      </c>
      <c r="W64" s="868">
        <v>2</v>
      </c>
      <c r="X64" s="868">
        <v>0</v>
      </c>
      <c r="Y64" s="869">
        <v>2</v>
      </c>
      <c r="Z64" s="842"/>
      <c r="AA64" s="843"/>
      <c r="AB64" s="851">
        <v>74</v>
      </c>
      <c r="AC64" s="855">
        <v>765047</v>
      </c>
      <c r="AD64" s="855">
        <v>792046</v>
      </c>
      <c r="AE64" s="855">
        <v>535559</v>
      </c>
      <c r="AF64" s="855">
        <v>792046</v>
      </c>
      <c r="AG64" s="855">
        <v>792046</v>
      </c>
      <c r="AH64" s="855">
        <v>0</v>
      </c>
      <c r="AI64" s="855">
        <v>535559</v>
      </c>
      <c r="AJ64" s="855">
        <v>0</v>
      </c>
      <c r="AK64" s="856">
        <v>535559</v>
      </c>
      <c r="AL64" s="682"/>
    </row>
    <row r="65" spans="1:38">
      <c r="C65" s="683"/>
      <c r="D65" s="684"/>
      <c r="E65" s="684"/>
      <c r="F65" s="638"/>
      <c r="G65" s="684"/>
      <c r="H65" s="684"/>
      <c r="I65" s="684"/>
      <c r="J65" s="684"/>
      <c r="K65" s="684"/>
      <c r="L65" s="684"/>
      <c r="M65" s="684"/>
      <c r="P65" s="859">
        <v>75</v>
      </c>
      <c r="Q65" s="868">
        <v>24</v>
      </c>
      <c r="R65" s="868">
        <v>23</v>
      </c>
      <c r="S65" s="868">
        <v>1</v>
      </c>
      <c r="T65" s="868">
        <v>23</v>
      </c>
      <c r="U65" s="868">
        <v>23</v>
      </c>
      <c r="V65" s="868">
        <v>0</v>
      </c>
      <c r="W65" s="868">
        <v>1</v>
      </c>
      <c r="X65" s="868">
        <v>0</v>
      </c>
      <c r="Y65" s="869">
        <v>1</v>
      </c>
      <c r="Z65" s="842"/>
      <c r="AA65" s="843"/>
      <c r="AB65" s="859">
        <v>75</v>
      </c>
      <c r="AC65" s="855">
        <v>909996</v>
      </c>
      <c r="AD65" s="855">
        <v>937520</v>
      </c>
      <c r="AE65" s="855">
        <v>276931</v>
      </c>
      <c r="AF65" s="855">
        <v>937520</v>
      </c>
      <c r="AG65" s="855">
        <v>937520</v>
      </c>
      <c r="AH65" s="855">
        <v>0</v>
      </c>
      <c r="AI65" s="855">
        <v>276931</v>
      </c>
      <c r="AJ65" s="855">
        <v>0</v>
      </c>
      <c r="AK65" s="856">
        <v>276931</v>
      </c>
      <c r="AL65" s="682"/>
    </row>
    <row r="66" spans="1:38">
      <c r="C66" s="683"/>
      <c r="D66" s="684"/>
      <c r="E66" s="684"/>
      <c r="F66" s="638"/>
      <c r="G66" s="684"/>
      <c r="H66" s="684"/>
      <c r="I66" s="684"/>
      <c r="J66" s="684"/>
      <c r="K66" s="684"/>
      <c r="L66" s="684"/>
      <c r="M66" s="684"/>
      <c r="P66" s="851">
        <v>76</v>
      </c>
      <c r="Q66" s="868">
        <v>15</v>
      </c>
      <c r="R66" s="868">
        <v>8</v>
      </c>
      <c r="S66" s="868">
        <v>7</v>
      </c>
      <c r="T66" s="868">
        <v>8</v>
      </c>
      <c r="U66" s="868">
        <v>8</v>
      </c>
      <c r="V66" s="868">
        <v>0</v>
      </c>
      <c r="W66" s="868">
        <v>7</v>
      </c>
      <c r="X66" s="868">
        <v>0</v>
      </c>
      <c r="Y66" s="869">
        <v>7</v>
      </c>
      <c r="Z66" s="842"/>
      <c r="AA66" s="843"/>
      <c r="AB66" s="851">
        <v>76</v>
      </c>
      <c r="AC66" s="855">
        <v>827753</v>
      </c>
      <c r="AD66" s="855">
        <v>1085956</v>
      </c>
      <c r="AE66" s="855">
        <v>532663</v>
      </c>
      <c r="AF66" s="855">
        <v>1085956</v>
      </c>
      <c r="AG66" s="855">
        <v>1085956</v>
      </c>
      <c r="AH66" s="855">
        <v>0</v>
      </c>
      <c r="AI66" s="855">
        <v>532663</v>
      </c>
      <c r="AJ66" s="855">
        <v>0</v>
      </c>
      <c r="AK66" s="856">
        <v>532663</v>
      </c>
      <c r="AL66" s="682"/>
    </row>
    <row r="67" spans="1:38">
      <c r="C67" s="670"/>
      <c r="D67" s="638"/>
      <c r="P67" s="859">
        <v>77</v>
      </c>
      <c r="Q67" s="868">
        <v>13</v>
      </c>
      <c r="R67" s="868">
        <v>11</v>
      </c>
      <c r="S67" s="868">
        <v>2</v>
      </c>
      <c r="T67" s="868">
        <v>11</v>
      </c>
      <c r="U67" s="868">
        <v>11</v>
      </c>
      <c r="V67" s="868">
        <v>0</v>
      </c>
      <c r="W67" s="868">
        <v>2</v>
      </c>
      <c r="X67" s="868">
        <v>0</v>
      </c>
      <c r="Y67" s="869">
        <v>2</v>
      </c>
      <c r="Z67" s="842"/>
      <c r="AA67" s="843"/>
      <c r="AB67" s="859">
        <v>77</v>
      </c>
      <c r="AC67" s="855">
        <v>651856</v>
      </c>
      <c r="AD67" s="855">
        <v>691239</v>
      </c>
      <c r="AE67" s="855">
        <v>435251</v>
      </c>
      <c r="AF67" s="855">
        <v>691239</v>
      </c>
      <c r="AG67" s="855">
        <v>691239</v>
      </c>
      <c r="AH67" s="855">
        <v>0</v>
      </c>
      <c r="AI67" s="855">
        <v>435251</v>
      </c>
      <c r="AJ67" s="855">
        <v>0</v>
      </c>
      <c r="AK67" s="856">
        <v>435251</v>
      </c>
      <c r="AL67" s="682"/>
    </row>
    <row r="68" spans="1:38" ht="15" customHeight="1">
      <c r="P68" s="851">
        <v>78</v>
      </c>
      <c r="Q68" s="868">
        <v>11</v>
      </c>
      <c r="R68" s="868">
        <v>10</v>
      </c>
      <c r="S68" s="868">
        <v>1</v>
      </c>
      <c r="T68" s="868">
        <v>10</v>
      </c>
      <c r="U68" s="868">
        <v>10</v>
      </c>
      <c r="V68" s="868">
        <v>0</v>
      </c>
      <c r="W68" s="868">
        <v>1</v>
      </c>
      <c r="X68" s="868">
        <v>0</v>
      </c>
      <c r="Y68" s="869">
        <v>1</v>
      </c>
      <c r="Z68" s="842"/>
      <c r="AA68" s="843"/>
      <c r="AB68" s="851">
        <v>78</v>
      </c>
      <c r="AC68" s="855">
        <v>603884</v>
      </c>
      <c r="AD68" s="855">
        <v>622221</v>
      </c>
      <c r="AE68" s="855">
        <v>420515</v>
      </c>
      <c r="AF68" s="855">
        <v>622221</v>
      </c>
      <c r="AG68" s="855">
        <v>622221</v>
      </c>
      <c r="AH68" s="855">
        <v>0</v>
      </c>
      <c r="AI68" s="855">
        <v>420515</v>
      </c>
      <c r="AJ68" s="855">
        <v>0</v>
      </c>
      <c r="AK68" s="856">
        <v>420515</v>
      </c>
      <c r="AL68" s="682"/>
    </row>
    <row r="69" spans="1:38">
      <c r="A69" s="676"/>
      <c r="P69" s="859">
        <v>79</v>
      </c>
      <c r="Q69" s="868">
        <v>10</v>
      </c>
      <c r="R69" s="868">
        <v>8</v>
      </c>
      <c r="S69" s="868">
        <v>2</v>
      </c>
      <c r="T69" s="868">
        <v>8</v>
      </c>
      <c r="U69" s="868">
        <v>8</v>
      </c>
      <c r="V69" s="868">
        <v>0</v>
      </c>
      <c r="W69" s="868">
        <v>2</v>
      </c>
      <c r="X69" s="868">
        <v>0</v>
      </c>
      <c r="Y69" s="869">
        <v>2</v>
      </c>
      <c r="Z69" s="842"/>
      <c r="AA69" s="843"/>
      <c r="AB69" s="859">
        <v>79</v>
      </c>
      <c r="AC69" s="855">
        <v>615572</v>
      </c>
      <c r="AD69" s="855">
        <v>586033</v>
      </c>
      <c r="AE69" s="855">
        <v>733727</v>
      </c>
      <c r="AF69" s="855">
        <v>586033</v>
      </c>
      <c r="AG69" s="855">
        <v>586033</v>
      </c>
      <c r="AH69" s="855">
        <v>0</v>
      </c>
      <c r="AI69" s="855">
        <v>733727</v>
      </c>
      <c r="AJ69" s="855">
        <v>0</v>
      </c>
      <c r="AK69" s="856">
        <v>733727</v>
      </c>
      <c r="AL69" s="682"/>
    </row>
    <row r="70" spans="1:38">
      <c r="P70" s="851">
        <v>80</v>
      </c>
      <c r="Q70" s="868">
        <v>14</v>
      </c>
      <c r="R70" s="868">
        <v>13</v>
      </c>
      <c r="S70" s="868">
        <v>1</v>
      </c>
      <c r="T70" s="868">
        <v>13</v>
      </c>
      <c r="U70" s="868">
        <v>13</v>
      </c>
      <c r="V70" s="868">
        <v>0</v>
      </c>
      <c r="W70" s="868">
        <v>1</v>
      </c>
      <c r="X70" s="868">
        <v>0</v>
      </c>
      <c r="Y70" s="869">
        <v>1</v>
      </c>
      <c r="Z70" s="842"/>
      <c r="AA70" s="843"/>
      <c r="AB70" s="851">
        <v>80</v>
      </c>
      <c r="AC70" s="855">
        <v>776911</v>
      </c>
      <c r="AD70" s="855">
        <v>812667</v>
      </c>
      <c r="AE70" s="855">
        <v>312093</v>
      </c>
      <c r="AF70" s="855">
        <v>812667</v>
      </c>
      <c r="AG70" s="855">
        <v>812667</v>
      </c>
      <c r="AH70" s="855">
        <v>0</v>
      </c>
      <c r="AI70" s="855">
        <v>312093</v>
      </c>
      <c r="AJ70" s="855">
        <v>0</v>
      </c>
      <c r="AK70" s="856">
        <v>312093</v>
      </c>
      <c r="AL70" s="682"/>
    </row>
    <row r="71" spans="1:38">
      <c r="P71" s="859">
        <v>81</v>
      </c>
      <c r="Q71" s="868">
        <v>8</v>
      </c>
      <c r="R71" s="868">
        <v>7</v>
      </c>
      <c r="S71" s="868">
        <v>1</v>
      </c>
      <c r="T71" s="868">
        <v>7</v>
      </c>
      <c r="U71" s="868">
        <v>7</v>
      </c>
      <c r="V71" s="868">
        <v>0</v>
      </c>
      <c r="W71" s="868">
        <v>1</v>
      </c>
      <c r="X71" s="868">
        <v>0</v>
      </c>
      <c r="Y71" s="869">
        <v>1</v>
      </c>
      <c r="Z71" s="842"/>
      <c r="AA71" s="843"/>
      <c r="AB71" s="859">
        <v>81</v>
      </c>
      <c r="AC71" s="855">
        <v>589819</v>
      </c>
      <c r="AD71" s="855">
        <v>618582</v>
      </c>
      <c r="AE71" s="855">
        <v>388479</v>
      </c>
      <c r="AF71" s="855">
        <v>618582</v>
      </c>
      <c r="AG71" s="855">
        <v>618582</v>
      </c>
      <c r="AH71" s="855">
        <v>0</v>
      </c>
      <c r="AI71" s="855">
        <v>388479</v>
      </c>
      <c r="AJ71" s="855">
        <v>0</v>
      </c>
      <c r="AK71" s="856">
        <v>388479</v>
      </c>
      <c r="AL71" s="682"/>
    </row>
    <row r="72" spans="1:38">
      <c r="N72" s="681"/>
      <c r="O72" s="681"/>
      <c r="P72" s="851">
        <v>82</v>
      </c>
      <c r="Q72" s="868">
        <v>6</v>
      </c>
      <c r="R72" s="868">
        <v>5</v>
      </c>
      <c r="S72" s="868">
        <v>1</v>
      </c>
      <c r="T72" s="868">
        <v>5</v>
      </c>
      <c r="U72" s="868">
        <v>5</v>
      </c>
      <c r="V72" s="868">
        <v>0</v>
      </c>
      <c r="W72" s="868">
        <v>1</v>
      </c>
      <c r="X72" s="868">
        <v>0</v>
      </c>
      <c r="Y72" s="869">
        <v>1</v>
      </c>
      <c r="Z72" s="842"/>
      <c r="AA72" s="861"/>
      <c r="AB72" s="851">
        <v>82</v>
      </c>
      <c r="AC72" s="855">
        <v>650530</v>
      </c>
      <c r="AD72" s="855">
        <v>692216</v>
      </c>
      <c r="AE72" s="855">
        <v>442098</v>
      </c>
      <c r="AF72" s="855">
        <v>692216</v>
      </c>
      <c r="AG72" s="855">
        <v>692216</v>
      </c>
      <c r="AH72" s="855">
        <v>0</v>
      </c>
      <c r="AI72" s="855">
        <v>442098</v>
      </c>
      <c r="AJ72" s="855">
        <v>0</v>
      </c>
      <c r="AK72" s="856">
        <v>442098</v>
      </c>
    </row>
    <row r="73" spans="1:38">
      <c r="P73" s="859">
        <v>83</v>
      </c>
      <c r="Q73" s="868">
        <v>3</v>
      </c>
      <c r="R73" s="868">
        <v>2</v>
      </c>
      <c r="S73" s="868">
        <v>1</v>
      </c>
      <c r="T73" s="868">
        <v>2</v>
      </c>
      <c r="U73" s="868">
        <v>2</v>
      </c>
      <c r="V73" s="868">
        <v>0</v>
      </c>
      <c r="W73" s="868">
        <v>1</v>
      </c>
      <c r="X73" s="868">
        <v>0</v>
      </c>
      <c r="Y73" s="869">
        <v>1</v>
      </c>
      <c r="Z73" s="842"/>
      <c r="AA73" s="843"/>
      <c r="AB73" s="859">
        <v>83</v>
      </c>
      <c r="AC73" s="855">
        <v>523083</v>
      </c>
      <c r="AD73" s="855">
        <v>575604</v>
      </c>
      <c r="AE73" s="855">
        <v>418040</v>
      </c>
      <c r="AF73" s="855">
        <v>575604</v>
      </c>
      <c r="AG73" s="855">
        <v>575604</v>
      </c>
      <c r="AH73" s="855">
        <v>0</v>
      </c>
      <c r="AI73" s="855">
        <v>418040</v>
      </c>
      <c r="AJ73" s="855">
        <v>0</v>
      </c>
      <c r="AK73" s="856">
        <v>418040</v>
      </c>
    </row>
    <row r="74" spans="1:38">
      <c r="P74" s="851">
        <v>84</v>
      </c>
      <c r="Q74" s="868">
        <v>3</v>
      </c>
      <c r="R74" s="868">
        <v>3</v>
      </c>
      <c r="S74" s="868">
        <v>0</v>
      </c>
      <c r="T74" s="868">
        <v>3</v>
      </c>
      <c r="U74" s="868">
        <v>3</v>
      </c>
      <c r="V74" s="868">
        <v>0</v>
      </c>
      <c r="W74" s="868">
        <v>0</v>
      </c>
      <c r="X74" s="868">
        <v>0</v>
      </c>
      <c r="Y74" s="869">
        <v>0</v>
      </c>
      <c r="Z74" s="842"/>
      <c r="AA74" s="843"/>
      <c r="AB74" s="851">
        <v>84</v>
      </c>
      <c r="AC74" s="855">
        <v>429192</v>
      </c>
      <c r="AD74" s="855">
        <v>429192</v>
      </c>
      <c r="AE74" s="855">
        <v>0</v>
      </c>
      <c r="AF74" s="855">
        <v>429192</v>
      </c>
      <c r="AG74" s="855">
        <v>429192</v>
      </c>
      <c r="AH74" s="855">
        <v>0</v>
      </c>
      <c r="AI74" s="855">
        <v>0</v>
      </c>
      <c r="AJ74" s="855">
        <v>0</v>
      </c>
      <c r="AK74" s="856">
        <v>0</v>
      </c>
    </row>
    <row r="75" spans="1:38">
      <c r="P75" s="859">
        <v>85</v>
      </c>
      <c r="Q75" s="868">
        <v>0</v>
      </c>
      <c r="R75" s="868">
        <v>0</v>
      </c>
      <c r="S75" s="868">
        <v>0</v>
      </c>
      <c r="T75" s="868">
        <v>0</v>
      </c>
      <c r="U75" s="868">
        <v>0</v>
      </c>
      <c r="V75" s="868">
        <v>0</v>
      </c>
      <c r="W75" s="868">
        <v>0</v>
      </c>
      <c r="X75" s="868">
        <v>0</v>
      </c>
      <c r="Y75" s="869">
        <v>0</v>
      </c>
      <c r="Z75" s="842"/>
      <c r="AA75" s="843"/>
      <c r="AB75" s="859">
        <v>85</v>
      </c>
      <c r="AC75" s="855">
        <v>0</v>
      </c>
      <c r="AD75" s="855">
        <v>0</v>
      </c>
      <c r="AE75" s="855">
        <v>0</v>
      </c>
      <c r="AF75" s="855">
        <v>0</v>
      </c>
      <c r="AG75" s="855">
        <v>0</v>
      </c>
      <c r="AH75" s="855">
        <v>0</v>
      </c>
      <c r="AI75" s="855">
        <v>0</v>
      </c>
      <c r="AJ75" s="855">
        <v>0</v>
      </c>
      <c r="AK75" s="856">
        <v>0</v>
      </c>
    </row>
    <row r="76" spans="1:38">
      <c r="P76" s="851">
        <v>86</v>
      </c>
      <c r="Q76" s="868">
        <v>0</v>
      </c>
      <c r="R76" s="868">
        <v>0</v>
      </c>
      <c r="S76" s="868">
        <v>0</v>
      </c>
      <c r="T76" s="868">
        <v>0</v>
      </c>
      <c r="U76" s="868">
        <v>0</v>
      </c>
      <c r="V76" s="868">
        <v>0</v>
      </c>
      <c r="W76" s="868">
        <v>0</v>
      </c>
      <c r="X76" s="868">
        <v>0</v>
      </c>
      <c r="Y76" s="869">
        <v>0</v>
      </c>
      <c r="Z76" s="842"/>
      <c r="AA76" s="843"/>
      <c r="AB76" s="851">
        <v>86</v>
      </c>
      <c r="AC76" s="855">
        <v>0</v>
      </c>
      <c r="AD76" s="855">
        <v>0</v>
      </c>
      <c r="AE76" s="855">
        <v>0</v>
      </c>
      <c r="AF76" s="855">
        <v>0</v>
      </c>
      <c r="AG76" s="855">
        <v>0</v>
      </c>
      <c r="AH76" s="855">
        <v>0</v>
      </c>
      <c r="AI76" s="855">
        <v>0</v>
      </c>
      <c r="AJ76" s="855">
        <v>0</v>
      </c>
      <c r="AK76" s="856">
        <v>0</v>
      </c>
    </row>
    <row r="77" spans="1:38">
      <c r="P77" s="859">
        <v>87</v>
      </c>
      <c r="Q77" s="868">
        <v>1</v>
      </c>
      <c r="R77" s="868">
        <v>1</v>
      </c>
      <c r="S77" s="868">
        <v>0</v>
      </c>
      <c r="T77" s="868">
        <v>1</v>
      </c>
      <c r="U77" s="868">
        <v>1</v>
      </c>
      <c r="V77" s="868">
        <v>0</v>
      </c>
      <c r="W77" s="868">
        <v>0</v>
      </c>
      <c r="X77" s="868">
        <v>0</v>
      </c>
      <c r="Y77" s="869">
        <v>0</v>
      </c>
      <c r="Z77" s="842"/>
      <c r="AA77" s="843"/>
      <c r="AB77" s="859">
        <v>87</v>
      </c>
      <c r="AC77" s="855">
        <v>402976</v>
      </c>
      <c r="AD77" s="855">
        <v>402976</v>
      </c>
      <c r="AE77" s="855">
        <v>0</v>
      </c>
      <c r="AF77" s="855">
        <v>402976</v>
      </c>
      <c r="AG77" s="855">
        <v>402976</v>
      </c>
      <c r="AH77" s="855">
        <v>0</v>
      </c>
      <c r="AI77" s="855">
        <v>0</v>
      </c>
      <c r="AJ77" s="855">
        <v>0</v>
      </c>
      <c r="AK77" s="856">
        <v>0</v>
      </c>
    </row>
    <row r="78" spans="1:38">
      <c r="P78" s="851">
        <v>88</v>
      </c>
      <c r="Q78" s="868">
        <v>1</v>
      </c>
      <c r="R78" s="868">
        <v>1</v>
      </c>
      <c r="S78" s="868">
        <v>0</v>
      </c>
      <c r="T78" s="868">
        <v>1</v>
      </c>
      <c r="U78" s="868">
        <v>1</v>
      </c>
      <c r="V78" s="868">
        <v>0</v>
      </c>
      <c r="W78" s="868">
        <v>0</v>
      </c>
      <c r="X78" s="868">
        <v>0</v>
      </c>
      <c r="Y78" s="869">
        <v>0</v>
      </c>
      <c r="Z78" s="842"/>
      <c r="AA78" s="843"/>
      <c r="AB78" s="851">
        <v>88</v>
      </c>
      <c r="AC78" s="855">
        <v>913822</v>
      </c>
      <c r="AD78" s="855">
        <v>913822</v>
      </c>
      <c r="AE78" s="855">
        <v>0</v>
      </c>
      <c r="AF78" s="855">
        <v>913822</v>
      </c>
      <c r="AG78" s="855">
        <v>913822</v>
      </c>
      <c r="AH78" s="855">
        <v>0</v>
      </c>
      <c r="AI78" s="855">
        <v>0</v>
      </c>
      <c r="AJ78" s="855">
        <v>0</v>
      </c>
      <c r="AK78" s="856">
        <v>0</v>
      </c>
    </row>
    <row r="79" spans="1:38" ht="14.4" customHeight="1">
      <c r="P79" s="859">
        <v>89</v>
      </c>
      <c r="Q79" s="868">
        <v>0</v>
      </c>
      <c r="R79" s="868">
        <v>0</v>
      </c>
      <c r="S79" s="868">
        <v>0</v>
      </c>
      <c r="T79" s="868">
        <v>0</v>
      </c>
      <c r="U79" s="868">
        <v>0</v>
      </c>
      <c r="V79" s="868">
        <v>0</v>
      </c>
      <c r="W79" s="868">
        <v>0</v>
      </c>
      <c r="X79" s="868">
        <v>0</v>
      </c>
      <c r="Y79" s="869">
        <v>0</v>
      </c>
      <c r="Z79" s="842"/>
      <c r="AA79" s="843"/>
      <c r="AB79" s="859">
        <v>89</v>
      </c>
      <c r="AC79" s="855">
        <v>0</v>
      </c>
      <c r="AD79" s="855">
        <v>0</v>
      </c>
      <c r="AE79" s="855">
        <v>0</v>
      </c>
      <c r="AF79" s="855">
        <v>0</v>
      </c>
      <c r="AG79" s="855">
        <v>0</v>
      </c>
      <c r="AH79" s="855">
        <v>0</v>
      </c>
      <c r="AI79" s="855">
        <v>0</v>
      </c>
      <c r="AJ79" s="855">
        <v>0</v>
      </c>
      <c r="AK79" s="856">
        <v>0</v>
      </c>
    </row>
    <row r="80" spans="1:38">
      <c r="P80" s="851">
        <v>90</v>
      </c>
      <c r="Q80" s="868">
        <v>0</v>
      </c>
      <c r="R80" s="868">
        <v>0</v>
      </c>
      <c r="S80" s="868">
        <v>0</v>
      </c>
      <c r="T80" s="868">
        <v>0</v>
      </c>
      <c r="U80" s="868">
        <v>0</v>
      </c>
      <c r="V80" s="868">
        <v>0</v>
      </c>
      <c r="W80" s="868">
        <v>0</v>
      </c>
      <c r="X80" s="868">
        <v>0</v>
      </c>
      <c r="Y80" s="869">
        <v>0</v>
      </c>
      <c r="Z80" s="842"/>
      <c r="AA80" s="843"/>
      <c r="AB80" s="851">
        <v>90</v>
      </c>
      <c r="AC80" s="855">
        <v>0</v>
      </c>
      <c r="AD80" s="855">
        <v>0</v>
      </c>
      <c r="AE80" s="855">
        <v>0</v>
      </c>
      <c r="AF80" s="855">
        <v>0</v>
      </c>
      <c r="AG80" s="855">
        <v>0</v>
      </c>
      <c r="AH80" s="855">
        <v>0</v>
      </c>
      <c r="AI80" s="855">
        <v>0</v>
      </c>
      <c r="AJ80" s="855">
        <v>0</v>
      </c>
      <c r="AK80" s="856">
        <v>0</v>
      </c>
    </row>
    <row r="81" spans="1:38">
      <c r="P81" s="859">
        <v>91</v>
      </c>
      <c r="Q81" s="868">
        <v>1</v>
      </c>
      <c r="R81" s="868">
        <v>0</v>
      </c>
      <c r="S81" s="868">
        <v>1</v>
      </c>
      <c r="T81" s="868">
        <v>0</v>
      </c>
      <c r="U81" s="868">
        <v>0</v>
      </c>
      <c r="V81" s="868">
        <v>0</v>
      </c>
      <c r="W81" s="868">
        <v>1</v>
      </c>
      <c r="X81" s="868">
        <v>0</v>
      </c>
      <c r="Y81" s="869">
        <v>1</v>
      </c>
      <c r="Z81" s="842"/>
      <c r="AA81" s="843"/>
      <c r="AB81" s="859">
        <v>91</v>
      </c>
      <c r="AC81" s="855">
        <v>935972</v>
      </c>
      <c r="AD81" s="855">
        <v>0</v>
      </c>
      <c r="AE81" s="855">
        <v>935972</v>
      </c>
      <c r="AF81" s="855">
        <v>0</v>
      </c>
      <c r="AG81" s="855">
        <v>0</v>
      </c>
      <c r="AH81" s="855">
        <v>0</v>
      </c>
      <c r="AI81" s="855">
        <v>935972</v>
      </c>
      <c r="AJ81" s="855">
        <v>0</v>
      </c>
      <c r="AK81" s="856">
        <v>935972</v>
      </c>
    </row>
    <row r="82" spans="1:38">
      <c r="P82" s="851">
        <v>92</v>
      </c>
      <c r="Q82" s="868">
        <v>0</v>
      </c>
      <c r="R82" s="868">
        <v>0</v>
      </c>
      <c r="S82" s="868">
        <v>0</v>
      </c>
      <c r="T82" s="868">
        <v>0</v>
      </c>
      <c r="U82" s="868">
        <v>0</v>
      </c>
      <c r="V82" s="868">
        <v>0</v>
      </c>
      <c r="W82" s="868">
        <v>0</v>
      </c>
      <c r="X82" s="868">
        <v>0</v>
      </c>
      <c r="Y82" s="869">
        <v>0</v>
      </c>
      <c r="Z82" s="842"/>
      <c r="AA82" s="843"/>
      <c r="AB82" s="851">
        <v>92</v>
      </c>
      <c r="AC82" s="855">
        <v>0</v>
      </c>
      <c r="AD82" s="855">
        <v>0</v>
      </c>
      <c r="AE82" s="855">
        <v>0</v>
      </c>
      <c r="AF82" s="855">
        <v>0</v>
      </c>
      <c r="AG82" s="855">
        <v>0</v>
      </c>
      <c r="AH82" s="855">
        <v>0</v>
      </c>
      <c r="AI82" s="855">
        <v>0</v>
      </c>
      <c r="AJ82" s="855">
        <v>0</v>
      </c>
      <c r="AK82" s="856">
        <v>0</v>
      </c>
    </row>
    <row r="83" spans="1:38">
      <c r="P83" s="859">
        <v>93</v>
      </c>
      <c r="Q83" s="868">
        <v>0</v>
      </c>
      <c r="R83" s="868">
        <v>0</v>
      </c>
      <c r="S83" s="868">
        <v>0</v>
      </c>
      <c r="T83" s="868">
        <v>0</v>
      </c>
      <c r="U83" s="868">
        <v>0</v>
      </c>
      <c r="V83" s="868">
        <v>0</v>
      </c>
      <c r="W83" s="868">
        <v>0</v>
      </c>
      <c r="X83" s="868">
        <v>0</v>
      </c>
      <c r="Y83" s="869">
        <v>0</v>
      </c>
      <c r="Z83" s="842"/>
      <c r="AA83" s="843"/>
      <c r="AB83" s="859">
        <v>93</v>
      </c>
      <c r="AC83" s="855">
        <v>0</v>
      </c>
      <c r="AD83" s="855">
        <v>0</v>
      </c>
      <c r="AE83" s="855">
        <v>0</v>
      </c>
      <c r="AF83" s="855">
        <v>0</v>
      </c>
      <c r="AG83" s="855">
        <v>0</v>
      </c>
      <c r="AH83" s="855">
        <v>0</v>
      </c>
      <c r="AI83" s="855">
        <v>0</v>
      </c>
      <c r="AJ83" s="855">
        <v>0</v>
      </c>
      <c r="AK83" s="856">
        <v>0</v>
      </c>
      <c r="AL83" s="638"/>
    </row>
    <row r="84" spans="1:38">
      <c r="P84" s="851">
        <v>94</v>
      </c>
      <c r="Q84" s="868">
        <v>0</v>
      </c>
      <c r="R84" s="868">
        <v>0</v>
      </c>
      <c r="S84" s="868">
        <v>0</v>
      </c>
      <c r="T84" s="868">
        <v>0</v>
      </c>
      <c r="U84" s="868">
        <v>0</v>
      </c>
      <c r="V84" s="868">
        <v>0</v>
      </c>
      <c r="W84" s="868">
        <v>0</v>
      </c>
      <c r="X84" s="868">
        <v>0</v>
      </c>
      <c r="Y84" s="869">
        <v>0</v>
      </c>
      <c r="Z84" s="842"/>
      <c r="AA84" s="843"/>
      <c r="AB84" s="851">
        <v>94</v>
      </c>
      <c r="AC84" s="855">
        <v>0</v>
      </c>
      <c r="AD84" s="855">
        <v>0</v>
      </c>
      <c r="AE84" s="855">
        <v>0</v>
      </c>
      <c r="AF84" s="855">
        <v>0</v>
      </c>
      <c r="AG84" s="855">
        <v>0</v>
      </c>
      <c r="AH84" s="855">
        <v>0</v>
      </c>
      <c r="AI84" s="855">
        <v>0</v>
      </c>
      <c r="AJ84" s="855">
        <v>0</v>
      </c>
      <c r="AK84" s="856">
        <v>0</v>
      </c>
      <c r="AL84" s="638"/>
    </row>
    <row r="85" spans="1:38">
      <c r="O85" s="644"/>
      <c r="P85" s="851" t="s">
        <v>11</v>
      </c>
      <c r="Q85" s="868">
        <v>0</v>
      </c>
      <c r="R85" s="868">
        <v>0</v>
      </c>
      <c r="S85" s="868">
        <v>0</v>
      </c>
      <c r="T85" s="868">
        <v>0</v>
      </c>
      <c r="U85" s="868">
        <v>0</v>
      </c>
      <c r="V85" s="868">
        <v>0</v>
      </c>
      <c r="W85" s="868">
        <v>0</v>
      </c>
      <c r="X85" s="868">
        <v>0</v>
      </c>
      <c r="Y85" s="869">
        <v>0</v>
      </c>
      <c r="Z85" s="842"/>
      <c r="AA85" s="854"/>
      <c r="AB85" s="859" t="s">
        <v>11</v>
      </c>
      <c r="AC85" s="855">
        <v>0</v>
      </c>
      <c r="AD85" s="855">
        <v>0</v>
      </c>
      <c r="AE85" s="855">
        <v>0</v>
      </c>
      <c r="AF85" s="855">
        <v>0</v>
      </c>
      <c r="AG85" s="855">
        <v>0</v>
      </c>
      <c r="AH85" s="855">
        <v>0</v>
      </c>
      <c r="AI85" s="855">
        <v>0</v>
      </c>
      <c r="AJ85" s="855">
        <v>0</v>
      </c>
      <c r="AK85" s="856">
        <v>0</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P90" s="679" t="s">
        <v>706</v>
      </c>
      <c r="AA90" s="629"/>
      <c r="AB90" s="679" t="s">
        <v>703</v>
      </c>
      <c r="AL90" s="638"/>
    </row>
    <row r="91" spans="1:38">
      <c r="A91" s="676"/>
      <c r="AA91" s="629"/>
      <c r="AB91" s="676" t="s">
        <v>707</v>
      </c>
      <c r="AL91" s="638"/>
    </row>
    <row r="92" spans="1:38">
      <c r="P92" s="676" t="s">
        <v>178</v>
      </c>
      <c r="AA92" s="629"/>
      <c r="AL92" s="638"/>
    </row>
    <row r="93" spans="1:38">
      <c r="N93" s="686"/>
      <c r="O93" s="686"/>
      <c r="P93" s="638"/>
      <c r="Q93" s="638"/>
      <c r="AA93" s="686"/>
      <c r="AB93" s="676" t="s">
        <v>178</v>
      </c>
      <c r="AL93" s="638"/>
    </row>
    <row r="94" spans="1:38">
      <c r="A94" s="676"/>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35">
    <mergeCell ref="AX7:AX10"/>
    <mergeCell ref="H8:M16"/>
    <mergeCell ref="AR9:AR10"/>
    <mergeCell ref="AS9:AS10"/>
    <mergeCell ref="AT9:AT10"/>
    <mergeCell ref="AN12:AN14"/>
    <mergeCell ref="AO13:AO14"/>
    <mergeCell ref="AO15:AP15"/>
    <mergeCell ref="AN7:AN10"/>
    <mergeCell ref="AO7:AP10"/>
    <mergeCell ref="AQ7:AQ10"/>
    <mergeCell ref="AR7:AT8"/>
    <mergeCell ref="AU7:AU10"/>
    <mergeCell ref="AV7:AV10"/>
    <mergeCell ref="T5:V5"/>
    <mergeCell ref="W5:Y5"/>
    <mergeCell ref="AB5:AB6"/>
    <mergeCell ref="AF5:AH5"/>
    <mergeCell ref="AW7:AW10"/>
    <mergeCell ref="A1:M1"/>
    <mergeCell ref="P1:Y1"/>
    <mergeCell ref="AB1:AK1"/>
    <mergeCell ref="AN1:AW1"/>
    <mergeCell ref="AN3:AX5"/>
    <mergeCell ref="A5:A7"/>
    <mergeCell ref="B5:G5"/>
    <mergeCell ref="AI5:AK5"/>
    <mergeCell ref="B6:C6"/>
    <mergeCell ref="D6:E6"/>
    <mergeCell ref="F6:G6"/>
    <mergeCell ref="H6:I6"/>
    <mergeCell ref="J6:K6"/>
    <mergeCell ref="L6:M6"/>
    <mergeCell ref="H5:M5"/>
    <mergeCell ref="P5:P6"/>
  </mergeCells>
  <hyperlinks>
    <hyperlink ref="N1" location="Indice!Área_de_impresión" display="volver al índice" xr:uid="{00000000-0004-0000-2500-000000000000}"/>
    <hyperlink ref="Z1" location="Indice!Área_de_impresión" display="volver al índice" xr:uid="{00000000-0004-0000-2500-000001000000}"/>
    <hyperlink ref="AL1" location="Indice!Área_de_impresión" display="volver al índice" xr:uid="{00000000-0004-0000-2500-000002000000}"/>
    <hyperlink ref="AY1" location="Indice!Área_de_impresión" display="volver al índice" xr:uid="{00000000-0004-0000-2500-000003000000}"/>
  </hyperlinks>
  <printOptions horizontalCentered="1" verticalCentered="1"/>
  <pageMargins left="0.70866141732283472" right="0.70866141732283472" top="0.74803149606299213" bottom="0.74803149606299213" header="0.31496062992125984" footer="0.31496062992125984"/>
  <pageSetup paperSize="9" scale="16" orientation="landscape" r:id="rId1"/>
  <headerFooter>
    <oddFooter>&amp;RBoletín Estadístico de la Seguridad Social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33203125" style="628" customWidth="1"/>
    <col min="26" max="27" width="11.5546875" style="628"/>
    <col min="28" max="37" width="15.88671875" style="628" customWidth="1"/>
    <col min="38" max="38" width="11.5546875" style="628"/>
    <col min="39" max="52" width="37.88671875" style="628" bestFit="1" customWidth="1"/>
    <col min="53" max="53" width="12.5546875" style="628" bestFit="1" customWidth="1"/>
    <col min="54" max="16384" width="11.5546875" style="628"/>
  </cols>
  <sheetData>
    <row r="1" spans="1:38" s="872" customFormat="1" ht="33" customHeight="1" thickBot="1">
      <c r="A1" s="1098" t="s">
        <v>736</v>
      </c>
      <c r="B1" s="1098"/>
      <c r="C1" s="1098"/>
      <c r="D1" s="1098"/>
      <c r="E1" s="1098"/>
      <c r="F1" s="1098"/>
      <c r="G1" s="1098"/>
      <c r="H1" s="1098"/>
      <c r="I1" s="1098"/>
      <c r="J1" s="1098"/>
      <c r="K1" s="1098"/>
      <c r="L1" s="1098"/>
      <c r="M1" s="1098"/>
      <c r="N1" s="870" t="s">
        <v>73</v>
      </c>
      <c r="O1" s="871"/>
      <c r="P1" s="1154" t="s">
        <v>737</v>
      </c>
      <c r="Q1" s="1154"/>
      <c r="R1" s="1154"/>
      <c r="S1" s="1154"/>
      <c r="T1" s="1154"/>
      <c r="U1" s="1154"/>
      <c r="V1" s="1154"/>
      <c r="W1" s="1154"/>
      <c r="X1" s="1154"/>
      <c r="Y1" s="1154"/>
      <c r="Z1" s="870" t="s">
        <v>73</v>
      </c>
      <c r="AB1" s="1155" t="s">
        <v>738</v>
      </c>
      <c r="AC1" s="1155"/>
      <c r="AD1" s="1155"/>
      <c r="AE1" s="1155"/>
      <c r="AF1" s="1155"/>
      <c r="AG1" s="1155"/>
      <c r="AH1" s="1155"/>
      <c r="AI1" s="1155"/>
      <c r="AJ1" s="1155"/>
      <c r="AK1" s="1155"/>
      <c r="AL1" s="870" t="s">
        <v>73</v>
      </c>
    </row>
    <row r="2" spans="1:38">
      <c r="A2" s="630"/>
      <c r="P2" s="631"/>
      <c r="Q2" s="632"/>
      <c r="R2" s="632"/>
      <c r="S2" s="632"/>
      <c r="T2" s="632"/>
      <c r="U2" s="632"/>
      <c r="V2" s="632"/>
      <c r="W2" s="632"/>
      <c r="X2" s="632"/>
      <c r="Y2" s="632"/>
      <c r="AB2" s="631"/>
      <c r="AC2" s="698"/>
      <c r="AD2" s="633"/>
      <c r="AE2" s="633"/>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6713</v>
      </c>
      <c r="R7" s="840">
        <v>5184</v>
      </c>
      <c r="S7" s="840">
        <v>1529</v>
      </c>
      <c r="T7" s="840">
        <v>4578</v>
      </c>
      <c r="U7" s="840">
        <v>4497</v>
      </c>
      <c r="V7" s="840">
        <v>81</v>
      </c>
      <c r="W7" s="840">
        <v>2135</v>
      </c>
      <c r="X7" s="840">
        <v>687</v>
      </c>
      <c r="Y7" s="841">
        <v>1448</v>
      </c>
      <c r="Z7" s="842"/>
      <c r="AA7" s="843"/>
      <c r="AB7" s="863" t="s">
        <v>711</v>
      </c>
      <c r="AC7" s="844">
        <v>697881</v>
      </c>
      <c r="AD7" s="844">
        <v>755961</v>
      </c>
      <c r="AE7" s="844">
        <v>500962</v>
      </c>
      <c r="AF7" s="844">
        <v>753355</v>
      </c>
      <c r="AG7" s="844">
        <v>757928</v>
      </c>
      <c r="AH7" s="844">
        <v>499429</v>
      </c>
      <c r="AI7" s="844">
        <v>578931</v>
      </c>
      <c r="AJ7" s="844">
        <v>743087</v>
      </c>
      <c r="AK7" s="845">
        <v>501048</v>
      </c>
    </row>
    <row r="8" spans="1:38">
      <c r="A8" s="639">
        <v>2010</v>
      </c>
      <c r="B8" s="640">
        <v>5064</v>
      </c>
      <c r="C8" s="640">
        <v>2540</v>
      </c>
      <c r="D8" s="641">
        <v>4067</v>
      </c>
      <c r="E8" s="641">
        <v>2723</v>
      </c>
      <c r="F8" s="641">
        <v>997</v>
      </c>
      <c r="G8" s="641">
        <v>1795</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5152</v>
      </c>
      <c r="C9" s="640">
        <v>3350</v>
      </c>
      <c r="D9" s="641">
        <v>4110</v>
      </c>
      <c r="E9" s="641">
        <v>3597</v>
      </c>
      <c r="F9" s="641">
        <v>1042</v>
      </c>
      <c r="G9" s="641">
        <v>2377</v>
      </c>
      <c r="H9" s="1124"/>
      <c r="I9" s="1125"/>
      <c r="J9" s="1125"/>
      <c r="K9" s="1125"/>
      <c r="L9" s="1125"/>
      <c r="M9" s="1125"/>
      <c r="O9" s="644"/>
      <c r="P9" s="851" t="s">
        <v>2</v>
      </c>
      <c r="Q9" s="868">
        <v>38</v>
      </c>
      <c r="R9" s="868">
        <v>0</v>
      </c>
      <c r="S9" s="868">
        <v>38</v>
      </c>
      <c r="T9" s="868">
        <v>23</v>
      </c>
      <c r="U9" s="868">
        <v>0</v>
      </c>
      <c r="V9" s="868">
        <v>23</v>
      </c>
      <c r="W9" s="868">
        <v>15</v>
      </c>
      <c r="X9" s="868">
        <v>0</v>
      </c>
      <c r="Y9" s="869">
        <v>15</v>
      </c>
      <c r="Z9" s="842"/>
      <c r="AA9" s="854"/>
      <c r="AB9" s="851" t="s">
        <v>2</v>
      </c>
      <c r="AC9" s="855">
        <v>445786</v>
      </c>
      <c r="AD9" s="855">
        <v>0</v>
      </c>
      <c r="AE9" s="855">
        <v>445786</v>
      </c>
      <c r="AF9" s="855">
        <v>442854</v>
      </c>
      <c r="AG9" s="855">
        <v>0</v>
      </c>
      <c r="AH9" s="855">
        <v>442854</v>
      </c>
      <c r="AI9" s="855">
        <v>450283</v>
      </c>
      <c r="AJ9" s="855">
        <v>0</v>
      </c>
      <c r="AK9" s="856">
        <v>450283</v>
      </c>
    </row>
    <row r="10" spans="1:38">
      <c r="A10" s="642">
        <v>2012</v>
      </c>
      <c r="B10" s="643">
        <v>5260</v>
      </c>
      <c r="C10" s="640">
        <v>4161</v>
      </c>
      <c r="D10" s="641">
        <v>4165</v>
      </c>
      <c r="E10" s="641">
        <v>4478</v>
      </c>
      <c r="F10" s="641">
        <v>1095</v>
      </c>
      <c r="G10" s="641">
        <v>2953</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151809</v>
      </c>
      <c r="AD10" s="855">
        <v>0</v>
      </c>
      <c r="AE10" s="855">
        <v>151809</v>
      </c>
      <c r="AF10" s="855">
        <v>151809</v>
      </c>
      <c r="AG10" s="855">
        <v>0</v>
      </c>
      <c r="AH10" s="855">
        <v>151809</v>
      </c>
      <c r="AI10" s="855">
        <v>0</v>
      </c>
      <c r="AJ10" s="855">
        <v>0</v>
      </c>
      <c r="AK10" s="856">
        <v>0</v>
      </c>
    </row>
    <row r="11" spans="1:38">
      <c r="A11" s="642">
        <v>2013</v>
      </c>
      <c r="B11" s="643">
        <v>5425</v>
      </c>
      <c r="C11" s="640">
        <v>5056</v>
      </c>
      <c r="D11" s="641">
        <v>4283</v>
      </c>
      <c r="E11" s="641">
        <v>5445</v>
      </c>
      <c r="F11" s="641">
        <v>1142</v>
      </c>
      <c r="G11" s="641">
        <v>3598</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2014</v>
      </c>
      <c r="B12" s="643">
        <v>5486</v>
      </c>
      <c r="C12" s="640">
        <v>6776</v>
      </c>
      <c r="D12" s="641">
        <v>4306</v>
      </c>
      <c r="E12" s="641">
        <v>7312</v>
      </c>
      <c r="F12" s="641">
        <v>1180</v>
      </c>
      <c r="G12" s="641">
        <v>4819</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2015</v>
      </c>
      <c r="B13" s="643">
        <v>5575</v>
      </c>
      <c r="C13" s="640">
        <v>8374</v>
      </c>
      <c r="D13" s="641">
        <v>4355</v>
      </c>
      <c r="E13" s="641">
        <v>9045</v>
      </c>
      <c r="F13" s="641">
        <v>1220</v>
      </c>
      <c r="G13" s="641">
        <v>5981</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2016</v>
      </c>
      <c r="B14" s="643">
        <v>5609</v>
      </c>
      <c r="C14" s="640">
        <v>10950</v>
      </c>
      <c r="D14" s="641">
        <v>4375</v>
      </c>
      <c r="E14" s="641">
        <v>11817</v>
      </c>
      <c r="F14" s="641">
        <v>1234</v>
      </c>
      <c r="G14" s="641">
        <v>7875</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row>
    <row r="15" spans="1:38">
      <c r="A15" s="642">
        <v>2017</v>
      </c>
      <c r="B15" s="643">
        <v>5729</v>
      </c>
      <c r="C15" s="640">
        <v>14340</v>
      </c>
      <c r="D15" s="641">
        <v>4472</v>
      </c>
      <c r="E15" s="641">
        <v>15490</v>
      </c>
      <c r="F15" s="641">
        <v>1257</v>
      </c>
      <c r="G15" s="641">
        <v>10250</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2018</v>
      </c>
      <c r="B16" s="643">
        <v>5776</v>
      </c>
      <c r="C16" s="640">
        <v>18896</v>
      </c>
      <c r="D16" s="641">
        <v>4476</v>
      </c>
      <c r="E16" s="641">
        <v>20485</v>
      </c>
      <c r="F16" s="641">
        <v>1300</v>
      </c>
      <c r="G16" s="641">
        <v>13426</v>
      </c>
      <c r="H16" s="1124"/>
      <c r="I16" s="1125"/>
      <c r="J16" s="1125"/>
      <c r="K16" s="1125"/>
      <c r="L16" s="1125"/>
      <c r="M16" s="1125"/>
      <c r="N16" s="633"/>
      <c r="O16" s="633"/>
      <c r="P16" s="851">
        <v>26</v>
      </c>
      <c r="Q16" s="868">
        <v>1</v>
      </c>
      <c r="R16" s="868">
        <v>0</v>
      </c>
      <c r="S16" s="868">
        <v>1</v>
      </c>
      <c r="T16" s="868">
        <v>0</v>
      </c>
      <c r="U16" s="868">
        <v>0</v>
      </c>
      <c r="V16" s="868">
        <v>0</v>
      </c>
      <c r="W16" s="868">
        <v>1</v>
      </c>
      <c r="X16" s="868">
        <v>0</v>
      </c>
      <c r="Y16" s="869">
        <v>1</v>
      </c>
      <c r="Z16" s="842"/>
      <c r="AA16" s="850"/>
      <c r="AB16" s="851">
        <v>26</v>
      </c>
      <c r="AC16" s="855">
        <v>554788</v>
      </c>
      <c r="AD16" s="855">
        <v>0</v>
      </c>
      <c r="AE16" s="855">
        <v>554788</v>
      </c>
      <c r="AF16" s="855">
        <v>0</v>
      </c>
      <c r="AG16" s="855">
        <v>0</v>
      </c>
      <c r="AH16" s="855">
        <v>0</v>
      </c>
      <c r="AI16" s="855">
        <v>554788</v>
      </c>
      <c r="AJ16" s="855">
        <v>0</v>
      </c>
      <c r="AK16" s="856">
        <v>554788</v>
      </c>
    </row>
    <row r="17" spans="1:37">
      <c r="A17" s="642">
        <v>2019</v>
      </c>
      <c r="B17" s="643">
        <v>5837</v>
      </c>
      <c r="C17" s="640">
        <v>28781</v>
      </c>
      <c r="D17" s="641">
        <v>4497</v>
      </c>
      <c r="E17" s="641">
        <v>31192</v>
      </c>
      <c r="F17" s="641">
        <v>1340</v>
      </c>
      <c r="G17" s="666">
        <v>20689</v>
      </c>
      <c r="H17" s="667">
        <v>5723</v>
      </c>
      <c r="I17" s="668">
        <v>30752</v>
      </c>
      <c r="J17" s="648">
        <v>4414</v>
      </c>
      <c r="K17" s="648">
        <v>33331</v>
      </c>
      <c r="L17" s="648">
        <v>1309</v>
      </c>
      <c r="M17" s="649">
        <v>22054</v>
      </c>
      <c r="N17" s="633"/>
      <c r="O17" s="633"/>
      <c r="P17" s="859">
        <v>27</v>
      </c>
      <c r="Q17" s="868">
        <v>1</v>
      </c>
      <c r="R17" s="868">
        <v>0</v>
      </c>
      <c r="S17" s="868">
        <v>1</v>
      </c>
      <c r="T17" s="868">
        <v>0</v>
      </c>
      <c r="U17" s="868">
        <v>0</v>
      </c>
      <c r="V17" s="868">
        <v>0</v>
      </c>
      <c r="W17" s="868">
        <v>1</v>
      </c>
      <c r="X17" s="868">
        <v>0</v>
      </c>
      <c r="Y17" s="869">
        <v>1</v>
      </c>
      <c r="Z17" s="842"/>
      <c r="AA17" s="850"/>
      <c r="AB17" s="859">
        <v>27</v>
      </c>
      <c r="AC17" s="855">
        <v>370031</v>
      </c>
      <c r="AD17" s="855">
        <v>0</v>
      </c>
      <c r="AE17" s="855">
        <v>370031</v>
      </c>
      <c r="AF17" s="855">
        <v>0</v>
      </c>
      <c r="AG17" s="855">
        <v>0</v>
      </c>
      <c r="AH17" s="855">
        <v>0</v>
      </c>
      <c r="AI17" s="855">
        <v>370031</v>
      </c>
      <c r="AJ17" s="855">
        <v>0</v>
      </c>
      <c r="AK17" s="856">
        <v>370031</v>
      </c>
    </row>
    <row r="18" spans="1:37">
      <c r="A18" s="642">
        <v>2020</v>
      </c>
      <c r="B18" s="643">
        <v>5880</v>
      </c>
      <c r="C18" s="640">
        <v>44887</v>
      </c>
      <c r="D18" s="641">
        <v>4530</v>
      </c>
      <c r="E18" s="641">
        <v>48655</v>
      </c>
      <c r="F18" s="641">
        <v>1350</v>
      </c>
      <c r="G18" s="669">
        <v>32244</v>
      </c>
      <c r="H18" s="667">
        <v>5756</v>
      </c>
      <c r="I18" s="668">
        <v>45030</v>
      </c>
      <c r="J18" s="648">
        <v>4444</v>
      </c>
      <c r="K18" s="648">
        <v>48786</v>
      </c>
      <c r="L18" s="648">
        <v>1312</v>
      </c>
      <c r="M18" s="649">
        <v>32308</v>
      </c>
      <c r="N18" s="633"/>
      <c r="O18" s="633"/>
      <c r="P18" s="851">
        <v>28</v>
      </c>
      <c r="Q18" s="868">
        <v>2</v>
      </c>
      <c r="R18" s="868">
        <v>0</v>
      </c>
      <c r="S18" s="868">
        <v>2</v>
      </c>
      <c r="T18" s="868">
        <v>1</v>
      </c>
      <c r="U18" s="868">
        <v>0</v>
      </c>
      <c r="V18" s="868">
        <v>1</v>
      </c>
      <c r="W18" s="868">
        <v>1</v>
      </c>
      <c r="X18" s="868">
        <v>0</v>
      </c>
      <c r="Y18" s="869">
        <v>1</v>
      </c>
      <c r="Z18" s="842"/>
      <c r="AA18" s="850"/>
      <c r="AB18" s="851">
        <v>28</v>
      </c>
      <c r="AC18" s="855">
        <v>516414</v>
      </c>
      <c r="AD18" s="855">
        <v>0</v>
      </c>
      <c r="AE18" s="855">
        <v>516414</v>
      </c>
      <c r="AF18" s="855">
        <v>557289</v>
      </c>
      <c r="AG18" s="855">
        <v>0</v>
      </c>
      <c r="AH18" s="855">
        <v>557289</v>
      </c>
      <c r="AI18" s="855">
        <v>475539</v>
      </c>
      <c r="AJ18" s="855">
        <v>0</v>
      </c>
      <c r="AK18" s="856">
        <v>475539</v>
      </c>
    </row>
    <row r="19" spans="1:37">
      <c r="A19" s="642">
        <v>2021</v>
      </c>
      <c r="B19" s="643">
        <v>5987</v>
      </c>
      <c r="C19" s="640">
        <v>63067</v>
      </c>
      <c r="D19" s="641">
        <v>4596</v>
      </c>
      <c r="E19" s="641">
        <v>68374</v>
      </c>
      <c r="F19" s="641">
        <v>1391</v>
      </c>
      <c r="G19" s="669">
        <v>45532</v>
      </c>
      <c r="H19" s="667">
        <v>5769</v>
      </c>
      <c r="I19" s="668">
        <v>63292</v>
      </c>
      <c r="J19" s="648">
        <v>4432</v>
      </c>
      <c r="K19" s="648">
        <v>68608</v>
      </c>
      <c r="L19" s="648">
        <v>1337</v>
      </c>
      <c r="M19" s="649">
        <v>45670</v>
      </c>
      <c r="N19" s="633"/>
      <c r="O19" s="633"/>
      <c r="P19" s="859">
        <v>29</v>
      </c>
      <c r="Q19" s="868">
        <v>1</v>
      </c>
      <c r="R19" s="868">
        <v>0</v>
      </c>
      <c r="S19" s="868">
        <v>1</v>
      </c>
      <c r="T19" s="868">
        <v>0</v>
      </c>
      <c r="U19" s="868">
        <v>0</v>
      </c>
      <c r="V19" s="868">
        <v>0</v>
      </c>
      <c r="W19" s="868">
        <v>1</v>
      </c>
      <c r="X19" s="868">
        <v>0</v>
      </c>
      <c r="Y19" s="869">
        <v>1</v>
      </c>
      <c r="Z19" s="842"/>
      <c r="AA19" s="850"/>
      <c r="AB19" s="859">
        <v>29</v>
      </c>
      <c r="AC19" s="855">
        <v>274110</v>
      </c>
      <c r="AD19" s="855">
        <v>0</v>
      </c>
      <c r="AE19" s="855">
        <v>274110</v>
      </c>
      <c r="AF19" s="855">
        <v>0</v>
      </c>
      <c r="AG19" s="855">
        <v>0</v>
      </c>
      <c r="AH19" s="855">
        <v>0</v>
      </c>
      <c r="AI19" s="855">
        <v>274110</v>
      </c>
      <c r="AJ19" s="855">
        <v>0</v>
      </c>
      <c r="AK19" s="856">
        <v>274110</v>
      </c>
    </row>
    <row r="20" spans="1:37">
      <c r="A20" s="642">
        <v>2022</v>
      </c>
      <c r="B20" s="643">
        <v>6129</v>
      </c>
      <c r="C20" s="640">
        <v>101301</v>
      </c>
      <c r="D20" s="641">
        <v>4650</v>
      </c>
      <c r="E20" s="641">
        <v>110080</v>
      </c>
      <c r="F20" s="641">
        <v>1479</v>
      </c>
      <c r="G20" s="669">
        <v>73701</v>
      </c>
      <c r="H20" s="667">
        <v>5946</v>
      </c>
      <c r="I20" s="668">
        <v>101719</v>
      </c>
      <c r="J20" s="648">
        <v>4523</v>
      </c>
      <c r="K20" s="648">
        <v>110536</v>
      </c>
      <c r="L20" s="648">
        <v>1423</v>
      </c>
      <c r="M20" s="649">
        <v>73693</v>
      </c>
      <c r="P20" s="851">
        <v>30</v>
      </c>
      <c r="Q20" s="868">
        <v>2</v>
      </c>
      <c r="R20" s="868">
        <v>0</v>
      </c>
      <c r="S20" s="868">
        <v>2</v>
      </c>
      <c r="T20" s="868">
        <v>0</v>
      </c>
      <c r="U20" s="868">
        <v>0</v>
      </c>
      <c r="V20" s="868">
        <v>0</v>
      </c>
      <c r="W20" s="868">
        <v>2</v>
      </c>
      <c r="X20" s="868">
        <v>0</v>
      </c>
      <c r="Y20" s="869">
        <v>2</v>
      </c>
      <c r="Z20" s="842"/>
      <c r="AA20" s="843"/>
      <c r="AB20" s="851">
        <v>30</v>
      </c>
      <c r="AC20" s="855">
        <v>377010</v>
      </c>
      <c r="AD20" s="855">
        <v>0</v>
      </c>
      <c r="AE20" s="855">
        <v>377010</v>
      </c>
      <c r="AF20" s="855">
        <v>0</v>
      </c>
      <c r="AG20" s="855">
        <v>0</v>
      </c>
      <c r="AH20" s="855">
        <v>0</v>
      </c>
      <c r="AI20" s="855">
        <v>377010</v>
      </c>
      <c r="AJ20" s="855">
        <v>0</v>
      </c>
      <c r="AK20" s="856">
        <v>377010</v>
      </c>
    </row>
    <row r="21" spans="1:37">
      <c r="A21" s="642">
        <v>2023</v>
      </c>
      <c r="B21" s="643">
        <v>6356</v>
      </c>
      <c r="C21" s="640">
        <v>251417</v>
      </c>
      <c r="D21" s="641">
        <v>4832</v>
      </c>
      <c r="E21" s="641">
        <v>273107</v>
      </c>
      <c r="F21" s="641">
        <v>1524</v>
      </c>
      <c r="G21" s="669">
        <v>182646</v>
      </c>
      <c r="H21" s="667">
        <v>6227</v>
      </c>
      <c r="I21" s="668">
        <v>252220</v>
      </c>
      <c r="J21" s="648">
        <v>4750</v>
      </c>
      <c r="K21" s="648">
        <v>273858</v>
      </c>
      <c r="L21" s="648">
        <v>1477</v>
      </c>
      <c r="M21" s="649">
        <v>182632</v>
      </c>
      <c r="N21" s="671"/>
      <c r="O21" s="671"/>
      <c r="P21" s="859">
        <v>31</v>
      </c>
      <c r="Q21" s="868">
        <v>4</v>
      </c>
      <c r="R21" s="868">
        <v>2</v>
      </c>
      <c r="S21" s="868">
        <v>2</v>
      </c>
      <c r="T21" s="868">
        <v>2</v>
      </c>
      <c r="U21" s="868">
        <v>2</v>
      </c>
      <c r="V21" s="868">
        <v>0</v>
      </c>
      <c r="W21" s="868">
        <v>2</v>
      </c>
      <c r="X21" s="868">
        <v>0</v>
      </c>
      <c r="Y21" s="869">
        <v>2</v>
      </c>
      <c r="Z21" s="842"/>
      <c r="AA21" s="860"/>
      <c r="AB21" s="859">
        <v>31</v>
      </c>
      <c r="AC21" s="855">
        <v>371063</v>
      </c>
      <c r="AD21" s="855">
        <v>274110</v>
      </c>
      <c r="AE21" s="855">
        <v>468017</v>
      </c>
      <c r="AF21" s="855">
        <v>274110</v>
      </c>
      <c r="AG21" s="855">
        <v>274110</v>
      </c>
      <c r="AH21" s="855">
        <v>0</v>
      </c>
      <c r="AI21" s="855">
        <v>468017</v>
      </c>
      <c r="AJ21" s="855">
        <v>0</v>
      </c>
      <c r="AK21" s="856">
        <v>468017</v>
      </c>
    </row>
    <row r="22" spans="1:37">
      <c r="A22" s="672">
        <v>45292</v>
      </c>
      <c r="B22" s="643">
        <v>6607</v>
      </c>
      <c r="C22" s="640">
        <v>444322</v>
      </c>
      <c r="D22" s="641">
        <v>5053</v>
      </c>
      <c r="E22" s="641">
        <v>482046</v>
      </c>
      <c r="F22" s="641">
        <v>1554</v>
      </c>
      <c r="G22" s="645">
        <v>321659</v>
      </c>
      <c r="H22" s="673">
        <v>6480</v>
      </c>
      <c r="I22" s="668">
        <v>445682</v>
      </c>
      <c r="J22" s="648">
        <v>4975</v>
      </c>
      <c r="K22" s="648">
        <v>483167</v>
      </c>
      <c r="L22" s="648">
        <v>1505</v>
      </c>
      <c r="M22" s="649">
        <v>321769</v>
      </c>
      <c r="P22" s="851">
        <v>32</v>
      </c>
      <c r="Q22" s="868">
        <v>5</v>
      </c>
      <c r="R22" s="868">
        <v>0</v>
      </c>
      <c r="S22" s="868">
        <v>5</v>
      </c>
      <c r="T22" s="868">
        <v>0</v>
      </c>
      <c r="U22" s="868">
        <v>0</v>
      </c>
      <c r="V22" s="868">
        <v>0</v>
      </c>
      <c r="W22" s="868">
        <v>5</v>
      </c>
      <c r="X22" s="868">
        <v>0</v>
      </c>
      <c r="Y22" s="869">
        <v>5</v>
      </c>
      <c r="Z22" s="842"/>
      <c r="AA22" s="843"/>
      <c r="AB22" s="851">
        <v>32</v>
      </c>
      <c r="AC22" s="855">
        <v>397086</v>
      </c>
      <c r="AD22" s="855">
        <v>0</v>
      </c>
      <c r="AE22" s="855">
        <v>397086</v>
      </c>
      <c r="AF22" s="855">
        <v>0</v>
      </c>
      <c r="AG22" s="855">
        <v>0</v>
      </c>
      <c r="AH22" s="855">
        <v>0</v>
      </c>
      <c r="AI22" s="855">
        <v>397086</v>
      </c>
      <c r="AJ22" s="855">
        <v>0</v>
      </c>
      <c r="AK22" s="856">
        <v>397086</v>
      </c>
    </row>
    <row r="23" spans="1:37">
      <c r="A23" s="672">
        <v>45323</v>
      </c>
      <c r="B23" s="643">
        <v>6631</v>
      </c>
      <c r="C23" s="640">
        <v>444086</v>
      </c>
      <c r="D23" s="641">
        <v>5076</v>
      </c>
      <c r="E23" s="641">
        <v>481673</v>
      </c>
      <c r="F23" s="641">
        <v>1555</v>
      </c>
      <c r="G23" s="645">
        <v>321389</v>
      </c>
      <c r="H23" s="673">
        <v>6504</v>
      </c>
      <c r="I23" s="668">
        <v>445014</v>
      </c>
      <c r="J23" s="648">
        <v>4997</v>
      </c>
      <c r="K23" s="648">
        <v>482364</v>
      </c>
      <c r="L23" s="648">
        <v>1507</v>
      </c>
      <c r="M23" s="649">
        <v>321165</v>
      </c>
      <c r="P23" s="859">
        <v>33</v>
      </c>
      <c r="Q23" s="868">
        <v>5</v>
      </c>
      <c r="R23" s="868">
        <v>3</v>
      </c>
      <c r="S23" s="868">
        <v>2</v>
      </c>
      <c r="T23" s="868">
        <v>2</v>
      </c>
      <c r="U23" s="868">
        <v>1</v>
      </c>
      <c r="V23" s="868">
        <v>1</v>
      </c>
      <c r="W23" s="868">
        <v>3</v>
      </c>
      <c r="X23" s="868">
        <v>2</v>
      </c>
      <c r="Y23" s="869">
        <v>1</v>
      </c>
      <c r="Z23" s="842"/>
      <c r="AA23" s="843"/>
      <c r="AB23" s="859">
        <v>33</v>
      </c>
      <c r="AC23" s="855">
        <v>420457</v>
      </c>
      <c r="AD23" s="855">
        <v>274110</v>
      </c>
      <c r="AE23" s="855">
        <v>639979</v>
      </c>
      <c r="AF23" s="855">
        <v>559956</v>
      </c>
      <c r="AG23" s="855">
        <v>274110</v>
      </c>
      <c r="AH23" s="855">
        <v>845802</v>
      </c>
      <c r="AI23" s="855">
        <v>327459</v>
      </c>
      <c r="AJ23" s="855">
        <v>274110</v>
      </c>
      <c r="AK23" s="856">
        <v>434156</v>
      </c>
    </row>
    <row r="24" spans="1:37">
      <c r="A24" s="672">
        <v>45352</v>
      </c>
      <c r="B24" s="643">
        <v>6653</v>
      </c>
      <c r="C24" s="640">
        <v>445528</v>
      </c>
      <c r="D24" s="641">
        <v>5090</v>
      </c>
      <c r="E24" s="641">
        <v>483410</v>
      </c>
      <c r="F24" s="641">
        <v>1563</v>
      </c>
      <c r="G24" s="645">
        <v>322162</v>
      </c>
      <c r="H24" s="673">
        <v>6529</v>
      </c>
      <c r="I24" s="668">
        <v>446298</v>
      </c>
      <c r="J24" s="648">
        <v>5013</v>
      </c>
      <c r="K24" s="648">
        <v>483905</v>
      </c>
      <c r="L24" s="648">
        <v>1516</v>
      </c>
      <c r="M24" s="649">
        <v>321940</v>
      </c>
      <c r="P24" s="851">
        <v>34</v>
      </c>
      <c r="Q24" s="868">
        <v>4</v>
      </c>
      <c r="R24" s="868">
        <v>2</v>
      </c>
      <c r="S24" s="868">
        <v>2</v>
      </c>
      <c r="T24" s="868">
        <v>0</v>
      </c>
      <c r="U24" s="868">
        <v>0</v>
      </c>
      <c r="V24" s="868">
        <v>0</v>
      </c>
      <c r="W24" s="868">
        <v>4</v>
      </c>
      <c r="X24" s="868">
        <v>2</v>
      </c>
      <c r="Y24" s="869">
        <v>2</v>
      </c>
      <c r="Z24" s="842"/>
      <c r="AA24" s="843"/>
      <c r="AB24" s="851">
        <v>34</v>
      </c>
      <c r="AC24" s="855">
        <v>336389</v>
      </c>
      <c r="AD24" s="855">
        <v>274110</v>
      </c>
      <c r="AE24" s="855">
        <v>398667</v>
      </c>
      <c r="AF24" s="855">
        <v>0</v>
      </c>
      <c r="AG24" s="855">
        <v>0</v>
      </c>
      <c r="AH24" s="855">
        <v>0</v>
      </c>
      <c r="AI24" s="855">
        <v>336389</v>
      </c>
      <c r="AJ24" s="855">
        <v>274110</v>
      </c>
      <c r="AK24" s="856">
        <v>398667</v>
      </c>
    </row>
    <row r="25" spans="1:37" ht="15" customHeight="1">
      <c r="A25" s="672">
        <v>45383</v>
      </c>
      <c r="B25" s="643">
        <v>6690</v>
      </c>
      <c r="C25" s="640">
        <v>446426</v>
      </c>
      <c r="D25" s="641">
        <v>5127</v>
      </c>
      <c r="E25" s="641">
        <v>484493</v>
      </c>
      <c r="F25" s="641">
        <v>1563</v>
      </c>
      <c r="G25" s="645">
        <v>321558</v>
      </c>
      <c r="H25" s="673">
        <v>6578</v>
      </c>
      <c r="I25" s="668">
        <v>446968</v>
      </c>
      <c r="J25" s="648">
        <v>5058</v>
      </c>
      <c r="K25" s="648">
        <v>484707</v>
      </c>
      <c r="L25" s="648">
        <v>1520</v>
      </c>
      <c r="M25" s="649">
        <v>321386</v>
      </c>
      <c r="P25" s="859">
        <v>35</v>
      </c>
      <c r="Q25" s="868">
        <v>9</v>
      </c>
      <c r="R25" s="868">
        <v>6</v>
      </c>
      <c r="S25" s="868">
        <v>3</v>
      </c>
      <c r="T25" s="868">
        <v>2</v>
      </c>
      <c r="U25" s="868">
        <v>1</v>
      </c>
      <c r="V25" s="868">
        <v>1</v>
      </c>
      <c r="W25" s="868">
        <v>7</v>
      </c>
      <c r="X25" s="868">
        <v>5</v>
      </c>
      <c r="Y25" s="869">
        <v>2</v>
      </c>
      <c r="Z25" s="842"/>
      <c r="AA25" s="843"/>
      <c r="AB25" s="859">
        <v>35</v>
      </c>
      <c r="AC25" s="855">
        <v>360974</v>
      </c>
      <c r="AD25" s="855">
        <v>362898</v>
      </c>
      <c r="AE25" s="855">
        <v>357127</v>
      </c>
      <c r="AF25" s="855">
        <v>395300</v>
      </c>
      <c r="AG25" s="855">
        <v>573654</v>
      </c>
      <c r="AH25" s="855">
        <v>216947</v>
      </c>
      <c r="AI25" s="855">
        <v>351167</v>
      </c>
      <c r="AJ25" s="855">
        <v>320747</v>
      </c>
      <c r="AK25" s="856">
        <v>427217</v>
      </c>
    </row>
    <row r="26" spans="1:37">
      <c r="A26" s="672">
        <v>45413</v>
      </c>
      <c r="B26" s="643">
        <v>6806</v>
      </c>
      <c r="C26" s="640">
        <v>562752</v>
      </c>
      <c r="D26" s="641">
        <v>5241</v>
      </c>
      <c r="E26" s="641">
        <v>609341</v>
      </c>
      <c r="F26" s="641">
        <v>1565</v>
      </c>
      <c r="G26" s="645">
        <v>406733</v>
      </c>
      <c r="H26" s="673">
        <v>6667</v>
      </c>
      <c r="I26" s="668">
        <v>564032</v>
      </c>
      <c r="J26" s="648">
        <v>5155</v>
      </c>
      <c r="K26" s="648">
        <v>610218</v>
      </c>
      <c r="L26" s="648">
        <v>1512</v>
      </c>
      <c r="M26" s="649">
        <v>406566</v>
      </c>
      <c r="P26" s="851">
        <v>36</v>
      </c>
      <c r="Q26" s="868">
        <v>16</v>
      </c>
      <c r="R26" s="868">
        <v>11</v>
      </c>
      <c r="S26" s="868">
        <v>5</v>
      </c>
      <c r="T26" s="868">
        <v>7</v>
      </c>
      <c r="U26" s="868">
        <v>7</v>
      </c>
      <c r="V26" s="868">
        <v>0</v>
      </c>
      <c r="W26" s="868">
        <v>9</v>
      </c>
      <c r="X26" s="868">
        <v>4</v>
      </c>
      <c r="Y26" s="869">
        <v>5</v>
      </c>
      <c r="Z26" s="842"/>
      <c r="AA26" s="843"/>
      <c r="AB26" s="851">
        <v>36</v>
      </c>
      <c r="AC26" s="855">
        <v>346930</v>
      </c>
      <c r="AD26" s="855">
        <v>295309</v>
      </c>
      <c r="AE26" s="855">
        <v>460497</v>
      </c>
      <c r="AF26" s="855">
        <v>307422</v>
      </c>
      <c r="AG26" s="855">
        <v>307422</v>
      </c>
      <c r="AH26" s="855">
        <v>0</v>
      </c>
      <c r="AI26" s="855">
        <v>377659</v>
      </c>
      <c r="AJ26" s="855">
        <v>274110</v>
      </c>
      <c r="AK26" s="856">
        <v>460497</v>
      </c>
    </row>
    <row r="27" spans="1:37">
      <c r="A27" s="672">
        <v>45444</v>
      </c>
      <c r="B27" s="643">
        <v>6848</v>
      </c>
      <c r="C27" s="640">
        <v>696340</v>
      </c>
      <c r="D27" s="641">
        <v>5270</v>
      </c>
      <c r="E27" s="641">
        <v>754856</v>
      </c>
      <c r="F27" s="641">
        <v>1578</v>
      </c>
      <c r="G27" s="645">
        <v>500914</v>
      </c>
      <c r="H27" s="673">
        <v>6713</v>
      </c>
      <c r="I27" s="668">
        <v>697881</v>
      </c>
      <c r="J27" s="648">
        <v>5184</v>
      </c>
      <c r="K27" s="648">
        <v>755961</v>
      </c>
      <c r="L27" s="648">
        <v>1529</v>
      </c>
      <c r="M27" s="649">
        <v>500962</v>
      </c>
      <c r="P27" s="859">
        <v>37</v>
      </c>
      <c r="Q27" s="868">
        <v>14</v>
      </c>
      <c r="R27" s="868">
        <v>9</v>
      </c>
      <c r="S27" s="868">
        <v>5</v>
      </c>
      <c r="T27" s="868">
        <v>6</v>
      </c>
      <c r="U27" s="868">
        <v>5</v>
      </c>
      <c r="V27" s="868">
        <v>1</v>
      </c>
      <c r="W27" s="868">
        <v>8</v>
      </c>
      <c r="X27" s="868">
        <v>4</v>
      </c>
      <c r="Y27" s="869">
        <v>4</v>
      </c>
      <c r="Z27" s="842"/>
      <c r="AA27" s="843"/>
      <c r="AB27" s="859">
        <v>37</v>
      </c>
      <c r="AC27" s="855">
        <v>304924</v>
      </c>
      <c r="AD27" s="855">
        <v>263838</v>
      </c>
      <c r="AE27" s="855">
        <v>378879</v>
      </c>
      <c r="AF27" s="855">
        <v>299642</v>
      </c>
      <c r="AG27" s="855">
        <v>274110</v>
      </c>
      <c r="AH27" s="855">
        <v>427304</v>
      </c>
      <c r="AI27" s="855">
        <v>308886</v>
      </c>
      <c r="AJ27" s="855">
        <v>250999</v>
      </c>
      <c r="AK27" s="856">
        <v>366773</v>
      </c>
    </row>
    <row r="28" spans="1:37">
      <c r="H28" s="677"/>
      <c r="I28" s="677"/>
      <c r="J28" s="678"/>
      <c r="K28" s="678"/>
      <c r="L28" s="678"/>
      <c r="M28" s="678"/>
      <c r="P28" s="851">
        <v>38</v>
      </c>
      <c r="Q28" s="868">
        <v>11</v>
      </c>
      <c r="R28" s="868">
        <v>4</v>
      </c>
      <c r="S28" s="868">
        <v>7</v>
      </c>
      <c r="T28" s="868">
        <v>5</v>
      </c>
      <c r="U28" s="868">
        <v>3</v>
      </c>
      <c r="V28" s="868">
        <v>2</v>
      </c>
      <c r="W28" s="868">
        <v>6</v>
      </c>
      <c r="X28" s="868">
        <v>1</v>
      </c>
      <c r="Y28" s="869">
        <v>5</v>
      </c>
      <c r="Z28" s="842"/>
      <c r="AA28" s="843"/>
      <c r="AB28" s="851">
        <v>38</v>
      </c>
      <c r="AC28" s="855">
        <v>401750</v>
      </c>
      <c r="AD28" s="855">
        <v>331826</v>
      </c>
      <c r="AE28" s="855">
        <v>441707</v>
      </c>
      <c r="AF28" s="855">
        <v>368554</v>
      </c>
      <c r="AG28" s="855">
        <v>274110</v>
      </c>
      <c r="AH28" s="855">
        <v>510220</v>
      </c>
      <c r="AI28" s="855">
        <v>429414</v>
      </c>
      <c r="AJ28" s="855">
        <v>504975</v>
      </c>
      <c r="AK28" s="856">
        <v>414301</v>
      </c>
    </row>
    <row r="29" spans="1:37">
      <c r="A29" s="674" t="s">
        <v>4</v>
      </c>
      <c r="H29" s="677"/>
      <c r="I29" s="677"/>
      <c r="J29" s="678"/>
      <c r="K29" s="678"/>
      <c r="L29" s="678"/>
      <c r="M29" s="678"/>
      <c r="P29" s="859">
        <v>39</v>
      </c>
      <c r="Q29" s="868">
        <v>15</v>
      </c>
      <c r="R29" s="868">
        <v>11</v>
      </c>
      <c r="S29" s="868">
        <v>4</v>
      </c>
      <c r="T29" s="868">
        <v>6</v>
      </c>
      <c r="U29" s="868">
        <v>6</v>
      </c>
      <c r="V29" s="868">
        <v>0</v>
      </c>
      <c r="W29" s="868">
        <v>9</v>
      </c>
      <c r="X29" s="868">
        <v>5</v>
      </c>
      <c r="Y29" s="869">
        <v>4</v>
      </c>
      <c r="Z29" s="842"/>
      <c r="AA29" s="843"/>
      <c r="AB29" s="859">
        <v>39</v>
      </c>
      <c r="AC29" s="855">
        <v>340697</v>
      </c>
      <c r="AD29" s="855">
        <v>302061</v>
      </c>
      <c r="AE29" s="855">
        <v>446945</v>
      </c>
      <c r="AF29" s="855">
        <v>321734</v>
      </c>
      <c r="AG29" s="855">
        <v>321734</v>
      </c>
      <c r="AH29" s="855">
        <v>0</v>
      </c>
      <c r="AI29" s="855">
        <v>353339</v>
      </c>
      <c r="AJ29" s="855">
        <v>278454</v>
      </c>
      <c r="AK29" s="856">
        <v>446945</v>
      </c>
    </row>
    <row r="30" spans="1:37">
      <c r="A30" s="679" t="s">
        <v>703</v>
      </c>
      <c r="H30" s="677"/>
      <c r="I30" s="677"/>
      <c r="J30" s="678"/>
      <c r="K30" s="678"/>
      <c r="L30" s="678"/>
      <c r="M30" s="678"/>
      <c r="P30" s="851">
        <v>40</v>
      </c>
      <c r="Q30" s="868">
        <v>26</v>
      </c>
      <c r="R30" s="868">
        <v>19</v>
      </c>
      <c r="S30" s="868">
        <v>7</v>
      </c>
      <c r="T30" s="868">
        <v>12</v>
      </c>
      <c r="U30" s="868">
        <v>12</v>
      </c>
      <c r="V30" s="868">
        <v>0</v>
      </c>
      <c r="W30" s="868">
        <v>14</v>
      </c>
      <c r="X30" s="868">
        <v>7</v>
      </c>
      <c r="Y30" s="869">
        <v>7</v>
      </c>
      <c r="Z30" s="842"/>
      <c r="AA30" s="843"/>
      <c r="AB30" s="851">
        <v>40</v>
      </c>
      <c r="AC30" s="855">
        <v>353092</v>
      </c>
      <c r="AD30" s="855">
        <v>349977</v>
      </c>
      <c r="AE30" s="855">
        <v>361547</v>
      </c>
      <c r="AF30" s="855">
        <v>341713</v>
      </c>
      <c r="AG30" s="855">
        <v>341713</v>
      </c>
      <c r="AH30" s="855">
        <v>0</v>
      </c>
      <c r="AI30" s="855">
        <v>362846</v>
      </c>
      <c r="AJ30" s="855">
        <v>364145</v>
      </c>
      <c r="AK30" s="856">
        <v>361547</v>
      </c>
    </row>
    <row r="31" spans="1:37" ht="15" customHeight="1">
      <c r="A31" s="696" t="s">
        <v>235</v>
      </c>
      <c r="H31" s="677"/>
      <c r="I31" s="677"/>
      <c r="J31" s="678"/>
      <c r="K31" s="678"/>
      <c r="L31" s="678"/>
      <c r="M31" s="678"/>
      <c r="P31" s="859">
        <v>41</v>
      </c>
      <c r="Q31" s="868">
        <v>22</v>
      </c>
      <c r="R31" s="868">
        <v>15</v>
      </c>
      <c r="S31" s="868">
        <v>7</v>
      </c>
      <c r="T31" s="868">
        <v>12</v>
      </c>
      <c r="U31" s="868">
        <v>11</v>
      </c>
      <c r="V31" s="868">
        <v>1</v>
      </c>
      <c r="W31" s="868">
        <v>10</v>
      </c>
      <c r="X31" s="868">
        <v>4</v>
      </c>
      <c r="Y31" s="869">
        <v>6</v>
      </c>
      <c r="Z31" s="842"/>
      <c r="AA31" s="843"/>
      <c r="AB31" s="859">
        <v>41</v>
      </c>
      <c r="AC31" s="855">
        <v>311369</v>
      </c>
      <c r="AD31" s="855">
        <v>281710</v>
      </c>
      <c r="AE31" s="855">
        <v>374924</v>
      </c>
      <c r="AF31" s="855">
        <v>259325</v>
      </c>
      <c r="AG31" s="855">
        <v>282143</v>
      </c>
      <c r="AH31" s="855">
        <v>8325</v>
      </c>
      <c r="AI31" s="855">
        <v>373821</v>
      </c>
      <c r="AJ31" s="855">
        <v>280516</v>
      </c>
      <c r="AK31" s="856">
        <v>436024</v>
      </c>
    </row>
    <row r="32" spans="1:37">
      <c r="H32" s="677"/>
      <c r="I32" s="677"/>
      <c r="J32" s="678"/>
      <c r="K32" s="678"/>
      <c r="L32" s="678"/>
      <c r="M32" s="678"/>
      <c r="P32" s="851">
        <v>42</v>
      </c>
      <c r="Q32" s="868">
        <v>44</v>
      </c>
      <c r="R32" s="868">
        <v>28</v>
      </c>
      <c r="S32" s="868">
        <v>16</v>
      </c>
      <c r="T32" s="868">
        <v>16</v>
      </c>
      <c r="U32" s="868">
        <v>16</v>
      </c>
      <c r="V32" s="868">
        <v>0</v>
      </c>
      <c r="W32" s="868">
        <v>28</v>
      </c>
      <c r="X32" s="868">
        <v>12</v>
      </c>
      <c r="Y32" s="869">
        <v>16</v>
      </c>
      <c r="Z32" s="842"/>
      <c r="AA32" s="843"/>
      <c r="AB32" s="851">
        <v>42</v>
      </c>
      <c r="AC32" s="855">
        <v>340146</v>
      </c>
      <c r="AD32" s="855">
        <v>320733</v>
      </c>
      <c r="AE32" s="855">
        <v>374118</v>
      </c>
      <c r="AF32" s="855">
        <v>341589</v>
      </c>
      <c r="AG32" s="855">
        <v>341589</v>
      </c>
      <c r="AH32" s="855">
        <v>0</v>
      </c>
      <c r="AI32" s="855">
        <v>339321</v>
      </c>
      <c r="AJ32" s="855">
        <v>292924</v>
      </c>
      <c r="AK32" s="856">
        <v>374118</v>
      </c>
    </row>
    <row r="33" spans="1:42">
      <c r="A33" s="676" t="s">
        <v>178</v>
      </c>
      <c r="H33" s="677"/>
      <c r="I33" s="677"/>
      <c r="J33" s="678"/>
      <c r="K33" s="678"/>
      <c r="L33" s="678"/>
      <c r="M33" s="678"/>
      <c r="P33" s="859">
        <v>43</v>
      </c>
      <c r="Q33" s="868">
        <v>39</v>
      </c>
      <c r="R33" s="868">
        <v>28</v>
      </c>
      <c r="S33" s="868">
        <v>11</v>
      </c>
      <c r="T33" s="868">
        <v>21</v>
      </c>
      <c r="U33" s="868">
        <v>18</v>
      </c>
      <c r="V33" s="868">
        <v>3</v>
      </c>
      <c r="W33" s="868">
        <v>18</v>
      </c>
      <c r="X33" s="868">
        <v>10</v>
      </c>
      <c r="Y33" s="869">
        <v>8</v>
      </c>
      <c r="Z33" s="842"/>
      <c r="AA33" s="843"/>
      <c r="AB33" s="859">
        <v>43</v>
      </c>
      <c r="AC33" s="855">
        <v>409019</v>
      </c>
      <c r="AD33" s="855">
        <v>400651</v>
      </c>
      <c r="AE33" s="855">
        <v>430322</v>
      </c>
      <c r="AF33" s="855">
        <v>411988</v>
      </c>
      <c r="AG33" s="855">
        <v>399951</v>
      </c>
      <c r="AH33" s="855">
        <v>484212</v>
      </c>
      <c r="AI33" s="855">
        <v>405556</v>
      </c>
      <c r="AJ33" s="855">
        <v>401910</v>
      </c>
      <c r="AK33" s="856">
        <v>410113</v>
      </c>
    </row>
    <row r="34" spans="1:42">
      <c r="H34" s="677"/>
      <c r="I34" s="677"/>
      <c r="J34" s="678"/>
      <c r="K34" s="678"/>
      <c r="L34" s="678"/>
      <c r="M34" s="678"/>
      <c r="P34" s="851">
        <v>44</v>
      </c>
      <c r="Q34" s="868">
        <v>51</v>
      </c>
      <c r="R34" s="868">
        <v>38</v>
      </c>
      <c r="S34" s="868">
        <v>13</v>
      </c>
      <c r="T34" s="868">
        <v>30</v>
      </c>
      <c r="U34" s="868">
        <v>29</v>
      </c>
      <c r="V34" s="868">
        <v>1</v>
      </c>
      <c r="W34" s="868">
        <v>21</v>
      </c>
      <c r="X34" s="868">
        <v>9</v>
      </c>
      <c r="Y34" s="869">
        <v>12</v>
      </c>
      <c r="Z34" s="842"/>
      <c r="AA34" s="843"/>
      <c r="AB34" s="851">
        <v>44</v>
      </c>
      <c r="AC34" s="855">
        <v>460500</v>
      </c>
      <c r="AD34" s="855">
        <v>471566</v>
      </c>
      <c r="AE34" s="855">
        <v>428151</v>
      </c>
      <c r="AF34" s="855">
        <v>468743</v>
      </c>
      <c r="AG34" s="855">
        <v>468488</v>
      </c>
      <c r="AH34" s="855">
        <v>476137</v>
      </c>
      <c r="AI34" s="855">
        <v>448723</v>
      </c>
      <c r="AJ34" s="855">
        <v>481484</v>
      </c>
      <c r="AK34" s="856">
        <v>424153</v>
      </c>
    </row>
    <row r="35" spans="1:42">
      <c r="H35" s="677"/>
      <c r="I35" s="677"/>
      <c r="J35" s="678"/>
      <c r="K35" s="678"/>
      <c r="L35" s="678"/>
      <c r="M35" s="678"/>
      <c r="P35" s="859">
        <v>45</v>
      </c>
      <c r="Q35" s="868">
        <v>65</v>
      </c>
      <c r="R35" s="868">
        <v>50</v>
      </c>
      <c r="S35" s="868">
        <v>15</v>
      </c>
      <c r="T35" s="868">
        <v>35</v>
      </c>
      <c r="U35" s="868">
        <v>33</v>
      </c>
      <c r="V35" s="868">
        <v>2</v>
      </c>
      <c r="W35" s="868">
        <v>30</v>
      </c>
      <c r="X35" s="868">
        <v>17</v>
      </c>
      <c r="Y35" s="869">
        <v>13</v>
      </c>
      <c r="Z35" s="842"/>
      <c r="AA35" s="843"/>
      <c r="AB35" s="859">
        <v>45</v>
      </c>
      <c r="AC35" s="855">
        <v>489854</v>
      </c>
      <c r="AD35" s="855">
        <v>496670</v>
      </c>
      <c r="AE35" s="855">
        <v>467134</v>
      </c>
      <c r="AF35" s="855">
        <v>534575</v>
      </c>
      <c r="AG35" s="855">
        <v>545983</v>
      </c>
      <c r="AH35" s="855">
        <v>346339</v>
      </c>
      <c r="AI35" s="855">
        <v>437679</v>
      </c>
      <c r="AJ35" s="855">
        <v>400944</v>
      </c>
      <c r="AK35" s="856">
        <v>485718</v>
      </c>
    </row>
    <row r="36" spans="1:42">
      <c r="H36" s="677"/>
      <c r="I36" s="677"/>
      <c r="J36" s="678"/>
      <c r="K36" s="678"/>
      <c r="L36" s="678"/>
      <c r="M36" s="678"/>
      <c r="P36" s="851">
        <v>46</v>
      </c>
      <c r="Q36" s="868">
        <v>86</v>
      </c>
      <c r="R36" s="868">
        <v>78</v>
      </c>
      <c r="S36" s="868">
        <v>8</v>
      </c>
      <c r="T36" s="868">
        <v>48</v>
      </c>
      <c r="U36" s="868">
        <v>48</v>
      </c>
      <c r="V36" s="868">
        <v>0</v>
      </c>
      <c r="W36" s="868">
        <v>38</v>
      </c>
      <c r="X36" s="868">
        <v>30</v>
      </c>
      <c r="Y36" s="869">
        <v>8</v>
      </c>
      <c r="Z36" s="842"/>
      <c r="AA36" s="843"/>
      <c r="AB36" s="851">
        <v>46</v>
      </c>
      <c r="AC36" s="855">
        <v>556345</v>
      </c>
      <c r="AD36" s="855">
        <v>563498</v>
      </c>
      <c r="AE36" s="855">
        <v>486603</v>
      </c>
      <c r="AF36" s="855">
        <v>538542</v>
      </c>
      <c r="AG36" s="855">
        <v>538542</v>
      </c>
      <c r="AH36" s="855">
        <v>0</v>
      </c>
      <c r="AI36" s="855">
        <v>578833</v>
      </c>
      <c r="AJ36" s="855">
        <v>603428</v>
      </c>
      <c r="AK36" s="856">
        <v>486603</v>
      </c>
    </row>
    <row r="37" spans="1:42">
      <c r="H37" s="677"/>
      <c r="I37" s="677"/>
      <c r="J37" s="678"/>
      <c r="K37" s="678"/>
      <c r="L37" s="678"/>
      <c r="M37" s="678"/>
      <c r="P37" s="859">
        <v>47</v>
      </c>
      <c r="Q37" s="868">
        <v>96</v>
      </c>
      <c r="R37" s="868">
        <v>82</v>
      </c>
      <c r="S37" s="868">
        <v>14</v>
      </c>
      <c r="T37" s="868">
        <v>55</v>
      </c>
      <c r="U37" s="868">
        <v>55</v>
      </c>
      <c r="V37" s="868">
        <v>0</v>
      </c>
      <c r="W37" s="868">
        <v>41</v>
      </c>
      <c r="X37" s="868">
        <v>27</v>
      </c>
      <c r="Y37" s="869">
        <v>14</v>
      </c>
      <c r="Z37" s="842"/>
      <c r="AA37" s="843"/>
      <c r="AB37" s="859">
        <v>47</v>
      </c>
      <c r="AC37" s="855">
        <v>581313</v>
      </c>
      <c r="AD37" s="855">
        <v>613464</v>
      </c>
      <c r="AE37" s="855">
        <v>393002</v>
      </c>
      <c r="AF37" s="855">
        <v>627508</v>
      </c>
      <c r="AG37" s="855">
        <v>627508</v>
      </c>
      <c r="AH37" s="855">
        <v>0</v>
      </c>
      <c r="AI37" s="855">
        <v>519344</v>
      </c>
      <c r="AJ37" s="855">
        <v>584855</v>
      </c>
      <c r="AK37" s="856">
        <v>393002</v>
      </c>
    </row>
    <row r="38" spans="1:42">
      <c r="H38" s="677"/>
      <c r="I38" s="677"/>
      <c r="J38" s="678"/>
      <c r="K38" s="678"/>
      <c r="L38" s="678"/>
      <c r="M38" s="678"/>
      <c r="P38" s="851">
        <v>48</v>
      </c>
      <c r="Q38" s="868">
        <v>147</v>
      </c>
      <c r="R38" s="868">
        <v>135</v>
      </c>
      <c r="S38" s="868">
        <v>12</v>
      </c>
      <c r="T38" s="868">
        <v>111</v>
      </c>
      <c r="U38" s="868">
        <v>110</v>
      </c>
      <c r="V38" s="868">
        <v>1</v>
      </c>
      <c r="W38" s="868">
        <v>36</v>
      </c>
      <c r="X38" s="868">
        <v>25</v>
      </c>
      <c r="Y38" s="869">
        <v>11</v>
      </c>
      <c r="Z38" s="842"/>
      <c r="AA38" s="843"/>
      <c r="AB38" s="851">
        <v>48</v>
      </c>
      <c r="AC38" s="855">
        <v>702510</v>
      </c>
      <c r="AD38" s="855">
        <v>717103</v>
      </c>
      <c r="AE38" s="855">
        <v>538343</v>
      </c>
      <c r="AF38" s="855">
        <v>731320</v>
      </c>
      <c r="AG38" s="855">
        <v>734049</v>
      </c>
      <c r="AH38" s="855">
        <v>431219</v>
      </c>
      <c r="AI38" s="855">
        <v>613680</v>
      </c>
      <c r="AJ38" s="855">
        <v>642543</v>
      </c>
      <c r="AK38" s="856">
        <v>548082</v>
      </c>
      <c r="AP38" s="676"/>
    </row>
    <row r="39" spans="1:42">
      <c r="H39" s="677"/>
      <c r="I39" s="677"/>
      <c r="J39" s="678"/>
      <c r="K39" s="678"/>
      <c r="L39" s="678"/>
      <c r="M39" s="678"/>
      <c r="P39" s="859">
        <v>49</v>
      </c>
      <c r="Q39" s="868">
        <v>164</v>
      </c>
      <c r="R39" s="868">
        <v>157</v>
      </c>
      <c r="S39" s="868">
        <v>7</v>
      </c>
      <c r="T39" s="868">
        <v>121</v>
      </c>
      <c r="U39" s="868">
        <v>120</v>
      </c>
      <c r="V39" s="868">
        <v>1</v>
      </c>
      <c r="W39" s="868">
        <v>43</v>
      </c>
      <c r="X39" s="868">
        <v>37</v>
      </c>
      <c r="Y39" s="869">
        <v>6</v>
      </c>
      <c r="Z39" s="842"/>
      <c r="AA39" s="843"/>
      <c r="AB39" s="859">
        <v>49</v>
      </c>
      <c r="AC39" s="855">
        <v>700155</v>
      </c>
      <c r="AD39" s="855">
        <v>711676</v>
      </c>
      <c r="AE39" s="855">
        <v>441747</v>
      </c>
      <c r="AF39" s="855">
        <v>728083</v>
      </c>
      <c r="AG39" s="855">
        <v>729206</v>
      </c>
      <c r="AH39" s="855">
        <v>593339</v>
      </c>
      <c r="AI39" s="855">
        <v>621566</v>
      </c>
      <c r="AJ39" s="855">
        <v>654823</v>
      </c>
      <c r="AK39" s="856">
        <v>416482</v>
      </c>
    </row>
    <row r="40" spans="1:42">
      <c r="H40" s="677"/>
      <c r="I40" s="677"/>
      <c r="J40" s="678"/>
      <c r="K40" s="678"/>
      <c r="L40" s="678"/>
      <c r="M40" s="678"/>
      <c r="P40" s="851">
        <v>50</v>
      </c>
      <c r="Q40" s="868">
        <v>157</v>
      </c>
      <c r="R40" s="868">
        <v>139</v>
      </c>
      <c r="S40" s="868">
        <v>18</v>
      </c>
      <c r="T40" s="868">
        <v>110</v>
      </c>
      <c r="U40" s="868">
        <v>105</v>
      </c>
      <c r="V40" s="868">
        <v>5</v>
      </c>
      <c r="W40" s="868">
        <v>47</v>
      </c>
      <c r="X40" s="868">
        <v>34</v>
      </c>
      <c r="Y40" s="869">
        <v>13</v>
      </c>
      <c r="Z40" s="842"/>
      <c r="AA40" s="843"/>
      <c r="AB40" s="851">
        <v>50</v>
      </c>
      <c r="AC40" s="855">
        <v>728874</v>
      </c>
      <c r="AD40" s="855">
        <v>752846</v>
      </c>
      <c r="AE40" s="855">
        <v>543760</v>
      </c>
      <c r="AF40" s="855">
        <v>749010</v>
      </c>
      <c r="AG40" s="855">
        <v>756259</v>
      </c>
      <c r="AH40" s="855">
        <v>596785</v>
      </c>
      <c r="AI40" s="855">
        <v>681748</v>
      </c>
      <c r="AJ40" s="855">
        <v>742306</v>
      </c>
      <c r="AK40" s="856">
        <v>523366</v>
      </c>
    </row>
    <row r="41" spans="1:42">
      <c r="H41" s="677"/>
      <c r="I41" s="677"/>
      <c r="J41" s="678"/>
      <c r="K41" s="678"/>
      <c r="L41" s="678"/>
      <c r="M41" s="678"/>
      <c r="N41" s="681"/>
      <c r="O41" s="681"/>
      <c r="P41" s="859">
        <v>51</v>
      </c>
      <c r="Q41" s="868">
        <v>146</v>
      </c>
      <c r="R41" s="868">
        <v>134</v>
      </c>
      <c r="S41" s="868">
        <v>12</v>
      </c>
      <c r="T41" s="868">
        <v>94</v>
      </c>
      <c r="U41" s="868">
        <v>93</v>
      </c>
      <c r="V41" s="868">
        <v>1</v>
      </c>
      <c r="W41" s="868">
        <v>52</v>
      </c>
      <c r="X41" s="868">
        <v>41</v>
      </c>
      <c r="Y41" s="869">
        <v>11</v>
      </c>
      <c r="Z41" s="842"/>
      <c r="AA41" s="861"/>
      <c r="AB41" s="859">
        <v>51</v>
      </c>
      <c r="AC41" s="855">
        <v>740632</v>
      </c>
      <c r="AD41" s="855">
        <v>766899</v>
      </c>
      <c r="AE41" s="855">
        <v>447316</v>
      </c>
      <c r="AF41" s="855">
        <v>776648</v>
      </c>
      <c r="AG41" s="855">
        <v>782052</v>
      </c>
      <c r="AH41" s="855">
        <v>274110</v>
      </c>
      <c r="AI41" s="855">
        <v>675527</v>
      </c>
      <c r="AJ41" s="855">
        <v>732529</v>
      </c>
      <c r="AK41" s="856">
        <v>463062</v>
      </c>
    </row>
    <row r="42" spans="1:42">
      <c r="H42" s="677"/>
      <c r="I42" s="677"/>
      <c r="J42" s="678"/>
      <c r="K42" s="678"/>
      <c r="L42" s="678"/>
      <c r="M42" s="678"/>
      <c r="P42" s="851">
        <v>52</v>
      </c>
      <c r="Q42" s="868">
        <v>153</v>
      </c>
      <c r="R42" s="868">
        <v>142</v>
      </c>
      <c r="S42" s="868">
        <v>11</v>
      </c>
      <c r="T42" s="868">
        <v>115</v>
      </c>
      <c r="U42" s="868">
        <v>115</v>
      </c>
      <c r="V42" s="868">
        <v>0</v>
      </c>
      <c r="W42" s="868">
        <v>38</v>
      </c>
      <c r="X42" s="868">
        <v>27</v>
      </c>
      <c r="Y42" s="869">
        <v>11</v>
      </c>
      <c r="Z42" s="842"/>
      <c r="AA42" s="843"/>
      <c r="AB42" s="851">
        <v>52</v>
      </c>
      <c r="AC42" s="855">
        <v>770065</v>
      </c>
      <c r="AD42" s="855">
        <v>792513</v>
      </c>
      <c r="AE42" s="855">
        <v>480272</v>
      </c>
      <c r="AF42" s="855">
        <v>781031</v>
      </c>
      <c r="AG42" s="855">
        <v>781031</v>
      </c>
      <c r="AH42" s="855">
        <v>0</v>
      </c>
      <c r="AI42" s="855">
        <v>736877</v>
      </c>
      <c r="AJ42" s="855">
        <v>841420</v>
      </c>
      <c r="AK42" s="856">
        <v>480272</v>
      </c>
    </row>
    <row r="43" spans="1:42">
      <c r="H43" s="677"/>
      <c r="I43" s="677"/>
      <c r="J43" s="678"/>
      <c r="K43" s="678"/>
      <c r="L43" s="678"/>
      <c r="M43" s="678"/>
      <c r="P43" s="859">
        <v>53</v>
      </c>
      <c r="Q43" s="868">
        <v>161</v>
      </c>
      <c r="R43" s="868">
        <v>142</v>
      </c>
      <c r="S43" s="868">
        <v>19</v>
      </c>
      <c r="T43" s="868">
        <v>117</v>
      </c>
      <c r="U43" s="868">
        <v>116</v>
      </c>
      <c r="V43" s="868">
        <v>1</v>
      </c>
      <c r="W43" s="868">
        <v>44</v>
      </c>
      <c r="X43" s="868">
        <v>26</v>
      </c>
      <c r="Y43" s="869">
        <v>18</v>
      </c>
      <c r="Z43" s="842"/>
      <c r="AA43" s="843"/>
      <c r="AB43" s="859">
        <v>53</v>
      </c>
      <c r="AC43" s="855">
        <v>791020</v>
      </c>
      <c r="AD43" s="855">
        <v>825260</v>
      </c>
      <c r="AE43" s="855">
        <v>535120</v>
      </c>
      <c r="AF43" s="855">
        <v>814432</v>
      </c>
      <c r="AG43" s="855">
        <v>816157</v>
      </c>
      <c r="AH43" s="855">
        <v>614315</v>
      </c>
      <c r="AI43" s="855">
        <v>728766</v>
      </c>
      <c r="AJ43" s="855">
        <v>865874</v>
      </c>
      <c r="AK43" s="856">
        <v>530720</v>
      </c>
    </row>
    <row r="44" spans="1:42">
      <c r="H44" s="677"/>
      <c r="I44" s="677"/>
      <c r="J44" s="678"/>
      <c r="K44" s="678"/>
      <c r="L44" s="678"/>
      <c r="M44" s="678"/>
      <c r="P44" s="851">
        <v>54</v>
      </c>
      <c r="Q44" s="868">
        <v>179</v>
      </c>
      <c r="R44" s="868">
        <v>162</v>
      </c>
      <c r="S44" s="868">
        <v>17</v>
      </c>
      <c r="T44" s="868">
        <v>143</v>
      </c>
      <c r="U44" s="868">
        <v>141</v>
      </c>
      <c r="V44" s="868">
        <v>2</v>
      </c>
      <c r="W44" s="868">
        <v>36</v>
      </c>
      <c r="X44" s="868">
        <v>21</v>
      </c>
      <c r="Y44" s="869">
        <v>15</v>
      </c>
      <c r="Z44" s="842"/>
      <c r="AA44" s="843"/>
      <c r="AB44" s="851">
        <v>54</v>
      </c>
      <c r="AC44" s="855">
        <v>790308</v>
      </c>
      <c r="AD44" s="855">
        <v>816564</v>
      </c>
      <c r="AE44" s="855">
        <v>540105</v>
      </c>
      <c r="AF44" s="855">
        <v>801078</v>
      </c>
      <c r="AG44" s="855">
        <v>805388</v>
      </c>
      <c r="AH44" s="855">
        <v>497170</v>
      </c>
      <c r="AI44" s="855">
        <v>747531</v>
      </c>
      <c r="AJ44" s="855">
        <v>891604</v>
      </c>
      <c r="AK44" s="856">
        <v>545830</v>
      </c>
    </row>
    <row r="45" spans="1:42">
      <c r="H45" s="677"/>
      <c r="I45" s="677"/>
      <c r="J45" s="678"/>
      <c r="K45" s="678"/>
      <c r="L45" s="678"/>
      <c r="M45" s="678"/>
      <c r="P45" s="859">
        <v>55</v>
      </c>
      <c r="Q45" s="868">
        <v>156</v>
      </c>
      <c r="R45" s="868">
        <v>136</v>
      </c>
      <c r="S45" s="868">
        <v>20</v>
      </c>
      <c r="T45" s="868">
        <v>122</v>
      </c>
      <c r="U45" s="868">
        <v>119</v>
      </c>
      <c r="V45" s="868">
        <v>3</v>
      </c>
      <c r="W45" s="868">
        <v>34</v>
      </c>
      <c r="X45" s="868">
        <v>17</v>
      </c>
      <c r="Y45" s="869">
        <v>17</v>
      </c>
      <c r="Z45" s="842"/>
      <c r="AA45" s="843"/>
      <c r="AB45" s="859">
        <v>55</v>
      </c>
      <c r="AC45" s="855">
        <v>810896</v>
      </c>
      <c r="AD45" s="855">
        <v>851167</v>
      </c>
      <c r="AE45" s="855">
        <v>537048</v>
      </c>
      <c r="AF45" s="855">
        <v>844717</v>
      </c>
      <c r="AG45" s="855">
        <v>850067</v>
      </c>
      <c r="AH45" s="855">
        <v>632523</v>
      </c>
      <c r="AI45" s="855">
        <v>689537</v>
      </c>
      <c r="AJ45" s="855">
        <v>858873</v>
      </c>
      <c r="AK45" s="856">
        <v>520200</v>
      </c>
    </row>
    <row r="46" spans="1:42">
      <c r="H46" s="677"/>
      <c r="I46" s="677"/>
      <c r="J46" s="678"/>
      <c r="K46" s="678"/>
      <c r="L46" s="678"/>
      <c r="M46" s="678"/>
      <c r="P46" s="851">
        <v>56</v>
      </c>
      <c r="Q46" s="868">
        <v>167</v>
      </c>
      <c r="R46" s="868">
        <v>147</v>
      </c>
      <c r="S46" s="868">
        <v>20</v>
      </c>
      <c r="T46" s="868">
        <v>135</v>
      </c>
      <c r="U46" s="868">
        <v>130</v>
      </c>
      <c r="V46" s="868">
        <v>5</v>
      </c>
      <c r="W46" s="868">
        <v>32</v>
      </c>
      <c r="X46" s="868">
        <v>17</v>
      </c>
      <c r="Y46" s="869">
        <v>15</v>
      </c>
      <c r="Z46" s="842"/>
      <c r="AA46" s="843"/>
      <c r="AB46" s="851">
        <v>56</v>
      </c>
      <c r="AC46" s="855">
        <v>792472</v>
      </c>
      <c r="AD46" s="855">
        <v>831984</v>
      </c>
      <c r="AE46" s="855">
        <v>502065</v>
      </c>
      <c r="AF46" s="855">
        <v>810548</v>
      </c>
      <c r="AG46" s="855">
        <v>816162</v>
      </c>
      <c r="AH46" s="855">
        <v>664605</v>
      </c>
      <c r="AI46" s="855">
        <v>716214</v>
      </c>
      <c r="AJ46" s="855">
        <v>952976</v>
      </c>
      <c r="AK46" s="856">
        <v>447884</v>
      </c>
    </row>
    <row r="47" spans="1:42">
      <c r="H47" s="677"/>
      <c r="I47" s="677"/>
      <c r="J47" s="678"/>
      <c r="K47" s="678"/>
      <c r="L47" s="678"/>
      <c r="M47" s="678"/>
      <c r="P47" s="859">
        <v>57</v>
      </c>
      <c r="Q47" s="868">
        <v>180</v>
      </c>
      <c r="R47" s="868">
        <v>160</v>
      </c>
      <c r="S47" s="868">
        <v>20</v>
      </c>
      <c r="T47" s="868">
        <v>131</v>
      </c>
      <c r="U47" s="868">
        <v>130</v>
      </c>
      <c r="V47" s="868">
        <v>1</v>
      </c>
      <c r="W47" s="868">
        <v>49</v>
      </c>
      <c r="X47" s="868">
        <v>30</v>
      </c>
      <c r="Y47" s="869">
        <v>19</v>
      </c>
      <c r="Z47" s="842"/>
      <c r="AA47" s="843"/>
      <c r="AB47" s="859">
        <v>57</v>
      </c>
      <c r="AC47" s="855">
        <v>792799</v>
      </c>
      <c r="AD47" s="855">
        <v>820880</v>
      </c>
      <c r="AE47" s="855">
        <v>568150</v>
      </c>
      <c r="AF47" s="855">
        <v>816006</v>
      </c>
      <c r="AG47" s="855">
        <v>819256</v>
      </c>
      <c r="AH47" s="855">
        <v>393521</v>
      </c>
      <c r="AI47" s="855">
        <v>730756</v>
      </c>
      <c r="AJ47" s="855">
        <v>827919</v>
      </c>
      <c r="AK47" s="856">
        <v>577341</v>
      </c>
    </row>
    <row r="48" spans="1:42">
      <c r="H48" s="677"/>
      <c r="I48" s="677"/>
      <c r="J48" s="678"/>
      <c r="K48" s="678"/>
      <c r="L48" s="678"/>
      <c r="M48" s="678"/>
      <c r="P48" s="851">
        <v>58</v>
      </c>
      <c r="Q48" s="868">
        <v>187</v>
      </c>
      <c r="R48" s="868">
        <v>165</v>
      </c>
      <c r="S48" s="868">
        <v>22</v>
      </c>
      <c r="T48" s="868">
        <v>142</v>
      </c>
      <c r="U48" s="868">
        <v>142</v>
      </c>
      <c r="V48" s="868">
        <v>0</v>
      </c>
      <c r="W48" s="868">
        <v>45</v>
      </c>
      <c r="X48" s="868">
        <v>23</v>
      </c>
      <c r="Y48" s="869">
        <v>22</v>
      </c>
      <c r="Z48" s="842"/>
      <c r="AA48" s="843"/>
      <c r="AB48" s="851">
        <v>58</v>
      </c>
      <c r="AC48" s="855">
        <v>807720</v>
      </c>
      <c r="AD48" s="855">
        <v>844197</v>
      </c>
      <c r="AE48" s="855">
        <v>534142</v>
      </c>
      <c r="AF48" s="855">
        <v>805451</v>
      </c>
      <c r="AG48" s="855">
        <v>805451</v>
      </c>
      <c r="AH48" s="855">
        <v>0</v>
      </c>
      <c r="AI48" s="855">
        <v>814880</v>
      </c>
      <c r="AJ48" s="855">
        <v>1083413</v>
      </c>
      <c r="AK48" s="856">
        <v>534142</v>
      </c>
    </row>
    <row r="49" spans="8:38">
      <c r="H49" s="677"/>
      <c r="I49" s="677"/>
      <c r="J49" s="678"/>
      <c r="K49" s="678"/>
      <c r="L49" s="678"/>
      <c r="M49" s="678"/>
      <c r="P49" s="859">
        <v>59</v>
      </c>
      <c r="Q49" s="868">
        <v>183</v>
      </c>
      <c r="R49" s="868">
        <v>171</v>
      </c>
      <c r="S49" s="868">
        <v>12</v>
      </c>
      <c r="T49" s="868">
        <v>148</v>
      </c>
      <c r="U49" s="868">
        <v>147</v>
      </c>
      <c r="V49" s="868">
        <v>1</v>
      </c>
      <c r="W49" s="868">
        <v>35</v>
      </c>
      <c r="X49" s="868">
        <v>24</v>
      </c>
      <c r="Y49" s="869">
        <v>11</v>
      </c>
      <c r="Z49" s="842"/>
      <c r="AA49" s="843"/>
      <c r="AB49" s="859">
        <v>59</v>
      </c>
      <c r="AC49" s="855">
        <v>808150</v>
      </c>
      <c r="AD49" s="855">
        <v>828004</v>
      </c>
      <c r="AE49" s="855">
        <v>525240</v>
      </c>
      <c r="AF49" s="855">
        <v>814225</v>
      </c>
      <c r="AG49" s="855">
        <v>815900</v>
      </c>
      <c r="AH49" s="855">
        <v>567980</v>
      </c>
      <c r="AI49" s="855">
        <v>782465</v>
      </c>
      <c r="AJ49" s="855">
        <v>902141</v>
      </c>
      <c r="AK49" s="856">
        <v>521354</v>
      </c>
    </row>
    <row r="50" spans="8:38" ht="14.4" customHeight="1">
      <c r="H50" s="677"/>
      <c r="I50" s="677"/>
      <c r="J50" s="678"/>
      <c r="K50" s="678"/>
      <c r="L50" s="678"/>
      <c r="M50" s="678"/>
      <c r="P50" s="851">
        <v>60</v>
      </c>
      <c r="Q50" s="868">
        <v>211</v>
      </c>
      <c r="R50" s="868">
        <v>184</v>
      </c>
      <c r="S50" s="868">
        <v>27</v>
      </c>
      <c r="T50" s="868">
        <v>158</v>
      </c>
      <c r="U50" s="868">
        <v>157</v>
      </c>
      <c r="V50" s="868">
        <v>1</v>
      </c>
      <c r="W50" s="868">
        <v>53</v>
      </c>
      <c r="X50" s="868">
        <v>27</v>
      </c>
      <c r="Y50" s="869">
        <v>26</v>
      </c>
      <c r="Z50" s="842"/>
      <c r="AA50" s="843"/>
      <c r="AB50" s="851">
        <v>60</v>
      </c>
      <c r="AC50" s="855">
        <v>762730</v>
      </c>
      <c r="AD50" s="855">
        <v>796652</v>
      </c>
      <c r="AE50" s="855">
        <v>531561</v>
      </c>
      <c r="AF50" s="855">
        <v>764813</v>
      </c>
      <c r="AG50" s="855">
        <v>764379</v>
      </c>
      <c r="AH50" s="855">
        <v>832901</v>
      </c>
      <c r="AI50" s="855">
        <v>756522</v>
      </c>
      <c r="AJ50" s="855">
        <v>984312</v>
      </c>
      <c r="AK50" s="856">
        <v>519971</v>
      </c>
    </row>
    <row r="51" spans="8:38">
      <c r="H51" s="677"/>
      <c r="I51" s="677"/>
      <c r="J51" s="678"/>
      <c r="K51" s="678"/>
      <c r="L51" s="678"/>
      <c r="M51" s="678"/>
      <c r="P51" s="859">
        <v>61</v>
      </c>
      <c r="Q51" s="868">
        <v>194</v>
      </c>
      <c r="R51" s="868">
        <v>173</v>
      </c>
      <c r="S51" s="868">
        <v>21</v>
      </c>
      <c r="T51" s="868">
        <v>150</v>
      </c>
      <c r="U51" s="868">
        <v>149</v>
      </c>
      <c r="V51" s="868">
        <v>1</v>
      </c>
      <c r="W51" s="868">
        <v>44</v>
      </c>
      <c r="X51" s="868">
        <v>24</v>
      </c>
      <c r="Y51" s="869">
        <v>20</v>
      </c>
      <c r="Z51" s="842"/>
      <c r="AA51" s="843"/>
      <c r="AB51" s="859">
        <v>61</v>
      </c>
      <c r="AC51" s="855">
        <v>781217</v>
      </c>
      <c r="AD51" s="855">
        <v>810305</v>
      </c>
      <c r="AE51" s="855">
        <v>541585</v>
      </c>
      <c r="AF51" s="855">
        <v>782713</v>
      </c>
      <c r="AG51" s="855">
        <v>784150</v>
      </c>
      <c r="AH51" s="855">
        <v>568669</v>
      </c>
      <c r="AI51" s="855">
        <v>776116</v>
      </c>
      <c r="AJ51" s="855">
        <v>972687</v>
      </c>
      <c r="AK51" s="856">
        <v>540231</v>
      </c>
    </row>
    <row r="52" spans="8:38">
      <c r="H52" s="677"/>
      <c r="I52" s="677"/>
      <c r="J52" s="678"/>
      <c r="K52" s="678"/>
      <c r="L52" s="678"/>
      <c r="M52" s="678"/>
      <c r="P52" s="851">
        <v>62</v>
      </c>
      <c r="Q52" s="868">
        <v>217</v>
      </c>
      <c r="R52" s="868">
        <v>193</v>
      </c>
      <c r="S52" s="868">
        <v>24</v>
      </c>
      <c r="T52" s="868">
        <v>171</v>
      </c>
      <c r="U52" s="868">
        <v>170</v>
      </c>
      <c r="V52" s="868">
        <v>1</v>
      </c>
      <c r="W52" s="868">
        <v>46</v>
      </c>
      <c r="X52" s="868">
        <v>23</v>
      </c>
      <c r="Y52" s="869">
        <v>23</v>
      </c>
      <c r="Z52" s="842"/>
      <c r="AA52" s="843"/>
      <c r="AB52" s="851">
        <v>62</v>
      </c>
      <c r="AC52" s="855">
        <v>761023</v>
      </c>
      <c r="AD52" s="855">
        <v>788524</v>
      </c>
      <c r="AE52" s="855">
        <v>539864</v>
      </c>
      <c r="AF52" s="855">
        <v>774620</v>
      </c>
      <c r="AG52" s="855">
        <v>776266</v>
      </c>
      <c r="AH52" s="855">
        <v>494789</v>
      </c>
      <c r="AI52" s="855">
        <v>710475</v>
      </c>
      <c r="AJ52" s="855">
        <v>879127</v>
      </c>
      <c r="AK52" s="856">
        <v>541824</v>
      </c>
    </row>
    <row r="53" spans="8:38">
      <c r="P53" s="859">
        <v>63</v>
      </c>
      <c r="Q53" s="868">
        <v>200</v>
      </c>
      <c r="R53" s="868">
        <v>167</v>
      </c>
      <c r="S53" s="868">
        <v>33</v>
      </c>
      <c r="T53" s="868">
        <v>150</v>
      </c>
      <c r="U53" s="868">
        <v>148</v>
      </c>
      <c r="V53" s="868">
        <v>2</v>
      </c>
      <c r="W53" s="868">
        <v>50</v>
      </c>
      <c r="X53" s="868">
        <v>19</v>
      </c>
      <c r="Y53" s="869">
        <v>31</v>
      </c>
      <c r="Z53" s="842"/>
      <c r="AA53" s="843"/>
      <c r="AB53" s="859">
        <v>63</v>
      </c>
      <c r="AC53" s="855">
        <v>779798</v>
      </c>
      <c r="AD53" s="855">
        <v>824305</v>
      </c>
      <c r="AE53" s="855">
        <v>554565</v>
      </c>
      <c r="AF53" s="855">
        <v>810708</v>
      </c>
      <c r="AG53" s="855">
        <v>813853</v>
      </c>
      <c r="AH53" s="855">
        <v>578002</v>
      </c>
      <c r="AI53" s="855">
        <v>687068</v>
      </c>
      <c r="AJ53" s="855">
        <v>905725</v>
      </c>
      <c r="AK53" s="856">
        <v>553053</v>
      </c>
    </row>
    <row r="54" spans="8:38">
      <c r="P54" s="851">
        <v>64</v>
      </c>
      <c r="Q54" s="868">
        <v>176</v>
      </c>
      <c r="R54" s="868">
        <v>152</v>
      </c>
      <c r="S54" s="868">
        <v>24</v>
      </c>
      <c r="T54" s="868">
        <v>138</v>
      </c>
      <c r="U54" s="868">
        <v>138</v>
      </c>
      <c r="V54" s="868">
        <v>0</v>
      </c>
      <c r="W54" s="868">
        <v>38</v>
      </c>
      <c r="X54" s="868">
        <v>14</v>
      </c>
      <c r="Y54" s="869">
        <v>24</v>
      </c>
      <c r="Z54" s="842"/>
      <c r="AA54" s="843"/>
      <c r="AB54" s="851">
        <v>64</v>
      </c>
      <c r="AC54" s="855">
        <v>764713</v>
      </c>
      <c r="AD54" s="855">
        <v>806469</v>
      </c>
      <c r="AE54" s="855">
        <v>500262</v>
      </c>
      <c r="AF54" s="855">
        <v>806718</v>
      </c>
      <c r="AG54" s="855">
        <v>806718</v>
      </c>
      <c r="AH54" s="855">
        <v>0</v>
      </c>
      <c r="AI54" s="855">
        <v>612170</v>
      </c>
      <c r="AJ54" s="855">
        <v>804012</v>
      </c>
      <c r="AK54" s="856">
        <v>500262</v>
      </c>
      <c r="AL54" s="682"/>
    </row>
    <row r="55" spans="8:38">
      <c r="P55" s="859">
        <v>65</v>
      </c>
      <c r="Q55" s="868">
        <v>170</v>
      </c>
      <c r="R55" s="868">
        <v>137</v>
      </c>
      <c r="S55" s="868">
        <v>33</v>
      </c>
      <c r="T55" s="868">
        <v>122</v>
      </c>
      <c r="U55" s="868">
        <v>120</v>
      </c>
      <c r="V55" s="868">
        <v>2</v>
      </c>
      <c r="W55" s="868">
        <v>48</v>
      </c>
      <c r="X55" s="868">
        <v>17</v>
      </c>
      <c r="Y55" s="869">
        <v>31</v>
      </c>
      <c r="Z55" s="842"/>
      <c r="AA55" s="843"/>
      <c r="AB55" s="859">
        <v>65</v>
      </c>
      <c r="AC55" s="855">
        <v>749674</v>
      </c>
      <c r="AD55" s="855">
        <v>805430</v>
      </c>
      <c r="AE55" s="855">
        <v>518201</v>
      </c>
      <c r="AF55" s="855">
        <v>807727</v>
      </c>
      <c r="AG55" s="855">
        <v>812426</v>
      </c>
      <c r="AH55" s="855">
        <v>525785</v>
      </c>
      <c r="AI55" s="855">
        <v>602122</v>
      </c>
      <c r="AJ55" s="855">
        <v>756046</v>
      </c>
      <c r="AK55" s="856">
        <v>517712</v>
      </c>
      <c r="AL55" s="682"/>
    </row>
    <row r="56" spans="8:38">
      <c r="P56" s="851">
        <v>66</v>
      </c>
      <c r="Q56" s="868">
        <v>184</v>
      </c>
      <c r="R56" s="868">
        <v>144</v>
      </c>
      <c r="S56" s="868">
        <v>40</v>
      </c>
      <c r="T56" s="868">
        <v>134</v>
      </c>
      <c r="U56" s="868">
        <v>131</v>
      </c>
      <c r="V56" s="868">
        <v>3</v>
      </c>
      <c r="W56" s="868">
        <v>50</v>
      </c>
      <c r="X56" s="868">
        <v>13</v>
      </c>
      <c r="Y56" s="869">
        <v>37</v>
      </c>
      <c r="Z56" s="842"/>
      <c r="AA56" s="843"/>
      <c r="AB56" s="851">
        <v>66</v>
      </c>
      <c r="AC56" s="855">
        <v>759949</v>
      </c>
      <c r="AD56" s="855">
        <v>824162</v>
      </c>
      <c r="AE56" s="855">
        <v>528782</v>
      </c>
      <c r="AF56" s="855">
        <v>817857</v>
      </c>
      <c r="AG56" s="855">
        <v>825166</v>
      </c>
      <c r="AH56" s="855">
        <v>498678</v>
      </c>
      <c r="AI56" s="855">
        <v>604757</v>
      </c>
      <c r="AJ56" s="855">
        <v>814045</v>
      </c>
      <c r="AK56" s="856">
        <v>531223</v>
      </c>
      <c r="AL56" s="682"/>
    </row>
    <row r="57" spans="8:38">
      <c r="P57" s="859">
        <v>67</v>
      </c>
      <c r="Q57" s="868">
        <v>178</v>
      </c>
      <c r="R57" s="868">
        <v>135</v>
      </c>
      <c r="S57" s="868">
        <v>43</v>
      </c>
      <c r="T57" s="868">
        <v>124</v>
      </c>
      <c r="U57" s="868">
        <v>124</v>
      </c>
      <c r="V57" s="868">
        <v>0</v>
      </c>
      <c r="W57" s="868">
        <v>54</v>
      </c>
      <c r="X57" s="868">
        <v>11</v>
      </c>
      <c r="Y57" s="869">
        <v>43</v>
      </c>
      <c r="Z57" s="842"/>
      <c r="AA57" s="843"/>
      <c r="AB57" s="859">
        <v>67</v>
      </c>
      <c r="AC57" s="855">
        <v>734505</v>
      </c>
      <c r="AD57" s="855">
        <v>798669</v>
      </c>
      <c r="AE57" s="855">
        <v>533060</v>
      </c>
      <c r="AF57" s="855">
        <v>803736</v>
      </c>
      <c r="AG57" s="855">
        <v>803736</v>
      </c>
      <c r="AH57" s="855">
        <v>0</v>
      </c>
      <c r="AI57" s="855">
        <v>575528</v>
      </c>
      <c r="AJ57" s="855">
        <v>741540</v>
      </c>
      <c r="AK57" s="856">
        <v>533060</v>
      </c>
      <c r="AL57" s="682"/>
    </row>
    <row r="58" spans="8:38">
      <c r="P58" s="851">
        <v>68</v>
      </c>
      <c r="Q58" s="868">
        <v>204</v>
      </c>
      <c r="R58" s="868">
        <v>155</v>
      </c>
      <c r="S58" s="868">
        <v>49</v>
      </c>
      <c r="T58" s="868">
        <v>147</v>
      </c>
      <c r="U58" s="868">
        <v>143</v>
      </c>
      <c r="V58" s="868">
        <v>4</v>
      </c>
      <c r="W58" s="868">
        <v>57</v>
      </c>
      <c r="X58" s="868">
        <v>12</v>
      </c>
      <c r="Y58" s="869">
        <v>45</v>
      </c>
      <c r="Z58" s="842"/>
      <c r="AA58" s="843"/>
      <c r="AB58" s="851">
        <v>68</v>
      </c>
      <c r="AC58" s="855">
        <v>718191</v>
      </c>
      <c r="AD58" s="855">
        <v>778185</v>
      </c>
      <c r="AE58" s="855">
        <v>528415</v>
      </c>
      <c r="AF58" s="855">
        <v>759765</v>
      </c>
      <c r="AG58" s="855">
        <v>762984</v>
      </c>
      <c r="AH58" s="855">
        <v>644675</v>
      </c>
      <c r="AI58" s="855">
        <v>610976</v>
      </c>
      <c r="AJ58" s="855">
        <v>959330</v>
      </c>
      <c r="AK58" s="856">
        <v>518081</v>
      </c>
      <c r="AL58" s="682"/>
    </row>
    <row r="59" spans="8:38">
      <c r="P59" s="859">
        <v>69</v>
      </c>
      <c r="Q59" s="868">
        <v>206</v>
      </c>
      <c r="R59" s="868">
        <v>166</v>
      </c>
      <c r="S59" s="868">
        <v>40</v>
      </c>
      <c r="T59" s="868">
        <v>164</v>
      </c>
      <c r="U59" s="868">
        <v>164</v>
      </c>
      <c r="V59" s="868">
        <v>0</v>
      </c>
      <c r="W59" s="868">
        <v>42</v>
      </c>
      <c r="X59" s="868">
        <v>2</v>
      </c>
      <c r="Y59" s="869">
        <v>40</v>
      </c>
      <c r="Z59" s="842"/>
      <c r="AA59" s="843"/>
      <c r="AB59" s="859">
        <v>69</v>
      </c>
      <c r="AC59" s="855">
        <v>716427</v>
      </c>
      <c r="AD59" s="855">
        <v>764950</v>
      </c>
      <c r="AE59" s="855">
        <v>515055</v>
      </c>
      <c r="AF59" s="855">
        <v>761812</v>
      </c>
      <c r="AG59" s="855">
        <v>761812</v>
      </c>
      <c r="AH59" s="855">
        <v>0</v>
      </c>
      <c r="AI59" s="855">
        <v>539211</v>
      </c>
      <c r="AJ59" s="855">
        <v>1022338</v>
      </c>
      <c r="AK59" s="856">
        <v>515055</v>
      </c>
      <c r="AL59" s="682"/>
    </row>
    <row r="60" spans="8:38">
      <c r="P60" s="851">
        <v>70</v>
      </c>
      <c r="Q60" s="868">
        <v>198</v>
      </c>
      <c r="R60" s="868">
        <v>149</v>
      </c>
      <c r="S60" s="868">
        <v>49</v>
      </c>
      <c r="T60" s="868">
        <v>150</v>
      </c>
      <c r="U60" s="868">
        <v>147</v>
      </c>
      <c r="V60" s="868">
        <v>3</v>
      </c>
      <c r="W60" s="868">
        <v>48</v>
      </c>
      <c r="X60" s="868">
        <v>2</v>
      </c>
      <c r="Y60" s="869">
        <v>46</v>
      </c>
      <c r="Z60" s="842"/>
      <c r="AA60" s="843"/>
      <c r="AB60" s="851">
        <v>70</v>
      </c>
      <c r="AC60" s="855">
        <v>731798</v>
      </c>
      <c r="AD60" s="855">
        <v>795273</v>
      </c>
      <c r="AE60" s="855">
        <v>538783</v>
      </c>
      <c r="AF60" s="855">
        <v>793471</v>
      </c>
      <c r="AG60" s="855">
        <v>798517</v>
      </c>
      <c r="AH60" s="855">
        <v>546187</v>
      </c>
      <c r="AI60" s="855">
        <v>539072</v>
      </c>
      <c r="AJ60" s="855">
        <v>556812</v>
      </c>
      <c r="AK60" s="856">
        <v>538301</v>
      </c>
      <c r="AL60" s="682"/>
    </row>
    <row r="61" spans="8:38">
      <c r="P61" s="859">
        <v>71</v>
      </c>
      <c r="Q61" s="868">
        <v>196</v>
      </c>
      <c r="R61" s="868">
        <v>149</v>
      </c>
      <c r="S61" s="868">
        <v>47</v>
      </c>
      <c r="T61" s="868">
        <v>150</v>
      </c>
      <c r="U61" s="868">
        <v>147</v>
      </c>
      <c r="V61" s="868">
        <v>3</v>
      </c>
      <c r="W61" s="868">
        <v>46</v>
      </c>
      <c r="X61" s="868">
        <v>2</v>
      </c>
      <c r="Y61" s="869">
        <v>44</v>
      </c>
      <c r="Z61" s="842"/>
      <c r="AA61" s="843"/>
      <c r="AB61" s="859">
        <v>71</v>
      </c>
      <c r="AC61" s="855">
        <v>677397</v>
      </c>
      <c r="AD61" s="855">
        <v>737819</v>
      </c>
      <c r="AE61" s="855">
        <v>485847</v>
      </c>
      <c r="AF61" s="855">
        <v>736299</v>
      </c>
      <c r="AG61" s="855">
        <v>740835</v>
      </c>
      <c r="AH61" s="855">
        <v>514018</v>
      </c>
      <c r="AI61" s="855">
        <v>485328</v>
      </c>
      <c r="AJ61" s="855">
        <v>516168</v>
      </c>
      <c r="AK61" s="856">
        <v>483926</v>
      </c>
      <c r="AL61" s="682"/>
    </row>
    <row r="62" spans="8:38">
      <c r="P62" s="851">
        <v>72</v>
      </c>
      <c r="Q62" s="868">
        <v>172</v>
      </c>
      <c r="R62" s="868">
        <v>134</v>
      </c>
      <c r="S62" s="868">
        <v>38</v>
      </c>
      <c r="T62" s="868">
        <v>128</v>
      </c>
      <c r="U62" s="868">
        <v>128</v>
      </c>
      <c r="V62" s="868">
        <v>0</v>
      </c>
      <c r="W62" s="868">
        <v>44</v>
      </c>
      <c r="X62" s="868">
        <v>6</v>
      </c>
      <c r="Y62" s="869">
        <v>38</v>
      </c>
      <c r="Z62" s="842"/>
      <c r="AA62" s="843"/>
      <c r="AB62" s="851">
        <v>72</v>
      </c>
      <c r="AC62" s="855">
        <v>692585</v>
      </c>
      <c r="AD62" s="855">
        <v>753843</v>
      </c>
      <c r="AE62" s="855">
        <v>476569</v>
      </c>
      <c r="AF62" s="855">
        <v>757479</v>
      </c>
      <c r="AG62" s="855">
        <v>757479</v>
      </c>
      <c r="AH62" s="855">
        <v>0</v>
      </c>
      <c r="AI62" s="855">
        <v>503801</v>
      </c>
      <c r="AJ62" s="855">
        <v>676269</v>
      </c>
      <c r="AK62" s="856">
        <v>476569</v>
      </c>
      <c r="AL62" s="682"/>
    </row>
    <row r="63" spans="8:38">
      <c r="P63" s="859">
        <v>73</v>
      </c>
      <c r="Q63" s="868">
        <v>150</v>
      </c>
      <c r="R63" s="868">
        <v>110</v>
      </c>
      <c r="S63" s="868">
        <v>40</v>
      </c>
      <c r="T63" s="868">
        <v>106</v>
      </c>
      <c r="U63" s="868">
        <v>106</v>
      </c>
      <c r="V63" s="868">
        <v>0</v>
      </c>
      <c r="W63" s="868">
        <v>44</v>
      </c>
      <c r="X63" s="868">
        <v>4</v>
      </c>
      <c r="Y63" s="869">
        <v>40</v>
      </c>
      <c r="Z63" s="842"/>
      <c r="AA63" s="843"/>
      <c r="AB63" s="859">
        <v>73</v>
      </c>
      <c r="AC63" s="855">
        <v>686621</v>
      </c>
      <c r="AD63" s="855">
        <v>738834</v>
      </c>
      <c r="AE63" s="855">
        <v>543036</v>
      </c>
      <c r="AF63" s="855">
        <v>729789</v>
      </c>
      <c r="AG63" s="855">
        <v>729789</v>
      </c>
      <c r="AH63" s="855">
        <v>0</v>
      </c>
      <c r="AI63" s="855">
        <v>582627</v>
      </c>
      <c r="AJ63" s="855">
        <v>978542</v>
      </c>
      <c r="AK63" s="856">
        <v>543036</v>
      </c>
      <c r="AL63" s="682"/>
    </row>
    <row r="64" spans="8:38">
      <c r="P64" s="851">
        <v>74</v>
      </c>
      <c r="Q64" s="868">
        <v>140</v>
      </c>
      <c r="R64" s="868">
        <v>84</v>
      </c>
      <c r="S64" s="868">
        <v>56</v>
      </c>
      <c r="T64" s="868">
        <v>79</v>
      </c>
      <c r="U64" s="868">
        <v>79</v>
      </c>
      <c r="V64" s="868">
        <v>0</v>
      </c>
      <c r="W64" s="868">
        <v>61</v>
      </c>
      <c r="X64" s="868">
        <v>5</v>
      </c>
      <c r="Y64" s="869">
        <v>56</v>
      </c>
      <c r="Z64" s="842"/>
      <c r="AA64" s="843"/>
      <c r="AB64" s="851">
        <v>74</v>
      </c>
      <c r="AC64" s="855">
        <v>670558</v>
      </c>
      <c r="AD64" s="855">
        <v>731320</v>
      </c>
      <c r="AE64" s="855">
        <v>579415</v>
      </c>
      <c r="AF64" s="855">
        <v>738499</v>
      </c>
      <c r="AG64" s="855">
        <v>738499</v>
      </c>
      <c r="AH64" s="855">
        <v>0</v>
      </c>
      <c r="AI64" s="855">
        <v>582568</v>
      </c>
      <c r="AJ64" s="855">
        <v>617883</v>
      </c>
      <c r="AK64" s="856">
        <v>579415</v>
      </c>
      <c r="AL64" s="682"/>
    </row>
    <row r="65" spans="1:38">
      <c r="C65" s="683"/>
      <c r="D65" s="684"/>
      <c r="E65" s="684"/>
      <c r="F65" s="638"/>
      <c r="G65" s="684"/>
      <c r="H65" s="684"/>
      <c r="I65" s="684"/>
      <c r="J65" s="684"/>
      <c r="K65" s="684"/>
      <c r="L65" s="684"/>
      <c r="M65" s="684"/>
      <c r="P65" s="859">
        <v>75</v>
      </c>
      <c r="Q65" s="868">
        <v>158</v>
      </c>
      <c r="R65" s="868">
        <v>103</v>
      </c>
      <c r="S65" s="868">
        <v>55</v>
      </c>
      <c r="T65" s="868">
        <v>97</v>
      </c>
      <c r="U65" s="868">
        <v>97</v>
      </c>
      <c r="V65" s="868">
        <v>0</v>
      </c>
      <c r="W65" s="868">
        <v>61</v>
      </c>
      <c r="X65" s="868">
        <v>6</v>
      </c>
      <c r="Y65" s="869">
        <v>55</v>
      </c>
      <c r="Z65" s="842"/>
      <c r="AA65" s="843"/>
      <c r="AB65" s="859">
        <v>75</v>
      </c>
      <c r="AC65" s="855">
        <v>602629</v>
      </c>
      <c r="AD65" s="855">
        <v>669022</v>
      </c>
      <c r="AE65" s="855">
        <v>478292</v>
      </c>
      <c r="AF65" s="855">
        <v>687870</v>
      </c>
      <c r="AG65" s="855">
        <v>687870</v>
      </c>
      <c r="AH65" s="855">
        <v>0</v>
      </c>
      <c r="AI65" s="855">
        <v>467082</v>
      </c>
      <c r="AJ65" s="855">
        <v>364324</v>
      </c>
      <c r="AK65" s="856">
        <v>478292</v>
      </c>
      <c r="AL65" s="682"/>
    </row>
    <row r="66" spans="1:38">
      <c r="C66" s="683"/>
      <c r="D66" s="684"/>
      <c r="E66" s="684"/>
      <c r="F66" s="638"/>
      <c r="G66" s="684"/>
      <c r="H66" s="684"/>
      <c r="I66" s="684"/>
      <c r="J66" s="684"/>
      <c r="K66" s="684"/>
      <c r="L66" s="684"/>
      <c r="M66" s="684"/>
      <c r="P66" s="851">
        <v>76</v>
      </c>
      <c r="Q66" s="868">
        <v>126</v>
      </c>
      <c r="R66" s="868">
        <v>81</v>
      </c>
      <c r="S66" s="868">
        <v>45</v>
      </c>
      <c r="T66" s="868">
        <v>77</v>
      </c>
      <c r="U66" s="868">
        <v>77</v>
      </c>
      <c r="V66" s="868">
        <v>0</v>
      </c>
      <c r="W66" s="868">
        <v>49</v>
      </c>
      <c r="X66" s="868">
        <v>4</v>
      </c>
      <c r="Y66" s="869">
        <v>45</v>
      </c>
      <c r="Z66" s="842"/>
      <c r="AA66" s="843"/>
      <c r="AB66" s="851">
        <v>76</v>
      </c>
      <c r="AC66" s="855">
        <v>674375</v>
      </c>
      <c r="AD66" s="855">
        <v>787127</v>
      </c>
      <c r="AE66" s="855">
        <v>471420</v>
      </c>
      <c r="AF66" s="855">
        <v>789502</v>
      </c>
      <c r="AG66" s="855">
        <v>789502</v>
      </c>
      <c r="AH66" s="855">
        <v>0</v>
      </c>
      <c r="AI66" s="855">
        <v>493461</v>
      </c>
      <c r="AJ66" s="855">
        <v>741422</v>
      </c>
      <c r="AK66" s="856">
        <v>471420</v>
      </c>
      <c r="AL66" s="682"/>
    </row>
    <row r="67" spans="1:38">
      <c r="C67" s="670"/>
      <c r="D67" s="638"/>
      <c r="P67" s="859">
        <v>77</v>
      </c>
      <c r="Q67" s="868">
        <v>108</v>
      </c>
      <c r="R67" s="868">
        <v>73</v>
      </c>
      <c r="S67" s="868">
        <v>35</v>
      </c>
      <c r="T67" s="868">
        <v>66</v>
      </c>
      <c r="U67" s="868">
        <v>66</v>
      </c>
      <c r="V67" s="868">
        <v>0</v>
      </c>
      <c r="W67" s="868">
        <v>42</v>
      </c>
      <c r="X67" s="868">
        <v>7</v>
      </c>
      <c r="Y67" s="869">
        <v>35</v>
      </c>
      <c r="Z67" s="842"/>
      <c r="AA67" s="843"/>
      <c r="AB67" s="859">
        <v>77</v>
      </c>
      <c r="AC67" s="855">
        <v>671415</v>
      </c>
      <c r="AD67" s="855">
        <v>728032</v>
      </c>
      <c r="AE67" s="855">
        <v>553330</v>
      </c>
      <c r="AF67" s="855">
        <v>734684</v>
      </c>
      <c r="AG67" s="855">
        <v>734684</v>
      </c>
      <c r="AH67" s="855">
        <v>0</v>
      </c>
      <c r="AI67" s="855">
        <v>571993</v>
      </c>
      <c r="AJ67" s="855">
        <v>665306</v>
      </c>
      <c r="AK67" s="856">
        <v>553330</v>
      </c>
      <c r="AL67" s="682"/>
    </row>
    <row r="68" spans="1:38" ht="15" customHeight="1">
      <c r="A68" s="676"/>
      <c r="P68" s="851">
        <v>78</v>
      </c>
      <c r="Q68" s="868">
        <v>127</v>
      </c>
      <c r="R68" s="868">
        <v>80</v>
      </c>
      <c r="S68" s="868">
        <v>47</v>
      </c>
      <c r="T68" s="868">
        <v>77</v>
      </c>
      <c r="U68" s="868">
        <v>76</v>
      </c>
      <c r="V68" s="868">
        <v>1</v>
      </c>
      <c r="W68" s="868">
        <v>50</v>
      </c>
      <c r="X68" s="868">
        <v>4</v>
      </c>
      <c r="Y68" s="869">
        <v>46</v>
      </c>
      <c r="Z68" s="842"/>
      <c r="AA68" s="843"/>
      <c r="AB68" s="851">
        <v>78</v>
      </c>
      <c r="AC68" s="855">
        <v>643741</v>
      </c>
      <c r="AD68" s="855">
        <v>719440</v>
      </c>
      <c r="AE68" s="855">
        <v>514890</v>
      </c>
      <c r="AF68" s="855">
        <v>719998</v>
      </c>
      <c r="AG68" s="855">
        <v>723989</v>
      </c>
      <c r="AH68" s="855">
        <v>416687</v>
      </c>
      <c r="AI68" s="855">
        <v>526305</v>
      </c>
      <c r="AJ68" s="855">
        <v>633016</v>
      </c>
      <c r="AK68" s="856">
        <v>517025</v>
      </c>
      <c r="AL68" s="682"/>
    </row>
    <row r="69" spans="1:38">
      <c r="P69" s="859">
        <v>79</v>
      </c>
      <c r="Q69" s="868">
        <v>101</v>
      </c>
      <c r="R69" s="868">
        <v>63</v>
      </c>
      <c r="S69" s="868">
        <v>38</v>
      </c>
      <c r="T69" s="868">
        <v>62</v>
      </c>
      <c r="U69" s="868">
        <v>62</v>
      </c>
      <c r="V69" s="868">
        <v>0</v>
      </c>
      <c r="W69" s="868">
        <v>39</v>
      </c>
      <c r="X69" s="868">
        <v>1</v>
      </c>
      <c r="Y69" s="869">
        <v>38</v>
      </c>
      <c r="Z69" s="842"/>
      <c r="AA69" s="843"/>
      <c r="AB69" s="859">
        <v>79</v>
      </c>
      <c r="AC69" s="855">
        <v>666620</v>
      </c>
      <c r="AD69" s="855">
        <v>762756</v>
      </c>
      <c r="AE69" s="855">
        <v>507236</v>
      </c>
      <c r="AF69" s="855">
        <v>764879</v>
      </c>
      <c r="AG69" s="855">
        <v>764879</v>
      </c>
      <c r="AH69" s="855">
        <v>0</v>
      </c>
      <c r="AI69" s="855">
        <v>510414</v>
      </c>
      <c r="AJ69" s="855">
        <v>631187</v>
      </c>
      <c r="AK69" s="856">
        <v>507236</v>
      </c>
      <c r="AL69" s="682"/>
    </row>
    <row r="70" spans="1:38">
      <c r="P70" s="851">
        <v>80</v>
      </c>
      <c r="Q70" s="868">
        <v>92</v>
      </c>
      <c r="R70" s="868">
        <v>44</v>
      </c>
      <c r="S70" s="868">
        <v>48</v>
      </c>
      <c r="T70" s="868">
        <v>41</v>
      </c>
      <c r="U70" s="868">
        <v>41</v>
      </c>
      <c r="V70" s="868">
        <v>0</v>
      </c>
      <c r="W70" s="868">
        <v>51</v>
      </c>
      <c r="X70" s="868">
        <v>3</v>
      </c>
      <c r="Y70" s="869">
        <v>48</v>
      </c>
      <c r="Z70" s="842"/>
      <c r="AA70" s="843"/>
      <c r="AB70" s="851">
        <v>80</v>
      </c>
      <c r="AC70" s="855">
        <v>582413</v>
      </c>
      <c r="AD70" s="855">
        <v>703642</v>
      </c>
      <c r="AE70" s="855">
        <v>471287</v>
      </c>
      <c r="AF70" s="855">
        <v>719178</v>
      </c>
      <c r="AG70" s="855">
        <v>719178</v>
      </c>
      <c r="AH70" s="855">
        <v>0</v>
      </c>
      <c r="AI70" s="855">
        <v>472464</v>
      </c>
      <c r="AJ70" s="855">
        <v>491305</v>
      </c>
      <c r="AK70" s="856">
        <v>471287</v>
      </c>
      <c r="AL70" s="682"/>
    </row>
    <row r="71" spans="1:38">
      <c r="P71" s="859">
        <v>81</v>
      </c>
      <c r="Q71" s="868">
        <v>99</v>
      </c>
      <c r="R71" s="868">
        <v>53</v>
      </c>
      <c r="S71" s="868">
        <v>46</v>
      </c>
      <c r="T71" s="868">
        <v>48</v>
      </c>
      <c r="U71" s="868">
        <v>48</v>
      </c>
      <c r="V71" s="868">
        <v>0</v>
      </c>
      <c r="W71" s="868">
        <v>51</v>
      </c>
      <c r="X71" s="868">
        <v>5</v>
      </c>
      <c r="Y71" s="869">
        <v>46</v>
      </c>
      <c r="Z71" s="842"/>
      <c r="AA71" s="843"/>
      <c r="AB71" s="859">
        <v>81</v>
      </c>
      <c r="AC71" s="855">
        <v>633024</v>
      </c>
      <c r="AD71" s="855">
        <v>756067</v>
      </c>
      <c r="AE71" s="855">
        <v>491258</v>
      </c>
      <c r="AF71" s="855">
        <v>750439</v>
      </c>
      <c r="AG71" s="855">
        <v>750439</v>
      </c>
      <c r="AH71" s="855">
        <v>0</v>
      </c>
      <c r="AI71" s="855">
        <v>522516</v>
      </c>
      <c r="AJ71" s="855">
        <v>810095</v>
      </c>
      <c r="AK71" s="856">
        <v>491258</v>
      </c>
      <c r="AL71" s="682"/>
    </row>
    <row r="72" spans="1:38">
      <c r="N72" s="681"/>
      <c r="O72" s="681"/>
      <c r="P72" s="851">
        <v>82</v>
      </c>
      <c r="Q72" s="868">
        <v>83</v>
      </c>
      <c r="R72" s="868">
        <v>52</v>
      </c>
      <c r="S72" s="868">
        <v>31</v>
      </c>
      <c r="T72" s="868">
        <v>52</v>
      </c>
      <c r="U72" s="868">
        <v>52</v>
      </c>
      <c r="V72" s="868">
        <v>0</v>
      </c>
      <c r="W72" s="868">
        <v>31</v>
      </c>
      <c r="X72" s="868">
        <v>0</v>
      </c>
      <c r="Y72" s="869">
        <v>31</v>
      </c>
      <c r="Z72" s="842"/>
      <c r="AA72" s="861"/>
      <c r="AB72" s="851">
        <v>82</v>
      </c>
      <c r="AC72" s="855">
        <v>652902</v>
      </c>
      <c r="AD72" s="855">
        <v>734571</v>
      </c>
      <c r="AE72" s="855">
        <v>515910</v>
      </c>
      <c r="AF72" s="855">
        <v>734571</v>
      </c>
      <c r="AG72" s="855">
        <v>734571</v>
      </c>
      <c r="AH72" s="855">
        <v>0</v>
      </c>
      <c r="AI72" s="855">
        <v>515910</v>
      </c>
      <c r="AJ72" s="855">
        <v>0</v>
      </c>
      <c r="AK72" s="856">
        <v>515910</v>
      </c>
    </row>
    <row r="73" spans="1:38">
      <c r="P73" s="859">
        <v>83</v>
      </c>
      <c r="Q73" s="868">
        <v>69</v>
      </c>
      <c r="R73" s="868">
        <v>33</v>
      </c>
      <c r="S73" s="868">
        <v>36</v>
      </c>
      <c r="T73" s="868">
        <v>31</v>
      </c>
      <c r="U73" s="868">
        <v>31</v>
      </c>
      <c r="V73" s="868">
        <v>0</v>
      </c>
      <c r="W73" s="868">
        <v>38</v>
      </c>
      <c r="X73" s="868">
        <v>2</v>
      </c>
      <c r="Y73" s="869">
        <v>36</v>
      </c>
      <c r="Z73" s="842"/>
      <c r="AA73" s="843"/>
      <c r="AB73" s="859">
        <v>83</v>
      </c>
      <c r="AC73" s="855">
        <v>610781</v>
      </c>
      <c r="AD73" s="855">
        <v>744914</v>
      </c>
      <c r="AE73" s="855">
        <v>487826</v>
      </c>
      <c r="AF73" s="855">
        <v>731434</v>
      </c>
      <c r="AG73" s="855">
        <v>731434</v>
      </c>
      <c r="AH73" s="855">
        <v>0</v>
      </c>
      <c r="AI73" s="855">
        <v>512353</v>
      </c>
      <c r="AJ73" s="855">
        <v>953843</v>
      </c>
      <c r="AK73" s="856">
        <v>487826</v>
      </c>
    </row>
    <row r="74" spans="1:38">
      <c r="P74" s="851">
        <v>84</v>
      </c>
      <c r="Q74" s="868">
        <v>64</v>
      </c>
      <c r="R74" s="868">
        <v>29</v>
      </c>
      <c r="S74" s="868">
        <v>35</v>
      </c>
      <c r="T74" s="868">
        <v>27</v>
      </c>
      <c r="U74" s="868">
        <v>27</v>
      </c>
      <c r="V74" s="868">
        <v>0</v>
      </c>
      <c r="W74" s="868">
        <v>37</v>
      </c>
      <c r="X74" s="868">
        <v>2</v>
      </c>
      <c r="Y74" s="869">
        <v>35</v>
      </c>
      <c r="Z74" s="842"/>
      <c r="AA74" s="843"/>
      <c r="AB74" s="851">
        <v>84</v>
      </c>
      <c r="AC74" s="855">
        <v>556728</v>
      </c>
      <c r="AD74" s="855">
        <v>660756</v>
      </c>
      <c r="AE74" s="855">
        <v>470534</v>
      </c>
      <c r="AF74" s="855">
        <v>659890</v>
      </c>
      <c r="AG74" s="855">
        <v>659890</v>
      </c>
      <c r="AH74" s="855">
        <v>0</v>
      </c>
      <c r="AI74" s="855">
        <v>481448</v>
      </c>
      <c r="AJ74" s="855">
        <v>672451</v>
      </c>
      <c r="AK74" s="856">
        <v>470534</v>
      </c>
    </row>
    <row r="75" spans="1:38">
      <c r="P75" s="859">
        <v>85</v>
      </c>
      <c r="Q75" s="868">
        <v>65</v>
      </c>
      <c r="R75" s="868">
        <v>35</v>
      </c>
      <c r="S75" s="868">
        <v>30</v>
      </c>
      <c r="T75" s="868">
        <v>31</v>
      </c>
      <c r="U75" s="868">
        <v>31</v>
      </c>
      <c r="V75" s="868">
        <v>0</v>
      </c>
      <c r="W75" s="868">
        <v>34</v>
      </c>
      <c r="X75" s="868">
        <v>4</v>
      </c>
      <c r="Y75" s="869">
        <v>30</v>
      </c>
      <c r="Z75" s="842"/>
      <c r="AA75" s="843"/>
      <c r="AB75" s="859">
        <v>85</v>
      </c>
      <c r="AC75" s="855">
        <v>586444</v>
      </c>
      <c r="AD75" s="855">
        <v>711399</v>
      </c>
      <c r="AE75" s="855">
        <v>440664</v>
      </c>
      <c r="AF75" s="855">
        <v>697157</v>
      </c>
      <c r="AG75" s="855">
        <v>697157</v>
      </c>
      <c r="AH75" s="855">
        <v>0</v>
      </c>
      <c r="AI75" s="855">
        <v>485500</v>
      </c>
      <c r="AJ75" s="855">
        <v>821773</v>
      </c>
      <c r="AK75" s="856">
        <v>440664</v>
      </c>
    </row>
    <row r="76" spans="1:38">
      <c r="P76" s="851">
        <v>86</v>
      </c>
      <c r="Q76" s="868">
        <v>66</v>
      </c>
      <c r="R76" s="868">
        <v>28</v>
      </c>
      <c r="S76" s="868">
        <v>38</v>
      </c>
      <c r="T76" s="868">
        <v>28</v>
      </c>
      <c r="U76" s="868">
        <v>27</v>
      </c>
      <c r="V76" s="868">
        <v>1</v>
      </c>
      <c r="W76" s="868">
        <v>38</v>
      </c>
      <c r="X76" s="868">
        <v>1</v>
      </c>
      <c r="Y76" s="869">
        <v>37</v>
      </c>
      <c r="Z76" s="842"/>
      <c r="AA76" s="843"/>
      <c r="AB76" s="851">
        <v>86</v>
      </c>
      <c r="AC76" s="855">
        <v>547944</v>
      </c>
      <c r="AD76" s="855">
        <v>617405</v>
      </c>
      <c r="AE76" s="855">
        <v>496763</v>
      </c>
      <c r="AF76" s="855">
        <v>601534</v>
      </c>
      <c r="AG76" s="855">
        <v>612875</v>
      </c>
      <c r="AH76" s="855">
        <v>295329</v>
      </c>
      <c r="AI76" s="855">
        <v>508458</v>
      </c>
      <c r="AJ76" s="855">
        <v>739717</v>
      </c>
      <c r="AK76" s="856">
        <v>502207</v>
      </c>
    </row>
    <row r="77" spans="1:38">
      <c r="P77" s="859">
        <v>87</v>
      </c>
      <c r="Q77" s="868">
        <v>47</v>
      </c>
      <c r="R77" s="868">
        <v>22</v>
      </c>
      <c r="S77" s="868">
        <v>25</v>
      </c>
      <c r="T77" s="868">
        <v>22</v>
      </c>
      <c r="U77" s="868">
        <v>22</v>
      </c>
      <c r="V77" s="868">
        <v>0</v>
      </c>
      <c r="W77" s="868">
        <v>25</v>
      </c>
      <c r="X77" s="868">
        <v>0</v>
      </c>
      <c r="Y77" s="869">
        <v>25</v>
      </c>
      <c r="Z77" s="842"/>
      <c r="AA77" s="843"/>
      <c r="AB77" s="859">
        <v>87</v>
      </c>
      <c r="AC77" s="855">
        <v>589010</v>
      </c>
      <c r="AD77" s="855">
        <v>680518</v>
      </c>
      <c r="AE77" s="855">
        <v>508483</v>
      </c>
      <c r="AF77" s="855">
        <v>680518</v>
      </c>
      <c r="AG77" s="855">
        <v>680518</v>
      </c>
      <c r="AH77" s="855">
        <v>0</v>
      </c>
      <c r="AI77" s="855">
        <v>508483</v>
      </c>
      <c r="AJ77" s="855">
        <v>0</v>
      </c>
      <c r="AK77" s="856">
        <v>508483</v>
      </c>
    </row>
    <row r="78" spans="1:38">
      <c r="P78" s="851">
        <v>88</v>
      </c>
      <c r="Q78" s="868">
        <v>39</v>
      </c>
      <c r="R78" s="868">
        <v>20</v>
      </c>
      <c r="S78" s="868">
        <v>19</v>
      </c>
      <c r="T78" s="868">
        <v>20</v>
      </c>
      <c r="U78" s="868">
        <v>20</v>
      </c>
      <c r="V78" s="868">
        <v>0</v>
      </c>
      <c r="W78" s="868">
        <v>19</v>
      </c>
      <c r="X78" s="868">
        <v>0</v>
      </c>
      <c r="Y78" s="869">
        <v>19</v>
      </c>
      <c r="Z78" s="842"/>
      <c r="AA78" s="843"/>
      <c r="AB78" s="851">
        <v>88</v>
      </c>
      <c r="AC78" s="855">
        <v>566332</v>
      </c>
      <c r="AD78" s="855">
        <v>681270</v>
      </c>
      <c r="AE78" s="855">
        <v>445344</v>
      </c>
      <c r="AF78" s="855">
        <v>681270</v>
      </c>
      <c r="AG78" s="855">
        <v>681270</v>
      </c>
      <c r="AH78" s="855">
        <v>0</v>
      </c>
      <c r="AI78" s="855">
        <v>445344</v>
      </c>
      <c r="AJ78" s="855">
        <v>0</v>
      </c>
      <c r="AK78" s="856">
        <v>445344</v>
      </c>
    </row>
    <row r="79" spans="1:38" ht="14.4" customHeight="1">
      <c r="P79" s="859">
        <v>89</v>
      </c>
      <c r="Q79" s="868">
        <v>30</v>
      </c>
      <c r="R79" s="868">
        <v>13</v>
      </c>
      <c r="S79" s="868">
        <v>17</v>
      </c>
      <c r="T79" s="868">
        <v>11</v>
      </c>
      <c r="U79" s="868">
        <v>11</v>
      </c>
      <c r="V79" s="868">
        <v>0</v>
      </c>
      <c r="W79" s="868">
        <v>19</v>
      </c>
      <c r="X79" s="868">
        <v>2</v>
      </c>
      <c r="Y79" s="869">
        <v>17</v>
      </c>
      <c r="Z79" s="842"/>
      <c r="AA79" s="843"/>
      <c r="AB79" s="859">
        <v>89</v>
      </c>
      <c r="AC79" s="855">
        <v>560258</v>
      </c>
      <c r="AD79" s="855">
        <v>654801</v>
      </c>
      <c r="AE79" s="855">
        <v>487961</v>
      </c>
      <c r="AF79" s="855">
        <v>671852</v>
      </c>
      <c r="AG79" s="855">
        <v>671852</v>
      </c>
      <c r="AH79" s="855">
        <v>0</v>
      </c>
      <c r="AI79" s="855">
        <v>495651</v>
      </c>
      <c r="AJ79" s="855">
        <v>561019</v>
      </c>
      <c r="AK79" s="856">
        <v>487961</v>
      </c>
    </row>
    <row r="80" spans="1:38">
      <c r="P80" s="851">
        <v>90</v>
      </c>
      <c r="Q80" s="868">
        <v>19</v>
      </c>
      <c r="R80" s="868">
        <v>10</v>
      </c>
      <c r="S80" s="868">
        <v>9</v>
      </c>
      <c r="T80" s="868">
        <v>9</v>
      </c>
      <c r="U80" s="868">
        <v>9</v>
      </c>
      <c r="V80" s="868">
        <v>0</v>
      </c>
      <c r="W80" s="868">
        <v>10</v>
      </c>
      <c r="X80" s="868">
        <v>1</v>
      </c>
      <c r="Y80" s="869">
        <v>9</v>
      </c>
      <c r="Z80" s="842"/>
      <c r="AA80" s="843"/>
      <c r="AB80" s="851">
        <v>90</v>
      </c>
      <c r="AC80" s="855">
        <v>562245</v>
      </c>
      <c r="AD80" s="855">
        <v>580467</v>
      </c>
      <c r="AE80" s="855">
        <v>541998</v>
      </c>
      <c r="AF80" s="855">
        <v>591428</v>
      </c>
      <c r="AG80" s="855">
        <v>591428</v>
      </c>
      <c r="AH80" s="855">
        <v>0</v>
      </c>
      <c r="AI80" s="855">
        <v>535980</v>
      </c>
      <c r="AJ80" s="855">
        <v>481819</v>
      </c>
      <c r="AK80" s="856">
        <v>541998</v>
      </c>
    </row>
    <row r="81" spans="1:38">
      <c r="P81" s="859">
        <v>91</v>
      </c>
      <c r="Q81" s="868">
        <v>26</v>
      </c>
      <c r="R81" s="868">
        <v>11</v>
      </c>
      <c r="S81" s="868">
        <v>15</v>
      </c>
      <c r="T81" s="868">
        <v>10</v>
      </c>
      <c r="U81" s="868">
        <v>10</v>
      </c>
      <c r="V81" s="868">
        <v>0</v>
      </c>
      <c r="W81" s="868">
        <v>16</v>
      </c>
      <c r="X81" s="868">
        <v>1</v>
      </c>
      <c r="Y81" s="869">
        <v>15</v>
      </c>
      <c r="Z81" s="842"/>
      <c r="AA81" s="843"/>
      <c r="AB81" s="859">
        <v>91</v>
      </c>
      <c r="AC81" s="855">
        <v>567731</v>
      </c>
      <c r="AD81" s="855">
        <v>653506</v>
      </c>
      <c r="AE81" s="855">
        <v>504829</v>
      </c>
      <c r="AF81" s="855">
        <v>655896</v>
      </c>
      <c r="AG81" s="855">
        <v>655896</v>
      </c>
      <c r="AH81" s="855">
        <v>0</v>
      </c>
      <c r="AI81" s="855">
        <v>512627</v>
      </c>
      <c r="AJ81" s="855">
        <v>629609</v>
      </c>
      <c r="AK81" s="856">
        <v>504829</v>
      </c>
    </row>
    <row r="82" spans="1:38">
      <c r="P82" s="851">
        <v>92</v>
      </c>
      <c r="Q82" s="868">
        <v>22</v>
      </c>
      <c r="R82" s="868">
        <v>8</v>
      </c>
      <c r="S82" s="868">
        <v>14</v>
      </c>
      <c r="T82" s="868">
        <v>8</v>
      </c>
      <c r="U82" s="868">
        <v>7</v>
      </c>
      <c r="V82" s="868">
        <v>1</v>
      </c>
      <c r="W82" s="868">
        <v>14</v>
      </c>
      <c r="X82" s="868">
        <v>1</v>
      </c>
      <c r="Y82" s="869">
        <v>13</v>
      </c>
      <c r="Z82" s="842"/>
      <c r="AA82" s="843"/>
      <c r="AB82" s="851">
        <v>92</v>
      </c>
      <c r="AC82" s="855">
        <v>484117</v>
      </c>
      <c r="AD82" s="855">
        <v>566379</v>
      </c>
      <c r="AE82" s="855">
        <v>437110</v>
      </c>
      <c r="AF82" s="855">
        <v>566379</v>
      </c>
      <c r="AG82" s="855">
        <v>608132</v>
      </c>
      <c r="AH82" s="855">
        <v>274110</v>
      </c>
      <c r="AI82" s="855">
        <v>437110</v>
      </c>
      <c r="AJ82" s="855">
        <v>274110</v>
      </c>
      <c r="AK82" s="856">
        <v>449649</v>
      </c>
    </row>
    <row r="83" spans="1:38">
      <c r="P83" s="859">
        <v>93</v>
      </c>
      <c r="Q83" s="868">
        <v>9</v>
      </c>
      <c r="R83" s="868">
        <v>3</v>
      </c>
      <c r="S83" s="868">
        <v>6</v>
      </c>
      <c r="T83" s="868">
        <v>3</v>
      </c>
      <c r="U83" s="868">
        <v>3</v>
      </c>
      <c r="V83" s="868">
        <v>0</v>
      </c>
      <c r="W83" s="868">
        <v>6</v>
      </c>
      <c r="X83" s="868">
        <v>0</v>
      </c>
      <c r="Y83" s="869">
        <v>6</v>
      </c>
      <c r="Z83" s="842"/>
      <c r="AA83" s="843"/>
      <c r="AB83" s="859">
        <v>93</v>
      </c>
      <c r="AC83" s="855">
        <v>525274</v>
      </c>
      <c r="AD83" s="855">
        <v>579231</v>
      </c>
      <c r="AE83" s="855">
        <v>498296</v>
      </c>
      <c r="AF83" s="855">
        <v>579231</v>
      </c>
      <c r="AG83" s="855">
        <v>579231</v>
      </c>
      <c r="AH83" s="855">
        <v>0</v>
      </c>
      <c r="AI83" s="855">
        <v>498296</v>
      </c>
      <c r="AJ83" s="855">
        <v>0</v>
      </c>
      <c r="AK83" s="856">
        <v>498296</v>
      </c>
      <c r="AL83" s="638"/>
    </row>
    <row r="84" spans="1:38">
      <c r="P84" s="851">
        <v>94</v>
      </c>
      <c r="Q84" s="868">
        <v>12</v>
      </c>
      <c r="R84" s="868">
        <v>6</v>
      </c>
      <c r="S84" s="868">
        <v>6</v>
      </c>
      <c r="T84" s="868">
        <v>6</v>
      </c>
      <c r="U84" s="868">
        <v>6</v>
      </c>
      <c r="V84" s="868">
        <v>0</v>
      </c>
      <c r="W84" s="868">
        <v>6</v>
      </c>
      <c r="X84" s="868">
        <v>0</v>
      </c>
      <c r="Y84" s="869">
        <v>6</v>
      </c>
      <c r="Z84" s="842"/>
      <c r="AA84" s="843"/>
      <c r="AB84" s="851">
        <v>94</v>
      </c>
      <c r="AC84" s="855">
        <v>514884</v>
      </c>
      <c r="AD84" s="855">
        <v>597568</v>
      </c>
      <c r="AE84" s="855">
        <v>432199</v>
      </c>
      <c r="AF84" s="855">
        <v>597568</v>
      </c>
      <c r="AG84" s="855">
        <v>597568</v>
      </c>
      <c r="AH84" s="855">
        <v>0</v>
      </c>
      <c r="AI84" s="855">
        <v>432199</v>
      </c>
      <c r="AJ84" s="855">
        <v>0</v>
      </c>
      <c r="AK84" s="856">
        <v>432199</v>
      </c>
      <c r="AL84" s="638"/>
    </row>
    <row r="85" spans="1:38">
      <c r="O85" s="644"/>
      <c r="P85" s="851" t="s">
        <v>11</v>
      </c>
      <c r="Q85" s="868">
        <v>17</v>
      </c>
      <c r="R85" s="868">
        <v>9</v>
      </c>
      <c r="S85" s="868">
        <v>8</v>
      </c>
      <c r="T85" s="868">
        <v>8</v>
      </c>
      <c r="U85" s="868">
        <v>8</v>
      </c>
      <c r="V85" s="868">
        <v>0</v>
      </c>
      <c r="W85" s="868">
        <v>9</v>
      </c>
      <c r="X85" s="868">
        <v>1</v>
      </c>
      <c r="Y85" s="869">
        <v>8</v>
      </c>
      <c r="Z85" s="842"/>
      <c r="AA85" s="854"/>
      <c r="AB85" s="859" t="s">
        <v>11</v>
      </c>
      <c r="AC85" s="855">
        <v>573867</v>
      </c>
      <c r="AD85" s="855">
        <v>653882</v>
      </c>
      <c r="AE85" s="855">
        <v>483851</v>
      </c>
      <c r="AF85" s="855">
        <v>662939</v>
      </c>
      <c r="AG85" s="855">
        <v>662939</v>
      </c>
      <c r="AH85" s="855">
        <v>0</v>
      </c>
      <c r="AI85" s="855">
        <v>494692</v>
      </c>
      <c r="AJ85" s="855">
        <v>581425</v>
      </c>
      <c r="AK85" s="856">
        <v>483851</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600-000000000000}"/>
    <hyperlink ref="Z1" location="Indice!Área_de_impresión" display="volver al índice" xr:uid="{00000000-0004-0000-2600-000001000000}"/>
    <hyperlink ref="AL1" location="Indice!Área_de_impresión" display="volver al índice" xr:uid="{00000000-0004-0000-2600-000002000000}"/>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N114"/>
  <sheetViews>
    <sheetView showGridLines="0" zoomScaleNormal="100" workbookViewId="0">
      <selection sqref="A1:F1"/>
    </sheetView>
  </sheetViews>
  <sheetFormatPr baseColWidth="10" defaultColWidth="11.44140625" defaultRowHeight="13.2"/>
  <cols>
    <col min="1" max="6" width="13.6640625" customWidth="1"/>
    <col min="7" max="7" width="10.44140625" style="97" customWidth="1"/>
    <col min="8" max="8" width="9.44140625" style="97" bestFit="1" customWidth="1"/>
    <col min="9" max="9" width="11.44140625" style="97"/>
    <col min="10" max="11" width="11.44140625" style="148"/>
  </cols>
  <sheetData>
    <row r="1" spans="1:14" s="2" customFormat="1" ht="33" customHeight="1" thickBot="1">
      <c r="A1" s="941" t="s">
        <v>537</v>
      </c>
      <c r="B1" s="941"/>
      <c r="C1" s="941"/>
      <c r="D1" s="941"/>
      <c r="E1" s="941"/>
      <c r="F1" s="941"/>
      <c r="G1" s="318" t="s">
        <v>73</v>
      </c>
      <c r="H1" s="194"/>
      <c r="I1" s="194"/>
      <c r="J1" s="382"/>
      <c r="K1" s="382"/>
      <c r="L1" s="16"/>
      <c r="M1" s="16"/>
    </row>
    <row r="2" spans="1:14" ht="12" customHeight="1"/>
    <row r="3" spans="1:14" s="2" customFormat="1" ht="18.75" customHeight="1" thickBot="1">
      <c r="A3" s="104" t="s">
        <v>291</v>
      </c>
      <c r="B3" s="107" t="s">
        <v>0</v>
      </c>
      <c r="C3" s="107" t="s">
        <v>330</v>
      </c>
      <c r="D3" s="107" t="s">
        <v>331</v>
      </c>
      <c r="E3" s="106" t="s">
        <v>328</v>
      </c>
      <c r="F3" s="106" t="s">
        <v>1</v>
      </c>
      <c r="G3" s="16"/>
      <c r="H3" s="194"/>
      <c r="I3" s="194"/>
      <c r="J3" s="194"/>
      <c r="K3" s="382"/>
      <c r="L3" s="382"/>
      <c r="M3" s="16"/>
      <c r="N3" s="16"/>
    </row>
    <row r="4" spans="1:14" s="18" customFormat="1" ht="18" customHeight="1" thickBot="1">
      <c r="A4" s="115" t="s">
        <v>0</v>
      </c>
      <c r="B4" s="116">
        <v>5949484</v>
      </c>
      <c r="C4" s="116">
        <v>2120402</v>
      </c>
      <c r="D4" s="116">
        <v>3829073</v>
      </c>
      <c r="E4" s="185">
        <v>9</v>
      </c>
      <c r="F4" s="185">
        <v>0</v>
      </c>
      <c r="G4" s="148"/>
      <c r="H4" s="97"/>
      <c r="I4" s="384"/>
      <c r="J4" s="384"/>
      <c r="K4" s="383"/>
      <c r="L4" s="383"/>
      <c r="M4" s="17"/>
      <c r="N4" s="17"/>
    </row>
    <row r="5" spans="1:14" s="18" customFormat="1" ht="18" customHeight="1">
      <c r="A5" s="110" t="s">
        <v>2</v>
      </c>
      <c r="B5" s="111">
        <v>58071</v>
      </c>
      <c r="C5" s="111">
        <v>29438</v>
      </c>
      <c r="D5" s="111">
        <v>28632</v>
      </c>
      <c r="E5" s="111">
        <v>1</v>
      </c>
      <c r="F5" s="183">
        <v>0</v>
      </c>
      <c r="G5" s="148"/>
      <c r="H5" s="426"/>
      <c r="I5" s="119">
        <v>-29438</v>
      </c>
      <c r="J5" s="119">
        <v>28632</v>
      </c>
      <c r="K5" s="383"/>
      <c r="L5" s="383"/>
      <c r="M5" s="89"/>
      <c r="N5" s="17"/>
    </row>
    <row r="6" spans="1:14" s="18" customFormat="1" ht="18" customHeight="1">
      <c r="A6" s="377">
        <v>20</v>
      </c>
      <c r="B6" s="111">
        <v>218</v>
      </c>
      <c r="C6" s="111">
        <v>119</v>
      </c>
      <c r="D6" s="111">
        <v>99</v>
      </c>
      <c r="E6" s="111">
        <v>0</v>
      </c>
      <c r="F6" s="183">
        <v>0</v>
      </c>
      <c r="G6" s="148"/>
      <c r="H6" s="426"/>
      <c r="I6" s="119">
        <v>-119</v>
      </c>
      <c r="J6" s="119">
        <v>99</v>
      </c>
      <c r="K6" s="383"/>
      <c r="L6" s="383"/>
      <c r="M6" s="89"/>
      <c r="N6" s="17"/>
    </row>
    <row r="7" spans="1:14" s="18" customFormat="1" ht="18" customHeight="1">
      <c r="A7" s="377">
        <v>21</v>
      </c>
      <c r="B7" s="111">
        <v>223</v>
      </c>
      <c r="C7" s="111">
        <v>110</v>
      </c>
      <c r="D7" s="111">
        <v>113</v>
      </c>
      <c r="E7" s="111">
        <v>0</v>
      </c>
      <c r="F7" s="183">
        <v>0</v>
      </c>
      <c r="G7" s="148"/>
      <c r="H7" s="426"/>
      <c r="I7" s="119">
        <v>-110</v>
      </c>
      <c r="J7" s="119">
        <v>113</v>
      </c>
      <c r="K7" s="383"/>
      <c r="L7" s="383"/>
      <c r="M7" s="89"/>
      <c r="N7" s="17"/>
    </row>
    <row r="8" spans="1:14" s="18" customFormat="1" ht="18" customHeight="1">
      <c r="A8" s="377">
        <v>22</v>
      </c>
      <c r="B8" s="111">
        <v>252</v>
      </c>
      <c r="C8" s="111">
        <v>140</v>
      </c>
      <c r="D8" s="111">
        <v>112</v>
      </c>
      <c r="E8" s="111">
        <v>0</v>
      </c>
      <c r="F8" s="183">
        <v>0</v>
      </c>
      <c r="G8" s="148"/>
      <c r="H8" s="426"/>
      <c r="I8" s="119">
        <v>-140</v>
      </c>
      <c r="J8" s="119">
        <v>112</v>
      </c>
      <c r="K8" s="383"/>
      <c r="L8" s="383"/>
      <c r="M8" s="89"/>
      <c r="N8" s="17"/>
    </row>
    <row r="9" spans="1:14" s="18" customFormat="1" ht="18" customHeight="1">
      <c r="A9" s="377">
        <v>23</v>
      </c>
      <c r="B9" s="111">
        <v>289</v>
      </c>
      <c r="C9" s="111">
        <v>143</v>
      </c>
      <c r="D9" s="111">
        <v>146</v>
      </c>
      <c r="E9" s="111">
        <v>0</v>
      </c>
      <c r="F9" s="183">
        <v>0</v>
      </c>
      <c r="G9" s="148"/>
      <c r="H9" s="426"/>
      <c r="I9" s="119">
        <v>-143</v>
      </c>
      <c r="J9" s="119">
        <v>146</v>
      </c>
      <c r="K9" s="383"/>
      <c r="L9" s="383"/>
      <c r="M9" s="89"/>
      <c r="N9" s="17"/>
    </row>
    <row r="10" spans="1:14" s="18" customFormat="1" ht="18" customHeight="1">
      <c r="A10" s="378">
        <v>24</v>
      </c>
      <c r="B10" s="111">
        <v>335</v>
      </c>
      <c r="C10" s="111">
        <v>177</v>
      </c>
      <c r="D10" s="111">
        <v>158</v>
      </c>
      <c r="E10" s="111">
        <v>0</v>
      </c>
      <c r="F10" s="183">
        <v>0</v>
      </c>
      <c r="G10" s="148"/>
      <c r="H10" s="426"/>
      <c r="I10" s="119">
        <v>-177</v>
      </c>
      <c r="J10" s="119">
        <v>158</v>
      </c>
      <c r="K10" s="383"/>
      <c r="L10" s="383"/>
      <c r="M10" s="89"/>
      <c r="N10" s="17"/>
    </row>
    <row r="11" spans="1:14" s="18" customFormat="1" ht="18" customHeight="1">
      <c r="A11" s="377">
        <v>25</v>
      </c>
      <c r="B11" s="111">
        <v>356</v>
      </c>
      <c r="C11" s="111">
        <v>182</v>
      </c>
      <c r="D11" s="111">
        <v>174</v>
      </c>
      <c r="E11" s="111">
        <v>0</v>
      </c>
      <c r="F11" s="183">
        <v>0</v>
      </c>
      <c r="G11" s="148"/>
      <c r="H11" s="426"/>
      <c r="I11" s="119">
        <v>-182</v>
      </c>
      <c r="J11" s="119">
        <v>174</v>
      </c>
      <c r="K11" s="383"/>
      <c r="L11" s="383"/>
      <c r="M11" s="89"/>
      <c r="N11" s="17"/>
    </row>
    <row r="12" spans="1:14" s="2" customFormat="1" ht="18" customHeight="1">
      <c r="A12" s="377">
        <v>26</v>
      </c>
      <c r="B12" s="111">
        <v>377</v>
      </c>
      <c r="C12" s="111">
        <v>186</v>
      </c>
      <c r="D12" s="111">
        <v>191</v>
      </c>
      <c r="E12" s="111">
        <v>0</v>
      </c>
      <c r="F12" s="183">
        <v>0</v>
      </c>
      <c r="G12" s="148"/>
      <c r="H12" s="426"/>
      <c r="I12" s="119">
        <v>-186</v>
      </c>
      <c r="J12" s="119">
        <v>191</v>
      </c>
      <c r="K12" s="383"/>
      <c r="L12" s="383"/>
      <c r="M12" s="89"/>
      <c r="N12" s="16"/>
    </row>
    <row r="13" spans="1:14" s="2" customFormat="1" ht="18" customHeight="1">
      <c r="A13" s="377">
        <v>27</v>
      </c>
      <c r="B13" s="111">
        <v>494</v>
      </c>
      <c r="C13" s="111">
        <v>227</v>
      </c>
      <c r="D13" s="111">
        <v>267</v>
      </c>
      <c r="E13" s="111">
        <v>0</v>
      </c>
      <c r="F13" s="183">
        <v>0</v>
      </c>
      <c r="G13" s="148"/>
      <c r="H13" s="426"/>
      <c r="I13" s="119">
        <v>-227</v>
      </c>
      <c r="J13" s="119">
        <v>267</v>
      </c>
      <c r="K13" s="383"/>
      <c r="L13" s="383"/>
      <c r="M13" s="89"/>
      <c r="N13" s="16"/>
    </row>
    <row r="14" spans="1:14" s="2" customFormat="1" ht="18" customHeight="1">
      <c r="A14" s="377">
        <v>28</v>
      </c>
      <c r="B14" s="111">
        <v>618</v>
      </c>
      <c r="C14" s="111">
        <v>286</v>
      </c>
      <c r="D14" s="111">
        <v>332</v>
      </c>
      <c r="E14" s="111">
        <v>0</v>
      </c>
      <c r="F14" s="183">
        <v>0</v>
      </c>
      <c r="G14" s="148"/>
      <c r="H14" s="426"/>
      <c r="I14" s="119">
        <v>-286</v>
      </c>
      <c r="J14" s="119">
        <v>332</v>
      </c>
      <c r="K14" s="383"/>
      <c r="L14" s="383"/>
      <c r="M14" s="89"/>
      <c r="N14" s="16"/>
    </row>
    <row r="15" spans="1:14" s="2" customFormat="1" ht="18" customHeight="1">
      <c r="A15" s="377">
        <v>29</v>
      </c>
      <c r="B15" s="111">
        <v>836</v>
      </c>
      <c r="C15" s="111">
        <v>361</v>
      </c>
      <c r="D15" s="111">
        <v>475</v>
      </c>
      <c r="E15" s="111">
        <v>0</v>
      </c>
      <c r="F15" s="183">
        <v>0</v>
      </c>
      <c r="G15" s="148"/>
      <c r="H15" s="426"/>
      <c r="I15" s="119">
        <v>-361</v>
      </c>
      <c r="J15" s="119">
        <v>475</v>
      </c>
      <c r="K15" s="383"/>
      <c r="L15" s="383"/>
      <c r="M15" s="89"/>
      <c r="N15" s="16"/>
    </row>
    <row r="16" spans="1:14" s="2" customFormat="1" ht="18" customHeight="1">
      <c r="A16" s="377">
        <v>30</v>
      </c>
      <c r="B16" s="111">
        <v>874</v>
      </c>
      <c r="C16" s="111">
        <v>361</v>
      </c>
      <c r="D16" s="111">
        <v>513</v>
      </c>
      <c r="E16" s="111">
        <v>0</v>
      </c>
      <c r="F16" s="183">
        <v>0</v>
      </c>
      <c r="G16" s="148"/>
      <c r="H16" s="426"/>
      <c r="I16" s="119">
        <v>-361</v>
      </c>
      <c r="J16" s="119">
        <v>513</v>
      </c>
      <c r="K16" s="383"/>
      <c r="L16" s="383"/>
      <c r="M16" s="89"/>
      <c r="N16" s="16"/>
    </row>
    <row r="17" spans="1:14" s="2" customFormat="1" ht="18" customHeight="1">
      <c r="A17" s="377">
        <v>31</v>
      </c>
      <c r="B17" s="111">
        <v>1006</v>
      </c>
      <c r="C17" s="111">
        <v>359</v>
      </c>
      <c r="D17" s="111">
        <v>647</v>
      </c>
      <c r="E17" s="111">
        <v>0</v>
      </c>
      <c r="F17" s="183">
        <v>0</v>
      </c>
      <c r="G17" s="148"/>
      <c r="H17" s="426"/>
      <c r="I17" s="119">
        <v>-359</v>
      </c>
      <c r="J17" s="119">
        <v>647</v>
      </c>
      <c r="K17" s="383"/>
      <c r="L17" s="383"/>
      <c r="M17" s="89"/>
      <c r="N17" s="16"/>
    </row>
    <row r="18" spans="1:14" s="2" customFormat="1" ht="18" customHeight="1">
      <c r="A18" s="377">
        <v>32</v>
      </c>
      <c r="B18" s="111">
        <v>1223</v>
      </c>
      <c r="C18" s="111">
        <v>448</v>
      </c>
      <c r="D18" s="111">
        <v>775</v>
      </c>
      <c r="E18" s="111">
        <v>0</v>
      </c>
      <c r="F18" s="183">
        <v>0</v>
      </c>
      <c r="G18" s="148"/>
      <c r="H18" s="426"/>
      <c r="I18" s="119">
        <v>-448</v>
      </c>
      <c r="J18" s="119">
        <v>775</v>
      </c>
      <c r="K18" s="383"/>
      <c r="L18" s="383"/>
      <c r="M18" s="89"/>
      <c r="N18" s="16"/>
    </row>
    <row r="19" spans="1:14" s="2" customFormat="1" ht="18" customHeight="1">
      <c r="A19" s="377">
        <v>33</v>
      </c>
      <c r="B19" s="111">
        <v>1471</v>
      </c>
      <c r="C19" s="111">
        <v>512</v>
      </c>
      <c r="D19" s="111">
        <v>959</v>
      </c>
      <c r="E19" s="111">
        <v>0</v>
      </c>
      <c r="F19" s="183">
        <v>0</v>
      </c>
      <c r="G19" s="148"/>
      <c r="H19" s="426"/>
      <c r="I19" s="119">
        <v>-512</v>
      </c>
      <c r="J19" s="119">
        <v>959</v>
      </c>
      <c r="K19" s="383"/>
      <c r="L19" s="383"/>
      <c r="M19" s="89"/>
      <c r="N19" s="16"/>
    </row>
    <row r="20" spans="1:14" s="2" customFormat="1" ht="18" customHeight="1">
      <c r="A20" s="377">
        <v>34</v>
      </c>
      <c r="B20" s="111">
        <v>1590</v>
      </c>
      <c r="C20" s="111">
        <v>582</v>
      </c>
      <c r="D20" s="111">
        <v>1008</v>
      </c>
      <c r="E20" s="111">
        <v>0</v>
      </c>
      <c r="F20" s="183">
        <v>0</v>
      </c>
      <c r="G20" s="148"/>
      <c r="H20" s="426"/>
      <c r="I20" s="119">
        <v>-582</v>
      </c>
      <c r="J20" s="119">
        <v>1008</v>
      </c>
      <c r="K20" s="383"/>
      <c r="L20" s="383"/>
      <c r="M20" s="89"/>
      <c r="N20" s="16"/>
    </row>
    <row r="21" spans="1:14" s="2" customFormat="1" ht="18" customHeight="1">
      <c r="A21" s="377">
        <v>35</v>
      </c>
      <c r="B21" s="111">
        <v>1908</v>
      </c>
      <c r="C21" s="111">
        <v>636</v>
      </c>
      <c r="D21" s="111">
        <v>1272</v>
      </c>
      <c r="E21" s="111">
        <v>0</v>
      </c>
      <c r="F21" s="183">
        <v>0</v>
      </c>
      <c r="G21" s="148"/>
      <c r="H21" s="426"/>
      <c r="I21" s="119">
        <v>-636</v>
      </c>
      <c r="J21" s="119">
        <v>1272</v>
      </c>
      <c r="K21" s="383"/>
      <c r="L21" s="383"/>
      <c r="M21" s="89"/>
      <c r="N21" s="16"/>
    </row>
    <row r="22" spans="1:14" s="2" customFormat="1" ht="18" customHeight="1">
      <c r="A22" s="377">
        <v>36</v>
      </c>
      <c r="B22" s="111">
        <v>2129</v>
      </c>
      <c r="C22" s="111">
        <v>714</v>
      </c>
      <c r="D22" s="111">
        <v>1415</v>
      </c>
      <c r="E22" s="111">
        <v>0</v>
      </c>
      <c r="F22" s="183">
        <v>0</v>
      </c>
      <c r="G22" s="148"/>
      <c r="H22" s="426"/>
      <c r="I22" s="119">
        <v>-714</v>
      </c>
      <c r="J22" s="119">
        <v>1415</v>
      </c>
      <c r="K22" s="383"/>
      <c r="L22" s="383"/>
      <c r="M22" s="89"/>
      <c r="N22" s="16"/>
    </row>
    <row r="23" spans="1:14" ht="18" customHeight="1">
      <c r="A23" s="377">
        <v>37</v>
      </c>
      <c r="B23" s="111">
        <v>2566</v>
      </c>
      <c r="C23" s="111">
        <v>841</v>
      </c>
      <c r="D23" s="111">
        <v>1725</v>
      </c>
      <c r="E23" s="111">
        <v>0</v>
      </c>
      <c r="F23" s="183">
        <v>0</v>
      </c>
      <c r="G23" s="148"/>
      <c r="H23" s="426"/>
      <c r="I23" s="119">
        <v>-841</v>
      </c>
      <c r="J23" s="119">
        <v>1725</v>
      </c>
      <c r="L23" s="148"/>
    </row>
    <row r="24" spans="1:14" ht="18" customHeight="1">
      <c r="A24" s="377">
        <v>38</v>
      </c>
      <c r="B24" s="111">
        <v>2796</v>
      </c>
      <c r="C24" s="111">
        <v>900</v>
      </c>
      <c r="D24" s="111">
        <v>1896</v>
      </c>
      <c r="E24" s="111">
        <v>0</v>
      </c>
      <c r="F24" s="183">
        <v>0</v>
      </c>
      <c r="G24" s="148"/>
      <c r="H24" s="426"/>
      <c r="I24" s="119">
        <v>-900</v>
      </c>
      <c r="J24" s="119">
        <v>1896</v>
      </c>
      <c r="L24" s="148"/>
    </row>
    <row r="25" spans="1:14" ht="18" customHeight="1">
      <c r="A25" s="377">
        <v>39</v>
      </c>
      <c r="B25" s="111">
        <v>3076</v>
      </c>
      <c r="C25" s="111">
        <v>962</v>
      </c>
      <c r="D25" s="111">
        <v>2114</v>
      </c>
      <c r="E25" s="111">
        <v>0</v>
      </c>
      <c r="F25" s="183">
        <v>0</v>
      </c>
      <c r="G25" s="148"/>
      <c r="H25" s="426"/>
      <c r="I25" s="119">
        <v>-962</v>
      </c>
      <c r="J25" s="119">
        <v>2114</v>
      </c>
      <c r="L25" s="148"/>
    </row>
    <row r="26" spans="1:14" ht="18" customHeight="1">
      <c r="A26" s="377">
        <v>40</v>
      </c>
      <c r="B26" s="111">
        <v>3472</v>
      </c>
      <c r="C26" s="111">
        <v>1129</v>
      </c>
      <c r="D26" s="111">
        <v>2343</v>
      </c>
      <c r="E26" s="111">
        <v>0</v>
      </c>
      <c r="F26" s="183">
        <v>0</v>
      </c>
      <c r="G26" s="148"/>
      <c r="H26" s="426"/>
      <c r="I26" s="119">
        <v>-1129</v>
      </c>
      <c r="J26" s="119">
        <v>2343</v>
      </c>
      <c r="L26" s="148"/>
    </row>
    <row r="27" spans="1:14" ht="18" customHeight="1">
      <c r="A27" s="377">
        <v>41</v>
      </c>
      <c r="B27" s="111">
        <v>4191</v>
      </c>
      <c r="C27" s="111">
        <v>1413</v>
      </c>
      <c r="D27" s="111">
        <v>2778</v>
      </c>
      <c r="E27" s="111">
        <v>0</v>
      </c>
      <c r="F27" s="183">
        <v>0</v>
      </c>
      <c r="G27" s="148"/>
      <c r="H27" s="426"/>
      <c r="I27" s="119">
        <v>-1413</v>
      </c>
      <c r="J27" s="119">
        <v>2778</v>
      </c>
      <c r="L27" s="148"/>
    </row>
    <row r="28" spans="1:14" ht="18" customHeight="1">
      <c r="A28" s="377">
        <v>42</v>
      </c>
      <c r="B28" s="111">
        <v>4772</v>
      </c>
      <c r="C28" s="111">
        <v>1609</v>
      </c>
      <c r="D28" s="111">
        <v>3163</v>
      </c>
      <c r="E28" s="111">
        <v>0</v>
      </c>
      <c r="F28" s="183">
        <v>0</v>
      </c>
      <c r="G28" s="148"/>
      <c r="H28" s="426"/>
      <c r="I28" s="119">
        <v>-1609</v>
      </c>
      <c r="J28" s="119">
        <v>3163</v>
      </c>
      <c r="L28" s="148"/>
    </row>
    <row r="29" spans="1:14" ht="18" customHeight="1">
      <c r="A29" s="377">
        <v>43</v>
      </c>
      <c r="B29" s="111">
        <v>5184</v>
      </c>
      <c r="C29" s="111">
        <v>1685</v>
      </c>
      <c r="D29" s="111">
        <v>3498</v>
      </c>
      <c r="E29" s="111">
        <v>1</v>
      </c>
      <c r="F29" s="183">
        <v>0</v>
      </c>
      <c r="G29" s="148"/>
      <c r="H29" s="426"/>
      <c r="I29" s="119">
        <v>-1685</v>
      </c>
      <c r="J29" s="119">
        <v>3498</v>
      </c>
      <c r="L29" s="148"/>
    </row>
    <row r="30" spans="1:14" ht="18" customHeight="1">
      <c r="A30" s="377">
        <v>44</v>
      </c>
      <c r="B30" s="111">
        <v>6009</v>
      </c>
      <c r="C30" s="111">
        <v>1966</v>
      </c>
      <c r="D30" s="111">
        <v>4043</v>
      </c>
      <c r="E30" s="111">
        <v>0</v>
      </c>
      <c r="F30" s="183">
        <v>0</v>
      </c>
      <c r="G30" s="148"/>
      <c r="H30" s="426"/>
      <c r="I30" s="119">
        <v>-1966</v>
      </c>
      <c r="J30" s="119">
        <v>4043</v>
      </c>
      <c r="L30" s="148"/>
    </row>
    <row r="31" spans="1:14" ht="18" customHeight="1">
      <c r="A31" s="377">
        <v>45</v>
      </c>
      <c r="B31" s="111">
        <v>6623</v>
      </c>
      <c r="C31" s="111">
        <v>2114</v>
      </c>
      <c r="D31" s="111">
        <v>4509</v>
      </c>
      <c r="E31" s="111">
        <v>0</v>
      </c>
      <c r="F31" s="183">
        <v>0</v>
      </c>
      <c r="G31" s="148"/>
      <c r="H31" s="426"/>
      <c r="I31" s="119">
        <v>-2114</v>
      </c>
      <c r="J31" s="119">
        <v>4509</v>
      </c>
      <c r="L31" s="148"/>
    </row>
    <row r="32" spans="1:14" ht="18" customHeight="1">
      <c r="A32" s="378">
        <v>46</v>
      </c>
      <c r="B32" s="111">
        <v>7320</v>
      </c>
      <c r="C32" s="111">
        <v>2439</v>
      </c>
      <c r="D32" s="111">
        <v>4881</v>
      </c>
      <c r="E32" s="111">
        <v>0</v>
      </c>
      <c r="F32" s="183">
        <v>0</v>
      </c>
      <c r="G32" s="148"/>
      <c r="H32" s="426"/>
      <c r="I32" s="119">
        <v>-2439</v>
      </c>
      <c r="J32" s="119">
        <v>4881</v>
      </c>
      <c r="L32" s="148"/>
    </row>
    <row r="33" spans="1:12" ht="18" customHeight="1">
      <c r="A33" s="377">
        <v>47</v>
      </c>
      <c r="B33" s="111">
        <v>7828</v>
      </c>
      <c r="C33" s="111">
        <v>2539</v>
      </c>
      <c r="D33" s="111">
        <v>5289</v>
      </c>
      <c r="E33" s="111">
        <v>0</v>
      </c>
      <c r="F33" s="183">
        <v>0</v>
      </c>
      <c r="G33" s="148"/>
      <c r="H33" s="426"/>
      <c r="I33" s="119">
        <v>-2539</v>
      </c>
      <c r="J33" s="119">
        <v>5289</v>
      </c>
      <c r="L33" s="148"/>
    </row>
    <row r="34" spans="1:12" ht="18" customHeight="1">
      <c r="A34" s="377">
        <v>48</v>
      </c>
      <c r="B34" s="111">
        <v>8527</v>
      </c>
      <c r="C34" s="111">
        <v>2868</v>
      </c>
      <c r="D34" s="111">
        <v>5659</v>
      </c>
      <c r="E34" s="111">
        <v>0</v>
      </c>
      <c r="F34" s="183">
        <v>0</v>
      </c>
      <c r="G34" s="148"/>
      <c r="H34" s="426"/>
      <c r="I34" s="119">
        <v>-2868</v>
      </c>
      <c r="J34" s="119">
        <v>5659</v>
      </c>
      <c r="L34" s="148"/>
    </row>
    <row r="35" spans="1:12" ht="18" customHeight="1">
      <c r="A35" s="377">
        <v>49</v>
      </c>
      <c r="B35" s="111">
        <v>9255</v>
      </c>
      <c r="C35" s="111">
        <v>3118</v>
      </c>
      <c r="D35" s="111">
        <v>6137</v>
      </c>
      <c r="E35" s="111">
        <v>0</v>
      </c>
      <c r="F35" s="183">
        <v>0</v>
      </c>
      <c r="G35" s="148"/>
      <c r="H35" s="426"/>
      <c r="I35" s="119">
        <v>-3118</v>
      </c>
      <c r="J35" s="119">
        <v>6137</v>
      </c>
      <c r="L35" s="148"/>
    </row>
    <row r="36" spans="1:12" ht="18" customHeight="1">
      <c r="A36" s="377">
        <v>50</v>
      </c>
      <c r="B36" s="111">
        <v>9623</v>
      </c>
      <c r="C36" s="111">
        <v>3243</v>
      </c>
      <c r="D36" s="111">
        <v>6380</v>
      </c>
      <c r="E36" s="111">
        <v>0</v>
      </c>
      <c r="F36" s="183">
        <v>0</v>
      </c>
      <c r="G36" s="148"/>
      <c r="H36" s="426"/>
      <c r="I36" s="119">
        <v>-3243</v>
      </c>
      <c r="J36" s="119">
        <v>6380</v>
      </c>
      <c r="L36" s="148"/>
    </row>
    <row r="37" spans="1:12" ht="18" customHeight="1">
      <c r="A37" s="377">
        <v>51</v>
      </c>
      <c r="B37" s="111">
        <v>11125</v>
      </c>
      <c r="C37" s="111">
        <v>3827</v>
      </c>
      <c r="D37" s="111">
        <v>7297</v>
      </c>
      <c r="E37" s="111">
        <v>1</v>
      </c>
      <c r="F37" s="183">
        <v>0</v>
      </c>
      <c r="G37" s="148"/>
      <c r="H37" s="426"/>
      <c r="I37" s="119">
        <v>-3827</v>
      </c>
      <c r="J37" s="119">
        <v>7297</v>
      </c>
      <c r="L37" s="148"/>
    </row>
    <row r="38" spans="1:12" ht="18" customHeight="1">
      <c r="A38" s="377">
        <v>52</v>
      </c>
      <c r="B38" s="111">
        <v>12816</v>
      </c>
      <c r="C38" s="111">
        <v>4497</v>
      </c>
      <c r="D38" s="111">
        <v>8319</v>
      </c>
      <c r="E38" s="111">
        <v>0</v>
      </c>
      <c r="F38" s="183">
        <v>0</v>
      </c>
      <c r="G38" s="148"/>
      <c r="H38" s="426"/>
      <c r="I38" s="119">
        <v>-4497</v>
      </c>
      <c r="J38" s="119">
        <v>8319</v>
      </c>
      <c r="L38" s="148"/>
    </row>
    <row r="39" spans="1:12" ht="18" customHeight="1">
      <c r="A39" s="377">
        <v>53</v>
      </c>
      <c r="B39" s="111">
        <v>13933</v>
      </c>
      <c r="C39" s="111">
        <v>4994</v>
      </c>
      <c r="D39" s="111">
        <v>8939</v>
      </c>
      <c r="E39" s="111">
        <v>0</v>
      </c>
      <c r="F39" s="183">
        <v>0</v>
      </c>
      <c r="G39" s="148"/>
      <c r="H39" s="426"/>
      <c r="I39" s="119">
        <v>-4994</v>
      </c>
      <c r="J39" s="119">
        <v>8939</v>
      </c>
      <c r="L39" s="148"/>
    </row>
    <row r="40" spans="1:12" ht="18" customHeight="1">
      <c r="A40" s="377">
        <v>54</v>
      </c>
      <c r="B40" s="111">
        <v>15032</v>
      </c>
      <c r="C40" s="111">
        <v>5520</v>
      </c>
      <c r="D40" s="111">
        <v>9512</v>
      </c>
      <c r="E40" s="111">
        <v>0</v>
      </c>
      <c r="F40" s="183">
        <v>0</v>
      </c>
      <c r="G40" s="148"/>
      <c r="H40" s="426"/>
      <c r="I40" s="119">
        <v>-5520</v>
      </c>
      <c r="J40" s="119">
        <v>9512</v>
      </c>
      <c r="L40" s="148"/>
    </row>
    <row r="41" spans="1:12" ht="18" customHeight="1">
      <c r="A41" s="377">
        <v>55</v>
      </c>
      <c r="B41" s="111">
        <v>16468</v>
      </c>
      <c r="C41" s="111">
        <v>6120</v>
      </c>
      <c r="D41" s="111">
        <v>10347</v>
      </c>
      <c r="E41" s="111">
        <v>1</v>
      </c>
      <c r="F41" s="183">
        <v>0</v>
      </c>
      <c r="G41" s="148"/>
      <c r="H41" s="426"/>
      <c r="I41" s="119">
        <v>-6120</v>
      </c>
      <c r="J41" s="119">
        <v>10347</v>
      </c>
      <c r="L41" s="148"/>
    </row>
    <row r="42" spans="1:12" ht="18" customHeight="1">
      <c r="A42" s="377">
        <v>56</v>
      </c>
      <c r="B42" s="111">
        <v>19775</v>
      </c>
      <c r="C42" s="111">
        <v>7865</v>
      </c>
      <c r="D42" s="111">
        <v>11910</v>
      </c>
      <c r="E42" s="111">
        <v>0</v>
      </c>
      <c r="F42" s="183">
        <v>0</v>
      </c>
      <c r="G42" s="148"/>
      <c r="H42" s="426"/>
      <c r="I42" s="119">
        <v>-7865</v>
      </c>
      <c r="J42" s="119">
        <v>11910</v>
      </c>
      <c r="L42" s="148"/>
    </row>
    <row r="43" spans="1:12" ht="18" customHeight="1">
      <c r="A43" s="377">
        <v>57</v>
      </c>
      <c r="B43" s="111">
        <v>23349</v>
      </c>
      <c r="C43" s="111">
        <v>9380</v>
      </c>
      <c r="D43" s="111">
        <v>13969</v>
      </c>
      <c r="E43" s="111">
        <v>0</v>
      </c>
      <c r="F43" s="183">
        <v>0</v>
      </c>
      <c r="G43" s="148"/>
      <c r="H43" s="426"/>
      <c r="I43" s="119">
        <v>-9380</v>
      </c>
      <c r="J43" s="119">
        <v>13969</v>
      </c>
      <c r="L43" s="148"/>
    </row>
    <row r="44" spans="1:12" ht="18" customHeight="1">
      <c r="A44" s="377">
        <v>58</v>
      </c>
      <c r="B44" s="111">
        <v>30158</v>
      </c>
      <c r="C44" s="111">
        <v>11689</v>
      </c>
      <c r="D44" s="111">
        <v>18469</v>
      </c>
      <c r="E44" s="111">
        <v>0</v>
      </c>
      <c r="F44" s="183">
        <v>0</v>
      </c>
      <c r="G44" s="148"/>
      <c r="H44" s="426"/>
      <c r="I44" s="119">
        <v>-11689</v>
      </c>
      <c r="J44" s="119">
        <v>18469</v>
      </c>
      <c r="L44" s="148"/>
    </row>
    <row r="45" spans="1:12" ht="18" customHeight="1">
      <c r="A45" s="377">
        <v>59</v>
      </c>
      <c r="B45" s="111">
        <v>35538</v>
      </c>
      <c r="C45" s="111">
        <v>14133</v>
      </c>
      <c r="D45" s="111">
        <v>21405</v>
      </c>
      <c r="E45" s="111">
        <v>0</v>
      </c>
      <c r="F45" s="183">
        <v>0</v>
      </c>
      <c r="G45" s="148"/>
      <c r="H45" s="426"/>
      <c r="I45" s="119">
        <v>-14133</v>
      </c>
      <c r="J45" s="119">
        <v>21405</v>
      </c>
      <c r="L45" s="148"/>
    </row>
    <row r="46" spans="1:12" ht="18" customHeight="1">
      <c r="A46" s="377">
        <v>60</v>
      </c>
      <c r="B46" s="111">
        <v>97614</v>
      </c>
      <c r="C46" s="111">
        <v>17526</v>
      </c>
      <c r="D46" s="111">
        <v>80088</v>
      </c>
      <c r="E46" s="111">
        <v>0</v>
      </c>
      <c r="F46" s="183">
        <v>0</v>
      </c>
      <c r="G46" s="148"/>
      <c r="H46" s="426"/>
      <c r="I46" s="119">
        <v>-17526</v>
      </c>
      <c r="J46" s="119">
        <v>80088</v>
      </c>
      <c r="L46" s="148"/>
    </row>
    <row r="47" spans="1:12" ht="18" customHeight="1">
      <c r="A47" s="377">
        <v>61</v>
      </c>
      <c r="B47" s="111">
        <v>167633</v>
      </c>
      <c r="C47" s="111">
        <v>23585</v>
      </c>
      <c r="D47" s="111">
        <v>144048</v>
      </c>
      <c r="E47" s="111">
        <v>0</v>
      </c>
      <c r="F47" s="183">
        <v>0</v>
      </c>
      <c r="G47" s="148"/>
      <c r="H47" s="426"/>
      <c r="I47" s="119">
        <v>-23585</v>
      </c>
      <c r="J47" s="119">
        <v>144048</v>
      </c>
      <c r="L47" s="148"/>
    </row>
    <row r="48" spans="1:12" ht="18" customHeight="1">
      <c r="A48" s="377">
        <v>62</v>
      </c>
      <c r="B48" s="111">
        <v>179673</v>
      </c>
      <c r="C48" s="111">
        <v>26267</v>
      </c>
      <c r="D48" s="111">
        <v>153404</v>
      </c>
      <c r="E48" s="111">
        <v>2</v>
      </c>
      <c r="F48" s="183">
        <v>0</v>
      </c>
      <c r="G48" s="148"/>
      <c r="H48" s="426"/>
      <c r="I48" s="119">
        <v>-26267</v>
      </c>
      <c r="J48" s="119">
        <v>153404</v>
      </c>
      <c r="L48" s="148"/>
    </row>
    <row r="49" spans="1:12" ht="18" customHeight="1">
      <c r="A49" s="377">
        <v>63</v>
      </c>
      <c r="B49" s="111">
        <v>182235</v>
      </c>
      <c r="C49" s="111">
        <v>27810</v>
      </c>
      <c r="D49" s="111">
        <v>154425</v>
      </c>
      <c r="E49" s="111">
        <v>0</v>
      </c>
      <c r="F49" s="183">
        <v>0</v>
      </c>
      <c r="G49" s="148"/>
      <c r="H49" s="426"/>
      <c r="I49" s="119">
        <v>-27810</v>
      </c>
      <c r="J49" s="119">
        <v>154425</v>
      </c>
      <c r="L49" s="148"/>
    </row>
    <row r="50" spans="1:12" ht="18" customHeight="1">
      <c r="A50" s="377">
        <v>64</v>
      </c>
      <c r="B50" s="111">
        <v>185359</v>
      </c>
      <c r="C50" s="111">
        <v>30055</v>
      </c>
      <c r="D50" s="111">
        <v>155304</v>
      </c>
      <c r="E50" s="111">
        <v>0</v>
      </c>
      <c r="F50" s="183">
        <v>0</v>
      </c>
      <c r="G50" s="148"/>
      <c r="H50" s="426"/>
      <c r="I50" s="119">
        <v>-30055</v>
      </c>
      <c r="J50" s="119">
        <v>155304</v>
      </c>
      <c r="L50" s="148"/>
    </row>
    <row r="51" spans="1:12" ht="18" customHeight="1">
      <c r="A51" s="377">
        <v>65</v>
      </c>
      <c r="B51" s="111">
        <v>238243</v>
      </c>
      <c r="C51" s="111">
        <v>79908</v>
      </c>
      <c r="D51" s="111">
        <v>158334</v>
      </c>
      <c r="E51" s="111">
        <v>1</v>
      </c>
      <c r="F51" s="183">
        <v>0</v>
      </c>
      <c r="G51" s="148"/>
      <c r="H51" s="426"/>
      <c r="I51" s="119">
        <v>-79908</v>
      </c>
      <c r="J51" s="119">
        <v>158334</v>
      </c>
      <c r="L51" s="148"/>
    </row>
    <row r="52" spans="1:12" ht="18" customHeight="1">
      <c r="A52" s="377">
        <v>66</v>
      </c>
      <c r="B52" s="111">
        <v>267975</v>
      </c>
      <c r="C52" s="111">
        <v>111992</v>
      </c>
      <c r="D52" s="111">
        <v>155983</v>
      </c>
      <c r="E52" s="111">
        <v>0</v>
      </c>
      <c r="F52" s="183">
        <v>0</v>
      </c>
      <c r="G52" s="148"/>
      <c r="H52" s="426"/>
      <c r="I52" s="119">
        <v>-111992</v>
      </c>
      <c r="J52" s="119">
        <v>155983</v>
      </c>
      <c r="L52" s="148"/>
    </row>
    <row r="53" spans="1:12" ht="18" customHeight="1">
      <c r="A53" s="377">
        <v>67</v>
      </c>
      <c r="B53" s="111">
        <v>268441</v>
      </c>
      <c r="C53" s="111">
        <v>108259</v>
      </c>
      <c r="D53" s="111">
        <v>160181</v>
      </c>
      <c r="E53" s="111">
        <v>1</v>
      </c>
      <c r="F53" s="183">
        <v>0</v>
      </c>
      <c r="G53" s="148"/>
      <c r="H53" s="426"/>
      <c r="I53" s="119">
        <v>-108259</v>
      </c>
      <c r="J53" s="119">
        <v>160181</v>
      </c>
      <c r="L53" s="148"/>
    </row>
    <row r="54" spans="1:12" ht="18" customHeight="1">
      <c r="A54" s="377">
        <v>68</v>
      </c>
      <c r="B54" s="111">
        <v>260702</v>
      </c>
      <c r="C54" s="111">
        <v>102631</v>
      </c>
      <c r="D54" s="111">
        <v>158071</v>
      </c>
      <c r="E54" s="111">
        <v>0</v>
      </c>
      <c r="F54" s="183">
        <v>0</v>
      </c>
      <c r="G54" s="148"/>
      <c r="H54" s="426"/>
      <c r="I54" s="119">
        <v>-102631</v>
      </c>
      <c r="J54" s="119">
        <v>158071</v>
      </c>
      <c r="L54" s="148"/>
    </row>
    <row r="55" spans="1:12" ht="18" customHeight="1">
      <c r="A55" s="377">
        <v>69</v>
      </c>
      <c r="B55" s="111">
        <v>259890</v>
      </c>
      <c r="C55" s="111">
        <v>101591</v>
      </c>
      <c r="D55" s="111">
        <v>158299</v>
      </c>
      <c r="E55" s="111">
        <v>0</v>
      </c>
      <c r="F55" s="183">
        <v>0</v>
      </c>
      <c r="G55" s="148"/>
      <c r="H55" s="426"/>
      <c r="I55" s="119">
        <v>-101591</v>
      </c>
      <c r="J55" s="119">
        <v>158299</v>
      </c>
      <c r="L55" s="148"/>
    </row>
    <row r="56" spans="1:12" ht="18" customHeight="1">
      <c r="A56" s="377">
        <v>70</v>
      </c>
      <c r="B56" s="111">
        <v>250907</v>
      </c>
      <c r="C56" s="111">
        <v>98042</v>
      </c>
      <c r="D56" s="111">
        <v>152865</v>
      </c>
      <c r="E56" s="111">
        <v>0</v>
      </c>
      <c r="F56" s="183">
        <v>0</v>
      </c>
      <c r="G56" s="148"/>
      <c r="H56" s="426"/>
      <c r="I56" s="119">
        <v>-98042</v>
      </c>
      <c r="J56" s="119">
        <v>152865</v>
      </c>
      <c r="L56" s="148"/>
    </row>
    <row r="57" spans="1:12" ht="18" customHeight="1">
      <c r="A57" s="377">
        <v>71</v>
      </c>
      <c r="B57" s="111">
        <v>249316</v>
      </c>
      <c r="C57" s="111">
        <v>98361</v>
      </c>
      <c r="D57" s="111">
        <v>150955</v>
      </c>
      <c r="E57" s="111">
        <v>0</v>
      </c>
      <c r="F57" s="183">
        <v>0</v>
      </c>
      <c r="G57" s="148"/>
      <c r="H57" s="426"/>
      <c r="I57" s="119">
        <v>-98361</v>
      </c>
      <c r="J57" s="119">
        <v>150955</v>
      </c>
      <c r="L57" s="148"/>
    </row>
    <row r="58" spans="1:12" ht="18" customHeight="1">
      <c r="A58" s="377">
        <v>72</v>
      </c>
      <c r="B58" s="111">
        <v>245675</v>
      </c>
      <c r="C58" s="111">
        <v>100432</v>
      </c>
      <c r="D58" s="111">
        <v>145243</v>
      </c>
      <c r="E58" s="111">
        <v>0</v>
      </c>
      <c r="F58" s="183">
        <v>0</v>
      </c>
      <c r="G58" s="148"/>
      <c r="H58" s="426"/>
      <c r="I58" s="119">
        <v>-100432</v>
      </c>
      <c r="J58" s="119">
        <v>145243</v>
      </c>
      <c r="L58" s="148"/>
    </row>
    <row r="59" spans="1:12" ht="18" customHeight="1">
      <c r="A59" s="377">
        <v>73</v>
      </c>
      <c r="B59" s="111">
        <v>253654</v>
      </c>
      <c r="C59" s="111">
        <v>111814</v>
      </c>
      <c r="D59" s="111">
        <v>141839</v>
      </c>
      <c r="E59" s="111">
        <v>1</v>
      </c>
      <c r="F59" s="183">
        <v>0</v>
      </c>
      <c r="G59" s="148"/>
      <c r="H59" s="426"/>
      <c r="I59" s="119">
        <v>-111814</v>
      </c>
      <c r="J59" s="119">
        <v>141839</v>
      </c>
      <c r="L59" s="148"/>
    </row>
    <row r="60" spans="1:12" ht="18" customHeight="1">
      <c r="A60" s="377">
        <v>74</v>
      </c>
      <c r="B60" s="111">
        <v>243269</v>
      </c>
      <c r="C60" s="111">
        <v>107024</v>
      </c>
      <c r="D60" s="111">
        <v>136245</v>
      </c>
      <c r="E60" s="111">
        <v>0</v>
      </c>
      <c r="F60" s="183">
        <v>0</v>
      </c>
      <c r="G60" s="148"/>
      <c r="H60" s="426"/>
      <c r="I60" s="119">
        <v>-107024</v>
      </c>
      <c r="J60" s="119">
        <v>136245</v>
      </c>
      <c r="L60" s="148"/>
    </row>
    <row r="61" spans="1:12" ht="18" customHeight="1">
      <c r="A61" s="377">
        <v>75</v>
      </c>
      <c r="B61" s="111">
        <v>231584</v>
      </c>
      <c r="C61" s="111">
        <v>100002</v>
      </c>
      <c r="D61" s="111">
        <v>131582</v>
      </c>
      <c r="E61" s="111">
        <v>0</v>
      </c>
      <c r="F61" s="183">
        <v>0</v>
      </c>
      <c r="G61" s="148"/>
      <c r="H61" s="426"/>
      <c r="I61" s="119">
        <v>-100002</v>
      </c>
      <c r="J61" s="119">
        <v>131582</v>
      </c>
      <c r="L61" s="148"/>
    </row>
    <row r="62" spans="1:12" ht="18" customHeight="1">
      <c r="A62" s="377">
        <v>76</v>
      </c>
      <c r="B62" s="111">
        <v>217754</v>
      </c>
      <c r="C62" s="111">
        <v>92407</v>
      </c>
      <c r="D62" s="111">
        <v>125347</v>
      </c>
      <c r="E62" s="111">
        <v>0</v>
      </c>
      <c r="F62" s="183">
        <v>0</v>
      </c>
      <c r="G62" s="148"/>
      <c r="H62" s="426"/>
      <c r="I62" s="119">
        <v>-92407</v>
      </c>
      <c r="J62" s="119">
        <v>125347</v>
      </c>
      <c r="L62" s="148"/>
    </row>
    <row r="63" spans="1:12" ht="18" customHeight="1">
      <c r="A63" s="377">
        <v>77</v>
      </c>
      <c r="B63" s="111">
        <v>205278</v>
      </c>
      <c r="C63" s="111">
        <v>85420</v>
      </c>
      <c r="D63" s="111">
        <v>119858</v>
      </c>
      <c r="E63" s="111">
        <v>0</v>
      </c>
      <c r="F63" s="183">
        <v>0</v>
      </c>
      <c r="G63" s="148"/>
      <c r="H63" s="426"/>
      <c r="I63" s="119">
        <v>-85420</v>
      </c>
      <c r="J63" s="119">
        <v>119858</v>
      </c>
      <c r="L63" s="148"/>
    </row>
    <row r="64" spans="1:12" ht="18" customHeight="1">
      <c r="A64" s="377">
        <v>78</v>
      </c>
      <c r="B64" s="111">
        <v>190545</v>
      </c>
      <c r="C64" s="111">
        <v>78075</v>
      </c>
      <c r="D64" s="111">
        <v>112470</v>
      </c>
      <c r="E64" s="111">
        <v>0</v>
      </c>
      <c r="F64" s="183">
        <v>0</v>
      </c>
      <c r="G64" s="148"/>
      <c r="H64" s="426"/>
      <c r="I64" s="119">
        <v>-78075</v>
      </c>
      <c r="J64" s="119">
        <v>112470</v>
      </c>
      <c r="L64" s="148"/>
    </row>
    <row r="65" spans="1:12" ht="18" customHeight="1">
      <c r="A65" s="377">
        <v>79</v>
      </c>
      <c r="B65" s="111">
        <v>180226</v>
      </c>
      <c r="C65" s="111">
        <v>72165</v>
      </c>
      <c r="D65" s="111">
        <v>108061</v>
      </c>
      <c r="E65" s="111">
        <v>0</v>
      </c>
      <c r="F65" s="183">
        <v>0</v>
      </c>
      <c r="G65" s="148"/>
      <c r="H65" s="426"/>
      <c r="I65" s="119">
        <v>-72165</v>
      </c>
      <c r="J65" s="119">
        <v>108061</v>
      </c>
      <c r="L65" s="148"/>
    </row>
    <row r="66" spans="1:12" ht="18" customHeight="1">
      <c r="A66" s="377">
        <v>80</v>
      </c>
      <c r="B66" s="111">
        <v>161557</v>
      </c>
      <c r="C66" s="111">
        <v>62830</v>
      </c>
      <c r="D66" s="111">
        <v>98727</v>
      </c>
      <c r="E66" s="111">
        <v>0</v>
      </c>
      <c r="F66" s="183">
        <v>0</v>
      </c>
      <c r="G66" s="148"/>
      <c r="H66" s="426"/>
      <c r="I66" s="119">
        <v>-62830</v>
      </c>
      <c r="J66" s="119">
        <v>98727</v>
      </c>
      <c r="L66" s="148"/>
    </row>
    <row r="67" spans="1:12" ht="18" customHeight="1">
      <c r="A67" s="377">
        <v>81</v>
      </c>
      <c r="B67" s="111">
        <v>144662</v>
      </c>
      <c r="C67" s="111">
        <v>55175</v>
      </c>
      <c r="D67" s="111">
        <v>89487</v>
      </c>
      <c r="E67" s="111">
        <v>0</v>
      </c>
      <c r="F67" s="183">
        <v>0</v>
      </c>
      <c r="G67" s="148"/>
      <c r="H67" s="426"/>
      <c r="I67" s="119">
        <v>-55175</v>
      </c>
      <c r="J67" s="119">
        <v>89487</v>
      </c>
      <c r="L67" s="148"/>
    </row>
    <row r="68" spans="1:12" ht="18" customHeight="1">
      <c r="A68" s="377">
        <v>82</v>
      </c>
      <c r="B68" s="111">
        <v>130093</v>
      </c>
      <c r="C68" s="111">
        <v>48376</v>
      </c>
      <c r="D68" s="111">
        <v>81717</v>
      </c>
      <c r="E68" s="111">
        <v>0</v>
      </c>
      <c r="F68" s="183">
        <v>0</v>
      </c>
      <c r="G68" s="148"/>
      <c r="H68" s="426"/>
      <c r="I68" s="119">
        <v>-48376</v>
      </c>
      <c r="J68" s="119">
        <v>81717</v>
      </c>
      <c r="L68" s="148"/>
    </row>
    <row r="69" spans="1:12" ht="18" customHeight="1">
      <c r="A69" s="377">
        <v>83</v>
      </c>
      <c r="B69" s="111">
        <v>119761</v>
      </c>
      <c r="C69" s="111">
        <v>43422</v>
      </c>
      <c r="D69" s="111">
        <v>76339</v>
      </c>
      <c r="E69" s="111">
        <v>0</v>
      </c>
      <c r="F69" s="183">
        <v>0</v>
      </c>
      <c r="G69" s="148"/>
      <c r="H69" s="426"/>
      <c r="I69" s="119">
        <v>-43422</v>
      </c>
      <c r="J69" s="119">
        <v>76339</v>
      </c>
      <c r="L69" s="148"/>
    </row>
    <row r="70" spans="1:12" ht="18" customHeight="1">
      <c r="A70" s="377">
        <v>84</v>
      </c>
      <c r="B70" s="111">
        <v>111274</v>
      </c>
      <c r="C70" s="111">
        <v>39169</v>
      </c>
      <c r="D70" s="111">
        <v>72105</v>
      </c>
      <c r="E70" s="111">
        <v>0</v>
      </c>
      <c r="F70" s="183">
        <v>0</v>
      </c>
      <c r="G70" s="148"/>
      <c r="H70" s="426"/>
      <c r="I70" s="119">
        <v>-39169</v>
      </c>
      <c r="J70" s="119">
        <v>72105</v>
      </c>
      <c r="L70" s="148"/>
    </row>
    <row r="71" spans="1:12" ht="18" customHeight="1">
      <c r="A71" s="377">
        <v>85</v>
      </c>
      <c r="B71" s="111">
        <v>95534</v>
      </c>
      <c r="C71" s="111">
        <v>32304</v>
      </c>
      <c r="D71" s="111">
        <v>63230</v>
      </c>
      <c r="E71" s="111">
        <v>0</v>
      </c>
      <c r="F71" s="183">
        <v>0</v>
      </c>
      <c r="G71" s="148"/>
      <c r="H71" s="426"/>
      <c r="I71" s="119">
        <v>-32304</v>
      </c>
      <c r="J71" s="119">
        <v>63230</v>
      </c>
      <c r="L71" s="148"/>
    </row>
    <row r="72" spans="1:12" ht="18" customHeight="1">
      <c r="A72" s="377">
        <v>86</v>
      </c>
      <c r="B72" s="111">
        <v>83230</v>
      </c>
      <c r="C72" s="111">
        <v>27352</v>
      </c>
      <c r="D72" s="111">
        <v>55878</v>
      </c>
      <c r="E72" s="111">
        <v>0</v>
      </c>
      <c r="F72" s="183">
        <v>0</v>
      </c>
      <c r="G72" s="148"/>
      <c r="H72" s="426"/>
      <c r="I72" s="119">
        <v>-27352</v>
      </c>
      <c r="J72" s="119">
        <v>55878</v>
      </c>
      <c r="L72" s="148"/>
    </row>
    <row r="73" spans="1:12" ht="18" customHeight="1">
      <c r="A73" s="377">
        <v>87</v>
      </c>
      <c r="B73" s="111">
        <v>72762</v>
      </c>
      <c r="C73" s="111">
        <v>23041</v>
      </c>
      <c r="D73" s="111">
        <v>49721</v>
      </c>
      <c r="E73" s="111">
        <v>0</v>
      </c>
      <c r="F73" s="183">
        <v>0</v>
      </c>
      <c r="G73" s="148"/>
      <c r="H73" s="426"/>
      <c r="I73" s="119">
        <v>-23041</v>
      </c>
      <c r="J73" s="119">
        <v>49721</v>
      </c>
      <c r="L73" s="148"/>
    </row>
    <row r="74" spans="1:12" ht="18" customHeight="1">
      <c r="A74" s="377">
        <v>88</v>
      </c>
      <c r="B74" s="111">
        <v>62351</v>
      </c>
      <c r="C74" s="111">
        <v>18933</v>
      </c>
      <c r="D74" s="111">
        <v>43418</v>
      </c>
      <c r="E74" s="111">
        <v>0</v>
      </c>
      <c r="F74" s="183">
        <v>0</v>
      </c>
      <c r="G74" s="148"/>
      <c r="H74" s="426"/>
      <c r="I74" s="119">
        <v>-18933</v>
      </c>
      <c r="J74" s="119">
        <v>43418</v>
      </c>
      <c r="L74" s="148"/>
    </row>
    <row r="75" spans="1:12" ht="18" customHeight="1">
      <c r="A75" s="377">
        <v>89</v>
      </c>
      <c r="B75" s="111">
        <v>54431</v>
      </c>
      <c r="C75" s="111">
        <v>16071</v>
      </c>
      <c r="D75" s="111">
        <v>38360</v>
      </c>
      <c r="E75" s="111">
        <v>0</v>
      </c>
      <c r="F75" s="183">
        <v>0</v>
      </c>
      <c r="G75" s="148"/>
      <c r="H75" s="426"/>
      <c r="I75" s="119">
        <v>-16071</v>
      </c>
      <c r="J75" s="119">
        <v>38360</v>
      </c>
      <c r="L75" s="148"/>
    </row>
    <row r="76" spans="1:12" ht="18" customHeight="1">
      <c r="A76" s="377">
        <v>90</v>
      </c>
      <c r="B76" s="111">
        <v>44551</v>
      </c>
      <c r="C76" s="111">
        <v>12470</v>
      </c>
      <c r="D76" s="111">
        <v>32081</v>
      </c>
      <c r="E76" s="111">
        <v>0</v>
      </c>
      <c r="F76" s="183">
        <v>0</v>
      </c>
      <c r="G76" s="148"/>
      <c r="H76" s="426"/>
      <c r="I76" s="119">
        <v>-12470</v>
      </c>
      <c r="J76" s="119">
        <v>32081</v>
      </c>
      <c r="L76" s="148"/>
    </row>
    <row r="77" spans="1:12" ht="18" customHeight="1">
      <c r="A77" s="377">
        <v>91</v>
      </c>
      <c r="B77" s="111">
        <v>37785</v>
      </c>
      <c r="C77" s="111">
        <v>10096</v>
      </c>
      <c r="D77" s="111">
        <v>27689</v>
      </c>
      <c r="E77" s="111">
        <v>0</v>
      </c>
      <c r="F77" s="183">
        <v>0</v>
      </c>
      <c r="G77" s="148"/>
      <c r="H77" s="426"/>
      <c r="I77" s="119">
        <v>-10096</v>
      </c>
      <c r="J77" s="119">
        <v>27689</v>
      </c>
      <c r="L77" s="148"/>
    </row>
    <row r="78" spans="1:12" ht="18" customHeight="1">
      <c r="A78" s="377">
        <v>92</v>
      </c>
      <c r="B78" s="111">
        <v>31659</v>
      </c>
      <c r="C78" s="111">
        <v>8130</v>
      </c>
      <c r="D78" s="111">
        <v>23529</v>
      </c>
      <c r="E78" s="111">
        <v>0</v>
      </c>
      <c r="F78" s="183">
        <v>0</v>
      </c>
      <c r="G78" s="148"/>
      <c r="H78" s="426"/>
      <c r="I78" s="119">
        <v>-8130</v>
      </c>
      <c r="J78" s="119">
        <v>23529</v>
      </c>
      <c r="L78" s="148"/>
    </row>
    <row r="79" spans="1:12" ht="18" customHeight="1">
      <c r="A79" s="377">
        <v>93</v>
      </c>
      <c r="B79" s="111">
        <v>25977</v>
      </c>
      <c r="C79" s="111">
        <v>6267</v>
      </c>
      <c r="D79" s="111">
        <v>19710</v>
      </c>
      <c r="E79" s="111">
        <v>0</v>
      </c>
      <c r="F79" s="183">
        <v>0</v>
      </c>
      <c r="G79" s="148"/>
      <c r="H79" s="426"/>
      <c r="I79" s="119">
        <v>-6267</v>
      </c>
      <c r="J79" s="119">
        <v>19710</v>
      </c>
      <c r="L79" s="148"/>
    </row>
    <row r="80" spans="1:12" ht="18" customHeight="1">
      <c r="A80" s="377">
        <v>94</v>
      </c>
      <c r="B80" s="111">
        <v>19812</v>
      </c>
      <c r="C80" s="111">
        <v>4468</v>
      </c>
      <c r="D80" s="111">
        <v>15344</v>
      </c>
      <c r="E80" s="111">
        <v>0</v>
      </c>
      <c r="F80" s="183">
        <v>0</v>
      </c>
      <c r="G80" s="148"/>
      <c r="H80" s="426"/>
      <c r="I80" s="119">
        <v>-4468</v>
      </c>
      <c r="J80" s="119">
        <v>15344</v>
      </c>
      <c r="L80" s="148"/>
    </row>
    <row r="81" spans="1:12" ht="18" customHeight="1">
      <c r="A81" s="112" t="s">
        <v>11</v>
      </c>
      <c r="B81" s="111">
        <v>46351</v>
      </c>
      <c r="C81" s="111">
        <v>9098</v>
      </c>
      <c r="D81" s="111">
        <v>37253</v>
      </c>
      <c r="E81" s="111">
        <v>0</v>
      </c>
      <c r="F81" s="183">
        <v>0</v>
      </c>
      <c r="G81" s="148"/>
      <c r="H81" s="426"/>
      <c r="I81" s="119">
        <v>-9098</v>
      </c>
      <c r="J81" s="119">
        <v>37253</v>
      </c>
      <c r="L81" s="148"/>
    </row>
    <row r="82" spans="1:12" ht="18" customHeight="1">
      <c r="A82" s="112" t="s">
        <v>3</v>
      </c>
      <c r="B82" s="111">
        <v>15</v>
      </c>
      <c r="C82" s="111">
        <v>2</v>
      </c>
      <c r="D82" s="111">
        <v>13</v>
      </c>
      <c r="E82" s="111">
        <v>0</v>
      </c>
      <c r="F82" s="183">
        <v>0</v>
      </c>
      <c r="G82" s="148"/>
      <c r="H82" s="426"/>
      <c r="I82" s="119"/>
      <c r="J82" s="119"/>
      <c r="L82" s="148"/>
    </row>
    <row r="83" spans="1:12">
      <c r="A83" s="4"/>
      <c r="B83" s="67"/>
      <c r="C83" s="67"/>
      <c r="D83" s="67"/>
      <c r="E83" s="67"/>
    </row>
    <row r="84" spans="1:12">
      <c r="A84" s="20" t="s">
        <v>75</v>
      </c>
    </row>
    <row r="86" spans="1:12" ht="27" customHeight="1" thickBot="1">
      <c r="A86" s="941" t="s">
        <v>538</v>
      </c>
      <c r="B86" s="941"/>
      <c r="C86" s="941"/>
      <c r="D86" s="941"/>
      <c r="E86" s="941"/>
    </row>
    <row r="87" spans="1:12">
      <c r="A87" s="4"/>
      <c r="B87" s="4"/>
      <c r="C87" s="4"/>
      <c r="D87" s="4"/>
      <c r="E87" s="4"/>
    </row>
    <row r="88" spans="1:12">
      <c r="A88" s="4"/>
      <c r="B88" s="4"/>
      <c r="C88" s="4"/>
      <c r="D88" s="4"/>
      <c r="E88" s="4"/>
    </row>
    <row r="89" spans="1:12">
      <c r="A89" s="4"/>
      <c r="B89" s="4"/>
      <c r="C89" s="4"/>
      <c r="D89" s="4"/>
      <c r="E89" s="4"/>
    </row>
    <row r="90" spans="1:12">
      <c r="A90" s="4"/>
      <c r="B90" s="4"/>
      <c r="C90" s="4"/>
      <c r="D90" s="4"/>
      <c r="E90" s="4"/>
    </row>
    <row r="91" spans="1:12">
      <c r="A91" s="4"/>
      <c r="B91" s="4"/>
      <c r="C91" s="4"/>
      <c r="D91" s="4"/>
      <c r="E91" s="4"/>
    </row>
    <row r="92" spans="1:12">
      <c r="A92" s="4"/>
      <c r="B92" s="4"/>
      <c r="C92" s="4"/>
      <c r="D92" s="4"/>
      <c r="E92" s="4"/>
    </row>
    <row r="93" spans="1:12">
      <c r="A93" s="4"/>
      <c r="B93" s="4"/>
      <c r="C93" s="4"/>
      <c r="D93" s="4"/>
      <c r="E93" s="4"/>
    </row>
    <row r="94" spans="1:12">
      <c r="A94" s="4"/>
      <c r="B94" s="4"/>
      <c r="C94" s="4"/>
      <c r="D94" s="4"/>
      <c r="E94" s="4"/>
    </row>
    <row r="95" spans="1:12">
      <c r="A95" s="4"/>
      <c r="B95" s="4"/>
      <c r="C95" s="4"/>
      <c r="D95" s="4"/>
      <c r="E95" s="4"/>
    </row>
    <row r="96" spans="1:12">
      <c r="A96" s="4"/>
      <c r="B96" s="4"/>
      <c r="C96" s="4"/>
      <c r="D96" s="4"/>
      <c r="E96" s="4"/>
    </row>
    <row r="97" spans="1:5">
      <c r="A97" s="4"/>
      <c r="B97" s="4"/>
      <c r="C97" s="4"/>
      <c r="D97" s="4"/>
      <c r="E97" s="4"/>
    </row>
    <row r="98" spans="1:5">
      <c r="A98" s="4"/>
      <c r="B98" s="4"/>
      <c r="C98" s="4"/>
      <c r="D98" s="4"/>
      <c r="E98" s="4"/>
    </row>
    <row r="99" spans="1:5">
      <c r="A99" s="4"/>
      <c r="B99" s="4"/>
      <c r="C99" s="4"/>
      <c r="D99" s="4"/>
      <c r="E99" s="4"/>
    </row>
    <row r="100" spans="1:5">
      <c r="A100" s="4"/>
      <c r="B100" s="4"/>
      <c r="C100" s="4"/>
      <c r="D100" s="4"/>
      <c r="E100" s="4"/>
    </row>
    <row r="101" spans="1:5">
      <c r="A101" s="4"/>
      <c r="B101" s="4"/>
      <c r="C101" s="4"/>
      <c r="D101" s="4"/>
      <c r="E101" s="4"/>
    </row>
    <row r="102" spans="1:5">
      <c r="A102" s="4"/>
      <c r="B102" s="4"/>
      <c r="C102" s="4"/>
      <c r="D102" s="4"/>
      <c r="E102" s="4"/>
    </row>
    <row r="103" spans="1:5">
      <c r="A103" s="4"/>
      <c r="B103" s="4"/>
      <c r="C103" s="4"/>
      <c r="D103" s="4"/>
      <c r="E103" s="4"/>
    </row>
    <row r="104" spans="1:5">
      <c r="A104" s="4"/>
      <c r="B104" s="4"/>
      <c r="C104" s="4"/>
      <c r="D104" s="4"/>
      <c r="E104" s="4"/>
    </row>
    <row r="105" spans="1:5">
      <c r="A105" s="4"/>
      <c r="B105" s="4"/>
      <c r="C105" s="4"/>
      <c r="D105" s="4"/>
      <c r="E105" s="4"/>
    </row>
    <row r="106" spans="1:5">
      <c r="A106" s="4"/>
      <c r="B106" s="4"/>
      <c r="C106" s="4"/>
      <c r="D106" s="4"/>
      <c r="E106" s="4"/>
    </row>
    <row r="107" spans="1:5">
      <c r="B107" s="2"/>
      <c r="C107" s="2"/>
      <c r="D107" s="2"/>
      <c r="E107" s="2"/>
    </row>
    <row r="114" spans="1:1">
      <c r="A114" s="20" t="s">
        <v>75</v>
      </c>
    </row>
  </sheetData>
  <mergeCells count="2">
    <mergeCell ref="A86:E86"/>
    <mergeCell ref="A1:F1"/>
  </mergeCells>
  <hyperlinks>
    <hyperlink ref="G1" location="Indice!Área_de_impresión" display="volver al índice" xr:uid="{00000000-0004-0000-0300-000000000000}"/>
  </hyperlinks>
  <printOptions horizontalCentered="1"/>
  <pageMargins left="0.70866141732283472" right="0.70866141732283472" top="0.74803149606299213" bottom="0.74803149606299213" header="0.31496062992125984" footer="0.31496062992125984"/>
  <pageSetup paperSize="9" scale="49" orientation="portrait" r:id="rId1"/>
  <headerFooter>
    <oddFooter xml:space="preserve">&amp;RBoletín Estadístico de la Seguridad Social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739</v>
      </c>
      <c r="B1" s="1098"/>
      <c r="C1" s="1098"/>
      <c r="D1" s="1098"/>
      <c r="E1" s="1098"/>
      <c r="F1" s="1098"/>
      <c r="G1" s="1098"/>
      <c r="H1" s="1098"/>
      <c r="I1" s="1098"/>
      <c r="J1" s="1098"/>
      <c r="K1" s="1098"/>
      <c r="L1" s="1098"/>
      <c r="M1" s="1098"/>
      <c r="N1" s="708" t="s">
        <v>73</v>
      </c>
      <c r="O1" s="832"/>
      <c r="P1" s="1154" t="s">
        <v>740</v>
      </c>
      <c r="Q1" s="1154"/>
      <c r="R1" s="1154"/>
      <c r="S1" s="1154"/>
      <c r="T1" s="1154"/>
      <c r="U1" s="1154"/>
      <c r="V1" s="1154"/>
      <c r="W1" s="1154"/>
      <c r="X1" s="1154"/>
      <c r="Y1" s="1154"/>
      <c r="Z1" s="708" t="s">
        <v>73</v>
      </c>
      <c r="AB1" s="1155" t="s">
        <v>741</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702"/>
      <c r="AD2" s="634"/>
      <c r="AE2" s="634"/>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3248</v>
      </c>
      <c r="R7" s="840">
        <v>2539</v>
      </c>
      <c r="S7" s="840">
        <v>709</v>
      </c>
      <c r="T7" s="840">
        <v>2342</v>
      </c>
      <c r="U7" s="840">
        <v>2300</v>
      </c>
      <c r="V7" s="840">
        <v>42</v>
      </c>
      <c r="W7" s="840">
        <v>906</v>
      </c>
      <c r="X7" s="840">
        <v>239</v>
      </c>
      <c r="Y7" s="841">
        <v>667</v>
      </c>
      <c r="Z7" s="842"/>
      <c r="AA7" s="843"/>
      <c r="AB7" s="863" t="s">
        <v>711</v>
      </c>
      <c r="AC7" s="844">
        <v>633664</v>
      </c>
      <c r="AD7" s="844">
        <v>702870</v>
      </c>
      <c r="AE7" s="844">
        <v>385829</v>
      </c>
      <c r="AF7" s="844">
        <v>700564</v>
      </c>
      <c r="AG7" s="844">
        <v>708398</v>
      </c>
      <c r="AH7" s="844">
        <v>271568</v>
      </c>
      <c r="AI7" s="844">
        <v>460727</v>
      </c>
      <c r="AJ7" s="844">
        <v>649675</v>
      </c>
      <c r="AK7" s="845">
        <v>393024</v>
      </c>
    </row>
    <row r="8" spans="1:38">
      <c r="A8" s="639">
        <v>2010</v>
      </c>
      <c r="B8" s="640">
        <v>2234</v>
      </c>
      <c r="C8" s="640">
        <v>2831</v>
      </c>
      <c r="D8" s="641">
        <v>1774</v>
      </c>
      <c r="E8" s="641">
        <v>3089</v>
      </c>
      <c r="F8" s="641">
        <v>460</v>
      </c>
      <c r="G8" s="641">
        <v>1838</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2321</v>
      </c>
      <c r="C9" s="640">
        <v>3692</v>
      </c>
      <c r="D9" s="641">
        <v>1834</v>
      </c>
      <c r="E9" s="641">
        <v>4030</v>
      </c>
      <c r="F9" s="641">
        <v>487</v>
      </c>
      <c r="G9" s="641">
        <v>2420</v>
      </c>
      <c r="H9" s="1124"/>
      <c r="I9" s="1125"/>
      <c r="J9" s="1125"/>
      <c r="K9" s="1125"/>
      <c r="L9" s="1125"/>
      <c r="M9" s="1125"/>
      <c r="O9" s="644"/>
      <c r="P9" s="851" t="s">
        <v>2</v>
      </c>
      <c r="Q9" s="868">
        <v>18</v>
      </c>
      <c r="R9" s="868">
        <v>0</v>
      </c>
      <c r="S9" s="868">
        <v>18</v>
      </c>
      <c r="T9" s="868">
        <v>11</v>
      </c>
      <c r="U9" s="868">
        <v>0</v>
      </c>
      <c r="V9" s="868">
        <v>11</v>
      </c>
      <c r="W9" s="868">
        <v>7</v>
      </c>
      <c r="X9" s="868">
        <v>0</v>
      </c>
      <c r="Y9" s="869">
        <v>7</v>
      </c>
      <c r="Z9" s="842"/>
      <c r="AA9" s="854"/>
      <c r="AB9" s="851" t="s">
        <v>2</v>
      </c>
      <c r="AC9" s="855">
        <v>311588</v>
      </c>
      <c r="AD9" s="855">
        <v>0</v>
      </c>
      <c r="AE9" s="855">
        <v>311588</v>
      </c>
      <c r="AF9" s="855">
        <v>281865</v>
      </c>
      <c r="AG9" s="855">
        <v>0</v>
      </c>
      <c r="AH9" s="855">
        <v>281865</v>
      </c>
      <c r="AI9" s="855">
        <v>358296</v>
      </c>
      <c r="AJ9" s="855">
        <v>0</v>
      </c>
      <c r="AK9" s="856">
        <v>358296</v>
      </c>
    </row>
    <row r="10" spans="1:38">
      <c r="A10" s="642">
        <v>2012</v>
      </c>
      <c r="B10" s="643">
        <v>2383</v>
      </c>
      <c r="C10" s="640">
        <v>5408</v>
      </c>
      <c r="D10" s="641">
        <v>1876</v>
      </c>
      <c r="E10" s="641">
        <v>5937</v>
      </c>
      <c r="F10" s="641">
        <v>507</v>
      </c>
      <c r="G10" s="641">
        <v>3449</v>
      </c>
      <c r="H10" s="1124"/>
      <c r="I10" s="1125"/>
      <c r="J10" s="1125"/>
      <c r="K10" s="1125"/>
      <c r="L10" s="1125"/>
      <c r="M10" s="1125"/>
      <c r="N10" s="633"/>
      <c r="O10" s="633"/>
      <c r="P10" s="851">
        <v>20</v>
      </c>
      <c r="Q10" s="868">
        <v>3</v>
      </c>
      <c r="R10" s="868">
        <v>0</v>
      </c>
      <c r="S10" s="868">
        <v>3</v>
      </c>
      <c r="T10" s="868">
        <v>1</v>
      </c>
      <c r="U10" s="868">
        <v>0</v>
      </c>
      <c r="V10" s="868">
        <v>1</v>
      </c>
      <c r="W10" s="868">
        <v>2</v>
      </c>
      <c r="X10" s="868">
        <v>0</v>
      </c>
      <c r="Y10" s="869">
        <v>2</v>
      </c>
      <c r="Z10" s="842"/>
      <c r="AA10" s="850"/>
      <c r="AB10" s="851">
        <v>20</v>
      </c>
      <c r="AC10" s="855">
        <v>363944</v>
      </c>
      <c r="AD10" s="855">
        <v>0</v>
      </c>
      <c r="AE10" s="855">
        <v>363944</v>
      </c>
      <c r="AF10" s="855">
        <v>244428</v>
      </c>
      <c r="AG10" s="855">
        <v>0</v>
      </c>
      <c r="AH10" s="855">
        <v>244428</v>
      </c>
      <c r="AI10" s="855">
        <v>423701</v>
      </c>
      <c r="AJ10" s="855">
        <v>0</v>
      </c>
      <c r="AK10" s="856">
        <v>423701</v>
      </c>
    </row>
    <row r="11" spans="1:38">
      <c r="A11" s="642">
        <v>2013</v>
      </c>
      <c r="B11" s="643">
        <v>2423</v>
      </c>
      <c r="C11" s="640">
        <v>6984</v>
      </c>
      <c r="D11" s="641">
        <v>1896</v>
      </c>
      <c r="E11" s="641">
        <v>7702</v>
      </c>
      <c r="F11" s="641">
        <v>527</v>
      </c>
      <c r="G11" s="641">
        <v>4402</v>
      </c>
      <c r="H11" s="1124"/>
      <c r="I11" s="1125"/>
      <c r="J11" s="1125"/>
      <c r="K11" s="1125"/>
      <c r="L11" s="1125"/>
      <c r="M11" s="1125"/>
      <c r="N11" s="633"/>
      <c r="O11" s="633"/>
      <c r="P11" s="859">
        <v>21</v>
      </c>
      <c r="Q11" s="868">
        <v>3</v>
      </c>
      <c r="R11" s="868">
        <v>0</v>
      </c>
      <c r="S11" s="868">
        <v>3</v>
      </c>
      <c r="T11" s="868">
        <v>0</v>
      </c>
      <c r="U11" s="868">
        <v>0</v>
      </c>
      <c r="V11" s="868">
        <v>0</v>
      </c>
      <c r="W11" s="868">
        <v>3</v>
      </c>
      <c r="X11" s="868">
        <v>0</v>
      </c>
      <c r="Y11" s="869">
        <v>3</v>
      </c>
      <c r="Z11" s="842"/>
      <c r="AA11" s="850"/>
      <c r="AB11" s="859">
        <v>21</v>
      </c>
      <c r="AC11" s="855">
        <v>305455</v>
      </c>
      <c r="AD11" s="855">
        <v>0</v>
      </c>
      <c r="AE11" s="855">
        <v>305455</v>
      </c>
      <c r="AF11" s="855">
        <v>0</v>
      </c>
      <c r="AG11" s="855">
        <v>0</v>
      </c>
      <c r="AH11" s="855">
        <v>0</v>
      </c>
      <c r="AI11" s="855">
        <v>305455</v>
      </c>
      <c r="AJ11" s="855">
        <v>0</v>
      </c>
      <c r="AK11" s="856">
        <v>305455</v>
      </c>
    </row>
    <row r="12" spans="1:38">
      <c r="A12" s="642">
        <v>2014</v>
      </c>
      <c r="B12" s="643">
        <v>2483</v>
      </c>
      <c r="C12" s="640">
        <v>9398</v>
      </c>
      <c r="D12" s="641">
        <v>1937</v>
      </c>
      <c r="E12" s="641">
        <v>10379</v>
      </c>
      <c r="F12" s="641">
        <v>546</v>
      </c>
      <c r="G12" s="641">
        <v>5920</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2015</v>
      </c>
      <c r="B13" s="643">
        <v>2640</v>
      </c>
      <c r="C13" s="640">
        <v>11587</v>
      </c>
      <c r="D13" s="641">
        <v>2077</v>
      </c>
      <c r="E13" s="641">
        <v>12739</v>
      </c>
      <c r="F13" s="641">
        <v>563</v>
      </c>
      <c r="G13" s="641">
        <v>7339</v>
      </c>
      <c r="H13" s="1124"/>
      <c r="I13" s="1125"/>
      <c r="J13" s="1125"/>
      <c r="K13" s="1125"/>
      <c r="L13" s="1125"/>
      <c r="M13" s="1125"/>
      <c r="N13" s="633"/>
      <c r="O13" s="633"/>
      <c r="P13" s="859">
        <v>23</v>
      </c>
      <c r="Q13" s="868">
        <v>1</v>
      </c>
      <c r="R13" s="868">
        <v>0</v>
      </c>
      <c r="S13" s="868">
        <v>1</v>
      </c>
      <c r="T13" s="868">
        <v>1</v>
      </c>
      <c r="U13" s="868">
        <v>0</v>
      </c>
      <c r="V13" s="868">
        <v>1</v>
      </c>
      <c r="W13" s="868">
        <v>0</v>
      </c>
      <c r="X13" s="868">
        <v>0</v>
      </c>
      <c r="Y13" s="869">
        <v>0</v>
      </c>
      <c r="Z13" s="842"/>
      <c r="AA13" s="850"/>
      <c r="AB13" s="859">
        <v>23</v>
      </c>
      <c r="AC13" s="855">
        <v>227244</v>
      </c>
      <c r="AD13" s="855">
        <v>0</v>
      </c>
      <c r="AE13" s="855">
        <v>227244</v>
      </c>
      <c r="AF13" s="855">
        <v>227244</v>
      </c>
      <c r="AG13" s="855">
        <v>0</v>
      </c>
      <c r="AH13" s="855">
        <v>227244</v>
      </c>
      <c r="AI13" s="855">
        <v>0</v>
      </c>
      <c r="AJ13" s="855">
        <v>0</v>
      </c>
      <c r="AK13" s="856">
        <v>0</v>
      </c>
    </row>
    <row r="14" spans="1:38">
      <c r="A14" s="642">
        <v>2016</v>
      </c>
      <c r="B14" s="643">
        <v>2792</v>
      </c>
      <c r="C14" s="640">
        <v>14035</v>
      </c>
      <c r="D14" s="641">
        <v>2216</v>
      </c>
      <c r="E14" s="641">
        <v>15315</v>
      </c>
      <c r="F14" s="641">
        <v>576</v>
      </c>
      <c r="G14" s="641">
        <v>9111</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row>
    <row r="15" spans="1:38">
      <c r="A15" s="642">
        <v>2017</v>
      </c>
      <c r="B15" s="643">
        <v>2851</v>
      </c>
      <c r="C15" s="640">
        <v>17922</v>
      </c>
      <c r="D15" s="641">
        <v>2275</v>
      </c>
      <c r="E15" s="641">
        <v>19457</v>
      </c>
      <c r="F15" s="641">
        <v>576</v>
      </c>
      <c r="G15" s="641">
        <v>11857</v>
      </c>
      <c r="H15" s="1124"/>
      <c r="I15" s="1125"/>
      <c r="J15" s="1125"/>
      <c r="K15" s="1125"/>
      <c r="L15" s="1125"/>
      <c r="M15" s="1125"/>
      <c r="N15" s="633"/>
      <c r="O15" s="633"/>
      <c r="P15" s="859">
        <v>25</v>
      </c>
      <c r="Q15" s="868">
        <v>2</v>
      </c>
      <c r="R15" s="868">
        <v>0</v>
      </c>
      <c r="S15" s="868">
        <v>2</v>
      </c>
      <c r="T15" s="868">
        <v>0</v>
      </c>
      <c r="U15" s="868">
        <v>0</v>
      </c>
      <c r="V15" s="868">
        <v>0</v>
      </c>
      <c r="W15" s="868">
        <v>2</v>
      </c>
      <c r="X15" s="868">
        <v>0</v>
      </c>
      <c r="Y15" s="869">
        <v>2</v>
      </c>
      <c r="Z15" s="842"/>
      <c r="AA15" s="850"/>
      <c r="AB15" s="859">
        <v>25</v>
      </c>
      <c r="AC15" s="855">
        <v>327728</v>
      </c>
      <c r="AD15" s="855">
        <v>0</v>
      </c>
      <c r="AE15" s="855">
        <v>327728</v>
      </c>
      <c r="AF15" s="855">
        <v>0</v>
      </c>
      <c r="AG15" s="855">
        <v>0</v>
      </c>
      <c r="AH15" s="855">
        <v>0</v>
      </c>
      <c r="AI15" s="855">
        <v>327728</v>
      </c>
      <c r="AJ15" s="855">
        <v>0</v>
      </c>
      <c r="AK15" s="856">
        <v>327728</v>
      </c>
    </row>
    <row r="16" spans="1:38">
      <c r="A16" s="642">
        <v>2018</v>
      </c>
      <c r="B16" s="643">
        <v>2932</v>
      </c>
      <c r="C16" s="640">
        <v>24151</v>
      </c>
      <c r="D16" s="641">
        <v>2342</v>
      </c>
      <c r="E16" s="641">
        <v>26331</v>
      </c>
      <c r="F16" s="641">
        <v>590</v>
      </c>
      <c r="G16" s="641">
        <v>15498</v>
      </c>
      <c r="H16" s="1124"/>
      <c r="I16" s="1125"/>
      <c r="J16" s="1125"/>
      <c r="K16" s="1125"/>
      <c r="L16" s="1125"/>
      <c r="M16" s="1125"/>
      <c r="N16" s="633"/>
      <c r="O16" s="633"/>
      <c r="P16" s="851">
        <v>26</v>
      </c>
      <c r="Q16" s="868">
        <v>2</v>
      </c>
      <c r="R16" s="868">
        <v>0</v>
      </c>
      <c r="S16" s="868">
        <v>2</v>
      </c>
      <c r="T16" s="868">
        <v>1</v>
      </c>
      <c r="U16" s="868">
        <v>0</v>
      </c>
      <c r="V16" s="868">
        <v>1</v>
      </c>
      <c r="W16" s="868">
        <v>1</v>
      </c>
      <c r="X16" s="868">
        <v>0</v>
      </c>
      <c r="Y16" s="869">
        <v>1</v>
      </c>
      <c r="Z16" s="842"/>
      <c r="AA16" s="850"/>
      <c r="AB16" s="851">
        <v>26</v>
      </c>
      <c r="AC16" s="855">
        <v>423023</v>
      </c>
      <c r="AD16" s="855">
        <v>0</v>
      </c>
      <c r="AE16" s="855">
        <v>423023</v>
      </c>
      <c r="AF16" s="855">
        <v>380927</v>
      </c>
      <c r="AG16" s="855">
        <v>0</v>
      </c>
      <c r="AH16" s="855">
        <v>380927</v>
      </c>
      <c r="AI16" s="855">
        <v>465119</v>
      </c>
      <c r="AJ16" s="855">
        <v>0</v>
      </c>
      <c r="AK16" s="856">
        <v>465119</v>
      </c>
    </row>
    <row r="17" spans="1:37">
      <c r="A17" s="642">
        <v>2019</v>
      </c>
      <c r="B17" s="643">
        <v>2995</v>
      </c>
      <c r="C17" s="640">
        <v>40004</v>
      </c>
      <c r="D17" s="641">
        <v>2379</v>
      </c>
      <c r="E17" s="641">
        <v>43781</v>
      </c>
      <c r="F17" s="641">
        <v>616</v>
      </c>
      <c r="G17" s="666">
        <v>25416</v>
      </c>
      <c r="H17" s="667">
        <v>2958</v>
      </c>
      <c r="I17" s="668">
        <v>43003</v>
      </c>
      <c r="J17" s="648">
        <v>2345</v>
      </c>
      <c r="K17" s="648">
        <v>47123</v>
      </c>
      <c r="L17" s="648">
        <v>613</v>
      </c>
      <c r="M17" s="649">
        <v>27244</v>
      </c>
      <c r="N17" s="633"/>
      <c r="O17" s="633"/>
      <c r="P17" s="859">
        <v>27</v>
      </c>
      <c r="Q17" s="868">
        <v>1</v>
      </c>
      <c r="R17" s="868">
        <v>0</v>
      </c>
      <c r="S17" s="868">
        <v>1</v>
      </c>
      <c r="T17" s="868">
        <v>0</v>
      </c>
      <c r="U17" s="868">
        <v>0</v>
      </c>
      <c r="V17" s="868">
        <v>0</v>
      </c>
      <c r="W17" s="868">
        <v>1</v>
      </c>
      <c r="X17" s="868">
        <v>0</v>
      </c>
      <c r="Y17" s="869">
        <v>1</v>
      </c>
      <c r="Z17" s="842"/>
      <c r="AA17" s="850"/>
      <c r="AB17" s="859">
        <v>27</v>
      </c>
      <c r="AC17" s="855">
        <v>207750</v>
      </c>
      <c r="AD17" s="855">
        <v>0</v>
      </c>
      <c r="AE17" s="855">
        <v>207750</v>
      </c>
      <c r="AF17" s="855">
        <v>0</v>
      </c>
      <c r="AG17" s="855">
        <v>0</v>
      </c>
      <c r="AH17" s="855">
        <v>0</v>
      </c>
      <c r="AI17" s="855">
        <v>207750</v>
      </c>
      <c r="AJ17" s="855">
        <v>0</v>
      </c>
      <c r="AK17" s="856">
        <v>207750</v>
      </c>
    </row>
    <row r="18" spans="1:37">
      <c r="A18" s="642">
        <v>2020</v>
      </c>
      <c r="B18" s="643">
        <v>3025</v>
      </c>
      <c r="C18" s="640">
        <v>57991</v>
      </c>
      <c r="D18" s="641">
        <v>2390</v>
      </c>
      <c r="E18" s="641">
        <v>63860</v>
      </c>
      <c r="F18" s="641">
        <v>635</v>
      </c>
      <c r="G18" s="669">
        <v>35900</v>
      </c>
      <c r="H18" s="667">
        <v>2983</v>
      </c>
      <c r="I18" s="668">
        <v>58161</v>
      </c>
      <c r="J18" s="648">
        <v>2361</v>
      </c>
      <c r="K18" s="648">
        <v>63999</v>
      </c>
      <c r="L18" s="648">
        <v>622</v>
      </c>
      <c r="M18" s="649">
        <v>36000</v>
      </c>
      <c r="N18" s="633"/>
      <c r="O18" s="633"/>
      <c r="P18" s="851">
        <v>28</v>
      </c>
      <c r="Q18" s="868">
        <v>2</v>
      </c>
      <c r="R18" s="868">
        <v>0</v>
      </c>
      <c r="S18" s="868">
        <v>2</v>
      </c>
      <c r="T18" s="868">
        <v>2</v>
      </c>
      <c r="U18" s="868">
        <v>0</v>
      </c>
      <c r="V18" s="868">
        <v>2</v>
      </c>
      <c r="W18" s="868">
        <v>0</v>
      </c>
      <c r="X18" s="868">
        <v>0</v>
      </c>
      <c r="Y18" s="869">
        <v>0</v>
      </c>
      <c r="Z18" s="842"/>
      <c r="AA18" s="850"/>
      <c r="AB18" s="851">
        <v>28</v>
      </c>
      <c r="AC18" s="855">
        <v>220745</v>
      </c>
      <c r="AD18" s="855">
        <v>0</v>
      </c>
      <c r="AE18" s="855">
        <v>220745</v>
      </c>
      <c r="AF18" s="855">
        <v>220745</v>
      </c>
      <c r="AG18" s="855">
        <v>0</v>
      </c>
      <c r="AH18" s="855">
        <v>220745</v>
      </c>
      <c r="AI18" s="855">
        <v>0</v>
      </c>
      <c r="AJ18" s="855">
        <v>0</v>
      </c>
      <c r="AK18" s="856">
        <v>0</v>
      </c>
    </row>
    <row r="19" spans="1:37">
      <c r="A19" s="642">
        <v>2021</v>
      </c>
      <c r="B19" s="643">
        <v>3046</v>
      </c>
      <c r="C19" s="640">
        <v>81247</v>
      </c>
      <c r="D19" s="641">
        <v>2409</v>
      </c>
      <c r="E19" s="641">
        <v>89574</v>
      </c>
      <c r="F19" s="641">
        <v>637</v>
      </c>
      <c r="G19" s="669">
        <v>49758</v>
      </c>
      <c r="H19" s="667">
        <v>2981</v>
      </c>
      <c r="I19" s="668">
        <v>81408</v>
      </c>
      <c r="J19" s="648">
        <v>2355</v>
      </c>
      <c r="K19" s="648">
        <v>89850</v>
      </c>
      <c r="L19" s="648">
        <v>626</v>
      </c>
      <c r="M19" s="649">
        <v>49648</v>
      </c>
      <c r="N19" s="633"/>
      <c r="O19" s="633"/>
      <c r="P19" s="859">
        <v>29</v>
      </c>
      <c r="Q19" s="868">
        <v>1</v>
      </c>
      <c r="R19" s="868">
        <v>0</v>
      </c>
      <c r="S19" s="868">
        <v>1</v>
      </c>
      <c r="T19" s="868">
        <v>0</v>
      </c>
      <c r="U19" s="868">
        <v>0</v>
      </c>
      <c r="V19" s="868">
        <v>0</v>
      </c>
      <c r="W19" s="868">
        <v>1</v>
      </c>
      <c r="X19" s="868">
        <v>0</v>
      </c>
      <c r="Y19" s="869">
        <v>1</v>
      </c>
      <c r="Z19" s="842"/>
      <c r="AA19" s="850"/>
      <c r="AB19" s="859">
        <v>29</v>
      </c>
      <c r="AC19" s="855">
        <v>243001</v>
      </c>
      <c r="AD19" s="855">
        <v>0</v>
      </c>
      <c r="AE19" s="855">
        <v>243001</v>
      </c>
      <c r="AF19" s="855">
        <v>0</v>
      </c>
      <c r="AG19" s="855">
        <v>0</v>
      </c>
      <c r="AH19" s="855">
        <v>0</v>
      </c>
      <c r="AI19" s="855">
        <v>243001</v>
      </c>
      <c r="AJ19" s="855">
        <v>0</v>
      </c>
      <c r="AK19" s="856">
        <v>243001</v>
      </c>
    </row>
    <row r="20" spans="1:37">
      <c r="A20" s="642">
        <v>2022</v>
      </c>
      <c r="B20" s="643">
        <v>3126</v>
      </c>
      <c r="C20" s="640">
        <v>138290</v>
      </c>
      <c r="D20" s="641">
        <v>2462</v>
      </c>
      <c r="E20" s="641">
        <v>152796</v>
      </c>
      <c r="F20" s="641">
        <v>664</v>
      </c>
      <c r="G20" s="669">
        <v>84502</v>
      </c>
      <c r="H20" s="667">
        <v>3046</v>
      </c>
      <c r="I20" s="668">
        <v>139185</v>
      </c>
      <c r="J20" s="648">
        <v>2401</v>
      </c>
      <c r="K20" s="648">
        <v>153797</v>
      </c>
      <c r="L20" s="648">
        <v>645</v>
      </c>
      <c r="M20" s="649">
        <v>84792</v>
      </c>
      <c r="P20" s="851">
        <v>30</v>
      </c>
      <c r="Q20" s="868">
        <v>2</v>
      </c>
      <c r="R20" s="868">
        <v>0</v>
      </c>
      <c r="S20" s="868">
        <v>2</v>
      </c>
      <c r="T20" s="868">
        <v>0</v>
      </c>
      <c r="U20" s="868">
        <v>0</v>
      </c>
      <c r="V20" s="868">
        <v>0</v>
      </c>
      <c r="W20" s="868">
        <v>2</v>
      </c>
      <c r="X20" s="868">
        <v>0</v>
      </c>
      <c r="Y20" s="869">
        <v>2</v>
      </c>
      <c r="Z20" s="842"/>
      <c r="AA20" s="843"/>
      <c r="AB20" s="851">
        <v>30</v>
      </c>
      <c r="AC20" s="855">
        <v>274634</v>
      </c>
      <c r="AD20" s="855">
        <v>0</v>
      </c>
      <c r="AE20" s="855">
        <v>274634</v>
      </c>
      <c r="AF20" s="855">
        <v>0</v>
      </c>
      <c r="AG20" s="855">
        <v>0</v>
      </c>
      <c r="AH20" s="855">
        <v>0</v>
      </c>
      <c r="AI20" s="855">
        <v>274634</v>
      </c>
      <c r="AJ20" s="855">
        <v>0</v>
      </c>
      <c r="AK20" s="856">
        <v>274634</v>
      </c>
    </row>
    <row r="21" spans="1:37">
      <c r="A21" s="642">
        <v>2023</v>
      </c>
      <c r="B21" s="643">
        <v>3208</v>
      </c>
      <c r="C21" s="640">
        <v>294339</v>
      </c>
      <c r="D21" s="641">
        <v>2512</v>
      </c>
      <c r="E21" s="641">
        <v>326353</v>
      </c>
      <c r="F21" s="641">
        <v>696</v>
      </c>
      <c r="G21" s="669">
        <v>178792</v>
      </c>
      <c r="H21" s="667">
        <v>3174</v>
      </c>
      <c r="I21" s="668">
        <v>294854</v>
      </c>
      <c r="J21" s="648">
        <v>2489</v>
      </c>
      <c r="K21" s="648">
        <v>326732</v>
      </c>
      <c r="L21" s="648">
        <v>685</v>
      </c>
      <c r="M21" s="649">
        <v>179021</v>
      </c>
      <c r="N21" s="671"/>
      <c r="O21" s="671"/>
      <c r="P21" s="859">
        <v>31</v>
      </c>
      <c r="Q21" s="868">
        <v>1</v>
      </c>
      <c r="R21" s="868">
        <v>0</v>
      </c>
      <c r="S21" s="868">
        <v>1</v>
      </c>
      <c r="T21" s="868">
        <v>1</v>
      </c>
      <c r="U21" s="868">
        <v>0</v>
      </c>
      <c r="V21" s="868">
        <v>1</v>
      </c>
      <c r="W21" s="868">
        <v>0</v>
      </c>
      <c r="X21" s="868">
        <v>0</v>
      </c>
      <c r="Y21" s="869">
        <v>0</v>
      </c>
      <c r="Z21" s="842"/>
      <c r="AA21" s="860"/>
      <c r="AB21" s="859">
        <v>31</v>
      </c>
      <c r="AC21" s="855">
        <v>198115</v>
      </c>
      <c r="AD21" s="855">
        <v>0</v>
      </c>
      <c r="AE21" s="855">
        <v>198115</v>
      </c>
      <c r="AF21" s="855">
        <v>198115</v>
      </c>
      <c r="AG21" s="855">
        <v>0</v>
      </c>
      <c r="AH21" s="855">
        <v>198115</v>
      </c>
      <c r="AI21" s="855">
        <v>0</v>
      </c>
      <c r="AJ21" s="855">
        <v>0</v>
      </c>
      <c r="AK21" s="856">
        <v>0</v>
      </c>
    </row>
    <row r="22" spans="1:37">
      <c r="A22" s="672">
        <v>45292</v>
      </c>
      <c r="B22" s="643">
        <v>3269</v>
      </c>
      <c r="C22" s="640">
        <v>446197</v>
      </c>
      <c r="D22" s="641">
        <v>2549</v>
      </c>
      <c r="E22" s="641">
        <v>495238</v>
      </c>
      <c r="F22" s="641">
        <v>720</v>
      </c>
      <c r="G22" s="645">
        <v>272576</v>
      </c>
      <c r="H22" s="673">
        <v>3229</v>
      </c>
      <c r="I22" s="668">
        <v>447193</v>
      </c>
      <c r="J22" s="648">
        <v>2525</v>
      </c>
      <c r="K22" s="648">
        <v>496054</v>
      </c>
      <c r="L22" s="648">
        <v>704</v>
      </c>
      <c r="M22" s="649">
        <v>271944</v>
      </c>
      <c r="P22" s="851">
        <v>32</v>
      </c>
      <c r="Q22" s="868">
        <v>2</v>
      </c>
      <c r="R22" s="868">
        <v>0</v>
      </c>
      <c r="S22" s="868">
        <v>2</v>
      </c>
      <c r="T22" s="868">
        <v>0</v>
      </c>
      <c r="U22" s="868">
        <v>0</v>
      </c>
      <c r="V22" s="868">
        <v>0</v>
      </c>
      <c r="W22" s="868">
        <v>2</v>
      </c>
      <c r="X22" s="868">
        <v>0</v>
      </c>
      <c r="Y22" s="869">
        <v>2</v>
      </c>
      <c r="Z22" s="842"/>
      <c r="AA22" s="843"/>
      <c r="AB22" s="851">
        <v>32</v>
      </c>
      <c r="AC22" s="855">
        <v>307387</v>
      </c>
      <c r="AD22" s="855">
        <v>0</v>
      </c>
      <c r="AE22" s="855">
        <v>307387</v>
      </c>
      <c r="AF22" s="855">
        <v>0</v>
      </c>
      <c r="AG22" s="855">
        <v>0</v>
      </c>
      <c r="AH22" s="855">
        <v>0</v>
      </c>
      <c r="AI22" s="855">
        <v>307387</v>
      </c>
      <c r="AJ22" s="855">
        <v>0</v>
      </c>
      <c r="AK22" s="856">
        <v>307387</v>
      </c>
    </row>
    <row r="23" spans="1:37">
      <c r="A23" s="672">
        <v>45323</v>
      </c>
      <c r="B23" s="643">
        <v>3280</v>
      </c>
      <c r="C23" s="640">
        <v>446442</v>
      </c>
      <c r="D23" s="641">
        <v>2558</v>
      </c>
      <c r="E23" s="641">
        <v>495935</v>
      </c>
      <c r="F23" s="641">
        <v>722</v>
      </c>
      <c r="G23" s="645">
        <v>271092</v>
      </c>
      <c r="H23" s="673">
        <v>3240</v>
      </c>
      <c r="I23" s="668">
        <v>447500</v>
      </c>
      <c r="J23" s="648">
        <v>2534</v>
      </c>
      <c r="K23" s="648">
        <v>496728</v>
      </c>
      <c r="L23" s="648">
        <v>706</v>
      </c>
      <c r="M23" s="649">
        <v>270811</v>
      </c>
      <c r="P23" s="859">
        <v>33</v>
      </c>
      <c r="Q23" s="868">
        <v>1</v>
      </c>
      <c r="R23" s="868">
        <v>0</v>
      </c>
      <c r="S23" s="868">
        <v>1</v>
      </c>
      <c r="T23" s="868">
        <v>1</v>
      </c>
      <c r="U23" s="868">
        <v>0</v>
      </c>
      <c r="V23" s="868">
        <v>1</v>
      </c>
      <c r="W23" s="868">
        <v>0</v>
      </c>
      <c r="X23" s="868">
        <v>0</v>
      </c>
      <c r="Y23" s="869">
        <v>0</v>
      </c>
      <c r="Z23" s="842"/>
      <c r="AA23" s="843"/>
      <c r="AB23" s="859">
        <v>33</v>
      </c>
      <c r="AC23" s="855">
        <v>378072</v>
      </c>
      <c r="AD23" s="855">
        <v>0</v>
      </c>
      <c r="AE23" s="855">
        <v>378072</v>
      </c>
      <c r="AF23" s="855">
        <v>378072</v>
      </c>
      <c r="AG23" s="855">
        <v>0</v>
      </c>
      <c r="AH23" s="855">
        <v>378072</v>
      </c>
      <c r="AI23" s="855">
        <v>0</v>
      </c>
      <c r="AJ23" s="855">
        <v>0</v>
      </c>
      <c r="AK23" s="856">
        <v>0</v>
      </c>
    </row>
    <row r="24" spans="1:37">
      <c r="A24" s="672">
        <v>45352</v>
      </c>
      <c r="B24" s="643">
        <v>3281</v>
      </c>
      <c r="C24" s="640">
        <v>446807</v>
      </c>
      <c r="D24" s="641">
        <v>2558</v>
      </c>
      <c r="E24" s="641">
        <v>496366</v>
      </c>
      <c r="F24" s="641">
        <v>723</v>
      </c>
      <c r="G24" s="645">
        <v>271466</v>
      </c>
      <c r="H24" s="673">
        <v>3246</v>
      </c>
      <c r="I24" s="668">
        <v>448079</v>
      </c>
      <c r="J24" s="648">
        <v>2539</v>
      </c>
      <c r="K24" s="648">
        <v>497359</v>
      </c>
      <c r="L24" s="648">
        <v>707</v>
      </c>
      <c r="M24" s="649">
        <v>271103</v>
      </c>
      <c r="P24" s="851">
        <v>34</v>
      </c>
      <c r="Q24" s="868">
        <v>1</v>
      </c>
      <c r="R24" s="868">
        <v>0</v>
      </c>
      <c r="S24" s="868">
        <v>1</v>
      </c>
      <c r="T24" s="868">
        <v>0</v>
      </c>
      <c r="U24" s="868">
        <v>0</v>
      </c>
      <c r="V24" s="868">
        <v>0</v>
      </c>
      <c r="W24" s="868">
        <v>1</v>
      </c>
      <c r="X24" s="868">
        <v>0</v>
      </c>
      <c r="Y24" s="869">
        <v>1</v>
      </c>
      <c r="Z24" s="842"/>
      <c r="AA24" s="843"/>
      <c r="AB24" s="851">
        <v>34</v>
      </c>
      <c r="AC24" s="855">
        <v>198115</v>
      </c>
      <c r="AD24" s="855">
        <v>0</v>
      </c>
      <c r="AE24" s="855">
        <v>198115</v>
      </c>
      <c r="AF24" s="855">
        <v>0</v>
      </c>
      <c r="AG24" s="855">
        <v>0</v>
      </c>
      <c r="AH24" s="855">
        <v>0</v>
      </c>
      <c r="AI24" s="855">
        <v>198115</v>
      </c>
      <c r="AJ24" s="855">
        <v>0</v>
      </c>
      <c r="AK24" s="856">
        <v>198115</v>
      </c>
    </row>
    <row r="25" spans="1:37" ht="15" customHeight="1">
      <c r="A25" s="672">
        <v>45383</v>
      </c>
      <c r="B25" s="643">
        <v>3297</v>
      </c>
      <c r="C25" s="640">
        <v>485550</v>
      </c>
      <c r="D25" s="641">
        <v>2572</v>
      </c>
      <c r="E25" s="641">
        <v>538851</v>
      </c>
      <c r="F25" s="641">
        <v>725</v>
      </c>
      <c r="G25" s="645">
        <v>296460</v>
      </c>
      <c r="H25" s="673">
        <v>3253</v>
      </c>
      <c r="I25" s="668">
        <v>487562</v>
      </c>
      <c r="J25" s="648">
        <v>2546</v>
      </c>
      <c r="K25" s="648">
        <v>540492</v>
      </c>
      <c r="L25" s="648">
        <v>707</v>
      </c>
      <c r="M25" s="649">
        <v>296956</v>
      </c>
      <c r="P25" s="859">
        <v>35</v>
      </c>
      <c r="Q25" s="868">
        <v>1</v>
      </c>
      <c r="R25" s="868">
        <v>0</v>
      </c>
      <c r="S25" s="868">
        <v>1</v>
      </c>
      <c r="T25" s="868">
        <v>0</v>
      </c>
      <c r="U25" s="868">
        <v>0</v>
      </c>
      <c r="V25" s="868">
        <v>0</v>
      </c>
      <c r="W25" s="868">
        <v>1</v>
      </c>
      <c r="X25" s="868">
        <v>0</v>
      </c>
      <c r="Y25" s="869">
        <v>1</v>
      </c>
      <c r="Z25" s="842"/>
      <c r="AA25" s="843"/>
      <c r="AB25" s="859">
        <v>35</v>
      </c>
      <c r="AC25" s="855">
        <v>344763</v>
      </c>
      <c r="AD25" s="855">
        <v>0</v>
      </c>
      <c r="AE25" s="855">
        <v>344763</v>
      </c>
      <c r="AF25" s="855">
        <v>0</v>
      </c>
      <c r="AG25" s="855">
        <v>0</v>
      </c>
      <c r="AH25" s="855">
        <v>0</v>
      </c>
      <c r="AI25" s="855">
        <v>344763</v>
      </c>
      <c r="AJ25" s="855">
        <v>0</v>
      </c>
      <c r="AK25" s="856">
        <v>344763</v>
      </c>
    </row>
    <row r="26" spans="1:37">
      <c r="A26" s="672">
        <v>45413</v>
      </c>
      <c r="B26" s="643">
        <v>3297</v>
      </c>
      <c r="C26" s="640">
        <v>630251</v>
      </c>
      <c r="D26" s="641">
        <v>2573</v>
      </c>
      <c r="E26" s="641">
        <v>699112</v>
      </c>
      <c r="F26" s="641">
        <v>724</v>
      </c>
      <c r="G26" s="645">
        <v>385528</v>
      </c>
      <c r="H26" s="673">
        <v>3245</v>
      </c>
      <c r="I26" s="668">
        <v>633351</v>
      </c>
      <c r="J26" s="648">
        <v>2538</v>
      </c>
      <c r="K26" s="648">
        <v>702178</v>
      </c>
      <c r="L26" s="648">
        <v>707</v>
      </c>
      <c r="M26" s="649">
        <v>386274</v>
      </c>
      <c r="P26" s="851">
        <v>36</v>
      </c>
      <c r="Q26" s="868">
        <v>0</v>
      </c>
      <c r="R26" s="868">
        <v>0</v>
      </c>
      <c r="S26" s="868">
        <v>0</v>
      </c>
      <c r="T26" s="868">
        <v>0</v>
      </c>
      <c r="U26" s="868">
        <v>0</v>
      </c>
      <c r="V26" s="868">
        <v>0</v>
      </c>
      <c r="W26" s="868">
        <v>0</v>
      </c>
      <c r="X26" s="868">
        <v>0</v>
      </c>
      <c r="Y26" s="869">
        <v>0</v>
      </c>
      <c r="Z26" s="842"/>
      <c r="AA26" s="843"/>
      <c r="AB26" s="851">
        <v>36</v>
      </c>
      <c r="AC26" s="855">
        <v>0</v>
      </c>
      <c r="AD26" s="855">
        <v>0</v>
      </c>
      <c r="AE26" s="855">
        <v>0</v>
      </c>
      <c r="AF26" s="855">
        <v>0</v>
      </c>
      <c r="AG26" s="855">
        <v>0</v>
      </c>
      <c r="AH26" s="855">
        <v>0</v>
      </c>
      <c r="AI26" s="855">
        <v>0</v>
      </c>
      <c r="AJ26" s="855">
        <v>0</v>
      </c>
      <c r="AK26" s="856">
        <v>0</v>
      </c>
    </row>
    <row r="27" spans="1:37">
      <c r="A27" s="672">
        <v>45444</v>
      </c>
      <c r="B27" s="643">
        <v>3301</v>
      </c>
      <c r="C27" s="640">
        <v>630575</v>
      </c>
      <c r="D27" s="641">
        <v>2574</v>
      </c>
      <c r="E27" s="641">
        <v>699977</v>
      </c>
      <c r="F27" s="641">
        <v>727</v>
      </c>
      <c r="G27" s="645">
        <v>384850</v>
      </c>
      <c r="H27" s="673">
        <v>3248</v>
      </c>
      <c r="I27" s="668">
        <v>633664</v>
      </c>
      <c r="J27" s="648">
        <v>2539</v>
      </c>
      <c r="K27" s="648">
        <v>702870</v>
      </c>
      <c r="L27" s="648">
        <v>709</v>
      </c>
      <c r="M27" s="649">
        <v>385829</v>
      </c>
      <c r="P27" s="859">
        <v>37</v>
      </c>
      <c r="Q27" s="868">
        <v>3</v>
      </c>
      <c r="R27" s="868">
        <v>1</v>
      </c>
      <c r="S27" s="868">
        <v>2</v>
      </c>
      <c r="T27" s="868">
        <v>0</v>
      </c>
      <c r="U27" s="868">
        <v>0</v>
      </c>
      <c r="V27" s="868">
        <v>0</v>
      </c>
      <c r="W27" s="868">
        <v>3</v>
      </c>
      <c r="X27" s="868">
        <v>1</v>
      </c>
      <c r="Y27" s="869">
        <v>2</v>
      </c>
      <c r="Z27" s="842"/>
      <c r="AA27" s="843"/>
      <c r="AB27" s="859">
        <v>37</v>
      </c>
      <c r="AC27" s="855">
        <v>350653</v>
      </c>
      <c r="AD27" s="855">
        <v>89335</v>
      </c>
      <c r="AE27" s="855">
        <v>481312</v>
      </c>
      <c r="AF27" s="855">
        <v>0</v>
      </c>
      <c r="AG27" s="855">
        <v>0</v>
      </c>
      <c r="AH27" s="855">
        <v>0</v>
      </c>
      <c r="AI27" s="855">
        <v>350653</v>
      </c>
      <c r="AJ27" s="855">
        <v>89335</v>
      </c>
      <c r="AK27" s="856">
        <v>481312</v>
      </c>
    </row>
    <row r="28" spans="1:37">
      <c r="H28" s="677"/>
      <c r="I28" s="677"/>
      <c r="J28" s="678"/>
      <c r="K28" s="678"/>
      <c r="L28" s="678"/>
      <c r="M28" s="678"/>
      <c r="P28" s="851">
        <v>38</v>
      </c>
      <c r="Q28" s="868">
        <v>1</v>
      </c>
      <c r="R28" s="868">
        <v>1</v>
      </c>
      <c r="S28" s="868">
        <v>0</v>
      </c>
      <c r="T28" s="868">
        <v>1</v>
      </c>
      <c r="U28" s="868">
        <v>1</v>
      </c>
      <c r="V28" s="868">
        <v>0</v>
      </c>
      <c r="W28" s="868">
        <v>0</v>
      </c>
      <c r="X28" s="868">
        <v>0</v>
      </c>
      <c r="Y28" s="869">
        <v>0</v>
      </c>
      <c r="Z28" s="842"/>
      <c r="AA28" s="843"/>
      <c r="AB28" s="851">
        <v>38</v>
      </c>
      <c r="AC28" s="855">
        <v>495145</v>
      </c>
      <c r="AD28" s="855">
        <v>495145</v>
      </c>
      <c r="AE28" s="855">
        <v>0</v>
      </c>
      <c r="AF28" s="855">
        <v>495145</v>
      </c>
      <c r="AG28" s="855">
        <v>495145</v>
      </c>
      <c r="AH28" s="855">
        <v>0</v>
      </c>
      <c r="AI28" s="855">
        <v>0</v>
      </c>
      <c r="AJ28" s="855">
        <v>0</v>
      </c>
      <c r="AK28" s="856">
        <v>0</v>
      </c>
    </row>
    <row r="29" spans="1:37">
      <c r="A29" s="674" t="s">
        <v>4</v>
      </c>
      <c r="H29" s="677"/>
      <c r="I29" s="677"/>
      <c r="J29" s="678"/>
      <c r="K29" s="678"/>
      <c r="L29" s="678"/>
      <c r="M29" s="678"/>
      <c r="P29" s="859">
        <v>39</v>
      </c>
      <c r="Q29" s="868">
        <v>10</v>
      </c>
      <c r="R29" s="868">
        <v>6</v>
      </c>
      <c r="S29" s="868">
        <v>4</v>
      </c>
      <c r="T29" s="868">
        <v>6</v>
      </c>
      <c r="U29" s="868">
        <v>4</v>
      </c>
      <c r="V29" s="868">
        <v>2</v>
      </c>
      <c r="W29" s="868">
        <v>4</v>
      </c>
      <c r="X29" s="868">
        <v>2</v>
      </c>
      <c r="Y29" s="869">
        <v>2</v>
      </c>
      <c r="Z29" s="842"/>
      <c r="AA29" s="843"/>
      <c r="AB29" s="859">
        <v>39</v>
      </c>
      <c r="AC29" s="855">
        <v>311194</v>
      </c>
      <c r="AD29" s="855">
        <v>330994</v>
      </c>
      <c r="AE29" s="855">
        <v>281495</v>
      </c>
      <c r="AF29" s="855">
        <v>324527</v>
      </c>
      <c r="AG29" s="855">
        <v>387020</v>
      </c>
      <c r="AH29" s="855">
        <v>199542</v>
      </c>
      <c r="AI29" s="855">
        <v>291195</v>
      </c>
      <c r="AJ29" s="855">
        <v>218942</v>
      </c>
      <c r="AK29" s="856">
        <v>363447</v>
      </c>
    </row>
    <row r="30" spans="1:37">
      <c r="A30" s="679" t="s">
        <v>703</v>
      </c>
      <c r="H30" s="677"/>
      <c r="I30" s="677"/>
      <c r="J30" s="678"/>
      <c r="K30" s="678"/>
      <c r="L30" s="678"/>
      <c r="M30" s="678"/>
      <c r="P30" s="851">
        <v>40</v>
      </c>
      <c r="Q30" s="868">
        <v>8</v>
      </c>
      <c r="R30" s="868">
        <v>5</v>
      </c>
      <c r="S30" s="868">
        <v>3</v>
      </c>
      <c r="T30" s="868">
        <v>4</v>
      </c>
      <c r="U30" s="868">
        <v>4</v>
      </c>
      <c r="V30" s="868">
        <v>0</v>
      </c>
      <c r="W30" s="868">
        <v>4</v>
      </c>
      <c r="X30" s="868">
        <v>1</v>
      </c>
      <c r="Y30" s="869">
        <v>3</v>
      </c>
      <c r="Z30" s="842"/>
      <c r="AA30" s="843"/>
      <c r="AB30" s="851">
        <v>40</v>
      </c>
      <c r="AC30" s="855">
        <v>320797</v>
      </c>
      <c r="AD30" s="855">
        <v>345140</v>
      </c>
      <c r="AE30" s="855">
        <v>280226</v>
      </c>
      <c r="AF30" s="855">
        <v>360175</v>
      </c>
      <c r="AG30" s="855">
        <v>360175</v>
      </c>
      <c r="AH30" s="855">
        <v>0</v>
      </c>
      <c r="AI30" s="855">
        <v>281420</v>
      </c>
      <c r="AJ30" s="855">
        <v>285001</v>
      </c>
      <c r="AK30" s="856">
        <v>280226</v>
      </c>
    </row>
    <row r="31" spans="1:37" ht="15" customHeight="1">
      <c r="A31" s="696" t="s">
        <v>235</v>
      </c>
      <c r="H31" s="677"/>
      <c r="I31" s="677"/>
      <c r="J31" s="678"/>
      <c r="K31" s="678"/>
      <c r="L31" s="678"/>
      <c r="M31" s="678"/>
      <c r="P31" s="859">
        <v>41</v>
      </c>
      <c r="Q31" s="868">
        <v>7</v>
      </c>
      <c r="R31" s="868">
        <v>6</v>
      </c>
      <c r="S31" s="868">
        <v>1</v>
      </c>
      <c r="T31" s="868">
        <v>3</v>
      </c>
      <c r="U31" s="868">
        <v>3</v>
      </c>
      <c r="V31" s="868">
        <v>0</v>
      </c>
      <c r="W31" s="868">
        <v>4</v>
      </c>
      <c r="X31" s="868">
        <v>3</v>
      </c>
      <c r="Y31" s="869">
        <v>1</v>
      </c>
      <c r="Z31" s="842"/>
      <c r="AA31" s="843"/>
      <c r="AB31" s="859">
        <v>41</v>
      </c>
      <c r="AC31" s="855">
        <v>321825</v>
      </c>
      <c r="AD31" s="855">
        <v>324205</v>
      </c>
      <c r="AE31" s="855">
        <v>307548</v>
      </c>
      <c r="AF31" s="855">
        <v>332552</v>
      </c>
      <c r="AG31" s="855">
        <v>332552</v>
      </c>
      <c r="AH31" s="855">
        <v>0</v>
      </c>
      <c r="AI31" s="855">
        <v>313780</v>
      </c>
      <c r="AJ31" s="855">
        <v>315857</v>
      </c>
      <c r="AK31" s="856">
        <v>307548</v>
      </c>
    </row>
    <row r="32" spans="1:37">
      <c r="H32" s="677"/>
      <c r="I32" s="677"/>
      <c r="J32" s="678"/>
      <c r="K32" s="678"/>
      <c r="L32" s="678"/>
      <c r="M32" s="678"/>
      <c r="P32" s="851">
        <v>42</v>
      </c>
      <c r="Q32" s="868">
        <v>4</v>
      </c>
      <c r="R32" s="868">
        <v>2</v>
      </c>
      <c r="S32" s="868">
        <v>2</v>
      </c>
      <c r="T32" s="868">
        <v>3</v>
      </c>
      <c r="U32" s="868">
        <v>2</v>
      </c>
      <c r="V32" s="868">
        <v>1</v>
      </c>
      <c r="W32" s="868">
        <v>1</v>
      </c>
      <c r="X32" s="868">
        <v>0</v>
      </c>
      <c r="Y32" s="869">
        <v>1</v>
      </c>
      <c r="Z32" s="842"/>
      <c r="AA32" s="843"/>
      <c r="AB32" s="851">
        <v>42</v>
      </c>
      <c r="AC32" s="855">
        <v>563754</v>
      </c>
      <c r="AD32" s="855">
        <v>843663</v>
      </c>
      <c r="AE32" s="855">
        <v>283845</v>
      </c>
      <c r="AF32" s="855">
        <v>685634</v>
      </c>
      <c r="AG32" s="855">
        <v>843663</v>
      </c>
      <c r="AH32" s="855">
        <v>369576</v>
      </c>
      <c r="AI32" s="855">
        <v>198115</v>
      </c>
      <c r="AJ32" s="855">
        <v>0</v>
      </c>
      <c r="AK32" s="856">
        <v>198115</v>
      </c>
    </row>
    <row r="33" spans="1:42">
      <c r="A33" s="676" t="s">
        <v>178</v>
      </c>
      <c r="H33" s="677"/>
      <c r="I33" s="677"/>
      <c r="J33" s="678"/>
      <c r="K33" s="678"/>
      <c r="L33" s="678"/>
      <c r="M33" s="678"/>
      <c r="P33" s="859">
        <v>43</v>
      </c>
      <c r="Q33" s="868">
        <v>10</v>
      </c>
      <c r="R33" s="868">
        <v>8</v>
      </c>
      <c r="S33" s="868">
        <v>2</v>
      </c>
      <c r="T33" s="868">
        <v>5</v>
      </c>
      <c r="U33" s="868">
        <v>5</v>
      </c>
      <c r="V33" s="868">
        <v>0</v>
      </c>
      <c r="W33" s="868">
        <v>5</v>
      </c>
      <c r="X33" s="868">
        <v>3</v>
      </c>
      <c r="Y33" s="869">
        <v>2</v>
      </c>
      <c r="Z33" s="842"/>
      <c r="AA33" s="843"/>
      <c r="AB33" s="859">
        <v>43</v>
      </c>
      <c r="AC33" s="855">
        <v>512592</v>
      </c>
      <c r="AD33" s="855">
        <v>586623</v>
      </c>
      <c r="AE33" s="855">
        <v>216469</v>
      </c>
      <c r="AF33" s="855">
        <v>662648</v>
      </c>
      <c r="AG33" s="855">
        <v>662648</v>
      </c>
      <c r="AH33" s="855">
        <v>0</v>
      </c>
      <c r="AI33" s="855">
        <v>362537</v>
      </c>
      <c r="AJ33" s="855">
        <v>459916</v>
      </c>
      <c r="AK33" s="856">
        <v>216469</v>
      </c>
    </row>
    <row r="34" spans="1:42">
      <c r="H34" s="677"/>
      <c r="I34" s="677"/>
      <c r="J34" s="678"/>
      <c r="K34" s="678"/>
      <c r="L34" s="678"/>
      <c r="M34" s="678"/>
      <c r="P34" s="851">
        <v>44</v>
      </c>
      <c r="Q34" s="868">
        <v>18</v>
      </c>
      <c r="R34" s="868">
        <v>12</v>
      </c>
      <c r="S34" s="868">
        <v>6</v>
      </c>
      <c r="T34" s="868">
        <v>11</v>
      </c>
      <c r="U34" s="868">
        <v>9</v>
      </c>
      <c r="V34" s="868">
        <v>2</v>
      </c>
      <c r="W34" s="868">
        <v>7</v>
      </c>
      <c r="X34" s="868">
        <v>3</v>
      </c>
      <c r="Y34" s="869">
        <v>4</v>
      </c>
      <c r="Z34" s="842"/>
      <c r="AA34" s="843"/>
      <c r="AB34" s="851">
        <v>44</v>
      </c>
      <c r="AC34" s="855">
        <v>446368</v>
      </c>
      <c r="AD34" s="855">
        <v>536803</v>
      </c>
      <c r="AE34" s="855">
        <v>265497</v>
      </c>
      <c r="AF34" s="855">
        <v>530004</v>
      </c>
      <c r="AG34" s="855">
        <v>602072</v>
      </c>
      <c r="AH34" s="855">
        <v>205697</v>
      </c>
      <c r="AI34" s="855">
        <v>314939</v>
      </c>
      <c r="AJ34" s="855">
        <v>340995</v>
      </c>
      <c r="AK34" s="856">
        <v>295397</v>
      </c>
    </row>
    <row r="35" spans="1:42">
      <c r="H35" s="677"/>
      <c r="I35" s="677"/>
      <c r="J35" s="678"/>
      <c r="K35" s="678"/>
      <c r="L35" s="678"/>
      <c r="M35" s="678"/>
      <c r="P35" s="859">
        <v>45</v>
      </c>
      <c r="Q35" s="868">
        <v>15</v>
      </c>
      <c r="R35" s="868">
        <v>11</v>
      </c>
      <c r="S35" s="868">
        <v>4</v>
      </c>
      <c r="T35" s="868">
        <v>10</v>
      </c>
      <c r="U35" s="868">
        <v>10</v>
      </c>
      <c r="V35" s="868">
        <v>0</v>
      </c>
      <c r="W35" s="868">
        <v>5</v>
      </c>
      <c r="X35" s="868">
        <v>1</v>
      </c>
      <c r="Y35" s="869">
        <v>4</v>
      </c>
      <c r="Z35" s="842"/>
      <c r="AA35" s="843"/>
      <c r="AB35" s="859">
        <v>45</v>
      </c>
      <c r="AC35" s="855">
        <v>483608</v>
      </c>
      <c r="AD35" s="855">
        <v>567124</v>
      </c>
      <c r="AE35" s="855">
        <v>253940</v>
      </c>
      <c r="AF35" s="855">
        <v>535986</v>
      </c>
      <c r="AG35" s="855">
        <v>535986</v>
      </c>
      <c r="AH35" s="855">
        <v>0</v>
      </c>
      <c r="AI35" s="855">
        <v>378854</v>
      </c>
      <c r="AJ35" s="855">
        <v>878512</v>
      </c>
      <c r="AK35" s="856">
        <v>253940</v>
      </c>
    </row>
    <row r="36" spans="1:42">
      <c r="H36" s="677"/>
      <c r="I36" s="677"/>
      <c r="J36" s="678"/>
      <c r="K36" s="678"/>
      <c r="L36" s="678"/>
      <c r="M36" s="678"/>
      <c r="P36" s="851">
        <v>46</v>
      </c>
      <c r="Q36" s="868">
        <v>21</v>
      </c>
      <c r="R36" s="868">
        <v>15</v>
      </c>
      <c r="S36" s="868">
        <v>6</v>
      </c>
      <c r="T36" s="868">
        <v>13</v>
      </c>
      <c r="U36" s="868">
        <v>11</v>
      </c>
      <c r="V36" s="868">
        <v>2</v>
      </c>
      <c r="W36" s="868">
        <v>8</v>
      </c>
      <c r="X36" s="868">
        <v>4</v>
      </c>
      <c r="Y36" s="869">
        <v>4</v>
      </c>
      <c r="Z36" s="842"/>
      <c r="AA36" s="843"/>
      <c r="AB36" s="851">
        <v>46</v>
      </c>
      <c r="AC36" s="855">
        <v>470143</v>
      </c>
      <c r="AD36" s="855">
        <v>504327</v>
      </c>
      <c r="AE36" s="855">
        <v>384684</v>
      </c>
      <c r="AF36" s="855">
        <v>412974</v>
      </c>
      <c r="AG36" s="855">
        <v>449134</v>
      </c>
      <c r="AH36" s="855">
        <v>214092</v>
      </c>
      <c r="AI36" s="855">
        <v>563043</v>
      </c>
      <c r="AJ36" s="855">
        <v>656107</v>
      </c>
      <c r="AK36" s="856">
        <v>469979</v>
      </c>
    </row>
    <row r="37" spans="1:42">
      <c r="H37" s="677"/>
      <c r="I37" s="677"/>
      <c r="J37" s="678"/>
      <c r="K37" s="678"/>
      <c r="L37" s="678"/>
      <c r="M37" s="678"/>
      <c r="P37" s="859">
        <v>47</v>
      </c>
      <c r="Q37" s="868">
        <v>30</v>
      </c>
      <c r="R37" s="868">
        <v>24</v>
      </c>
      <c r="S37" s="868">
        <v>6</v>
      </c>
      <c r="T37" s="868">
        <v>19</v>
      </c>
      <c r="U37" s="868">
        <v>19</v>
      </c>
      <c r="V37" s="868">
        <v>0</v>
      </c>
      <c r="W37" s="868">
        <v>11</v>
      </c>
      <c r="X37" s="868">
        <v>5</v>
      </c>
      <c r="Y37" s="869">
        <v>6</v>
      </c>
      <c r="Z37" s="842"/>
      <c r="AA37" s="843"/>
      <c r="AB37" s="859">
        <v>47</v>
      </c>
      <c r="AC37" s="855">
        <v>624213</v>
      </c>
      <c r="AD37" s="855">
        <v>665127</v>
      </c>
      <c r="AE37" s="855">
        <v>460559</v>
      </c>
      <c r="AF37" s="855">
        <v>677611</v>
      </c>
      <c r="AG37" s="855">
        <v>677611</v>
      </c>
      <c r="AH37" s="855">
        <v>0</v>
      </c>
      <c r="AI37" s="855">
        <v>531981</v>
      </c>
      <c r="AJ37" s="855">
        <v>617688</v>
      </c>
      <c r="AK37" s="856">
        <v>460559</v>
      </c>
    </row>
    <row r="38" spans="1:42">
      <c r="H38" s="677"/>
      <c r="I38" s="677"/>
      <c r="J38" s="678"/>
      <c r="K38" s="678"/>
      <c r="L38" s="678"/>
      <c r="M38" s="678"/>
      <c r="P38" s="851">
        <v>48</v>
      </c>
      <c r="Q38" s="868">
        <v>41</v>
      </c>
      <c r="R38" s="868">
        <v>35</v>
      </c>
      <c r="S38" s="868">
        <v>6</v>
      </c>
      <c r="T38" s="868">
        <v>33</v>
      </c>
      <c r="U38" s="868">
        <v>32</v>
      </c>
      <c r="V38" s="868">
        <v>1</v>
      </c>
      <c r="W38" s="868">
        <v>8</v>
      </c>
      <c r="X38" s="868">
        <v>3</v>
      </c>
      <c r="Y38" s="869">
        <v>5</v>
      </c>
      <c r="Z38" s="842"/>
      <c r="AA38" s="843"/>
      <c r="AB38" s="851">
        <v>48</v>
      </c>
      <c r="AC38" s="855">
        <v>741700</v>
      </c>
      <c r="AD38" s="855">
        <v>813794</v>
      </c>
      <c r="AE38" s="855">
        <v>321153</v>
      </c>
      <c r="AF38" s="855">
        <v>803633</v>
      </c>
      <c r="AG38" s="855">
        <v>822556</v>
      </c>
      <c r="AH38" s="855">
        <v>198115</v>
      </c>
      <c r="AI38" s="855">
        <v>486226</v>
      </c>
      <c r="AJ38" s="855">
        <v>720334</v>
      </c>
      <c r="AK38" s="856">
        <v>345761</v>
      </c>
      <c r="AP38" s="676"/>
    </row>
    <row r="39" spans="1:42">
      <c r="H39" s="677"/>
      <c r="I39" s="677"/>
      <c r="J39" s="678"/>
      <c r="K39" s="678"/>
      <c r="L39" s="678"/>
      <c r="M39" s="678"/>
      <c r="P39" s="859">
        <v>49</v>
      </c>
      <c r="Q39" s="868">
        <v>73</v>
      </c>
      <c r="R39" s="868">
        <v>63</v>
      </c>
      <c r="S39" s="868">
        <v>10</v>
      </c>
      <c r="T39" s="868">
        <v>64</v>
      </c>
      <c r="U39" s="868">
        <v>61</v>
      </c>
      <c r="V39" s="868">
        <v>3</v>
      </c>
      <c r="W39" s="868">
        <v>9</v>
      </c>
      <c r="X39" s="868">
        <v>2</v>
      </c>
      <c r="Y39" s="869">
        <v>7</v>
      </c>
      <c r="Z39" s="842"/>
      <c r="AA39" s="843"/>
      <c r="AB39" s="859">
        <v>49</v>
      </c>
      <c r="AC39" s="855">
        <v>743112</v>
      </c>
      <c r="AD39" s="855">
        <v>798009</v>
      </c>
      <c r="AE39" s="855">
        <v>397260</v>
      </c>
      <c r="AF39" s="855">
        <v>783095</v>
      </c>
      <c r="AG39" s="855">
        <v>806862</v>
      </c>
      <c r="AH39" s="855">
        <v>299827</v>
      </c>
      <c r="AI39" s="855">
        <v>458789</v>
      </c>
      <c r="AJ39" s="855">
        <v>527991</v>
      </c>
      <c r="AK39" s="856">
        <v>439017</v>
      </c>
    </row>
    <row r="40" spans="1:42">
      <c r="H40" s="677"/>
      <c r="I40" s="677"/>
      <c r="J40" s="678"/>
      <c r="K40" s="678"/>
      <c r="L40" s="678"/>
      <c r="M40" s="678"/>
      <c r="P40" s="851">
        <v>50</v>
      </c>
      <c r="Q40" s="868">
        <v>60</v>
      </c>
      <c r="R40" s="868">
        <v>54</v>
      </c>
      <c r="S40" s="868">
        <v>6</v>
      </c>
      <c r="T40" s="868">
        <v>53</v>
      </c>
      <c r="U40" s="868">
        <v>53</v>
      </c>
      <c r="V40" s="868">
        <v>0</v>
      </c>
      <c r="W40" s="868">
        <v>7</v>
      </c>
      <c r="X40" s="868">
        <v>1</v>
      </c>
      <c r="Y40" s="869">
        <v>6</v>
      </c>
      <c r="Z40" s="842"/>
      <c r="AA40" s="843"/>
      <c r="AB40" s="851">
        <v>50</v>
      </c>
      <c r="AC40" s="855">
        <v>849995</v>
      </c>
      <c r="AD40" s="855">
        <v>899385</v>
      </c>
      <c r="AE40" s="855">
        <v>405480</v>
      </c>
      <c r="AF40" s="855">
        <v>903736</v>
      </c>
      <c r="AG40" s="855">
        <v>903736</v>
      </c>
      <c r="AH40" s="855">
        <v>0</v>
      </c>
      <c r="AI40" s="855">
        <v>443097</v>
      </c>
      <c r="AJ40" s="855">
        <v>668798</v>
      </c>
      <c r="AK40" s="856">
        <v>405480</v>
      </c>
    </row>
    <row r="41" spans="1:42">
      <c r="H41" s="677"/>
      <c r="I41" s="677"/>
      <c r="J41" s="678"/>
      <c r="K41" s="678"/>
      <c r="L41" s="678"/>
      <c r="M41" s="678"/>
      <c r="N41" s="681"/>
      <c r="O41" s="681"/>
      <c r="P41" s="859">
        <v>51</v>
      </c>
      <c r="Q41" s="868">
        <v>74</v>
      </c>
      <c r="R41" s="868">
        <v>68</v>
      </c>
      <c r="S41" s="868">
        <v>6</v>
      </c>
      <c r="T41" s="868">
        <v>57</v>
      </c>
      <c r="U41" s="868">
        <v>55</v>
      </c>
      <c r="V41" s="868">
        <v>2</v>
      </c>
      <c r="W41" s="868">
        <v>17</v>
      </c>
      <c r="X41" s="868">
        <v>13</v>
      </c>
      <c r="Y41" s="869">
        <v>4</v>
      </c>
      <c r="Z41" s="842"/>
      <c r="AA41" s="861"/>
      <c r="AB41" s="859">
        <v>51</v>
      </c>
      <c r="AC41" s="855">
        <v>754034</v>
      </c>
      <c r="AD41" s="855">
        <v>798231</v>
      </c>
      <c r="AE41" s="855">
        <v>253131</v>
      </c>
      <c r="AF41" s="855">
        <v>765627</v>
      </c>
      <c r="AG41" s="855">
        <v>785389</v>
      </c>
      <c r="AH41" s="855">
        <v>222156</v>
      </c>
      <c r="AI41" s="855">
        <v>715164</v>
      </c>
      <c r="AJ41" s="855">
        <v>852562</v>
      </c>
      <c r="AK41" s="856">
        <v>268619</v>
      </c>
    </row>
    <row r="42" spans="1:42">
      <c r="H42" s="677"/>
      <c r="I42" s="677"/>
      <c r="J42" s="678"/>
      <c r="K42" s="678"/>
      <c r="L42" s="678"/>
      <c r="M42" s="678"/>
      <c r="P42" s="851">
        <v>52</v>
      </c>
      <c r="Q42" s="868">
        <v>105</v>
      </c>
      <c r="R42" s="868">
        <v>95</v>
      </c>
      <c r="S42" s="868">
        <v>10</v>
      </c>
      <c r="T42" s="868">
        <v>85</v>
      </c>
      <c r="U42" s="868">
        <v>83</v>
      </c>
      <c r="V42" s="868">
        <v>2</v>
      </c>
      <c r="W42" s="868">
        <v>20</v>
      </c>
      <c r="X42" s="868">
        <v>12</v>
      </c>
      <c r="Y42" s="869">
        <v>8</v>
      </c>
      <c r="Z42" s="842"/>
      <c r="AA42" s="843"/>
      <c r="AB42" s="851">
        <v>52</v>
      </c>
      <c r="AC42" s="855">
        <v>779837</v>
      </c>
      <c r="AD42" s="855">
        <v>810023</v>
      </c>
      <c r="AE42" s="855">
        <v>493071</v>
      </c>
      <c r="AF42" s="855">
        <v>801784</v>
      </c>
      <c r="AG42" s="855">
        <v>812652</v>
      </c>
      <c r="AH42" s="855">
        <v>350742</v>
      </c>
      <c r="AI42" s="855">
        <v>686564</v>
      </c>
      <c r="AJ42" s="855">
        <v>791839</v>
      </c>
      <c r="AK42" s="856">
        <v>528653</v>
      </c>
    </row>
    <row r="43" spans="1:42">
      <c r="H43" s="677"/>
      <c r="I43" s="677"/>
      <c r="J43" s="678"/>
      <c r="K43" s="678"/>
      <c r="L43" s="678"/>
      <c r="M43" s="678"/>
      <c r="P43" s="859">
        <v>53</v>
      </c>
      <c r="Q43" s="868">
        <v>139</v>
      </c>
      <c r="R43" s="868">
        <v>131</v>
      </c>
      <c r="S43" s="868">
        <v>8</v>
      </c>
      <c r="T43" s="868">
        <v>105</v>
      </c>
      <c r="U43" s="868">
        <v>104</v>
      </c>
      <c r="V43" s="868">
        <v>1</v>
      </c>
      <c r="W43" s="868">
        <v>34</v>
      </c>
      <c r="X43" s="868">
        <v>27</v>
      </c>
      <c r="Y43" s="869">
        <v>7</v>
      </c>
      <c r="Z43" s="842"/>
      <c r="AA43" s="843"/>
      <c r="AB43" s="859">
        <v>53</v>
      </c>
      <c r="AC43" s="855">
        <v>784531</v>
      </c>
      <c r="AD43" s="855">
        <v>803087</v>
      </c>
      <c r="AE43" s="855">
        <v>480685</v>
      </c>
      <c r="AF43" s="855">
        <v>803803</v>
      </c>
      <c r="AG43" s="855">
        <v>808116</v>
      </c>
      <c r="AH43" s="855">
        <v>355254</v>
      </c>
      <c r="AI43" s="855">
        <v>725017</v>
      </c>
      <c r="AJ43" s="855">
        <v>783716</v>
      </c>
      <c r="AK43" s="856">
        <v>498603</v>
      </c>
    </row>
    <row r="44" spans="1:42">
      <c r="H44" s="677"/>
      <c r="I44" s="677"/>
      <c r="J44" s="678"/>
      <c r="K44" s="678"/>
      <c r="L44" s="678"/>
      <c r="M44" s="678"/>
      <c r="P44" s="851">
        <v>54</v>
      </c>
      <c r="Q44" s="868">
        <v>120</v>
      </c>
      <c r="R44" s="868">
        <v>115</v>
      </c>
      <c r="S44" s="868">
        <v>5</v>
      </c>
      <c r="T44" s="868">
        <v>94</v>
      </c>
      <c r="U44" s="868">
        <v>94</v>
      </c>
      <c r="V44" s="868">
        <v>0</v>
      </c>
      <c r="W44" s="868">
        <v>26</v>
      </c>
      <c r="X44" s="868">
        <v>21</v>
      </c>
      <c r="Y44" s="869">
        <v>5</v>
      </c>
      <c r="Z44" s="842"/>
      <c r="AA44" s="843"/>
      <c r="AB44" s="851">
        <v>54</v>
      </c>
      <c r="AC44" s="855">
        <v>810286</v>
      </c>
      <c r="AD44" s="855">
        <v>829471</v>
      </c>
      <c r="AE44" s="855">
        <v>369016</v>
      </c>
      <c r="AF44" s="855">
        <v>839859</v>
      </c>
      <c r="AG44" s="855">
        <v>839859</v>
      </c>
      <c r="AH44" s="855">
        <v>0</v>
      </c>
      <c r="AI44" s="855">
        <v>703366</v>
      </c>
      <c r="AJ44" s="855">
        <v>782973</v>
      </c>
      <c r="AK44" s="856">
        <v>369016</v>
      </c>
    </row>
    <row r="45" spans="1:42">
      <c r="H45" s="677"/>
      <c r="I45" s="677"/>
      <c r="J45" s="678"/>
      <c r="K45" s="678"/>
      <c r="L45" s="678"/>
      <c r="M45" s="678"/>
      <c r="P45" s="859">
        <v>55</v>
      </c>
      <c r="Q45" s="868">
        <v>117</v>
      </c>
      <c r="R45" s="868">
        <v>109</v>
      </c>
      <c r="S45" s="868">
        <v>8</v>
      </c>
      <c r="T45" s="868">
        <v>101</v>
      </c>
      <c r="U45" s="868">
        <v>101</v>
      </c>
      <c r="V45" s="868">
        <v>0</v>
      </c>
      <c r="W45" s="868">
        <v>16</v>
      </c>
      <c r="X45" s="868">
        <v>8</v>
      </c>
      <c r="Y45" s="869">
        <v>8</v>
      </c>
      <c r="Z45" s="842"/>
      <c r="AA45" s="843"/>
      <c r="AB45" s="859">
        <v>55</v>
      </c>
      <c r="AC45" s="855">
        <v>726892</v>
      </c>
      <c r="AD45" s="855">
        <v>752432</v>
      </c>
      <c r="AE45" s="855">
        <v>378912</v>
      </c>
      <c r="AF45" s="855">
        <v>752110</v>
      </c>
      <c r="AG45" s="855">
        <v>752110</v>
      </c>
      <c r="AH45" s="855">
        <v>0</v>
      </c>
      <c r="AI45" s="855">
        <v>567707</v>
      </c>
      <c r="AJ45" s="855">
        <v>756502</v>
      </c>
      <c r="AK45" s="856">
        <v>378912</v>
      </c>
    </row>
    <row r="46" spans="1:42">
      <c r="H46" s="677"/>
      <c r="I46" s="677"/>
      <c r="J46" s="678"/>
      <c r="K46" s="678"/>
      <c r="L46" s="678"/>
      <c r="M46" s="678"/>
      <c r="P46" s="851">
        <v>56</v>
      </c>
      <c r="Q46" s="868">
        <v>119</v>
      </c>
      <c r="R46" s="868">
        <v>108</v>
      </c>
      <c r="S46" s="868">
        <v>11</v>
      </c>
      <c r="T46" s="868">
        <v>101</v>
      </c>
      <c r="U46" s="868">
        <v>101</v>
      </c>
      <c r="V46" s="868">
        <v>0</v>
      </c>
      <c r="W46" s="868">
        <v>18</v>
      </c>
      <c r="X46" s="868">
        <v>7</v>
      </c>
      <c r="Y46" s="869">
        <v>11</v>
      </c>
      <c r="Z46" s="842"/>
      <c r="AA46" s="843"/>
      <c r="AB46" s="851">
        <v>56</v>
      </c>
      <c r="AC46" s="855">
        <v>706746</v>
      </c>
      <c r="AD46" s="855">
        <v>740931</v>
      </c>
      <c r="AE46" s="855">
        <v>371112</v>
      </c>
      <c r="AF46" s="855">
        <v>741867</v>
      </c>
      <c r="AG46" s="855">
        <v>741867</v>
      </c>
      <c r="AH46" s="855">
        <v>0</v>
      </c>
      <c r="AI46" s="855">
        <v>509679</v>
      </c>
      <c r="AJ46" s="855">
        <v>727426</v>
      </c>
      <c r="AK46" s="856">
        <v>371112</v>
      </c>
    </row>
    <row r="47" spans="1:42">
      <c r="H47" s="677"/>
      <c r="I47" s="677"/>
      <c r="J47" s="678"/>
      <c r="K47" s="678"/>
      <c r="L47" s="678"/>
      <c r="M47" s="678"/>
      <c r="P47" s="859">
        <v>57</v>
      </c>
      <c r="Q47" s="868">
        <v>110</v>
      </c>
      <c r="R47" s="868">
        <v>104</v>
      </c>
      <c r="S47" s="868">
        <v>6</v>
      </c>
      <c r="T47" s="868">
        <v>95</v>
      </c>
      <c r="U47" s="868">
        <v>94</v>
      </c>
      <c r="V47" s="868">
        <v>1</v>
      </c>
      <c r="W47" s="868">
        <v>15</v>
      </c>
      <c r="X47" s="868">
        <v>10</v>
      </c>
      <c r="Y47" s="869">
        <v>5</v>
      </c>
      <c r="Z47" s="842"/>
      <c r="AA47" s="843"/>
      <c r="AB47" s="859">
        <v>57</v>
      </c>
      <c r="AC47" s="855">
        <v>756405</v>
      </c>
      <c r="AD47" s="855">
        <v>777266</v>
      </c>
      <c r="AE47" s="855">
        <v>394810</v>
      </c>
      <c r="AF47" s="855">
        <v>776737</v>
      </c>
      <c r="AG47" s="855">
        <v>780663</v>
      </c>
      <c r="AH47" s="855">
        <v>407694</v>
      </c>
      <c r="AI47" s="855">
        <v>627634</v>
      </c>
      <c r="AJ47" s="855">
        <v>745335</v>
      </c>
      <c r="AK47" s="856">
        <v>392233</v>
      </c>
    </row>
    <row r="48" spans="1:42">
      <c r="H48" s="677"/>
      <c r="I48" s="677"/>
      <c r="J48" s="678"/>
      <c r="K48" s="678"/>
      <c r="L48" s="678"/>
      <c r="M48" s="678"/>
      <c r="P48" s="851">
        <v>58</v>
      </c>
      <c r="Q48" s="868">
        <v>108</v>
      </c>
      <c r="R48" s="868">
        <v>101</v>
      </c>
      <c r="S48" s="868">
        <v>7</v>
      </c>
      <c r="T48" s="868">
        <v>84</v>
      </c>
      <c r="U48" s="868">
        <v>84</v>
      </c>
      <c r="V48" s="868">
        <v>0</v>
      </c>
      <c r="W48" s="868">
        <v>24</v>
      </c>
      <c r="X48" s="868">
        <v>17</v>
      </c>
      <c r="Y48" s="869">
        <v>7</v>
      </c>
      <c r="Z48" s="842"/>
      <c r="AA48" s="843"/>
      <c r="AB48" s="851">
        <v>58</v>
      </c>
      <c r="AC48" s="855">
        <v>702195</v>
      </c>
      <c r="AD48" s="855">
        <v>721354</v>
      </c>
      <c r="AE48" s="855">
        <v>425747</v>
      </c>
      <c r="AF48" s="855">
        <v>760301</v>
      </c>
      <c r="AG48" s="855">
        <v>760301</v>
      </c>
      <c r="AH48" s="855">
        <v>0</v>
      </c>
      <c r="AI48" s="855">
        <v>498823</v>
      </c>
      <c r="AJ48" s="855">
        <v>528913</v>
      </c>
      <c r="AK48" s="856">
        <v>425747</v>
      </c>
    </row>
    <row r="49" spans="8:38">
      <c r="H49" s="677"/>
      <c r="I49" s="677"/>
      <c r="J49" s="678"/>
      <c r="K49" s="678"/>
      <c r="L49" s="678"/>
      <c r="M49" s="678"/>
      <c r="P49" s="859">
        <v>59</v>
      </c>
      <c r="Q49" s="868">
        <v>112</v>
      </c>
      <c r="R49" s="868">
        <v>102</v>
      </c>
      <c r="S49" s="868">
        <v>10</v>
      </c>
      <c r="T49" s="868">
        <v>90</v>
      </c>
      <c r="U49" s="868">
        <v>90</v>
      </c>
      <c r="V49" s="868">
        <v>0</v>
      </c>
      <c r="W49" s="868">
        <v>22</v>
      </c>
      <c r="X49" s="868">
        <v>12</v>
      </c>
      <c r="Y49" s="869">
        <v>10</v>
      </c>
      <c r="Z49" s="842"/>
      <c r="AA49" s="843"/>
      <c r="AB49" s="859">
        <v>59</v>
      </c>
      <c r="AC49" s="855">
        <v>730721</v>
      </c>
      <c r="AD49" s="855">
        <v>764507</v>
      </c>
      <c r="AE49" s="855">
        <v>386100</v>
      </c>
      <c r="AF49" s="855">
        <v>780482</v>
      </c>
      <c r="AG49" s="855">
        <v>780482</v>
      </c>
      <c r="AH49" s="855">
        <v>0</v>
      </c>
      <c r="AI49" s="855">
        <v>527151</v>
      </c>
      <c r="AJ49" s="855">
        <v>644695</v>
      </c>
      <c r="AK49" s="856">
        <v>386100</v>
      </c>
    </row>
    <row r="50" spans="8:38" ht="14.4" customHeight="1">
      <c r="H50" s="677"/>
      <c r="I50" s="677"/>
      <c r="J50" s="678"/>
      <c r="K50" s="678"/>
      <c r="L50" s="678"/>
      <c r="M50" s="678"/>
      <c r="P50" s="851">
        <v>60</v>
      </c>
      <c r="Q50" s="868">
        <v>92</v>
      </c>
      <c r="R50" s="868">
        <v>82</v>
      </c>
      <c r="S50" s="868">
        <v>10</v>
      </c>
      <c r="T50" s="868">
        <v>77</v>
      </c>
      <c r="U50" s="868">
        <v>76</v>
      </c>
      <c r="V50" s="868">
        <v>1</v>
      </c>
      <c r="W50" s="868">
        <v>15</v>
      </c>
      <c r="X50" s="868">
        <v>6</v>
      </c>
      <c r="Y50" s="869">
        <v>9</v>
      </c>
      <c r="Z50" s="842"/>
      <c r="AA50" s="843"/>
      <c r="AB50" s="851">
        <v>60</v>
      </c>
      <c r="AC50" s="855">
        <v>721803</v>
      </c>
      <c r="AD50" s="855">
        <v>762300</v>
      </c>
      <c r="AE50" s="855">
        <v>389728</v>
      </c>
      <c r="AF50" s="855">
        <v>766548</v>
      </c>
      <c r="AG50" s="855">
        <v>772950</v>
      </c>
      <c r="AH50" s="855">
        <v>279990</v>
      </c>
      <c r="AI50" s="855">
        <v>492117</v>
      </c>
      <c r="AJ50" s="855">
        <v>627410</v>
      </c>
      <c r="AK50" s="856">
        <v>401921</v>
      </c>
    </row>
    <row r="51" spans="8:38">
      <c r="H51" s="677"/>
      <c r="I51" s="677"/>
      <c r="J51" s="678"/>
      <c r="K51" s="678"/>
      <c r="L51" s="678"/>
      <c r="M51" s="678"/>
      <c r="P51" s="859">
        <v>61</v>
      </c>
      <c r="Q51" s="868">
        <v>77</v>
      </c>
      <c r="R51" s="868">
        <v>68</v>
      </c>
      <c r="S51" s="868">
        <v>9</v>
      </c>
      <c r="T51" s="868">
        <v>62</v>
      </c>
      <c r="U51" s="868">
        <v>62</v>
      </c>
      <c r="V51" s="868">
        <v>0</v>
      </c>
      <c r="W51" s="868">
        <v>15</v>
      </c>
      <c r="X51" s="868">
        <v>6</v>
      </c>
      <c r="Y51" s="869">
        <v>9</v>
      </c>
      <c r="Z51" s="842"/>
      <c r="AA51" s="843"/>
      <c r="AB51" s="859">
        <v>61</v>
      </c>
      <c r="AC51" s="855">
        <v>736105</v>
      </c>
      <c r="AD51" s="855">
        <v>779527</v>
      </c>
      <c r="AE51" s="855">
        <v>408028</v>
      </c>
      <c r="AF51" s="855">
        <v>774433</v>
      </c>
      <c r="AG51" s="855">
        <v>774433</v>
      </c>
      <c r="AH51" s="855">
        <v>0</v>
      </c>
      <c r="AI51" s="855">
        <v>577684</v>
      </c>
      <c r="AJ51" s="855">
        <v>832169</v>
      </c>
      <c r="AK51" s="856">
        <v>408028</v>
      </c>
    </row>
    <row r="52" spans="8:38">
      <c r="H52" s="677"/>
      <c r="I52" s="677"/>
      <c r="J52" s="678"/>
      <c r="K52" s="678"/>
      <c r="L52" s="678"/>
      <c r="M52" s="678"/>
      <c r="P52" s="851">
        <v>62</v>
      </c>
      <c r="Q52" s="868">
        <v>86</v>
      </c>
      <c r="R52" s="868">
        <v>69</v>
      </c>
      <c r="S52" s="868">
        <v>17</v>
      </c>
      <c r="T52" s="868">
        <v>63</v>
      </c>
      <c r="U52" s="868">
        <v>62</v>
      </c>
      <c r="V52" s="868">
        <v>1</v>
      </c>
      <c r="W52" s="868">
        <v>23</v>
      </c>
      <c r="X52" s="868">
        <v>7</v>
      </c>
      <c r="Y52" s="869">
        <v>16</v>
      </c>
      <c r="Z52" s="842"/>
      <c r="AA52" s="843"/>
      <c r="AB52" s="851">
        <v>62</v>
      </c>
      <c r="AC52" s="855">
        <v>692285</v>
      </c>
      <c r="AD52" s="855">
        <v>764045</v>
      </c>
      <c r="AE52" s="855">
        <v>401027</v>
      </c>
      <c r="AF52" s="855">
        <v>786062</v>
      </c>
      <c r="AG52" s="855">
        <v>795075</v>
      </c>
      <c r="AH52" s="855">
        <v>227282</v>
      </c>
      <c r="AI52" s="855">
        <v>435417</v>
      </c>
      <c r="AJ52" s="855">
        <v>489203</v>
      </c>
      <c r="AK52" s="856">
        <v>411886</v>
      </c>
    </row>
    <row r="53" spans="8:38">
      <c r="P53" s="859">
        <v>63</v>
      </c>
      <c r="Q53" s="868">
        <v>66</v>
      </c>
      <c r="R53" s="868">
        <v>58</v>
      </c>
      <c r="S53" s="868">
        <v>8</v>
      </c>
      <c r="T53" s="868">
        <v>53</v>
      </c>
      <c r="U53" s="868">
        <v>53</v>
      </c>
      <c r="V53" s="868">
        <v>0</v>
      </c>
      <c r="W53" s="868">
        <v>13</v>
      </c>
      <c r="X53" s="868">
        <v>5</v>
      </c>
      <c r="Y53" s="869">
        <v>8</v>
      </c>
      <c r="Z53" s="842"/>
      <c r="AA53" s="843"/>
      <c r="AB53" s="859">
        <v>63</v>
      </c>
      <c r="AC53" s="855">
        <v>718905</v>
      </c>
      <c r="AD53" s="855">
        <v>756114</v>
      </c>
      <c r="AE53" s="855">
        <v>449144</v>
      </c>
      <c r="AF53" s="855">
        <v>768531</v>
      </c>
      <c r="AG53" s="855">
        <v>768531</v>
      </c>
      <c r="AH53" s="855">
        <v>0</v>
      </c>
      <c r="AI53" s="855">
        <v>516586</v>
      </c>
      <c r="AJ53" s="855">
        <v>624492</v>
      </c>
      <c r="AK53" s="856">
        <v>449144</v>
      </c>
    </row>
    <row r="54" spans="8:38">
      <c r="P54" s="851">
        <v>64</v>
      </c>
      <c r="Q54" s="868">
        <v>56</v>
      </c>
      <c r="R54" s="868">
        <v>47</v>
      </c>
      <c r="S54" s="868">
        <v>9</v>
      </c>
      <c r="T54" s="868">
        <v>45</v>
      </c>
      <c r="U54" s="868">
        <v>45</v>
      </c>
      <c r="V54" s="868">
        <v>0</v>
      </c>
      <c r="W54" s="868">
        <v>11</v>
      </c>
      <c r="X54" s="868">
        <v>2</v>
      </c>
      <c r="Y54" s="869">
        <v>9</v>
      </c>
      <c r="Z54" s="842"/>
      <c r="AA54" s="843"/>
      <c r="AB54" s="851">
        <v>64</v>
      </c>
      <c r="AC54" s="855">
        <v>686143</v>
      </c>
      <c r="AD54" s="855">
        <v>753846</v>
      </c>
      <c r="AE54" s="855">
        <v>332583</v>
      </c>
      <c r="AF54" s="855">
        <v>777214</v>
      </c>
      <c r="AG54" s="855">
        <v>777214</v>
      </c>
      <c r="AH54" s="855">
        <v>0</v>
      </c>
      <c r="AI54" s="855">
        <v>313580</v>
      </c>
      <c r="AJ54" s="855">
        <v>228067</v>
      </c>
      <c r="AK54" s="856">
        <v>332583</v>
      </c>
      <c r="AL54" s="682"/>
    </row>
    <row r="55" spans="8:38">
      <c r="P55" s="859">
        <v>65</v>
      </c>
      <c r="Q55" s="868">
        <v>78</v>
      </c>
      <c r="R55" s="868">
        <v>66</v>
      </c>
      <c r="S55" s="868">
        <v>12</v>
      </c>
      <c r="T55" s="868">
        <v>60</v>
      </c>
      <c r="U55" s="868">
        <v>60</v>
      </c>
      <c r="V55" s="868">
        <v>0</v>
      </c>
      <c r="W55" s="868">
        <v>18</v>
      </c>
      <c r="X55" s="868">
        <v>6</v>
      </c>
      <c r="Y55" s="869">
        <v>12</v>
      </c>
      <c r="Z55" s="842"/>
      <c r="AA55" s="843"/>
      <c r="AB55" s="859">
        <v>65</v>
      </c>
      <c r="AC55" s="855">
        <v>650627</v>
      </c>
      <c r="AD55" s="855">
        <v>695826</v>
      </c>
      <c r="AE55" s="855">
        <v>402036</v>
      </c>
      <c r="AF55" s="855">
        <v>701137</v>
      </c>
      <c r="AG55" s="855">
        <v>701137</v>
      </c>
      <c r="AH55" s="855">
        <v>0</v>
      </c>
      <c r="AI55" s="855">
        <v>482261</v>
      </c>
      <c r="AJ55" s="855">
        <v>642712</v>
      </c>
      <c r="AK55" s="856">
        <v>402036</v>
      </c>
      <c r="AL55" s="682"/>
    </row>
    <row r="56" spans="8:38">
      <c r="P56" s="851">
        <v>66</v>
      </c>
      <c r="Q56" s="868">
        <v>63</v>
      </c>
      <c r="R56" s="868">
        <v>44</v>
      </c>
      <c r="S56" s="868">
        <v>19</v>
      </c>
      <c r="T56" s="868">
        <v>43</v>
      </c>
      <c r="U56" s="868">
        <v>43</v>
      </c>
      <c r="V56" s="868">
        <v>0</v>
      </c>
      <c r="W56" s="868">
        <v>20</v>
      </c>
      <c r="X56" s="868">
        <v>1</v>
      </c>
      <c r="Y56" s="869">
        <v>19</v>
      </c>
      <c r="Z56" s="842"/>
      <c r="AA56" s="843"/>
      <c r="AB56" s="851">
        <v>66</v>
      </c>
      <c r="AC56" s="855">
        <v>611417</v>
      </c>
      <c r="AD56" s="855">
        <v>701482</v>
      </c>
      <c r="AE56" s="855">
        <v>402843</v>
      </c>
      <c r="AF56" s="855">
        <v>705326</v>
      </c>
      <c r="AG56" s="855">
        <v>705326</v>
      </c>
      <c r="AH56" s="855">
        <v>0</v>
      </c>
      <c r="AI56" s="855">
        <v>409511</v>
      </c>
      <c r="AJ56" s="855">
        <v>536199</v>
      </c>
      <c r="AK56" s="856">
        <v>402843</v>
      </c>
      <c r="AL56" s="682"/>
    </row>
    <row r="57" spans="8:38">
      <c r="P57" s="859">
        <v>67</v>
      </c>
      <c r="Q57" s="868">
        <v>91</v>
      </c>
      <c r="R57" s="868">
        <v>69</v>
      </c>
      <c r="S57" s="868">
        <v>22</v>
      </c>
      <c r="T57" s="868">
        <v>65</v>
      </c>
      <c r="U57" s="868">
        <v>65</v>
      </c>
      <c r="V57" s="868">
        <v>0</v>
      </c>
      <c r="W57" s="868">
        <v>26</v>
      </c>
      <c r="X57" s="868">
        <v>4</v>
      </c>
      <c r="Y57" s="869">
        <v>22</v>
      </c>
      <c r="Z57" s="842"/>
      <c r="AA57" s="843"/>
      <c r="AB57" s="859">
        <v>67</v>
      </c>
      <c r="AC57" s="855">
        <v>646824</v>
      </c>
      <c r="AD57" s="855">
        <v>723048</v>
      </c>
      <c r="AE57" s="855">
        <v>407759</v>
      </c>
      <c r="AF57" s="855">
        <v>725694</v>
      </c>
      <c r="AG57" s="855">
        <v>725694</v>
      </c>
      <c r="AH57" s="855">
        <v>0</v>
      </c>
      <c r="AI57" s="855">
        <v>449650</v>
      </c>
      <c r="AJ57" s="855">
        <v>680049</v>
      </c>
      <c r="AK57" s="856">
        <v>407759</v>
      </c>
      <c r="AL57" s="682"/>
    </row>
    <row r="58" spans="8:38">
      <c r="P58" s="851">
        <v>68</v>
      </c>
      <c r="Q58" s="868">
        <v>88</v>
      </c>
      <c r="R58" s="868">
        <v>70</v>
      </c>
      <c r="S58" s="868">
        <v>18</v>
      </c>
      <c r="T58" s="868">
        <v>63</v>
      </c>
      <c r="U58" s="868">
        <v>63</v>
      </c>
      <c r="V58" s="868">
        <v>0</v>
      </c>
      <c r="W58" s="868">
        <v>25</v>
      </c>
      <c r="X58" s="868">
        <v>7</v>
      </c>
      <c r="Y58" s="869">
        <v>18</v>
      </c>
      <c r="Z58" s="842"/>
      <c r="AA58" s="843"/>
      <c r="AB58" s="851">
        <v>68</v>
      </c>
      <c r="AC58" s="855">
        <v>628418</v>
      </c>
      <c r="AD58" s="855">
        <v>683387</v>
      </c>
      <c r="AE58" s="855">
        <v>414650</v>
      </c>
      <c r="AF58" s="855">
        <v>691575</v>
      </c>
      <c r="AG58" s="855">
        <v>691575</v>
      </c>
      <c r="AH58" s="855">
        <v>0</v>
      </c>
      <c r="AI58" s="855">
        <v>469262</v>
      </c>
      <c r="AJ58" s="855">
        <v>609692</v>
      </c>
      <c r="AK58" s="856">
        <v>414650</v>
      </c>
      <c r="AL58" s="682"/>
    </row>
    <row r="59" spans="8:38">
      <c r="P59" s="859">
        <v>69</v>
      </c>
      <c r="Q59" s="868">
        <v>105</v>
      </c>
      <c r="R59" s="868">
        <v>80</v>
      </c>
      <c r="S59" s="868">
        <v>25</v>
      </c>
      <c r="T59" s="868">
        <v>73</v>
      </c>
      <c r="U59" s="868">
        <v>72</v>
      </c>
      <c r="V59" s="868">
        <v>1</v>
      </c>
      <c r="W59" s="868">
        <v>32</v>
      </c>
      <c r="X59" s="868">
        <v>8</v>
      </c>
      <c r="Y59" s="869">
        <v>24</v>
      </c>
      <c r="Z59" s="842"/>
      <c r="AA59" s="843"/>
      <c r="AB59" s="859">
        <v>69</v>
      </c>
      <c r="AC59" s="855">
        <v>628755</v>
      </c>
      <c r="AD59" s="855">
        <v>700127</v>
      </c>
      <c r="AE59" s="855">
        <v>400364</v>
      </c>
      <c r="AF59" s="855">
        <v>702048</v>
      </c>
      <c r="AG59" s="855">
        <v>710370</v>
      </c>
      <c r="AH59" s="855">
        <v>102858</v>
      </c>
      <c r="AI59" s="855">
        <v>461553</v>
      </c>
      <c r="AJ59" s="855">
        <v>607932</v>
      </c>
      <c r="AK59" s="856">
        <v>412760</v>
      </c>
      <c r="AL59" s="682"/>
    </row>
    <row r="60" spans="8:38">
      <c r="P60" s="851">
        <v>70</v>
      </c>
      <c r="Q60" s="868">
        <v>71</v>
      </c>
      <c r="R60" s="868">
        <v>50</v>
      </c>
      <c r="S60" s="868">
        <v>21</v>
      </c>
      <c r="T60" s="868">
        <v>47</v>
      </c>
      <c r="U60" s="868">
        <v>46</v>
      </c>
      <c r="V60" s="868">
        <v>1</v>
      </c>
      <c r="W60" s="868">
        <v>24</v>
      </c>
      <c r="X60" s="868">
        <v>4</v>
      </c>
      <c r="Y60" s="869">
        <v>20</v>
      </c>
      <c r="Z60" s="842"/>
      <c r="AA60" s="843"/>
      <c r="AB60" s="851">
        <v>70</v>
      </c>
      <c r="AC60" s="855">
        <v>539309</v>
      </c>
      <c r="AD60" s="855">
        <v>592558</v>
      </c>
      <c r="AE60" s="855">
        <v>412526</v>
      </c>
      <c r="AF60" s="855">
        <v>595775</v>
      </c>
      <c r="AG60" s="855">
        <v>605635</v>
      </c>
      <c r="AH60" s="855">
        <v>142215</v>
      </c>
      <c r="AI60" s="855">
        <v>428730</v>
      </c>
      <c r="AJ60" s="855">
        <v>442173</v>
      </c>
      <c r="AK60" s="856">
        <v>426042</v>
      </c>
      <c r="AL60" s="682"/>
    </row>
    <row r="61" spans="8:38">
      <c r="P61" s="859">
        <v>71</v>
      </c>
      <c r="Q61" s="868">
        <v>88</v>
      </c>
      <c r="R61" s="868">
        <v>69</v>
      </c>
      <c r="S61" s="868">
        <v>19</v>
      </c>
      <c r="T61" s="868">
        <v>67</v>
      </c>
      <c r="U61" s="868">
        <v>67</v>
      </c>
      <c r="V61" s="868">
        <v>0</v>
      </c>
      <c r="W61" s="868">
        <v>21</v>
      </c>
      <c r="X61" s="868">
        <v>2</v>
      </c>
      <c r="Y61" s="869">
        <v>19</v>
      </c>
      <c r="Z61" s="842"/>
      <c r="AA61" s="843"/>
      <c r="AB61" s="859">
        <v>71</v>
      </c>
      <c r="AC61" s="855">
        <v>548875</v>
      </c>
      <c r="AD61" s="855">
        <v>591652</v>
      </c>
      <c r="AE61" s="855">
        <v>393528</v>
      </c>
      <c r="AF61" s="855">
        <v>593474</v>
      </c>
      <c r="AG61" s="855">
        <v>593474</v>
      </c>
      <c r="AH61" s="855">
        <v>0</v>
      </c>
      <c r="AI61" s="855">
        <v>406582</v>
      </c>
      <c r="AJ61" s="855">
        <v>530593</v>
      </c>
      <c r="AK61" s="856">
        <v>393528</v>
      </c>
      <c r="AL61" s="682"/>
    </row>
    <row r="62" spans="8:38">
      <c r="P62" s="851">
        <v>72</v>
      </c>
      <c r="Q62" s="868">
        <v>104</v>
      </c>
      <c r="R62" s="868">
        <v>82</v>
      </c>
      <c r="S62" s="868">
        <v>22</v>
      </c>
      <c r="T62" s="868">
        <v>78</v>
      </c>
      <c r="U62" s="868">
        <v>78</v>
      </c>
      <c r="V62" s="868">
        <v>0</v>
      </c>
      <c r="W62" s="868">
        <v>26</v>
      </c>
      <c r="X62" s="868">
        <v>4</v>
      </c>
      <c r="Y62" s="869">
        <v>22</v>
      </c>
      <c r="Z62" s="842"/>
      <c r="AA62" s="843"/>
      <c r="AB62" s="851">
        <v>72</v>
      </c>
      <c r="AC62" s="855">
        <v>492510</v>
      </c>
      <c r="AD62" s="855">
        <v>535389</v>
      </c>
      <c r="AE62" s="855">
        <v>332690</v>
      </c>
      <c r="AF62" s="855">
        <v>526847</v>
      </c>
      <c r="AG62" s="855">
        <v>526847</v>
      </c>
      <c r="AH62" s="855">
        <v>0</v>
      </c>
      <c r="AI62" s="855">
        <v>389500</v>
      </c>
      <c r="AJ62" s="855">
        <v>701956</v>
      </c>
      <c r="AK62" s="856">
        <v>332690</v>
      </c>
      <c r="AL62" s="682"/>
    </row>
    <row r="63" spans="8:38">
      <c r="P63" s="859">
        <v>73</v>
      </c>
      <c r="Q63" s="868">
        <v>95</v>
      </c>
      <c r="R63" s="868">
        <v>62</v>
      </c>
      <c r="S63" s="868">
        <v>33</v>
      </c>
      <c r="T63" s="868">
        <v>61</v>
      </c>
      <c r="U63" s="868">
        <v>61</v>
      </c>
      <c r="V63" s="868">
        <v>0</v>
      </c>
      <c r="W63" s="868">
        <v>34</v>
      </c>
      <c r="X63" s="868">
        <v>1</v>
      </c>
      <c r="Y63" s="869">
        <v>33</v>
      </c>
      <c r="Z63" s="842"/>
      <c r="AA63" s="843"/>
      <c r="AB63" s="859">
        <v>73</v>
      </c>
      <c r="AC63" s="855">
        <v>516925</v>
      </c>
      <c r="AD63" s="855">
        <v>591408</v>
      </c>
      <c r="AE63" s="855">
        <v>376988</v>
      </c>
      <c r="AF63" s="855">
        <v>593211</v>
      </c>
      <c r="AG63" s="855">
        <v>593211</v>
      </c>
      <c r="AH63" s="855">
        <v>0</v>
      </c>
      <c r="AI63" s="855">
        <v>380060</v>
      </c>
      <c r="AJ63" s="855">
        <v>481440</v>
      </c>
      <c r="AK63" s="856">
        <v>376988</v>
      </c>
      <c r="AL63" s="682"/>
    </row>
    <row r="64" spans="8:38">
      <c r="P64" s="851">
        <v>74</v>
      </c>
      <c r="Q64" s="868">
        <v>95</v>
      </c>
      <c r="R64" s="868">
        <v>75</v>
      </c>
      <c r="S64" s="868">
        <v>20</v>
      </c>
      <c r="T64" s="868">
        <v>73</v>
      </c>
      <c r="U64" s="868">
        <v>73</v>
      </c>
      <c r="V64" s="868">
        <v>0</v>
      </c>
      <c r="W64" s="868">
        <v>22</v>
      </c>
      <c r="X64" s="868">
        <v>2</v>
      </c>
      <c r="Y64" s="869">
        <v>20</v>
      </c>
      <c r="Z64" s="842"/>
      <c r="AA64" s="843"/>
      <c r="AB64" s="851">
        <v>74</v>
      </c>
      <c r="AC64" s="855">
        <v>541633</v>
      </c>
      <c r="AD64" s="855">
        <v>561402</v>
      </c>
      <c r="AE64" s="855">
        <v>467501</v>
      </c>
      <c r="AF64" s="855">
        <v>564215</v>
      </c>
      <c r="AG64" s="855">
        <v>564215</v>
      </c>
      <c r="AH64" s="855">
        <v>0</v>
      </c>
      <c r="AI64" s="855">
        <v>466704</v>
      </c>
      <c r="AJ64" s="855">
        <v>458734</v>
      </c>
      <c r="AK64" s="856">
        <v>467501</v>
      </c>
      <c r="AL64" s="682"/>
    </row>
    <row r="65" spans="1:38">
      <c r="C65" s="683"/>
      <c r="D65" s="684"/>
      <c r="E65" s="684"/>
      <c r="F65" s="638"/>
      <c r="G65" s="684"/>
      <c r="H65" s="684"/>
      <c r="I65" s="684"/>
      <c r="J65" s="684"/>
      <c r="K65" s="684"/>
      <c r="L65" s="684"/>
      <c r="M65" s="684"/>
      <c r="P65" s="859">
        <v>75</v>
      </c>
      <c r="Q65" s="868">
        <v>89</v>
      </c>
      <c r="R65" s="868">
        <v>68</v>
      </c>
      <c r="S65" s="868">
        <v>21</v>
      </c>
      <c r="T65" s="868">
        <v>64</v>
      </c>
      <c r="U65" s="868">
        <v>64</v>
      </c>
      <c r="V65" s="868">
        <v>0</v>
      </c>
      <c r="W65" s="868">
        <v>25</v>
      </c>
      <c r="X65" s="868">
        <v>4</v>
      </c>
      <c r="Y65" s="869">
        <v>21</v>
      </c>
      <c r="Z65" s="842"/>
      <c r="AA65" s="843"/>
      <c r="AB65" s="859">
        <v>75</v>
      </c>
      <c r="AC65" s="855">
        <v>526472</v>
      </c>
      <c r="AD65" s="855">
        <v>593322</v>
      </c>
      <c r="AE65" s="855">
        <v>310005</v>
      </c>
      <c r="AF65" s="855">
        <v>594042</v>
      </c>
      <c r="AG65" s="855">
        <v>594042</v>
      </c>
      <c r="AH65" s="855">
        <v>0</v>
      </c>
      <c r="AI65" s="855">
        <v>353493</v>
      </c>
      <c r="AJ65" s="855">
        <v>581806</v>
      </c>
      <c r="AK65" s="856">
        <v>310005</v>
      </c>
      <c r="AL65" s="682"/>
    </row>
    <row r="66" spans="1:38">
      <c r="C66" s="683"/>
      <c r="D66" s="684"/>
      <c r="E66" s="684"/>
      <c r="F66" s="638"/>
      <c r="G66" s="684"/>
      <c r="H66" s="684"/>
      <c r="I66" s="684"/>
      <c r="J66" s="684"/>
      <c r="K66" s="684"/>
      <c r="L66" s="684"/>
      <c r="M66" s="684"/>
      <c r="P66" s="851">
        <v>76</v>
      </c>
      <c r="Q66" s="868">
        <v>63</v>
      </c>
      <c r="R66" s="868">
        <v>41</v>
      </c>
      <c r="S66" s="868">
        <v>22</v>
      </c>
      <c r="T66" s="868">
        <v>41</v>
      </c>
      <c r="U66" s="868">
        <v>41</v>
      </c>
      <c r="V66" s="868">
        <v>0</v>
      </c>
      <c r="W66" s="868">
        <v>22</v>
      </c>
      <c r="X66" s="868">
        <v>0</v>
      </c>
      <c r="Y66" s="869">
        <v>22</v>
      </c>
      <c r="Z66" s="842"/>
      <c r="AA66" s="843"/>
      <c r="AB66" s="851">
        <v>76</v>
      </c>
      <c r="AC66" s="855">
        <v>496080</v>
      </c>
      <c r="AD66" s="855">
        <v>536936</v>
      </c>
      <c r="AE66" s="855">
        <v>419937</v>
      </c>
      <c r="AF66" s="855">
        <v>536936</v>
      </c>
      <c r="AG66" s="855">
        <v>536936</v>
      </c>
      <c r="AH66" s="855">
        <v>0</v>
      </c>
      <c r="AI66" s="855">
        <v>419937</v>
      </c>
      <c r="AJ66" s="855">
        <v>0</v>
      </c>
      <c r="AK66" s="856">
        <v>419937</v>
      </c>
      <c r="AL66" s="682"/>
    </row>
    <row r="67" spans="1:38">
      <c r="C67" s="670"/>
      <c r="D67" s="638"/>
      <c r="P67" s="859">
        <v>77</v>
      </c>
      <c r="Q67" s="868">
        <v>79</v>
      </c>
      <c r="R67" s="868">
        <v>40</v>
      </c>
      <c r="S67" s="868">
        <v>39</v>
      </c>
      <c r="T67" s="868">
        <v>40</v>
      </c>
      <c r="U67" s="868">
        <v>39</v>
      </c>
      <c r="V67" s="868">
        <v>1</v>
      </c>
      <c r="W67" s="868">
        <v>39</v>
      </c>
      <c r="X67" s="868">
        <v>1</v>
      </c>
      <c r="Y67" s="869">
        <v>38</v>
      </c>
      <c r="Z67" s="842"/>
      <c r="AA67" s="843"/>
      <c r="AB67" s="859">
        <v>77</v>
      </c>
      <c r="AC67" s="855">
        <v>482808</v>
      </c>
      <c r="AD67" s="855">
        <v>553233</v>
      </c>
      <c r="AE67" s="855">
        <v>410578</v>
      </c>
      <c r="AF67" s="855">
        <v>541921</v>
      </c>
      <c r="AG67" s="855">
        <v>548762</v>
      </c>
      <c r="AH67" s="855">
        <v>275124</v>
      </c>
      <c r="AI67" s="855">
        <v>422180</v>
      </c>
      <c r="AJ67" s="855">
        <v>727602</v>
      </c>
      <c r="AK67" s="856">
        <v>414142</v>
      </c>
      <c r="AL67" s="682"/>
    </row>
    <row r="68" spans="1:38" ht="15" customHeight="1">
      <c r="A68" s="676"/>
      <c r="P68" s="851">
        <v>78</v>
      </c>
      <c r="Q68" s="868">
        <v>58</v>
      </c>
      <c r="R68" s="868">
        <v>42</v>
      </c>
      <c r="S68" s="868">
        <v>16</v>
      </c>
      <c r="T68" s="868">
        <v>41</v>
      </c>
      <c r="U68" s="868">
        <v>40</v>
      </c>
      <c r="V68" s="868">
        <v>1</v>
      </c>
      <c r="W68" s="868">
        <v>17</v>
      </c>
      <c r="X68" s="868">
        <v>2</v>
      </c>
      <c r="Y68" s="869">
        <v>15</v>
      </c>
      <c r="Z68" s="842"/>
      <c r="AA68" s="843"/>
      <c r="AB68" s="851">
        <v>78</v>
      </c>
      <c r="AC68" s="855">
        <v>479859</v>
      </c>
      <c r="AD68" s="855">
        <v>524833</v>
      </c>
      <c r="AE68" s="855">
        <v>361803</v>
      </c>
      <c r="AF68" s="855">
        <v>527783</v>
      </c>
      <c r="AG68" s="855">
        <v>533684</v>
      </c>
      <c r="AH68" s="855">
        <v>291722</v>
      </c>
      <c r="AI68" s="855">
        <v>364278</v>
      </c>
      <c r="AJ68" s="855">
        <v>347804</v>
      </c>
      <c r="AK68" s="856">
        <v>366475</v>
      </c>
      <c r="AL68" s="682"/>
    </row>
    <row r="69" spans="1:38">
      <c r="P69" s="859">
        <v>79</v>
      </c>
      <c r="Q69" s="868">
        <v>57</v>
      </c>
      <c r="R69" s="868">
        <v>35</v>
      </c>
      <c r="S69" s="868">
        <v>22</v>
      </c>
      <c r="T69" s="868">
        <v>34</v>
      </c>
      <c r="U69" s="868">
        <v>34</v>
      </c>
      <c r="V69" s="868">
        <v>0</v>
      </c>
      <c r="W69" s="868">
        <v>23</v>
      </c>
      <c r="X69" s="868">
        <v>1</v>
      </c>
      <c r="Y69" s="869">
        <v>22</v>
      </c>
      <c r="Z69" s="842"/>
      <c r="AA69" s="843"/>
      <c r="AB69" s="859">
        <v>79</v>
      </c>
      <c r="AC69" s="855">
        <v>537194</v>
      </c>
      <c r="AD69" s="855">
        <v>598591</v>
      </c>
      <c r="AE69" s="855">
        <v>439518</v>
      </c>
      <c r="AF69" s="855">
        <v>604790</v>
      </c>
      <c r="AG69" s="855">
        <v>604790</v>
      </c>
      <c r="AH69" s="855">
        <v>0</v>
      </c>
      <c r="AI69" s="855">
        <v>437271</v>
      </c>
      <c r="AJ69" s="855">
        <v>387825</v>
      </c>
      <c r="AK69" s="856">
        <v>439518</v>
      </c>
      <c r="AL69" s="682"/>
    </row>
    <row r="70" spans="1:38">
      <c r="P70" s="851">
        <v>80</v>
      </c>
      <c r="Q70" s="868">
        <v>48</v>
      </c>
      <c r="R70" s="868">
        <v>26</v>
      </c>
      <c r="S70" s="868">
        <v>22</v>
      </c>
      <c r="T70" s="868">
        <v>24</v>
      </c>
      <c r="U70" s="868">
        <v>24</v>
      </c>
      <c r="V70" s="868">
        <v>0</v>
      </c>
      <c r="W70" s="868">
        <v>24</v>
      </c>
      <c r="X70" s="868">
        <v>2</v>
      </c>
      <c r="Y70" s="869">
        <v>22</v>
      </c>
      <c r="Z70" s="842"/>
      <c r="AA70" s="843"/>
      <c r="AB70" s="851">
        <v>80</v>
      </c>
      <c r="AC70" s="855">
        <v>468844</v>
      </c>
      <c r="AD70" s="855">
        <v>561514</v>
      </c>
      <c r="AE70" s="855">
        <v>359325</v>
      </c>
      <c r="AF70" s="855">
        <v>580789</v>
      </c>
      <c r="AG70" s="855">
        <v>580789</v>
      </c>
      <c r="AH70" s="855">
        <v>0</v>
      </c>
      <c r="AI70" s="855">
        <v>356899</v>
      </c>
      <c r="AJ70" s="855">
        <v>330208</v>
      </c>
      <c r="AK70" s="856">
        <v>359325</v>
      </c>
      <c r="AL70" s="682"/>
    </row>
    <row r="71" spans="1:38">
      <c r="P71" s="859">
        <v>81</v>
      </c>
      <c r="Q71" s="868">
        <v>38</v>
      </c>
      <c r="R71" s="868">
        <v>19</v>
      </c>
      <c r="S71" s="868">
        <v>19</v>
      </c>
      <c r="T71" s="868">
        <v>19</v>
      </c>
      <c r="U71" s="868">
        <v>19</v>
      </c>
      <c r="V71" s="868">
        <v>0</v>
      </c>
      <c r="W71" s="868">
        <v>19</v>
      </c>
      <c r="X71" s="868">
        <v>0</v>
      </c>
      <c r="Y71" s="869">
        <v>19</v>
      </c>
      <c r="Z71" s="842"/>
      <c r="AA71" s="843"/>
      <c r="AB71" s="859">
        <v>81</v>
      </c>
      <c r="AC71" s="855">
        <v>513408</v>
      </c>
      <c r="AD71" s="855">
        <v>590262</v>
      </c>
      <c r="AE71" s="855">
        <v>436553</v>
      </c>
      <c r="AF71" s="855">
        <v>590262</v>
      </c>
      <c r="AG71" s="855">
        <v>590262</v>
      </c>
      <c r="AH71" s="855">
        <v>0</v>
      </c>
      <c r="AI71" s="855">
        <v>436553</v>
      </c>
      <c r="AJ71" s="855">
        <v>0</v>
      </c>
      <c r="AK71" s="856">
        <v>436553</v>
      </c>
      <c r="AL71" s="682"/>
    </row>
    <row r="72" spans="1:38">
      <c r="N72" s="681"/>
      <c r="O72" s="681"/>
      <c r="P72" s="851">
        <v>82</v>
      </c>
      <c r="Q72" s="868">
        <v>50</v>
      </c>
      <c r="R72" s="868">
        <v>30</v>
      </c>
      <c r="S72" s="868">
        <v>20</v>
      </c>
      <c r="T72" s="868">
        <v>29</v>
      </c>
      <c r="U72" s="868">
        <v>29</v>
      </c>
      <c r="V72" s="868">
        <v>0</v>
      </c>
      <c r="W72" s="868">
        <v>21</v>
      </c>
      <c r="X72" s="868">
        <v>1</v>
      </c>
      <c r="Y72" s="869">
        <v>20</v>
      </c>
      <c r="Z72" s="842"/>
      <c r="AA72" s="861"/>
      <c r="AB72" s="851">
        <v>82</v>
      </c>
      <c r="AC72" s="855">
        <v>498756</v>
      </c>
      <c r="AD72" s="855">
        <v>563005</v>
      </c>
      <c r="AE72" s="855">
        <v>402383</v>
      </c>
      <c r="AF72" s="855">
        <v>568001</v>
      </c>
      <c r="AG72" s="855">
        <v>568001</v>
      </c>
      <c r="AH72" s="855">
        <v>0</v>
      </c>
      <c r="AI72" s="855">
        <v>403133</v>
      </c>
      <c r="AJ72" s="855">
        <v>418135</v>
      </c>
      <c r="AK72" s="856">
        <v>402383</v>
      </c>
    </row>
    <row r="73" spans="1:38">
      <c r="P73" s="859">
        <v>83</v>
      </c>
      <c r="Q73" s="868">
        <v>22</v>
      </c>
      <c r="R73" s="868">
        <v>11</v>
      </c>
      <c r="S73" s="868">
        <v>11</v>
      </c>
      <c r="T73" s="868">
        <v>10</v>
      </c>
      <c r="U73" s="868">
        <v>10</v>
      </c>
      <c r="V73" s="868">
        <v>0</v>
      </c>
      <c r="W73" s="868">
        <v>12</v>
      </c>
      <c r="X73" s="868">
        <v>1</v>
      </c>
      <c r="Y73" s="869">
        <v>11</v>
      </c>
      <c r="Z73" s="842"/>
      <c r="AA73" s="843"/>
      <c r="AB73" s="859">
        <v>83</v>
      </c>
      <c r="AC73" s="855">
        <v>515567</v>
      </c>
      <c r="AD73" s="855">
        <v>639629</v>
      </c>
      <c r="AE73" s="855">
        <v>391505</v>
      </c>
      <c r="AF73" s="855">
        <v>668785</v>
      </c>
      <c r="AG73" s="855">
        <v>668785</v>
      </c>
      <c r="AH73" s="855">
        <v>0</v>
      </c>
      <c r="AI73" s="855">
        <v>387886</v>
      </c>
      <c r="AJ73" s="855">
        <v>348078</v>
      </c>
      <c r="AK73" s="856">
        <v>391505</v>
      </c>
    </row>
    <row r="74" spans="1:38">
      <c r="P74" s="851">
        <v>84</v>
      </c>
      <c r="Q74" s="868">
        <v>29</v>
      </c>
      <c r="R74" s="868">
        <v>13</v>
      </c>
      <c r="S74" s="868">
        <v>16</v>
      </c>
      <c r="T74" s="868">
        <v>12</v>
      </c>
      <c r="U74" s="868">
        <v>11</v>
      </c>
      <c r="V74" s="868">
        <v>1</v>
      </c>
      <c r="W74" s="868">
        <v>17</v>
      </c>
      <c r="X74" s="868">
        <v>2</v>
      </c>
      <c r="Y74" s="869">
        <v>15</v>
      </c>
      <c r="Z74" s="842"/>
      <c r="AA74" s="843"/>
      <c r="AB74" s="851">
        <v>84</v>
      </c>
      <c r="AC74" s="855">
        <v>531905</v>
      </c>
      <c r="AD74" s="855">
        <v>745735</v>
      </c>
      <c r="AE74" s="855">
        <v>358167</v>
      </c>
      <c r="AF74" s="855">
        <v>784180</v>
      </c>
      <c r="AG74" s="855">
        <v>809895</v>
      </c>
      <c r="AH74" s="855">
        <v>501310</v>
      </c>
      <c r="AI74" s="855">
        <v>353828</v>
      </c>
      <c r="AJ74" s="855">
        <v>392852</v>
      </c>
      <c r="AK74" s="856">
        <v>348625</v>
      </c>
    </row>
    <row r="75" spans="1:38">
      <c r="P75" s="859">
        <v>85</v>
      </c>
      <c r="Q75" s="868">
        <v>22</v>
      </c>
      <c r="R75" s="868">
        <v>8</v>
      </c>
      <c r="S75" s="868">
        <v>14</v>
      </c>
      <c r="T75" s="868">
        <v>8</v>
      </c>
      <c r="U75" s="868">
        <v>8</v>
      </c>
      <c r="V75" s="868">
        <v>0</v>
      </c>
      <c r="W75" s="868">
        <v>14</v>
      </c>
      <c r="X75" s="868">
        <v>0</v>
      </c>
      <c r="Y75" s="869">
        <v>14</v>
      </c>
      <c r="Z75" s="842"/>
      <c r="AA75" s="843"/>
      <c r="AB75" s="859">
        <v>85</v>
      </c>
      <c r="AC75" s="855">
        <v>508510</v>
      </c>
      <c r="AD75" s="855">
        <v>648726</v>
      </c>
      <c r="AE75" s="855">
        <v>428387</v>
      </c>
      <c r="AF75" s="855">
        <v>648726</v>
      </c>
      <c r="AG75" s="855">
        <v>648726</v>
      </c>
      <c r="AH75" s="855">
        <v>0</v>
      </c>
      <c r="AI75" s="855">
        <v>428387</v>
      </c>
      <c r="AJ75" s="855">
        <v>0</v>
      </c>
      <c r="AK75" s="856">
        <v>428387</v>
      </c>
    </row>
    <row r="76" spans="1:38">
      <c r="P76" s="851">
        <v>86</v>
      </c>
      <c r="Q76" s="868">
        <v>14</v>
      </c>
      <c r="R76" s="868">
        <v>9</v>
      </c>
      <c r="S76" s="868">
        <v>5</v>
      </c>
      <c r="T76" s="868">
        <v>8</v>
      </c>
      <c r="U76" s="868">
        <v>8</v>
      </c>
      <c r="V76" s="868">
        <v>0</v>
      </c>
      <c r="W76" s="868">
        <v>6</v>
      </c>
      <c r="X76" s="868">
        <v>1</v>
      </c>
      <c r="Y76" s="869">
        <v>5</v>
      </c>
      <c r="Z76" s="842"/>
      <c r="AA76" s="843"/>
      <c r="AB76" s="851">
        <v>86</v>
      </c>
      <c r="AC76" s="855">
        <v>493161</v>
      </c>
      <c r="AD76" s="855">
        <v>554559</v>
      </c>
      <c r="AE76" s="855">
        <v>382644</v>
      </c>
      <c r="AF76" s="855">
        <v>576086</v>
      </c>
      <c r="AG76" s="855">
        <v>576086</v>
      </c>
      <c r="AH76" s="855">
        <v>0</v>
      </c>
      <c r="AI76" s="855">
        <v>382594</v>
      </c>
      <c r="AJ76" s="855">
        <v>382342</v>
      </c>
      <c r="AK76" s="856">
        <v>382644</v>
      </c>
    </row>
    <row r="77" spans="1:38">
      <c r="P77" s="859">
        <v>87</v>
      </c>
      <c r="Q77" s="868">
        <v>19</v>
      </c>
      <c r="R77" s="868">
        <v>8</v>
      </c>
      <c r="S77" s="868">
        <v>11</v>
      </c>
      <c r="T77" s="868">
        <v>6</v>
      </c>
      <c r="U77" s="868">
        <v>6</v>
      </c>
      <c r="V77" s="868">
        <v>0</v>
      </c>
      <c r="W77" s="868">
        <v>13</v>
      </c>
      <c r="X77" s="868">
        <v>2</v>
      </c>
      <c r="Y77" s="869">
        <v>11</v>
      </c>
      <c r="Z77" s="842"/>
      <c r="AA77" s="843"/>
      <c r="AB77" s="859">
        <v>87</v>
      </c>
      <c r="AC77" s="855">
        <v>432638</v>
      </c>
      <c r="AD77" s="855">
        <v>534488</v>
      </c>
      <c r="AE77" s="855">
        <v>358566</v>
      </c>
      <c r="AF77" s="855">
        <v>569640</v>
      </c>
      <c r="AG77" s="855">
        <v>569640</v>
      </c>
      <c r="AH77" s="855">
        <v>0</v>
      </c>
      <c r="AI77" s="855">
        <v>369406</v>
      </c>
      <c r="AJ77" s="855">
        <v>429031</v>
      </c>
      <c r="AK77" s="856">
        <v>358566</v>
      </c>
    </row>
    <row r="78" spans="1:38">
      <c r="P78" s="851">
        <v>88</v>
      </c>
      <c r="Q78" s="868">
        <v>13</v>
      </c>
      <c r="R78" s="868">
        <v>2</v>
      </c>
      <c r="S78" s="868">
        <v>11</v>
      </c>
      <c r="T78" s="868">
        <v>2</v>
      </c>
      <c r="U78" s="868">
        <v>2</v>
      </c>
      <c r="V78" s="868">
        <v>0</v>
      </c>
      <c r="W78" s="868">
        <v>11</v>
      </c>
      <c r="X78" s="868">
        <v>0</v>
      </c>
      <c r="Y78" s="869">
        <v>11</v>
      </c>
      <c r="Z78" s="842"/>
      <c r="AA78" s="843"/>
      <c r="AB78" s="851">
        <v>88</v>
      </c>
      <c r="AC78" s="855">
        <v>408061</v>
      </c>
      <c r="AD78" s="855">
        <v>544855</v>
      </c>
      <c r="AE78" s="855">
        <v>383189</v>
      </c>
      <c r="AF78" s="855">
        <v>544855</v>
      </c>
      <c r="AG78" s="855">
        <v>544855</v>
      </c>
      <c r="AH78" s="855">
        <v>0</v>
      </c>
      <c r="AI78" s="855">
        <v>383189</v>
      </c>
      <c r="AJ78" s="855">
        <v>0</v>
      </c>
      <c r="AK78" s="856">
        <v>383189</v>
      </c>
    </row>
    <row r="79" spans="1:38" ht="14.4" customHeight="1">
      <c r="P79" s="859">
        <v>89</v>
      </c>
      <c r="Q79" s="868">
        <v>12</v>
      </c>
      <c r="R79" s="868">
        <v>5</v>
      </c>
      <c r="S79" s="868">
        <v>7</v>
      </c>
      <c r="T79" s="868">
        <v>5</v>
      </c>
      <c r="U79" s="868">
        <v>5</v>
      </c>
      <c r="V79" s="868">
        <v>0</v>
      </c>
      <c r="W79" s="868">
        <v>7</v>
      </c>
      <c r="X79" s="868">
        <v>0</v>
      </c>
      <c r="Y79" s="869">
        <v>7</v>
      </c>
      <c r="Z79" s="842"/>
      <c r="AA79" s="843"/>
      <c r="AB79" s="859">
        <v>89</v>
      </c>
      <c r="AC79" s="855">
        <v>421314</v>
      </c>
      <c r="AD79" s="855">
        <v>459394</v>
      </c>
      <c r="AE79" s="855">
        <v>394114</v>
      </c>
      <c r="AF79" s="855">
        <v>459394</v>
      </c>
      <c r="AG79" s="855">
        <v>459394</v>
      </c>
      <c r="AH79" s="855">
        <v>0</v>
      </c>
      <c r="AI79" s="855">
        <v>394114</v>
      </c>
      <c r="AJ79" s="855">
        <v>0</v>
      </c>
      <c r="AK79" s="856">
        <v>394114</v>
      </c>
    </row>
    <row r="80" spans="1:38">
      <c r="P80" s="851">
        <v>90</v>
      </c>
      <c r="Q80" s="868">
        <v>11</v>
      </c>
      <c r="R80" s="868">
        <v>5</v>
      </c>
      <c r="S80" s="868">
        <v>6</v>
      </c>
      <c r="T80" s="868">
        <v>5</v>
      </c>
      <c r="U80" s="868">
        <v>5</v>
      </c>
      <c r="V80" s="868">
        <v>0</v>
      </c>
      <c r="W80" s="868">
        <v>6</v>
      </c>
      <c r="X80" s="868">
        <v>0</v>
      </c>
      <c r="Y80" s="869">
        <v>6</v>
      </c>
      <c r="Z80" s="842"/>
      <c r="AA80" s="843"/>
      <c r="AB80" s="851">
        <v>90</v>
      </c>
      <c r="AC80" s="855">
        <v>432480</v>
      </c>
      <c r="AD80" s="855">
        <v>432161</v>
      </c>
      <c r="AE80" s="855">
        <v>432745</v>
      </c>
      <c r="AF80" s="855">
        <v>432161</v>
      </c>
      <c r="AG80" s="855">
        <v>432161</v>
      </c>
      <c r="AH80" s="855">
        <v>0</v>
      </c>
      <c r="AI80" s="855">
        <v>432745</v>
      </c>
      <c r="AJ80" s="855">
        <v>0</v>
      </c>
      <c r="AK80" s="856">
        <v>432745</v>
      </c>
    </row>
    <row r="81" spans="1:38">
      <c r="P81" s="859">
        <v>91</v>
      </c>
      <c r="Q81" s="868">
        <v>6</v>
      </c>
      <c r="R81" s="868">
        <v>3</v>
      </c>
      <c r="S81" s="868">
        <v>3</v>
      </c>
      <c r="T81" s="868">
        <v>3</v>
      </c>
      <c r="U81" s="868">
        <v>3</v>
      </c>
      <c r="V81" s="868">
        <v>0</v>
      </c>
      <c r="W81" s="868">
        <v>3</v>
      </c>
      <c r="X81" s="868">
        <v>0</v>
      </c>
      <c r="Y81" s="869">
        <v>3</v>
      </c>
      <c r="Z81" s="842"/>
      <c r="AA81" s="843"/>
      <c r="AB81" s="859">
        <v>91</v>
      </c>
      <c r="AC81" s="855">
        <v>523356</v>
      </c>
      <c r="AD81" s="855">
        <v>667024</v>
      </c>
      <c r="AE81" s="855">
        <v>379688</v>
      </c>
      <c r="AF81" s="855">
        <v>667024</v>
      </c>
      <c r="AG81" s="855">
        <v>667024</v>
      </c>
      <c r="AH81" s="855">
        <v>0</v>
      </c>
      <c r="AI81" s="855">
        <v>379688</v>
      </c>
      <c r="AJ81" s="855">
        <v>0</v>
      </c>
      <c r="AK81" s="856">
        <v>379688</v>
      </c>
    </row>
    <row r="82" spans="1:38">
      <c r="P82" s="851">
        <v>92</v>
      </c>
      <c r="Q82" s="868">
        <v>5</v>
      </c>
      <c r="R82" s="868">
        <v>1</v>
      </c>
      <c r="S82" s="868">
        <v>4</v>
      </c>
      <c r="T82" s="868">
        <v>0</v>
      </c>
      <c r="U82" s="868">
        <v>0</v>
      </c>
      <c r="V82" s="868">
        <v>0</v>
      </c>
      <c r="W82" s="868">
        <v>5</v>
      </c>
      <c r="X82" s="868">
        <v>1</v>
      </c>
      <c r="Y82" s="869">
        <v>4</v>
      </c>
      <c r="Z82" s="842"/>
      <c r="AA82" s="843"/>
      <c r="AB82" s="851">
        <v>92</v>
      </c>
      <c r="AC82" s="855">
        <v>346840</v>
      </c>
      <c r="AD82" s="855">
        <v>487261</v>
      </c>
      <c r="AE82" s="855">
        <v>311735</v>
      </c>
      <c r="AF82" s="855">
        <v>0</v>
      </c>
      <c r="AG82" s="855">
        <v>0</v>
      </c>
      <c r="AH82" s="855">
        <v>0</v>
      </c>
      <c r="AI82" s="855">
        <v>346840</v>
      </c>
      <c r="AJ82" s="855">
        <v>487261</v>
      </c>
      <c r="AK82" s="856">
        <v>311735</v>
      </c>
    </row>
    <row r="83" spans="1:38">
      <c r="P83" s="859">
        <v>93</v>
      </c>
      <c r="Q83" s="868">
        <v>2</v>
      </c>
      <c r="R83" s="868">
        <v>1</v>
      </c>
      <c r="S83" s="868">
        <v>1</v>
      </c>
      <c r="T83" s="868">
        <v>1</v>
      </c>
      <c r="U83" s="868">
        <v>1</v>
      </c>
      <c r="V83" s="868">
        <v>0</v>
      </c>
      <c r="W83" s="868">
        <v>1</v>
      </c>
      <c r="X83" s="868">
        <v>0</v>
      </c>
      <c r="Y83" s="869">
        <v>1</v>
      </c>
      <c r="Z83" s="842"/>
      <c r="AA83" s="843"/>
      <c r="AB83" s="859">
        <v>93</v>
      </c>
      <c r="AC83" s="855">
        <v>361445</v>
      </c>
      <c r="AD83" s="855">
        <v>370383</v>
      </c>
      <c r="AE83" s="855">
        <v>352508</v>
      </c>
      <c r="AF83" s="855">
        <v>370383</v>
      </c>
      <c r="AG83" s="855">
        <v>370383</v>
      </c>
      <c r="AH83" s="855">
        <v>0</v>
      </c>
      <c r="AI83" s="855">
        <v>352508</v>
      </c>
      <c r="AJ83" s="855">
        <v>0</v>
      </c>
      <c r="AK83" s="856">
        <v>352508</v>
      </c>
      <c r="AL83" s="638"/>
    </row>
    <row r="84" spans="1:38">
      <c r="P84" s="851">
        <v>94</v>
      </c>
      <c r="Q84" s="868">
        <v>2</v>
      </c>
      <c r="R84" s="868">
        <v>1</v>
      </c>
      <c r="S84" s="868">
        <v>1</v>
      </c>
      <c r="T84" s="868">
        <v>1</v>
      </c>
      <c r="U84" s="868">
        <v>1</v>
      </c>
      <c r="V84" s="868">
        <v>0</v>
      </c>
      <c r="W84" s="868">
        <v>1</v>
      </c>
      <c r="X84" s="868">
        <v>0</v>
      </c>
      <c r="Y84" s="869">
        <v>1</v>
      </c>
      <c r="Z84" s="842"/>
      <c r="AA84" s="843"/>
      <c r="AB84" s="851">
        <v>94</v>
      </c>
      <c r="AC84" s="855">
        <v>291495</v>
      </c>
      <c r="AD84" s="855">
        <v>384875</v>
      </c>
      <c r="AE84" s="855">
        <v>198115</v>
      </c>
      <c r="AF84" s="855">
        <v>384875</v>
      </c>
      <c r="AG84" s="855">
        <v>384875</v>
      </c>
      <c r="AH84" s="855">
        <v>0</v>
      </c>
      <c r="AI84" s="855">
        <v>198115</v>
      </c>
      <c r="AJ84" s="855">
        <v>0</v>
      </c>
      <c r="AK84" s="856">
        <v>198115</v>
      </c>
      <c r="AL84" s="638"/>
    </row>
    <row r="85" spans="1:38">
      <c r="O85" s="644" t="s">
        <v>704</v>
      </c>
      <c r="P85" s="851" t="s">
        <v>11</v>
      </c>
      <c r="Q85" s="868">
        <v>8</v>
      </c>
      <c r="R85" s="868">
        <v>4</v>
      </c>
      <c r="S85" s="868">
        <v>4</v>
      </c>
      <c r="T85" s="868">
        <v>4</v>
      </c>
      <c r="U85" s="868">
        <v>4</v>
      </c>
      <c r="V85" s="868">
        <v>0</v>
      </c>
      <c r="W85" s="868">
        <v>4</v>
      </c>
      <c r="X85" s="868">
        <v>0</v>
      </c>
      <c r="Y85" s="869">
        <v>4</v>
      </c>
      <c r="Z85" s="842"/>
      <c r="AA85" s="854"/>
      <c r="AB85" s="859" t="s">
        <v>11</v>
      </c>
      <c r="AC85" s="855">
        <v>358364</v>
      </c>
      <c r="AD85" s="855">
        <v>390020</v>
      </c>
      <c r="AE85" s="855">
        <v>326708</v>
      </c>
      <c r="AF85" s="855">
        <v>390020</v>
      </c>
      <c r="AG85" s="855">
        <v>390020</v>
      </c>
      <c r="AH85" s="855">
        <v>0</v>
      </c>
      <c r="AI85" s="855">
        <v>326708</v>
      </c>
      <c r="AJ85" s="855">
        <v>0</v>
      </c>
      <c r="AK85" s="856">
        <v>326708</v>
      </c>
      <c r="AL85" s="638"/>
    </row>
    <row r="86" spans="1:38">
      <c r="O86" s="644" t="s">
        <v>705</v>
      </c>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700-000000000000}"/>
    <hyperlink ref="Z1" location="Indice!Área_de_impresión" display="volver al índice" xr:uid="{00000000-0004-0000-2700-000001000000}"/>
    <hyperlink ref="AL1" location="Indice!Área_de_impresión" display="volver al índice" xr:uid="{00000000-0004-0000-27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742</v>
      </c>
      <c r="B1" s="1098"/>
      <c r="C1" s="1098"/>
      <c r="D1" s="1098"/>
      <c r="E1" s="1098"/>
      <c r="F1" s="1098"/>
      <c r="G1" s="1098"/>
      <c r="H1" s="1098"/>
      <c r="I1" s="1098"/>
      <c r="J1" s="1098"/>
      <c r="K1" s="1098"/>
      <c r="L1" s="1098"/>
      <c r="M1" s="1098"/>
      <c r="N1" s="708" t="s">
        <v>73</v>
      </c>
      <c r="O1" s="832"/>
      <c r="P1" s="1154" t="s">
        <v>743</v>
      </c>
      <c r="Q1" s="1154"/>
      <c r="R1" s="1154"/>
      <c r="S1" s="1154"/>
      <c r="T1" s="1154"/>
      <c r="U1" s="1154"/>
      <c r="V1" s="1154"/>
      <c r="W1" s="1154"/>
      <c r="X1" s="1154"/>
      <c r="Y1" s="1154"/>
      <c r="Z1" s="708" t="s">
        <v>73</v>
      </c>
      <c r="AB1" s="1155" t="s">
        <v>744</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5309</v>
      </c>
      <c r="R7" s="840">
        <v>4286</v>
      </c>
      <c r="S7" s="840">
        <v>1023</v>
      </c>
      <c r="T7" s="840">
        <v>3887</v>
      </c>
      <c r="U7" s="840">
        <v>3815</v>
      </c>
      <c r="V7" s="840">
        <v>72</v>
      </c>
      <c r="W7" s="840">
        <v>1422</v>
      </c>
      <c r="X7" s="840">
        <v>471</v>
      </c>
      <c r="Y7" s="841">
        <v>951</v>
      </c>
      <c r="Z7" s="842"/>
      <c r="AA7" s="843"/>
      <c r="AB7" s="863" t="s">
        <v>711</v>
      </c>
      <c r="AC7" s="844">
        <v>499298</v>
      </c>
      <c r="AD7" s="844">
        <v>532121</v>
      </c>
      <c r="AE7" s="844">
        <v>361781</v>
      </c>
      <c r="AF7" s="844">
        <v>534488</v>
      </c>
      <c r="AG7" s="844">
        <v>538935</v>
      </c>
      <c r="AH7" s="844">
        <v>298866</v>
      </c>
      <c r="AI7" s="844">
        <v>403106</v>
      </c>
      <c r="AJ7" s="844">
        <v>476929</v>
      </c>
      <c r="AK7" s="845">
        <v>366544</v>
      </c>
    </row>
    <row r="8" spans="1:38">
      <c r="A8" s="639">
        <v>2010</v>
      </c>
      <c r="B8" s="640">
        <v>3684</v>
      </c>
      <c r="C8" s="640">
        <v>2452</v>
      </c>
      <c r="D8" s="641">
        <v>3076</v>
      </c>
      <c r="E8" s="641">
        <v>2578</v>
      </c>
      <c r="F8" s="641">
        <v>608</v>
      </c>
      <c r="G8" s="641">
        <v>1814</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3733</v>
      </c>
      <c r="C9" s="640">
        <v>3088</v>
      </c>
      <c r="D9" s="641">
        <v>3095</v>
      </c>
      <c r="E9" s="641">
        <v>3249</v>
      </c>
      <c r="F9" s="641">
        <v>638</v>
      </c>
      <c r="G9" s="641">
        <v>2307</v>
      </c>
      <c r="H9" s="1124"/>
      <c r="I9" s="1125"/>
      <c r="J9" s="1125"/>
      <c r="K9" s="1125"/>
      <c r="L9" s="1125"/>
      <c r="M9" s="1125"/>
      <c r="O9" s="644"/>
      <c r="P9" s="851" t="s">
        <v>2</v>
      </c>
      <c r="Q9" s="868">
        <v>55</v>
      </c>
      <c r="R9" s="868">
        <v>0</v>
      </c>
      <c r="S9" s="868">
        <v>55</v>
      </c>
      <c r="T9" s="868">
        <v>29</v>
      </c>
      <c r="U9" s="868">
        <v>0</v>
      </c>
      <c r="V9" s="868">
        <v>29</v>
      </c>
      <c r="W9" s="868">
        <v>26</v>
      </c>
      <c r="X9" s="868">
        <v>0</v>
      </c>
      <c r="Y9" s="869">
        <v>26</v>
      </c>
      <c r="Z9" s="842"/>
      <c r="AA9" s="854"/>
      <c r="AB9" s="851" t="s">
        <v>2</v>
      </c>
      <c r="AC9" s="855">
        <v>256472</v>
      </c>
      <c r="AD9" s="855">
        <v>0</v>
      </c>
      <c r="AE9" s="855">
        <v>256472</v>
      </c>
      <c r="AF9" s="855">
        <v>263655</v>
      </c>
      <c r="AG9" s="855">
        <v>0</v>
      </c>
      <c r="AH9" s="855">
        <v>263655</v>
      </c>
      <c r="AI9" s="855">
        <v>248459</v>
      </c>
      <c r="AJ9" s="855">
        <v>0</v>
      </c>
      <c r="AK9" s="856">
        <v>248459</v>
      </c>
    </row>
    <row r="10" spans="1:38">
      <c r="A10" s="642">
        <v>2012</v>
      </c>
      <c r="B10" s="643">
        <v>3804</v>
      </c>
      <c r="C10" s="640">
        <v>4763</v>
      </c>
      <c r="D10" s="641">
        <v>3128</v>
      </c>
      <c r="E10" s="641">
        <v>5031</v>
      </c>
      <c r="F10" s="641">
        <v>676</v>
      </c>
      <c r="G10" s="641">
        <v>3522</v>
      </c>
      <c r="H10" s="1124"/>
      <c r="I10" s="1125"/>
      <c r="J10" s="1125"/>
      <c r="K10" s="1125"/>
      <c r="L10" s="1125"/>
      <c r="M10" s="1125"/>
      <c r="N10" s="633"/>
      <c r="O10" s="633"/>
      <c r="P10" s="851">
        <v>20</v>
      </c>
      <c r="Q10" s="868">
        <v>2</v>
      </c>
      <c r="R10" s="868">
        <v>0</v>
      </c>
      <c r="S10" s="868">
        <v>2</v>
      </c>
      <c r="T10" s="868">
        <v>1</v>
      </c>
      <c r="U10" s="868">
        <v>0</v>
      </c>
      <c r="V10" s="868">
        <v>1</v>
      </c>
      <c r="W10" s="868">
        <v>1</v>
      </c>
      <c r="X10" s="868">
        <v>0</v>
      </c>
      <c r="Y10" s="869">
        <v>1</v>
      </c>
      <c r="Z10" s="842"/>
      <c r="AA10" s="850"/>
      <c r="AB10" s="851">
        <v>20</v>
      </c>
      <c r="AC10" s="855">
        <v>392597</v>
      </c>
      <c r="AD10" s="855">
        <v>0</v>
      </c>
      <c r="AE10" s="855">
        <v>392597</v>
      </c>
      <c r="AF10" s="855">
        <v>421494</v>
      </c>
      <c r="AG10" s="855">
        <v>0</v>
      </c>
      <c r="AH10" s="855">
        <v>421494</v>
      </c>
      <c r="AI10" s="855">
        <v>363699</v>
      </c>
      <c r="AJ10" s="855">
        <v>0</v>
      </c>
      <c r="AK10" s="856">
        <v>363699</v>
      </c>
    </row>
    <row r="11" spans="1:38">
      <c r="A11" s="642">
        <v>2013</v>
      </c>
      <c r="B11" s="643">
        <v>3837</v>
      </c>
      <c r="C11" s="640">
        <v>5950</v>
      </c>
      <c r="D11" s="641">
        <v>3137</v>
      </c>
      <c r="E11" s="641">
        <v>6292</v>
      </c>
      <c r="F11" s="641">
        <v>700</v>
      </c>
      <c r="G11" s="641">
        <v>4415</v>
      </c>
      <c r="H11" s="1124"/>
      <c r="I11" s="1125"/>
      <c r="J11" s="1125"/>
      <c r="K11" s="1125"/>
      <c r="L11" s="1125"/>
      <c r="M11" s="1125"/>
      <c r="N11" s="633"/>
      <c r="O11" s="633"/>
      <c r="P11" s="859">
        <v>21</v>
      </c>
      <c r="Q11" s="868">
        <v>1</v>
      </c>
      <c r="R11" s="868">
        <v>0</v>
      </c>
      <c r="S11" s="868">
        <v>1</v>
      </c>
      <c r="T11" s="868">
        <v>0</v>
      </c>
      <c r="U11" s="868">
        <v>0</v>
      </c>
      <c r="V11" s="868">
        <v>0</v>
      </c>
      <c r="W11" s="868">
        <v>1</v>
      </c>
      <c r="X11" s="868">
        <v>0</v>
      </c>
      <c r="Y11" s="869">
        <v>1</v>
      </c>
      <c r="Z11" s="842"/>
      <c r="AA11" s="850"/>
      <c r="AB11" s="859">
        <v>21</v>
      </c>
      <c r="AC11" s="855">
        <v>19532</v>
      </c>
      <c r="AD11" s="855">
        <v>0</v>
      </c>
      <c r="AE11" s="855">
        <v>19532</v>
      </c>
      <c r="AF11" s="855">
        <v>0</v>
      </c>
      <c r="AG11" s="855">
        <v>0</v>
      </c>
      <c r="AH11" s="855">
        <v>0</v>
      </c>
      <c r="AI11" s="855">
        <v>19532</v>
      </c>
      <c r="AJ11" s="855">
        <v>0</v>
      </c>
      <c r="AK11" s="856">
        <v>19532</v>
      </c>
    </row>
    <row r="12" spans="1:38">
      <c r="A12" s="642">
        <v>2014</v>
      </c>
      <c r="B12" s="643">
        <v>4001</v>
      </c>
      <c r="C12" s="640">
        <v>7944</v>
      </c>
      <c r="D12" s="641">
        <v>3264</v>
      </c>
      <c r="E12" s="641">
        <v>8392</v>
      </c>
      <c r="F12" s="641">
        <v>737</v>
      </c>
      <c r="G12" s="641">
        <v>5958</v>
      </c>
      <c r="H12" s="1124"/>
      <c r="I12" s="1125"/>
      <c r="J12" s="1125"/>
      <c r="K12" s="1125"/>
      <c r="L12" s="1125"/>
      <c r="M12" s="1125"/>
      <c r="N12" s="633"/>
      <c r="O12" s="633"/>
      <c r="P12" s="851">
        <v>22</v>
      </c>
      <c r="Q12" s="868">
        <v>3</v>
      </c>
      <c r="R12" s="868">
        <v>0</v>
      </c>
      <c r="S12" s="868">
        <v>3</v>
      </c>
      <c r="T12" s="868">
        <v>0</v>
      </c>
      <c r="U12" s="868">
        <v>0</v>
      </c>
      <c r="V12" s="868">
        <v>0</v>
      </c>
      <c r="W12" s="868">
        <v>3</v>
      </c>
      <c r="X12" s="868">
        <v>0</v>
      </c>
      <c r="Y12" s="869">
        <v>3</v>
      </c>
      <c r="Z12" s="842"/>
      <c r="AA12" s="850"/>
      <c r="AB12" s="851">
        <v>22</v>
      </c>
      <c r="AC12" s="855">
        <v>209344</v>
      </c>
      <c r="AD12" s="855">
        <v>0</v>
      </c>
      <c r="AE12" s="855">
        <v>209344</v>
      </c>
      <c r="AF12" s="855">
        <v>0</v>
      </c>
      <c r="AG12" s="855">
        <v>0</v>
      </c>
      <c r="AH12" s="855">
        <v>0</v>
      </c>
      <c r="AI12" s="855">
        <v>209344</v>
      </c>
      <c r="AJ12" s="855">
        <v>0</v>
      </c>
      <c r="AK12" s="856">
        <v>209344</v>
      </c>
    </row>
    <row r="13" spans="1:38">
      <c r="A13" s="642">
        <v>2015</v>
      </c>
      <c r="B13" s="643">
        <v>4155</v>
      </c>
      <c r="C13" s="640">
        <v>10082</v>
      </c>
      <c r="D13" s="641">
        <v>3386</v>
      </c>
      <c r="E13" s="641">
        <v>10675</v>
      </c>
      <c r="F13" s="641">
        <v>769</v>
      </c>
      <c r="G13" s="641">
        <v>7473</v>
      </c>
      <c r="H13" s="1124"/>
      <c r="I13" s="1125"/>
      <c r="J13" s="1125"/>
      <c r="K13" s="1125"/>
      <c r="L13" s="1125"/>
      <c r="M13" s="1125"/>
      <c r="N13" s="633"/>
      <c r="O13" s="633"/>
      <c r="P13" s="859">
        <v>23</v>
      </c>
      <c r="Q13" s="868">
        <v>2</v>
      </c>
      <c r="R13" s="868">
        <v>0</v>
      </c>
      <c r="S13" s="868">
        <v>2</v>
      </c>
      <c r="T13" s="868">
        <v>1</v>
      </c>
      <c r="U13" s="868">
        <v>0</v>
      </c>
      <c r="V13" s="868">
        <v>1</v>
      </c>
      <c r="W13" s="868">
        <v>1</v>
      </c>
      <c r="X13" s="868">
        <v>0</v>
      </c>
      <c r="Y13" s="869">
        <v>1</v>
      </c>
      <c r="Z13" s="842"/>
      <c r="AA13" s="850"/>
      <c r="AB13" s="859">
        <v>23</v>
      </c>
      <c r="AC13" s="855">
        <v>151941</v>
      </c>
      <c r="AD13" s="855">
        <v>0</v>
      </c>
      <c r="AE13" s="855">
        <v>151941</v>
      </c>
      <c r="AF13" s="855">
        <v>303606</v>
      </c>
      <c r="AG13" s="855">
        <v>0</v>
      </c>
      <c r="AH13" s="855">
        <v>303606</v>
      </c>
      <c r="AI13" s="855">
        <v>276</v>
      </c>
      <c r="AJ13" s="855">
        <v>0</v>
      </c>
      <c r="AK13" s="856">
        <v>276</v>
      </c>
    </row>
    <row r="14" spans="1:38">
      <c r="A14" s="642">
        <v>2016</v>
      </c>
      <c r="B14" s="643">
        <v>4311</v>
      </c>
      <c r="C14" s="640">
        <v>14367</v>
      </c>
      <c r="D14" s="641">
        <v>3513</v>
      </c>
      <c r="E14" s="641">
        <v>15271</v>
      </c>
      <c r="F14" s="641">
        <v>798</v>
      </c>
      <c r="G14" s="641">
        <v>10386</v>
      </c>
      <c r="H14" s="1124"/>
      <c r="I14" s="1125"/>
      <c r="J14" s="1125"/>
      <c r="K14" s="1125"/>
      <c r="L14" s="1125"/>
      <c r="M14" s="1125"/>
      <c r="N14" s="633"/>
      <c r="O14" s="633"/>
      <c r="P14" s="851">
        <v>24</v>
      </c>
      <c r="Q14" s="868">
        <v>1</v>
      </c>
      <c r="R14" s="868">
        <v>0</v>
      </c>
      <c r="S14" s="868">
        <v>1</v>
      </c>
      <c r="T14" s="868">
        <v>0</v>
      </c>
      <c r="U14" s="868">
        <v>0</v>
      </c>
      <c r="V14" s="868">
        <v>0</v>
      </c>
      <c r="W14" s="868">
        <v>1</v>
      </c>
      <c r="X14" s="868">
        <v>0</v>
      </c>
      <c r="Y14" s="869">
        <v>1</v>
      </c>
      <c r="Z14" s="842"/>
      <c r="AA14" s="850"/>
      <c r="AB14" s="851">
        <v>24</v>
      </c>
      <c r="AC14" s="855">
        <v>521782</v>
      </c>
      <c r="AD14" s="855">
        <v>0</v>
      </c>
      <c r="AE14" s="855">
        <v>521782</v>
      </c>
      <c r="AF14" s="855">
        <v>0</v>
      </c>
      <c r="AG14" s="855">
        <v>0</v>
      </c>
      <c r="AH14" s="855">
        <v>0</v>
      </c>
      <c r="AI14" s="855">
        <v>521782</v>
      </c>
      <c r="AJ14" s="855">
        <v>0</v>
      </c>
      <c r="AK14" s="856">
        <v>521782</v>
      </c>
    </row>
    <row r="15" spans="1:38">
      <c r="A15" s="642">
        <v>2017</v>
      </c>
      <c r="B15" s="643">
        <v>4403</v>
      </c>
      <c r="C15" s="640">
        <v>20183</v>
      </c>
      <c r="D15" s="641">
        <v>3587</v>
      </c>
      <c r="E15" s="641">
        <v>21492</v>
      </c>
      <c r="F15" s="641">
        <v>816</v>
      </c>
      <c r="G15" s="641">
        <v>14427</v>
      </c>
      <c r="H15" s="1124"/>
      <c r="I15" s="1125"/>
      <c r="J15" s="1125"/>
      <c r="K15" s="1125"/>
      <c r="L15" s="1125"/>
      <c r="M15" s="1125"/>
      <c r="N15" s="633"/>
      <c r="O15" s="633"/>
      <c r="P15" s="859">
        <v>25</v>
      </c>
      <c r="Q15" s="868">
        <v>1</v>
      </c>
      <c r="R15" s="868">
        <v>0</v>
      </c>
      <c r="S15" s="868">
        <v>1</v>
      </c>
      <c r="T15" s="868">
        <v>0</v>
      </c>
      <c r="U15" s="868">
        <v>0</v>
      </c>
      <c r="V15" s="868">
        <v>0</v>
      </c>
      <c r="W15" s="868">
        <v>1</v>
      </c>
      <c r="X15" s="868">
        <v>0</v>
      </c>
      <c r="Y15" s="869">
        <v>1</v>
      </c>
      <c r="Z15" s="842"/>
      <c r="AA15" s="850"/>
      <c r="AB15" s="859">
        <v>25</v>
      </c>
      <c r="AC15" s="855">
        <v>419338</v>
      </c>
      <c r="AD15" s="855">
        <v>0</v>
      </c>
      <c r="AE15" s="855">
        <v>419338</v>
      </c>
      <c r="AF15" s="855">
        <v>0</v>
      </c>
      <c r="AG15" s="855">
        <v>0</v>
      </c>
      <c r="AH15" s="855">
        <v>0</v>
      </c>
      <c r="AI15" s="855">
        <v>419338</v>
      </c>
      <c r="AJ15" s="855">
        <v>0</v>
      </c>
      <c r="AK15" s="856">
        <v>419338</v>
      </c>
    </row>
    <row r="16" spans="1:38">
      <c r="A16" s="642">
        <v>2018</v>
      </c>
      <c r="B16" s="643">
        <v>4553</v>
      </c>
      <c r="C16" s="640">
        <v>25380</v>
      </c>
      <c r="D16" s="641">
        <v>3700</v>
      </c>
      <c r="E16" s="641">
        <v>27089</v>
      </c>
      <c r="F16" s="641">
        <v>853</v>
      </c>
      <c r="G16" s="641">
        <v>17966</v>
      </c>
      <c r="H16" s="1124"/>
      <c r="I16" s="1125"/>
      <c r="J16" s="1125"/>
      <c r="K16" s="1125"/>
      <c r="L16" s="1125"/>
      <c r="M16" s="1125"/>
      <c r="N16" s="633"/>
      <c r="O16" s="633"/>
      <c r="P16" s="851">
        <v>26</v>
      </c>
      <c r="Q16" s="868">
        <v>1</v>
      </c>
      <c r="R16" s="868">
        <v>0</v>
      </c>
      <c r="S16" s="868">
        <v>1</v>
      </c>
      <c r="T16" s="868">
        <v>0</v>
      </c>
      <c r="U16" s="868">
        <v>0</v>
      </c>
      <c r="V16" s="868">
        <v>0</v>
      </c>
      <c r="W16" s="868">
        <v>1</v>
      </c>
      <c r="X16" s="868">
        <v>0</v>
      </c>
      <c r="Y16" s="869">
        <v>1</v>
      </c>
      <c r="Z16" s="842"/>
      <c r="AA16" s="850"/>
      <c r="AB16" s="851">
        <v>26</v>
      </c>
      <c r="AC16" s="855">
        <v>303606</v>
      </c>
      <c r="AD16" s="855">
        <v>0</v>
      </c>
      <c r="AE16" s="855">
        <v>303606</v>
      </c>
      <c r="AF16" s="855">
        <v>0</v>
      </c>
      <c r="AG16" s="855">
        <v>0</v>
      </c>
      <c r="AH16" s="855">
        <v>0</v>
      </c>
      <c r="AI16" s="855">
        <v>303606</v>
      </c>
      <c r="AJ16" s="855">
        <v>0</v>
      </c>
      <c r="AK16" s="856">
        <v>303606</v>
      </c>
    </row>
    <row r="17" spans="1:37">
      <c r="A17" s="642">
        <v>2019</v>
      </c>
      <c r="B17" s="643">
        <v>4740</v>
      </c>
      <c r="C17" s="640">
        <v>34205</v>
      </c>
      <c r="D17" s="641">
        <v>3841</v>
      </c>
      <c r="E17" s="641">
        <v>36624</v>
      </c>
      <c r="F17" s="641">
        <v>899</v>
      </c>
      <c r="G17" s="666">
        <v>23868</v>
      </c>
      <c r="H17" s="667">
        <v>4688</v>
      </c>
      <c r="I17" s="668">
        <v>35561</v>
      </c>
      <c r="J17" s="648">
        <v>3806</v>
      </c>
      <c r="K17" s="648">
        <v>38061</v>
      </c>
      <c r="L17" s="648">
        <v>882</v>
      </c>
      <c r="M17" s="649">
        <v>24772</v>
      </c>
      <c r="N17" s="633"/>
      <c r="O17" s="633"/>
      <c r="P17" s="859">
        <v>27</v>
      </c>
      <c r="Q17" s="868">
        <v>2</v>
      </c>
      <c r="R17" s="868">
        <v>0</v>
      </c>
      <c r="S17" s="868">
        <v>2</v>
      </c>
      <c r="T17" s="868">
        <v>2</v>
      </c>
      <c r="U17" s="868">
        <v>0</v>
      </c>
      <c r="V17" s="868">
        <v>2</v>
      </c>
      <c r="W17" s="868">
        <v>0</v>
      </c>
      <c r="X17" s="868">
        <v>0</v>
      </c>
      <c r="Y17" s="869">
        <v>0</v>
      </c>
      <c r="Z17" s="842"/>
      <c r="AA17" s="850"/>
      <c r="AB17" s="859">
        <v>27</v>
      </c>
      <c r="AC17" s="855">
        <v>326130</v>
      </c>
      <c r="AD17" s="855">
        <v>0</v>
      </c>
      <c r="AE17" s="855">
        <v>326130</v>
      </c>
      <c r="AF17" s="855">
        <v>326130</v>
      </c>
      <c r="AG17" s="855">
        <v>0</v>
      </c>
      <c r="AH17" s="855">
        <v>326130</v>
      </c>
      <c r="AI17" s="855">
        <v>0</v>
      </c>
      <c r="AJ17" s="855">
        <v>0</v>
      </c>
      <c r="AK17" s="856">
        <v>0</v>
      </c>
    </row>
    <row r="18" spans="1:37">
      <c r="A18" s="642">
        <v>2020</v>
      </c>
      <c r="B18" s="643">
        <v>4882</v>
      </c>
      <c r="C18" s="640">
        <v>45024</v>
      </c>
      <c r="D18" s="641">
        <v>3966</v>
      </c>
      <c r="E18" s="641">
        <v>48147</v>
      </c>
      <c r="F18" s="641">
        <v>916</v>
      </c>
      <c r="G18" s="669">
        <v>31502</v>
      </c>
      <c r="H18" s="667">
        <v>4791</v>
      </c>
      <c r="I18" s="668">
        <v>45106</v>
      </c>
      <c r="J18" s="648">
        <v>3896</v>
      </c>
      <c r="K18" s="648">
        <v>48202</v>
      </c>
      <c r="L18" s="648">
        <v>895</v>
      </c>
      <c r="M18" s="649">
        <v>31630</v>
      </c>
      <c r="N18" s="633"/>
      <c r="O18" s="633"/>
      <c r="P18" s="851">
        <v>28</v>
      </c>
      <c r="Q18" s="868">
        <v>4</v>
      </c>
      <c r="R18" s="868">
        <v>0</v>
      </c>
      <c r="S18" s="868">
        <v>4</v>
      </c>
      <c r="T18" s="868">
        <v>1</v>
      </c>
      <c r="U18" s="868">
        <v>0</v>
      </c>
      <c r="V18" s="868">
        <v>1</v>
      </c>
      <c r="W18" s="868">
        <v>3</v>
      </c>
      <c r="X18" s="868">
        <v>0</v>
      </c>
      <c r="Y18" s="869">
        <v>3</v>
      </c>
      <c r="Z18" s="842"/>
      <c r="AA18" s="850"/>
      <c r="AB18" s="851">
        <v>28</v>
      </c>
      <c r="AC18" s="855">
        <v>271715</v>
      </c>
      <c r="AD18" s="855">
        <v>0</v>
      </c>
      <c r="AE18" s="855">
        <v>271715</v>
      </c>
      <c r="AF18" s="855">
        <v>201999</v>
      </c>
      <c r="AG18" s="855">
        <v>0</v>
      </c>
      <c r="AH18" s="855">
        <v>201999</v>
      </c>
      <c r="AI18" s="855">
        <v>294953</v>
      </c>
      <c r="AJ18" s="855">
        <v>0</v>
      </c>
      <c r="AK18" s="856">
        <v>294953</v>
      </c>
    </row>
    <row r="19" spans="1:37">
      <c r="A19" s="642">
        <v>2021</v>
      </c>
      <c r="B19" s="643">
        <v>4978</v>
      </c>
      <c r="C19" s="640">
        <v>57118</v>
      </c>
      <c r="D19" s="641">
        <v>4056</v>
      </c>
      <c r="E19" s="641">
        <v>61085</v>
      </c>
      <c r="F19" s="641">
        <v>922</v>
      </c>
      <c r="G19" s="669">
        <v>39669</v>
      </c>
      <c r="H19" s="667">
        <v>4819</v>
      </c>
      <c r="I19" s="668">
        <v>57263</v>
      </c>
      <c r="J19" s="648">
        <v>3935</v>
      </c>
      <c r="K19" s="648">
        <v>61208</v>
      </c>
      <c r="L19" s="648">
        <v>884</v>
      </c>
      <c r="M19" s="649">
        <v>39704</v>
      </c>
      <c r="N19" s="633"/>
      <c r="O19" s="633"/>
      <c r="P19" s="859">
        <v>29</v>
      </c>
      <c r="Q19" s="868">
        <v>1</v>
      </c>
      <c r="R19" s="868">
        <v>1</v>
      </c>
      <c r="S19" s="868">
        <v>0</v>
      </c>
      <c r="T19" s="868">
        <v>1</v>
      </c>
      <c r="U19" s="868">
        <v>1</v>
      </c>
      <c r="V19" s="868">
        <v>0</v>
      </c>
      <c r="W19" s="868">
        <v>0</v>
      </c>
      <c r="X19" s="868">
        <v>0</v>
      </c>
      <c r="Y19" s="869">
        <v>0</v>
      </c>
      <c r="Z19" s="842"/>
      <c r="AA19" s="850"/>
      <c r="AB19" s="859">
        <v>29</v>
      </c>
      <c r="AC19" s="855">
        <v>49203</v>
      </c>
      <c r="AD19" s="855">
        <v>49203</v>
      </c>
      <c r="AE19" s="855">
        <v>0</v>
      </c>
      <c r="AF19" s="855">
        <v>49203</v>
      </c>
      <c r="AG19" s="855">
        <v>49203</v>
      </c>
      <c r="AH19" s="855">
        <v>0</v>
      </c>
      <c r="AI19" s="855">
        <v>0</v>
      </c>
      <c r="AJ19" s="855">
        <v>0</v>
      </c>
      <c r="AK19" s="856">
        <v>0</v>
      </c>
    </row>
    <row r="20" spans="1:37">
      <c r="A20" s="642">
        <v>2022</v>
      </c>
      <c r="B20" s="643">
        <v>5139</v>
      </c>
      <c r="C20" s="640">
        <v>85065</v>
      </c>
      <c r="D20" s="641">
        <v>4201</v>
      </c>
      <c r="E20" s="641">
        <v>90764</v>
      </c>
      <c r="F20" s="641">
        <v>938</v>
      </c>
      <c r="G20" s="669">
        <v>59541</v>
      </c>
      <c r="H20" s="667">
        <v>5022</v>
      </c>
      <c r="I20" s="668">
        <v>85155</v>
      </c>
      <c r="J20" s="648">
        <v>4113</v>
      </c>
      <c r="K20" s="648">
        <v>90828</v>
      </c>
      <c r="L20" s="648">
        <v>909</v>
      </c>
      <c r="M20" s="649">
        <v>59485</v>
      </c>
      <c r="P20" s="851">
        <v>30</v>
      </c>
      <c r="Q20" s="868">
        <v>2</v>
      </c>
      <c r="R20" s="868">
        <v>0</v>
      </c>
      <c r="S20" s="868">
        <v>2</v>
      </c>
      <c r="T20" s="868">
        <v>0</v>
      </c>
      <c r="U20" s="868">
        <v>0</v>
      </c>
      <c r="V20" s="868">
        <v>0</v>
      </c>
      <c r="W20" s="868">
        <v>2</v>
      </c>
      <c r="X20" s="868">
        <v>0</v>
      </c>
      <c r="Y20" s="869">
        <v>2</v>
      </c>
      <c r="Z20" s="842"/>
      <c r="AA20" s="843"/>
      <c r="AB20" s="851">
        <v>30</v>
      </c>
      <c r="AC20" s="855">
        <v>303606</v>
      </c>
      <c r="AD20" s="855">
        <v>0</v>
      </c>
      <c r="AE20" s="855">
        <v>303606</v>
      </c>
      <c r="AF20" s="855">
        <v>0</v>
      </c>
      <c r="AG20" s="855">
        <v>0</v>
      </c>
      <c r="AH20" s="855">
        <v>0</v>
      </c>
      <c r="AI20" s="855">
        <v>303606</v>
      </c>
      <c r="AJ20" s="855">
        <v>0</v>
      </c>
      <c r="AK20" s="856">
        <v>303606</v>
      </c>
    </row>
    <row r="21" spans="1:37">
      <c r="A21" s="642">
        <v>2023</v>
      </c>
      <c r="B21" s="643">
        <v>5334</v>
      </c>
      <c r="C21" s="640">
        <v>190893</v>
      </c>
      <c r="D21" s="641">
        <v>4339</v>
      </c>
      <c r="E21" s="641">
        <v>203279</v>
      </c>
      <c r="F21" s="641">
        <v>995</v>
      </c>
      <c r="G21" s="669">
        <v>136882</v>
      </c>
      <c r="H21" s="667">
        <v>5223</v>
      </c>
      <c r="I21" s="668">
        <v>191129</v>
      </c>
      <c r="J21" s="648">
        <v>4259</v>
      </c>
      <c r="K21" s="648">
        <v>203485</v>
      </c>
      <c r="L21" s="648">
        <v>964</v>
      </c>
      <c r="M21" s="649">
        <v>136538</v>
      </c>
      <c r="N21" s="671"/>
      <c r="O21" s="671"/>
      <c r="P21" s="859">
        <v>31</v>
      </c>
      <c r="Q21" s="868">
        <v>1</v>
      </c>
      <c r="R21" s="868">
        <v>0</v>
      </c>
      <c r="S21" s="868">
        <v>1</v>
      </c>
      <c r="T21" s="868">
        <v>1</v>
      </c>
      <c r="U21" s="868">
        <v>0</v>
      </c>
      <c r="V21" s="868">
        <v>1</v>
      </c>
      <c r="W21" s="868">
        <v>0</v>
      </c>
      <c r="X21" s="868">
        <v>0</v>
      </c>
      <c r="Y21" s="869">
        <v>0</v>
      </c>
      <c r="Z21" s="842"/>
      <c r="AA21" s="860"/>
      <c r="AB21" s="859">
        <v>31</v>
      </c>
      <c r="AC21" s="855">
        <v>402088</v>
      </c>
      <c r="AD21" s="855">
        <v>0</v>
      </c>
      <c r="AE21" s="855">
        <v>402088</v>
      </c>
      <c r="AF21" s="855">
        <v>402088</v>
      </c>
      <c r="AG21" s="855">
        <v>0</v>
      </c>
      <c r="AH21" s="855">
        <v>402088</v>
      </c>
      <c r="AI21" s="855">
        <v>0</v>
      </c>
      <c r="AJ21" s="855">
        <v>0</v>
      </c>
      <c r="AK21" s="856">
        <v>0</v>
      </c>
    </row>
    <row r="22" spans="1:37">
      <c r="A22" s="672">
        <v>45292</v>
      </c>
      <c r="B22" s="643">
        <v>5406</v>
      </c>
      <c r="C22" s="640">
        <v>311526</v>
      </c>
      <c r="D22" s="641">
        <v>4374</v>
      </c>
      <c r="E22" s="641">
        <v>332931</v>
      </c>
      <c r="F22" s="641">
        <v>1032</v>
      </c>
      <c r="G22" s="645">
        <v>220803</v>
      </c>
      <c r="H22" s="673">
        <v>5289</v>
      </c>
      <c r="I22" s="668">
        <v>311885</v>
      </c>
      <c r="J22" s="648">
        <v>4291</v>
      </c>
      <c r="K22" s="648">
        <v>333293</v>
      </c>
      <c r="L22" s="648">
        <v>998</v>
      </c>
      <c r="M22" s="649">
        <v>219841</v>
      </c>
      <c r="P22" s="851">
        <v>32</v>
      </c>
      <c r="Q22" s="868">
        <v>5</v>
      </c>
      <c r="R22" s="868">
        <v>2</v>
      </c>
      <c r="S22" s="868">
        <v>3</v>
      </c>
      <c r="T22" s="868">
        <v>3</v>
      </c>
      <c r="U22" s="868">
        <v>1</v>
      </c>
      <c r="V22" s="868">
        <v>2</v>
      </c>
      <c r="W22" s="868">
        <v>2</v>
      </c>
      <c r="X22" s="868">
        <v>1</v>
      </c>
      <c r="Y22" s="869">
        <v>1</v>
      </c>
      <c r="Z22" s="842"/>
      <c r="AA22" s="843"/>
      <c r="AB22" s="851">
        <v>32</v>
      </c>
      <c r="AC22" s="855">
        <v>243252</v>
      </c>
      <c r="AD22" s="855">
        <v>66687</v>
      </c>
      <c r="AE22" s="855">
        <v>360962</v>
      </c>
      <c r="AF22" s="855">
        <v>285410</v>
      </c>
      <c r="AG22" s="855">
        <v>76948</v>
      </c>
      <c r="AH22" s="855">
        <v>389640</v>
      </c>
      <c r="AI22" s="855">
        <v>180017</v>
      </c>
      <c r="AJ22" s="855">
        <v>56427</v>
      </c>
      <c r="AK22" s="856">
        <v>303606</v>
      </c>
    </row>
    <row r="23" spans="1:37">
      <c r="A23" s="672">
        <v>45323</v>
      </c>
      <c r="B23" s="643">
        <v>5416</v>
      </c>
      <c r="C23" s="640">
        <v>332917</v>
      </c>
      <c r="D23" s="641">
        <v>4387</v>
      </c>
      <c r="E23" s="641">
        <v>354647</v>
      </c>
      <c r="F23" s="641">
        <v>1029</v>
      </c>
      <c r="G23" s="645">
        <v>240275</v>
      </c>
      <c r="H23" s="673">
        <v>5302</v>
      </c>
      <c r="I23" s="668">
        <v>333256</v>
      </c>
      <c r="J23" s="648">
        <v>4302</v>
      </c>
      <c r="K23" s="648">
        <v>354974</v>
      </c>
      <c r="L23" s="648">
        <v>1000</v>
      </c>
      <c r="M23" s="649">
        <v>239827</v>
      </c>
      <c r="P23" s="859">
        <v>33</v>
      </c>
      <c r="Q23" s="868">
        <v>12</v>
      </c>
      <c r="R23" s="868">
        <v>9</v>
      </c>
      <c r="S23" s="868">
        <v>3</v>
      </c>
      <c r="T23" s="868">
        <v>7</v>
      </c>
      <c r="U23" s="868">
        <v>5</v>
      </c>
      <c r="V23" s="868">
        <v>2</v>
      </c>
      <c r="W23" s="868">
        <v>5</v>
      </c>
      <c r="X23" s="868">
        <v>4</v>
      </c>
      <c r="Y23" s="869">
        <v>1</v>
      </c>
      <c r="Z23" s="842"/>
      <c r="AA23" s="843"/>
      <c r="AB23" s="859">
        <v>33</v>
      </c>
      <c r="AC23" s="855">
        <v>140702</v>
      </c>
      <c r="AD23" s="855">
        <v>69396</v>
      </c>
      <c r="AE23" s="855">
        <v>354617</v>
      </c>
      <c r="AF23" s="855">
        <v>125804</v>
      </c>
      <c r="AG23" s="855">
        <v>54683</v>
      </c>
      <c r="AH23" s="855">
        <v>303606</v>
      </c>
      <c r="AI23" s="855">
        <v>161558</v>
      </c>
      <c r="AJ23" s="855">
        <v>87788</v>
      </c>
      <c r="AK23" s="856">
        <v>456639</v>
      </c>
    </row>
    <row r="24" spans="1:37">
      <c r="A24" s="672">
        <v>45352</v>
      </c>
      <c r="B24" s="643">
        <v>5436</v>
      </c>
      <c r="C24" s="640">
        <v>332072</v>
      </c>
      <c r="D24" s="641">
        <v>4394</v>
      </c>
      <c r="E24" s="641">
        <v>354009</v>
      </c>
      <c r="F24" s="641">
        <v>1042</v>
      </c>
      <c r="G24" s="645">
        <v>239565</v>
      </c>
      <c r="H24" s="673">
        <v>5324</v>
      </c>
      <c r="I24" s="668">
        <v>332446</v>
      </c>
      <c r="J24" s="648">
        <v>4309</v>
      </c>
      <c r="K24" s="648">
        <v>354384</v>
      </c>
      <c r="L24" s="648">
        <v>1015</v>
      </c>
      <c r="M24" s="649">
        <v>239311</v>
      </c>
      <c r="P24" s="851">
        <v>34</v>
      </c>
      <c r="Q24" s="868">
        <v>8</v>
      </c>
      <c r="R24" s="868">
        <v>5</v>
      </c>
      <c r="S24" s="868">
        <v>3</v>
      </c>
      <c r="T24" s="868">
        <v>5</v>
      </c>
      <c r="U24" s="868">
        <v>5</v>
      </c>
      <c r="V24" s="868">
        <v>0</v>
      </c>
      <c r="W24" s="868">
        <v>3</v>
      </c>
      <c r="X24" s="868">
        <v>0</v>
      </c>
      <c r="Y24" s="869">
        <v>3</v>
      </c>
      <c r="Z24" s="842"/>
      <c r="AA24" s="843"/>
      <c r="AB24" s="851">
        <v>34</v>
      </c>
      <c r="AC24" s="855">
        <v>143678</v>
      </c>
      <c r="AD24" s="855">
        <v>99772</v>
      </c>
      <c r="AE24" s="855">
        <v>216856</v>
      </c>
      <c r="AF24" s="855">
        <v>99772</v>
      </c>
      <c r="AG24" s="855">
        <v>99772</v>
      </c>
      <c r="AH24" s="855">
        <v>0</v>
      </c>
      <c r="AI24" s="855">
        <v>216856</v>
      </c>
      <c r="AJ24" s="855">
        <v>0</v>
      </c>
      <c r="AK24" s="856">
        <v>216856</v>
      </c>
    </row>
    <row r="25" spans="1:37" ht="15" customHeight="1">
      <c r="A25" s="672">
        <v>45383</v>
      </c>
      <c r="B25" s="643">
        <v>5442</v>
      </c>
      <c r="C25" s="640">
        <v>369021</v>
      </c>
      <c r="D25" s="641">
        <v>4393</v>
      </c>
      <c r="E25" s="641">
        <v>393901</v>
      </c>
      <c r="F25" s="641">
        <v>1049</v>
      </c>
      <c r="G25" s="645">
        <v>264827</v>
      </c>
      <c r="H25" s="673">
        <v>5331</v>
      </c>
      <c r="I25" s="668">
        <v>369569</v>
      </c>
      <c r="J25" s="648">
        <v>4310</v>
      </c>
      <c r="K25" s="648">
        <v>394365</v>
      </c>
      <c r="L25" s="648">
        <v>1021</v>
      </c>
      <c r="M25" s="649">
        <v>264896</v>
      </c>
      <c r="P25" s="859">
        <v>35</v>
      </c>
      <c r="Q25" s="868">
        <v>15</v>
      </c>
      <c r="R25" s="868">
        <v>12</v>
      </c>
      <c r="S25" s="868">
        <v>3</v>
      </c>
      <c r="T25" s="868">
        <v>10</v>
      </c>
      <c r="U25" s="868">
        <v>8</v>
      </c>
      <c r="V25" s="868">
        <v>2</v>
      </c>
      <c r="W25" s="868">
        <v>5</v>
      </c>
      <c r="X25" s="868">
        <v>4</v>
      </c>
      <c r="Y25" s="869">
        <v>1</v>
      </c>
      <c r="Z25" s="842"/>
      <c r="AA25" s="843"/>
      <c r="AB25" s="859">
        <v>35</v>
      </c>
      <c r="AC25" s="855">
        <v>156079</v>
      </c>
      <c r="AD25" s="855">
        <v>152975</v>
      </c>
      <c r="AE25" s="855">
        <v>168495</v>
      </c>
      <c r="AF25" s="855">
        <v>151258</v>
      </c>
      <c r="AG25" s="855">
        <v>148412</v>
      </c>
      <c r="AH25" s="855">
        <v>162642</v>
      </c>
      <c r="AI25" s="855">
        <v>165722</v>
      </c>
      <c r="AJ25" s="855">
        <v>162102</v>
      </c>
      <c r="AK25" s="856">
        <v>180200</v>
      </c>
    </row>
    <row r="26" spans="1:37">
      <c r="A26" s="672">
        <v>45413</v>
      </c>
      <c r="B26" s="643">
        <v>5444</v>
      </c>
      <c r="C26" s="640">
        <v>369085</v>
      </c>
      <c r="D26" s="641">
        <v>4390</v>
      </c>
      <c r="E26" s="641">
        <v>393991</v>
      </c>
      <c r="F26" s="641">
        <v>1054</v>
      </c>
      <c r="G26" s="645">
        <v>265348</v>
      </c>
      <c r="H26" s="673">
        <v>5325</v>
      </c>
      <c r="I26" s="668">
        <v>369449</v>
      </c>
      <c r="J26" s="648">
        <v>4299</v>
      </c>
      <c r="K26" s="648">
        <v>394332</v>
      </c>
      <c r="L26" s="648">
        <v>1026</v>
      </c>
      <c r="M26" s="649">
        <v>265187</v>
      </c>
      <c r="P26" s="851">
        <v>36</v>
      </c>
      <c r="Q26" s="868">
        <v>27</v>
      </c>
      <c r="R26" s="868">
        <v>23</v>
      </c>
      <c r="S26" s="868">
        <v>4</v>
      </c>
      <c r="T26" s="868">
        <v>21</v>
      </c>
      <c r="U26" s="868">
        <v>20</v>
      </c>
      <c r="V26" s="868">
        <v>1</v>
      </c>
      <c r="W26" s="868">
        <v>6</v>
      </c>
      <c r="X26" s="868">
        <v>3</v>
      </c>
      <c r="Y26" s="869">
        <v>3</v>
      </c>
      <c r="Z26" s="842"/>
      <c r="AA26" s="843"/>
      <c r="AB26" s="851">
        <v>36</v>
      </c>
      <c r="AC26" s="855">
        <v>153968</v>
      </c>
      <c r="AD26" s="855">
        <v>134545</v>
      </c>
      <c r="AE26" s="855">
        <v>265655</v>
      </c>
      <c r="AF26" s="855">
        <v>148058</v>
      </c>
      <c r="AG26" s="855">
        <v>140280</v>
      </c>
      <c r="AH26" s="855">
        <v>303606</v>
      </c>
      <c r="AI26" s="855">
        <v>174656</v>
      </c>
      <c r="AJ26" s="855">
        <v>96307</v>
      </c>
      <c r="AK26" s="856">
        <v>253005</v>
      </c>
    </row>
    <row r="27" spans="1:37">
      <c r="A27" s="672">
        <v>45444</v>
      </c>
      <c r="B27" s="643">
        <v>5431</v>
      </c>
      <c r="C27" s="640">
        <v>498590</v>
      </c>
      <c r="D27" s="641">
        <v>4375</v>
      </c>
      <c r="E27" s="641">
        <v>531604</v>
      </c>
      <c r="F27" s="641">
        <v>1056</v>
      </c>
      <c r="G27" s="645">
        <v>361812</v>
      </c>
      <c r="H27" s="673">
        <v>5309</v>
      </c>
      <c r="I27" s="668">
        <v>499298</v>
      </c>
      <c r="J27" s="648">
        <v>4286</v>
      </c>
      <c r="K27" s="648">
        <v>532121</v>
      </c>
      <c r="L27" s="648">
        <v>1023</v>
      </c>
      <c r="M27" s="649">
        <v>361781</v>
      </c>
      <c r="P27" s="859">
        <v>37</v>
      </c>
      <c r="Q27" s="868">
        <v>42</v>
      </c>
      <c r="R27" s="868">
        <v>36</v>
      </c>
      <c r="S27" s="868">
        <v>6</v>
      </c>
      <c r="T27" s="868">
        <v>30</v>
      </c>
      <c r="U27" s="868">
        <v>29</v>
      </c>
      <c r="V27" s="868">
        <v>1</v>
      </c>
      <c r="W27" s="868">
        <v>12</v>
      </c>
      <c r="X27" s="868">
        <v>7</v>
      </c>
      <c r="Y27" s="869">
        <v>5</v>
      </c>
      <c r="Z27" s="842"/>
      <c r="AA27" s="843"/>
      <c r="AB27" s="859">
        <v>37</v>
      </c>
      <c r="AC27" s="855">
        <v>170342</v>
      </c>
      <c r="AD27" s="855">
        <v>146421</v>
      </c>
      <c r="AE27" s="855">
        <v>313863</v>
      </c>
      <c r="AF27" s="855">
        <v>163137</v>
      </c>
      <c r="AG27" s="855">
        <v>157129</v>
      </c>
      <c r="AH27" s="855">
        <v>337373</v>
      </c>
      <c r="AI27" s="855">
        <v>188352</v>
      </c>
      <c r="AJ27" s="855">
        <v>102060</v>
      </c>
      <c r="AK27" s="856">
        <v>309161</v>
      </c>
    </row>
    <row r="28" spans="1:37">
      <c r="H28" s="677"/>
      <c r="I28" s="677"/>
      <c r="J28" s="678"/>
      <c r="K28" s="678"/>
      <c r="L28" s="678"/>
      <c r="M28" s="678"/>
      <c r="P28" s="851">
        <v>38</v>
      </c>
      <c r="Q28" s="868">
        <v>31</v>
      </c>
      <c r="R28" s="868">
        <v>28</v>
      </c>
      <c r="S28" s="868">
        <v>3</v>
      </c>
      <c r="T28" s="868">
        <v>27</v>
      </c>
      <c r="U28" s="868">
        <v>26</v>
      </c>
      <c r="V28" s="868">
        <v>1</v>
      </c>
      <c r="W28" s="868">
        <v>4</v>
      </c>
      <c r="X28" s="868">
        <v>2</v>
      </c>
      <c r="Y28" s="869">
        <v>2</v>
      </c>
      <c r="Z28" s="842"/>
      <c r="AA28" s="843"/>
      <c r="AB28" s="851">
        <v>38</v>
      </c>
      <c r="AC28" s="855">
        <v>190182</v>
      </c>
      <c r="AD28" s="855">
        <v>178030</v>
      </c>
      <c r="AE28" s="855">
        <v>303606</v>
      </c>
      <c r="AF28" s="855">
        <v>189058</v>
      </c>
      <c r="AG28" s="855">
        <v>184653</v>
      </c>
      <c r="AH28" s="855">
        <v>303606</v>
      </c>
      <c r="AI28" s="855">
        <v>197768</v>
      </c>
      <c r="AJ28" s="855">
        <v>91930</v>
      </c>
      <c r="AK28" s="856">
        <v>303606</v>
      </c>
    </row>
    <row r="29" spans="1:37">
      <c r="A29" s="674" t="s">
        <v>4</v>
      </c>
      <c r="H29" s="677"/>
      <c r="I29" s="677"/>
      <c r="J29" s="678"/>
      <c r="K29" s="678"/>
      <c r="L29" s="678"/>
      <c r="M29" s="678"/>
      <c r="P29" s="859">
        <v>39</v>
      </c>
      <c r="Q29" s="868">
        <v>39</v>
      </c>
      <c r="R29" s="868">
        <v>33</v>
      </c>
      <c r="S29" s="868">
        <v>6</v>
      </c>
      <c r="T29" s="868">
        <v>29</v>
      </c>
      <c r="U29" s="868">
        <v>28</v>
      </c>
      <c r="V29" s="868">
        <v>1</v>
      </c>
      <c r="W29" s="868">
        <v>10</v>
      </c>
      <c r="X29" s="868">
        <v>5</v>
      </c>
      <c r="Y29" s="869">
        <v>5</v>
      </c>
      <c r="Z29" s="842"/>
      <c r="AA29" s="843"/>
      <c r="AB29" s="859">
        <v>39</v>
      </c>
      <c r="AC29" s="855">
        <v>213724</v>
      </c>
      <c r="AD29" s="855">
        <v>197382</v>
      </c>
      <c r="AE29" s="855">
        <v>303606</v>
      </c>
      <c r="AF29" s="855">
        <v>200537</v>
      </c>
      <c r="AG29" s="855">
        <v>196856</v>
      </c>
      <c r="AH29" s="855">
        <v>303606</v>
      </c>
      <c r="AI29" s="855">
        <v>251965</v>
      </c>
      <c r="AJ29" s="855">
        <v>200324</v>
      </c>
      <c r="AK29" s="856">
        <v>303606</v>
      </c>
    </row>
    <row r="30" spans="1:37">
      <c r="A30" s="679" t="s">
        <v>703</v>
      </c>
      <c r="H30" s="677"/>
      <c r="I30" s="677"/>
      <c r="J30" s="678"/>
      <c r="K30" s="678"/>
      <c r="L30" s="678"/>
      <c r="M30" s="678"/>
      <c r="P30" s="851">
        <v>40</v>
      </c>
      <c r="Q30" s="868">
        <v>39</v>
      </c>
      <c r="R30" s="868">
        <v>35</v>
      </c>
      <c r="S30" s="868">
        <v>4</v>
      </c>
      <c r="T30" s="868">
        <v>28</v>
      </c>
      <c r="U30" s="868">
        <v>28</v>
      </c>
      <c r="V30" s="868">
        <v>0</v>
      </c>
      <c r="W30" s="868">
        <v>11</v>
      </c>
      <c r="X30" s="868">
        <v>7</v>
      </c>
      <c r="Y30" s="869">
        <v>4</v>
      </c>
      <c r="Z30" s="842"/>
      <c r="AA30" s="843"/>
      <c r="AB30" s="851">
        <v>40</v>
      </c>
      <c r="AC30" s="855">
        <v>195407</v>
      </c>
      <c r="AD30" s="855">
        <v>192401</v>
      </c>
      <c r="AE30" s="855">
        <v>221704</v>
      </c>
      <c r="AF30" s="855">
        <v>189761</v>
      </c>
      <c r="AG30" s="855">
        <v>189761</v>
      </c>
      <c r="AH30" s="855">
        <v>0</v>
      </c>
      <c r="AI30" s="855">
        <v>209778</v>
      </c>
      <c r="AJ30" s="855">
        <v>202963</v>
      </c>
      <c r="AK30" s="856">
        <v>221704</v>
      </c>
    </row>
    <row r="31" spans="1:37" ht="15" customHeight="1">
      <c r="A31" s="696" t="s">
        <v>235</v>
      </c>
      <c r="H31" s="677"/>
      <c r="I31" s="677"/>
      <c r="J31" s="678"/>
      <c r="K31" s="678"/>
      <c r="L31" s="678"/>
      <c r="M31" s="678"/>
      <c r="P31" s="859">
        <v>41</v>
      </c>
      <c r="Q31" s="868">
        <v>38</v>
      </c>
      <c r="R31" s="868">
        <v>33</v>
      </c>
      <c r="S31" s="868">
        <v>5</v>
      </c>
      <c r="T31" s="868">
        <v>31</v>
      </c>
      <c r="U31" s="868">
        <v>29</v>
      </c>
      <c r="V31" s="868">
        <v>2</v>
      </c>
      <c r="W31" s="868">
        <v>7</v>
      </c>
      <c r="X31" s="868">
        <v>4</v>
      </c>
      <c r="Y31" s="869">
        <v>3</v>
      </c>
      <c r="Z31" s="842"/>
      <c r="AA31" s="843"/>
      <c r="AB31" s="859">
        <v>41</v>
      </c>
      <c r="AC31" s="855">
        <v>223059</v>
      </c>
      <c r="AD31" s="855">
        <v>211052</v>
      </c>
      <c r="AE31" s="855">
        <v>302304</v>
      </c>
      <c r="AF31" s="855">
        <v>213712</v>
      </c>
      <c r="AG31" s="855">
        <v>210847</v>
      </c>
      <c r="AH31" s="855">
        <v>255261</v>
      </c>
      <c r="AI31" s="855">
        <v>264452</v>
      </c>
      <c r="AJ31" s="855">
        <v>212541</v>
      </c>
      <c r="AK31" s="856">
        <v>333666</v>
      </c>
    </row>
    <row r="32" spans="1:37">
      <c r="H32" s="677"/>
      <c r="I32" s="677"/>
      <c r="J32" s="678"/>
      <c r="K32" s="678"/>
      <c r="L32" s="678"/>
      <c r="M32" s="678"/>
      <c r="P32" s="851">
        <v>42</v>
      </c>
      <c r="Q32" s="868">
        <v>33</v>
      </c>
      <c r="R32" s="868">
        <v>31</v>
      </c>
      <c r="S32" s="868">
        <v>2</v>
      </c>
      <c r="T32" s="868">
        <v>27</v>
      </c>
      <c r="U32" s="868">
        <v>27</v>
      </c>
      <c r="V32" s="868">
        <v>0</v>
      </c>
      <c r="W32" s="868">
        <v>6</v>
      </c>
      <c r="X32" s="868">
        <v>4</v>
      </c>
      <c r="Y32" s="869">
        <v>2</v>
      </c>
      <c r="Z32" s="842"/>
      <c r="AA32" s="843"/>
      <c r="AB32" s="851">
        <v>42</v>
      </c>
      <c r="AC32" s="855">
        <v>223795</v>
      </c>
      <c r="AD32" s="855">
        <v>223542</v>
      </c>
      <c r="AE32" s="855">
        <v>227705</v>
      </c>
      <c r="AF32" s="855">
        <v>220667</v>
      </c>
      <c r="AG32" s="855">
        <v>220667</v>
      </c>
      <c r="AH32" s="855">
        <v>0</v>
      </c>
      <c r="AI32" s="855">
        <v>237868</v>
      </c>
      <c r="AJ32" s="855">
        <v>242950</v>
      </c>
      <c r="AK32" s="856">
        <v>227705</v>
      </c>
    </row>
    <row r="33" spans="1:42">
      <c r="A33" s="676" t="s">
        <v>178</v>
      </c>
      <c r="H33" s="677"/>
      <c r="I33" s="677"/>
      <c r="J33" s="678"/>
      <c r="K33" s="678"/>
      <c r="L33" s="678"/>
      <c r="M33" s="678"/>
      <c r="P33" s="859">
        <v>43</v>
      </c>
      <c r="Q33" s="868">
        <v>33</v>
      </c>
      <c r="R33" s="868">
        <v>33</v>
      </c>
      <c r="S33" s="868">
        <v>0</v>
      </c>
      <c r="T33" s="868">
        <v>25</v>
      </c>
      <c r="U33" s="868">
        <v>25</v>
      </c>
      <c r="V33" s="868">
        <v>0</v>
      </c>
      <c r="W33" s="868">
        <v>8</v>
      </c>
      <c r="X33" s="868">
        <v>8</v>
      </c>
      <c r="Y33" s="869">
        <v>0</v>
      </c>
      <c r="Z33" s="842"/>
      <c r="AA33" s="843"/>
      <c r="AB33" s="859">
        <v>43</v>
      </c>
      <c r="AC33" s="855">
        <v>262889</v>
      </c>
      <c r="AD33" s="855">
        <v>262889</v>
      </c>
      <c r="AE33" s="855">
        <v>0</v>
      </c>
      <c r="AF33" s="855">
        <v>253493</v>
      </c>
      <c r="AG33" s="855">
        <v>253493</v>
      </c>
      <c r="AH33" s="855">
        <v>0</v>
      </c>
      <c r="AI33" s="855">
        <v>292253</v>
      </c>
      <c r="AJ33" s="855">
        <v>292253</v>
      </c>
      <c r="AK33" s="856">
        <v>0</v>
      </c>
    </row>
    <row r="34" spans="1:42">
      <c r="H34" s="677"/>
      <c r="I34" s="677"/>
      <c r="J34" s="678"/>
      <c r="K34" s="678"/>
      <c r="L34" s="678"/>
      <c r="M34" s="678"/>
      <c r="P34" s="851">
        <v>44</v>
      </c>
      <c r="Q34" s="868">
        <v>33</v>
      </c>
      <c r="R34" s="868">
        <v>28</v>
      </c>
      <c r="S34" s="868">
        <v>5</v>
      </c>
      <c r="T34" s="868">
        <v>20</v>
      </c>
      <c r="U34" s="868">
        <v>20</v>
      </c>
      <c r="V34" s="868">
        <v>0</v>
      </c>
      <c r="W34" s="868">
        <v>13</v>
      </c>
      <c r="X34" s="868">
        <v>8</v>
      </c>
      <c r="Y34" s="869">
        <v>5</v>
      </c>
      <c r="Z34" s="842"/>
      <c r="AA34" s="843"/>
      <c r="AB34" s="851">
        <v>44</v>
      </c>
      <c r="AC34" s="855">
        <v>300241</v>
      </c>
      <c r="AD34" s="855">
        <v>302602</v>
      </c>
      <c r="AE34" s="855">
        <v>287022</v>
      </c>
      <c r="AF34" s="855">
        <v>294394</v>
      </c>
      <c r="AG34" s="855">
        <v>294394</v>
      </c>
      <c r="AH34" s="855">
        <v>0</v>
      </c>
      <c r="AI34" s="855">
        <v>309237</v>
      </c>
      <c r="AJ34" s="855">
        <v>323122</v>
      </c>
      <c r="AK34" s="856">
        <v>287022</v>
      </c>
    </row>
    <row r="35" spans="1:42">
      <c r="H35" s="677"/>
      <c r="I35" s="677"/>
      <c r="J35" s="678"/>
      <c r="K35" s="678"/>
      <c r="L35" s="678"/>
      <c r="M35" s="678"/>
      <c r="P35" s="859">
        <v>45</v>
      </c>
      <c r="Q35" s="868">
        <v>35</v>
      </c>
      <c r="R35" s="868">
        <v>30</v>
      </c>
      <c r="S35" s="868">
        <v>5</v>
      </c>
      <c r="T35" s="868">
        <v>25</v>
      </c>
      <c r="U35" s="868">
        <v>24</v>
      </c>
      <c r="V35" s="868">
        <v>1</v>
      </c>
      <c r="W35" s="868">
        <v>10</v>
      </c>
      <c r="X35" s="868">
        <v>6</v>
      </c>
      <c r="Y35" s="869">
        <v>4</v>
      </c>
      <c r="Z35" s="842"/>
      <c r="AA35" s="843"/>
      <c r="AB35" s="859">
        <v>45</v>
      </c>
      <c r="AC35" s="855">
        <v>304979</v>
      </c>
      <c r="AD35" s="855">
        <v>298310</v>
      </c>
      <c r="AE35" s="855">
        <v>344995</v>
      </c>
      <c r="AF35" s="855">
        <v>310216</v>
      </c>
      <c r="AG35" s="855">
        <v>310176</v>
      </c>
      <c r="AH35" s="855">
        <v>311192</v>
      </c>
      <c r="AI35" s="855">
        <v>291886</v>
      </c>
      <c r="AJ35" s="855">
        <v>250846</v>
      </c>
      <c r="AK35" s="856">
        <v>353446</v>
      </c>
    </row>
    <row r="36" spans="1:42">
      <c r="H36" s="677"/>
      <c r="I36" s="677"/>
      <c r="J36" s="678"/>
      <c r="K36" s="678"/>
      <c r="L36" s="678"/>
      <c r="M36" s="678"/>
      <c r="P36" s="851">
        <v>46</v>
      </c>
      <c r="Q36" s="868">
        <v>29</v>
      </c>
      <c r="R36" s="868">
        <v>24</v>
      </c>
      <c r="S36" s="868">
        <v>5</v>
      </c>
      <c r="T36" s="868">
        <v>16</v>
      </c>
      <c r="U36" s="868">
        <v>16</v>
      </c>
      <c r="V36" s="868">
        <v>0</v>
      </c>
      <c r="W36" s="868">
        <v>13</v>
      </c>
      <c r="X36" s="868">
        <v>8</v>
      </c>
      <c r="Y36" s="869">
        <v>5</v>
      </c>
      <c r="Z36" s="842"/>
      <c r="AA36" s="843"/>
      <c r="AB36" s="851">
        <v>46</v>
      </c>
      <c r="AC36" s="855">
        <v>333987</v>
      </c>
      <c r="AD36" s="855">
        <v>345399</v>
      </c>
      <c r="AE36" s="855">
        <v>279209</v>
      </c>
      <c r="AF36" s="855">
        <v>366909</v>
      </c>
      <c r="AG36" s="855">
        <v>366909</v>
      </c>
      <c r="AH36" s="855">
        <v>0</v>
      </c>
      <c r="AI36" s="855">
        <v>293468</v>
      </c>
      <c r="AJ36" s="855">
        <v>302379</v>
      </c>
      <c r="AK36" s="856">
        <v>279209</v>
      </c>
    </row>
    <row r="37" spans="1:42">
      <c r="H37" s="677"/>
      <c r="I37" s="677"/>
      <c r="J37" s="678"/>
      <c r="K37" s="678"/>
      <c r="L37" s="678"/>
      <c r="M37" s="678"/>
      <c r="P37" s="859">
        <v>47</v>
      </c>
      <c r="Q37" s="868">
        <v>36</v>
      </c>
      <c r="R37" s="868">
        <v>29</v>
      </c>
      <c r="S37" s="868">
        <v>7</v>
      </c>
      <c r="T37" s="868">
        <v>23</v>
      </c>
      <c r="U37" s="868">
        <v>23</v>
      </c>
      <c r="V37" s="868">
        <v>0</v>
      </c>
      <c r="W37" s="868">
        <v>13</v>
      </c>
      <c r="X37" s="868">
        <v>6</v>
      </c>
      <c r="Y37" s="869">
        <v>7</v>
      </c>
      <c r="Z37" s="842"/>
      <c r="AA37" s="843"/>
      <c r="AB37" s="859">
        <v>47</v>
      </c>
      <c r="AC37" s="855">
        <v>356185</v>
      </c>
      <c r="AD37" s="855">
        <v>361291</v>
      </c>
      <c r="AE37" s="855">
        <v>335032</v>
      </c>
      <c r="AF37" s="855">
        <v>353339</v>
      </c>
      <c r="AG37" s="855">
        <v>353339</v>
      </c>
      <c r="AH37" s="855">
        <v>0</v>
      </c>
      <c r="AI37" s="855">
        <v>361220</v>
      </c>
      <c r="AJ37" s="855">
        <v>391773</v>
      </c>
      <c r="AK37" s="856">
        <v>335032</v>
      </c>
    </row>
    <row r="38" spans="1:42">
      <c r="H38" s="677"/>
      <c r="I38" s="677"/>
      <c r="J38" s="678"/>
      <c r="K38" s="678"/>
      <c r="L38" s="678"/>
      <c r="M38" s="678"/>
      <c r="P38" s="851">
        <v>48</v>
      </c>
      <c r="Q38" s="868">
        <v>51</v>
      </c>
      <c r="R38" s="868">
        <v>46</v>
      </c>
      <c r="S38" s="868">
        <v>5</v>
      </c>
      <c r="T38" s="868">
        <v>37</v>
      </c>
      <c r="U38" s="868">
        <v>37</v>
      </c>
      <c r="V38" s="868">
        <v>0</v>
      </c>
      <c r="W38" s="868">
        <v>14</v>
      </c>
      <c r="X38" s="868">
        <v>9</v>
      </c>
      <c r="Y38" s="869">
        <v>5</v>
      </c>
      <c r="Z38" s="842"/>
      <c r="AA38" s="843"/>
      <c r="AB38" s="851">
        <v>48</v>
      </c>
      <c r="AC38" s="855">
        <v>482426</v>
      </c>
      <c r="AD38" s="855">
        <v>500158</v>
      </c>
      <c r="AE38" s="855">
        <v>319293</v>
      </c>
      <c r="AF38" s="855">
        <v>492582</v>
      </c>
      <c r="AG38" s="855">
        <v>492582</v>
      </c>
      <c r="AH38" s="855">
        <v>0</v>
      </c>
      <c r="AI38" s="855">
        <v>455584</v>
      </c>
      <c r="AJ38" s="855">
        <v>531302</v>
      </c>
      <c r="AK38" s="856">
        <v>319293</v>
      </c>
      <c r="AP38" s="676"/>
    </row>
    <row r="39" spans="1:42">
      <c r="H39" s="677"/>
      <c r="I39" s="677"/>
      <c r="J39" s="678"/>
      <c r="K39" s="678"/>
      <c r="L39" s="678"/>
      <c r="M39" s="678"/>
      <c r="P39" s="859">
        <v>49</v>
      </c>
      <c r="Q39" s="868">
        <v>50</v>
      </c>
      <c r="R39" s="868">
        <v>42</v>
      </c>
      <c r="S39" s="868">
        <v>8</v>
      </c>
      <c r="T39" s="868">
        <v>36</v>
      </c>
      <c r="U39" s="868">
        <v>34</v>
      </c>
      <c r="V39" s="868">
        <v>2</v>
      </c>
      <c r="W39" s="868">
        <v>14</v>
      </c>
      <c r="X39" s="868">
        <v>8</v>
      </c>
      <c r="Y39" s="869">
        <v>6</v>
      </c>
      <c r="Z39" s="842"/>
      <c r="AA39" s="843"/>
      <c r="AB39" s="859">
        <v>49</v>
      </c>
      <c r="AC39" s="855">
        <v>446936</v>
      </c>
      <c r="AD39" s="855">
        <v>472893</v>
      </c>
      <c r="AE39" s="855">
        <v>310659</v>
      </c>
      <c r="AF39" s="855">
        <v>452278</v>
      </c>
      <c r="AG39" s="855">
        <v>461644</v>
      </c>
      <c r="AH39" s="855">
        <v>293050</v>
      </c>
      <c r="AI39" s="855">
        <v>433199</v>
      </c>
      <c r="AJ39" s="855">
        <v>520702</v>
      </c>
      <c r="AK39" s="856">
        <v>316529</v>
      </c>
    </row>
    <row r="40" spans="1:42">
      <c r="H40" s="677"/>
      <c r="I40" s="677"/>
      <c r="J40" s="678"/>
      <c r="K40" s="678"/>
      <c r="L40" s="678"/>
      <c r="M40" s="678"/>
      <c r="P40" s="851">
        <v>50</v>
      </c>
      <c r="Q40" s="868">
        <v>68</v>
      </c>
      <c r="R40" s="868">
        <v>65</v>
      </c>
      <c r="S40" s="868">
        <v>3</v>
      </c>
      <c r="T40" s="868">
        <v>53</v>
      </c>
      <c r="U40" s="868">
        <v>53</v>
      </c>
      <c r="V40" s="868">
        <v>0</v>
      </c>
      <c r="W40" s="868">
        <v>15</v>
      </c>
      <c r="X40" s="868">
        <v>12</v>
      </c>
      <c r="Y40" s="869">
        <v>3</v>
      </c>
      <c r="Z40" s="842"/>
      <c r="AA40" s="843"/>
      <c r="AB40" s="851">
        <v>50</v>
      </c>
      <c r="AC40" s="855">
        <v>473521</v>
      </c>
      <c r="AD40" s="855">
        <v>482531</v>
      </c>
      <c r="AE40" s="855">
        <v>278306</v>
      </c>
      <c r="AF40" s="855">
        <v>485104</v>
      </c>
      <c r="AG40" s="855">
        <v>485104</v>
      </c>
      <c r="AH40" s="855">
        <v>0</v>
      </c>
      <c r="AI40" s="855">
        <v>432596</v>
      </c>
      <c r="AJ40" s="855">
        <v>471168</v>
      </c>
      <c r="AK40" s="856">
        <v>278306</v>
      </c>
    </row>
    <row r="41" spans="1:42">
      <c r="H41" s="677"/>
      <c r="I41" s="677"/>
      <c r="J41" s="678"/>
      <c r="K41" s="678"/>
      <c r="L41" s="678"/>
      <c r="M41" s="678"/>
      <c r="N41" s="681"/>
      <c r="O41" s="681"/>
      <c r="P41" s="859">
        <v>51</v>
      </c>
      <c r="Q41" s="868">
        <v>79</v>
      </c>
      <c r="R41" s="868">
        <v>71</v>
      </c>
      <c r="S41" s="868">
        <v>8</v>
      </c>
      <c r="T41" s="868">
        <v>61</v>
      </c>
      <c r="U41" s="868">
        <v>61</v>
      </c>
      <c r="V41" s="868">
        <v>0</v>
      </c>
      <c r="W41" s="868">
        <v>18</v>
      </c>
      <c r="X41" s="868">
        <v>10</v>
      </c>
      <c r="Y41" s="869">
        <v>8</v>
      </c>
      <c r="Z41" s="842"/>
      <c r="AA41" s="861"/>
      <c r="AB41" s="859">
        <v>51</v>
      </c>
      <c r="AC41" s="855">
        <v>505558</v>
      </c>
      <c r="AD41" s="855">
        <v>527615</v>
      </c>
      <c r="AE41" s="855">
        <v>309798</v>
      </c>
      <c r="AF41" s="855">
        <v>529192</v>
      </c>
      <c r="AG41" s="855">
        <v>529192</v>
      </c>
      <c r="AH41" s="855">
        <v>0</v>
      </c>
      <c r="AI41" s="855">
        <v>425464</v>
      </c>
      <c r="AJ41" s="855">
        <v>517997</v>
      </c>
      <c r="AK41" s="856">
        <v>309798</v>
      </c>
    </row>
    <row r="42" spans="1:42">
      <c r="H42" s="677"/>
      <c r="I42" s="677"/>
      <c r="J42" s="678"/>
      <c r="K42" s="678"/>
      <c r="L42" s="678"/>
      <c r="M42" s="678"/>
      <c r="P42" s="851">
        <v>52</v>
      </c>
      <c r="Q42" s="868">
        <v>105</v>
      </c>
      <c r="R42" s="868">
        <v>97</v>
      </c>
      <c r="S42" s="868">
        <v>8</v>
      </c>
      <c r="T42" s="868">
        <v>81</v>
      </c>
      <c r="U42" s="868">
        <v>79</v>
      </c>
      <c r="V42" s="868">
        <v>2</v>
      </c>
      <c r="W42" s="868">
        <v>24</v>
      </c>
      <c r="X42" s="868">
        <v>18</v>
      </c>
      <c r="Y42" s="869">
        <v>6</v>
      </c>
      <c r="Z42" s="842"/>
      <c r="AA42" s="843"/>
      <c r="AB42" s="851">
        <v>52</v>
      </c>
      <c r="AC42" s="855">
        <v>549725</v>
      </c>
      <c r="AD42" s="855">
        <v>566853</v>
      </c>
      <c r="AE42" s="855">
        <v>342054</v>
      </c>
      <c r="AF42" s="855">
        <v>582542</v>
      </c>
      <c r="AG42" s="855">
        <v>587825</v>
      </c>
      <c r="AH42" s="855">
        <v>373844</v>
      </c>
      <c r="AI42" s="855">
        <v>438970</v>
      </c>
      <c r="AJ42" s="855">
        <v>474807</v>
      </c>
      <c r="AK42" s="856">
        <v>331457</v>
      </c>
    </row>
    <row r="43" spans="1:42">
      <c r="H43" s="677"/>
      <c r="I43" s="677"/>
      <c r="J43" s="678"/>
      <c r="K43" s="678"/>
      <c r="L43" s="678"/>
      <c r="M43" s="678"/>
      <c r="P43" s="859">
        <v>53</v>
      </c>
      <c r="Q43" s="868">
        <v>135</v>
      </c>
      <c r="R43" s="868">
        <v>129</v>
      </c>
      <c r="S43" s="868">
        <v>6</v>
      </c>
      <c r="T43" s="868">
        <v>99</v>
      </c>
      <c r="U43" s="868">
        <v>99</v>
      </c>
      <c r="V43" s="868">
        <v>0</v>
      </c>
      <c r="W43" s="868">
        <v>36</v>
      </c>
      <c r="X43" s="868">
        <v>30</v>
      </c>
      <c r="Y43" s="869">
        <v>6</v>
      </c>
      <c r="Z43" s="842"/>
      <c r="AA43" s="843"/>
      <c r="AB43" s="859">
        <v>53</v>
      </c>
      <c r="AC43" s="855">
        <v>572887</v>
      </c>
      <c r="AD43" s="855">
        <v>587705</v>
      </c>
      <c r="AE43" s="855">
        <v>254306</v>
      </c>
      <c r="AF43" s="855">
        <v>596192</v>
      </c>
      <c r="AG43" s="855">
        <v>596192</v>
      </c>
      <c r="AH43" s="855">
        <v>0</v>
      </c>
      <c r="AI43" s="855">
        <v>508798</v>
      </c>
      <c r="AJ43" s="855">
        <v>559696</v>
      </c>
      <c r="AK43" s="856">
        <v>254306</v>
      </c>
    </row>
    <row r="44" spans="1:42">
      <c r="H44" s="677"/>
      <c r="I44" s="677"/>
      <c r="J44" s="678"/>
      <c r="K44" s="678"/>
      <c r="L44" s="678"/>
      <c r="M44" s="678"/>
      <c r="P44" s="851">
        <v>54</v>
      </c>
      <c r="Q44" s="868">
        <v>169</v>
      </c>
      <c r="R44" s="868">
        <v>152</v>
      </c>
      <c r="S44" s="868">
        <v>17</v>
      </c>
      <c r="T44" s="868">
        <v>127</v>
      </c>
      <c r="U44" s="868">
        <v>127</v>
      </c>
      <c r="V44" s="868">
        <v>0</v>
      </c>
      <c r="W44" s="868">
        <v>42</v>
      </c>
      <c r="X44" s="868">
        <v>25</v>
      </c>
      <c r="Y44" s="869">
        <v>17</v>
      </c>
      <c r="Z44" s="842"/>
      <c r="AA44" s="843"/>
      <c r="AB44" s="851">
        <v>54</v>
      </c>
      <c r="AC44" s="855">
        <v>581623</v>
      </c>
      <c r="AD44" s="855">
        <v>611142</v>
      </c>
      <c r="AE44" s="855">
        <v>317681</v>
      </c>
      <c r="AF44" s="855">
        <v>624093</v>
      </c>
      <c r="AG44" s="855">
        <v>624093</v>
      </c>
      <c r="AH44" s="855">
        <v>0</v>
      </c>
      <c r="AI44" s="855">
        <v>453199</v>
      </c>
      <c r="AJ44" s="855">
        <v>545352</v>
      </c>
      <c r="AK44" s="856">
        <v>317681</v>
      </c>
    </row>
    <row r="45" spans="1:42">
      <c r="H45" s="677"/>
      <c r="I45" s="677"/>
      <c r="J45" s="678"/>
      <c r="K45" s="678"/>
      <c r="L45" s="678"/>
      <c r="M45" s="678"/>
      <c r="P45" s="859">
        <v>55</v>
      </c>
      <c r="Q45" s="868">
        <v>172</v>
      </c>
      <c r="R45" s="868">
        <v>162</v>
      </c>
      <c r="S45" s="868">
        <v>10</v>
      </c>
      <c r="T45" s="868">
        <v>136</v>
      </c>
      <c r="U45" s="868">
        <v>135</v>
      </c>
      <c r="V45" s="868">
        <v>1</v>
      </c>
      <c r="W45" s="868">
        <v>36</v>
      </c>
      <c r="X45" s="868">
        <v>27</v>
      </c>
      <c r="Y45" s="869">
        <v>9</v>
      </c>
      <c r="Z45" s="842"/>
      <c r="AA45" s="843"/>
      <c r="AB45" s="859">
        <v>55</v>
      </c>
      <c r="AC45" s="855">
        <v>580311</v>
      </c>
      <c r="AD45" s="855">
        <v>597414</v>
      </c>
      <c r="AE45" s="855">
        <v>303257</v>
      </c>
      <c r="AF45" s="855">
        <v>593658</v>
      </c>
      <c r="AG45" s="855">
        <v>597195</v>
      </c>
      <c r="AH45" s="855">
        <v>116120</v>
      </c>
      <c r="AI45" s="855">
        <v>529892</v>
      </c>
      <c r="AJ45" s="855">
        <v>598505</v>
      </c>
      <c r="AK45" s="856">
        <v>324050</v>
      </c>
    </row>
    <row r="46" spans="1:42">
      <c r="H46" s="677"/>
      <c r="I46" s="677"/>
      <c r="J46" s="678"/>
      <c r="K46" s="678"/>
      <c r="L46" s="678"/>
      <c r="M46" s="678"/>
      <c r="P46" s="851">
        <v>56</v>
      </c>
      <c r="Q46" s="868">
        <v>196</v>
      </c>
      <c r="R46" s="868">
        <v>185</v>
      </c>
      <c r="S46" s="868">
        <v>11</v>
      </c>
      <c r="T46" s="868">
        <v>159</v>
      </c>
      <c r="U46" s="868">
        <v>158</v>
      </c>
      <c r="V46" s="868">
        <v>1</v>
      </c>
      <c r="W46" s="868">
        <v>37</v>
      </c>
      <c r="X46" s="868">
        <v>27</v>
      </c>
      <c r="Y46" s="869">
        <v>10</v>
      </c>
      <c r="Z46" s="842"/>
      <c r="AA46" s="843"/>
      <c r="AB46" s="851">
        <v>56</v>
      </c>
      <c r="AC46" s="855">
        <v>589374</v>
      </c>
      <c r="AD46" s="855">
        <v>608576</v>
      </c>
      <c r="AE46" s="855">
        <v>266420</v>
      </c>
      <c r="AF46" s="855">
        <v>608413</v>
      </c>
      <c r="AG46" s="855">
        <v>611168</v>
      </c>
      <c r="AH46" s="855">
        <v>173059</v>
      </c>
      <c r="AI46" s="855">
        <v>507557</v>
      </c>
      <c r="AJ46" s="855">
        <v>593409</v>
      </c>
      <c r="AK46" s="856">
        <v>275756</v>
      </c>
    </row>
    <row r="47" spans="1:42">
      <c r="H47" s="677"/>
      <c r="I47" s="677"/>
      <c r="J47" s="678"/>
      <c r="K47" s="678"/>
      <c r="L47" s="678"/>
      <c r="M47" s="678"/>
      <c r="P47" s="859">
        <v>57</v>
      </c>
      <c r="Q47" s="868">
        <v>175</v>
      </c>
      <c r="R47" s="868">
        <v>167</v>
      </c>
      <c r="S47" s="868">
        <v>8</v>
      </c>
      <c r="T47" s="868">
        <v>143</v>
      </c>
      <c r="U47" s="868">
        <v>143</v>
      </c>
      <c r="V47" s="868">
        <v>0</v>
      </c>
      <c r="W47" s="868">
        <v>32</v>
      </c>
      <c r="X47" s="868">
        <v>24</v>
      </c>
      <c r="Y47" s="869">
        <v>8</v>
      </c>
      <c r="Z47" s="842"/>
      <c r="AA47" s="843"/>
      <c r="AB47" s="859">
        <v>57</v>
      </c>
      <c r="AC47" s="855">
        <v>609496</v>
      </c>
      <c r="AD47" s="855">
        <v>623195</v>
      </c>
      <c r="AE47" s="855">
        <v>323542</v>
      </c>
      <c r="AF47" s="855">
        <v>634376</v>
      </c>
      <c r="AG47" s="855">
        <v>634376</v>
      </c>
      <c r="AH47" s="855">
        <v>0</v>
      </c>
      <c r="AI47" s="855">
        <v>498314</v>
      </c>
      <c r="AJ47" s="855">
        <v>556572</v>
      </c>
      <c r="AK47" s="856">
        <v>323542</v>
      </c>
    </row>
    <row r="48" spans="1:42">
      <c r="H48" s="677"/>
      <c r="I48" s="677"/>
      <c r="J48" s="678"/>
      <c r="K48" s="678"/>
      <c r="L48" s="678"/>
      <c r="M48" s="678"/>
      <c r="P48" s="851">
        <v>58</v>
      </c>
      <c r="Q48" s="868">
        <v>171</v>
      </c>
      <c r="R48" s="868">
        <v>157</v>
      </c>
      <c r="S48" s="868">
        <v>14</v>
      </c>
      <c r="T48" s="868">
        <v>141</v>
      </c>
      <c r="U48" s="868">
        <v>141</v>
      </c>
      <c r="V48" s="868">
        <v>0</v>
      </c>
      <c r="W48" s="868">
        <v>30</v>
      </c>
      <c r="X48" s="868">
        <v>16</v>
      </c>
      <c r="Y48" s="869">
        <v>14</v>
      </c>
      <c r="Z48" s="842"/>
      <c r="AA48" s="843"/>
      <c r="AB48" s="851">
        <v>58</v>
      </c>
      <c r="AC48" s="855">
        <v>571408</v>
      </c>
      <c r="AD48" s="855">
        <v>593386</v>
      </c>
      <c r="AE48" s="855">
        <v>324951</v>
      </c>
      <c r="AF48" s="855">
        <v>601350</v>
      </c>
      <c r="AG48" s="855">
        <v>601350</v>
      </c>
      <c r="AH48" s="855">
        <v>0</v>
      </c>
      <c r="AI48" s="855">
        <v>430685</v>
      </c>
      <c r="AJ48" s="855">
        <v>523203</v>
      </c>
      <c r="AK48" s="856">
        <v>324951</v>
      </c>
    </row>
    <row r="49" spans="8:38">
      <c r="H49" s="677"/>
      <c r="I49" s="677"/>
      <c r="J49" s="678"/>
      <c r="K49" s="678"/>
      <c r="L49" s="678"/>
      <c r="M49" s="678"/>
      <c r="P49" s="859">
        <v>59</v>
      </c>
      <c r="Q49" s="868">
        <v>210</v>
      </c>
      <c r="R49" s="868">
        <v>193</v>
      </c>
      <c r="S49" s="868">
        <v>17</v>
      </c>
      <c r="T49" s="868">
        <v>172</v>
      </c>
      <c r="U49" s="868">
        <v>171</v>
      </c>
      <c r="V49" s="868">
        <v>1</v>
      </c>
      <c r="W49" s="868">
        <v>38</v>
      </c>
      <c r="X49" s="868">
        <v>22</v>
      </c>
      <c r="Y49" s="869">
        <v>16</v>
      </c>
      <c r="Z49" s="842"/>
      <c r="AA49" s="843"/>
      <c r="AB49" s="859">
        <v>59</v>
      </c>
      <c r="AC49" s="855">
        <v>561911</v>
      </c>
      <c r="AD49" s="855">
        <v>582740</v>
      </c>
      <c r="AE49" s="855">
        <v>325441</v>
      </c>
      <c r="AF49" s="855">
        <v>588936</v>
      </c>
      <c r="AG49" s="855">
        <v>590272</v>
      </c>
      <c r="AH49" s="855">
        <v>360597</v>
      </c>
      <c r="AI49" s="855">
        <v>439585</v>
      </c>
      <c r="AJ49" s="855">
        <v>524196</v>
      </c>
      <c r="AK49" s="856">
        <v>323244</v>
      </c>
    </row>
    <row r="50" spans="8:38" ht="14.4" customHeight="1">
      <c r="H50" s="677"/>
      <c r="I50" s="677"/>
      <c r="J50" s="678"/>
      <c r="K50" s="678"/>
      <c r="L50" s="678"/>
      <c r="M50" s="678"/>
      <c r="P50" s="851">
        <v>60</v>
      </c>
      <c r="Q50" s="868">
        <v>164</v>
      </c>
      <c r="R50" s="868">
        <v>137</v>
      </c>
      <c r="S50" s="868">
        <v>27</v>
      </c>
      <c r="T50" s="868">
        <v>116</v>
      </c>
      <c r="U50" s="868">
        <v>115</v>
      </c>
      <c r="V50" s="868">
        <v>1</v>
      </c>
      <c r="W50" s="868">
        <v>48</v>
      </c>
      <c r="X50" s="868">
        <v>22</v>
      </c>
      <c r="Y50" s="869">
        <v>26</v>
      </c>
      <c r="Z50" s="842"/>
      <c r="AA50" s="843"/>
      <c r="AB50" s="851">
        <v>60</v>
      </c>
      <c r="AC50" s="855">
        <v>538693</v>
      </c>
      <c r="AD50" s="855">
        <v>577234</v>
      </c>
      <c r="AE50" s="855">
        <v>343133</v>
      </c>
      <c r="AF50" s="855">
        <v>584836</v>
      </c>
      <c r="AG50" s="855">
        <v>587172</v>
      </c>
      <c r="AH50" s="855">
        <v>316197</v>
      </c>
      <c r="AI50" s="855">
        <v>427181</v>
      </c>
      <c r="AJ50" s="855">
        <v>525286</v>
      </c>
      <c r="AK50" s="856">
        <v>344169</v>
      </c>
    </row>
    <row r="51" spans="8:38">
      <c r="H51" s="677"/>
      <c r="I51" s="677"/>
      <c r="J51" s="678"/>
      <c r="K51" s="678"/>
      <c r="L51" s="678"/>
      <c r="M51" s="678"/>
      <c r="P51" s="859">
        <v>61</v>
      </c>
      <c r="Q51" s="868">
        <v>214</v>
      </c>
      <c r="R51" s="868">
        <v>192</v>
      </c>
      <c r="S51" s="868">
        <v>22</v>
      </c>
      <c r="T51" s="868">
        <v>179</v>
      </c>
      <c r="U51" s="868">
        <v>177</v>
      </c>
      <c r="V51" s="868">
        <v>2</v>
      </c>
      <c r="W51" s="868">
        <v>35</v>
      </c>
      <c r="X51" s="868">
        <v>15</v>
      </c>
      <c r="Y51" s="869">
        <v>20</v>
      </c>
      <c r="Z51" s="842"/>
      <c r="AA51" s="843"/>
      <c r="AB51" s="859">
        <v>61</v>
      </c>
      <c r="AC51" s="855">
        <v>561972</v>
      </c>
      <c r="AD51" s="855">
        <v>589014</v>
      </c>
      <c r="AE51" s="855">
        <v>325966</v>
      </c>
      <c r="AF51" s="855">
        <v>593929</v>
      </c>
      <c r="AG51" s="855">
        <v>596366</v>
      </c>
      <c r="AH51" s="855">
        <v>378247</v>
      </c>
      <c r="AI51" s="855">
        <v>398533</v>
      </c>
      <c r="AJ51" s="855">
        <v>502260</v>
      </c>
      <c r="AK51" s="856">
        <v>320738</v>
      </c>
    </row>
    <row r="52" spans="8:38">
      <c r="H52" s="677"/>
      <c r="I52" s="677"/>
      <c r="J52" s="678"/>
      <c r="K52" s="678"/>
      <c r="L52" s="678"/>
      <c r="M52" s="678"/>
      <c r="P52" s="851">
        <v>62</v>
      </c>
      <c r="Q52" s="868">
        <v>167</v>
      </c>
      <c r="R52" s="868">
        <v>145</v>
      </c>
      <c r="S52" s="868">
        <v>22</v>
      </c>
      <c r="T52" s="868">
        <v>141</v>
      </c>
      <c r="U52" s="868">
        <v>139</v>
      </c>
      <c r="V52" s="868">
        <v>2</v>
      </c>
      <c r="W52" s="868">
        <v>26</v>
      </c>
      <c r="X52" s="868">
        <v>6</v>
      </c>
      <c r="Y52" s="869">
        <v>20</v>
      </c>
      <c r="Z52" s="842"/>
      <c r="AA52" s="843"/>
      <c r="AB52" s="851">
        <v>62</v>
      </c>
      <c r="AC52" s="855">
        <v>552589</v>
      </c>
      <c r="AD52" s="855">
        <v>589096</v>
      </c>
      <c r="AE52" s="855">
        <v>311978</v>
      </c>
      <c r="AF52" s="855">
        <v>587879</v>
      </c>
      <c r="AG52" s="855">
        <v>591583</v>
      </c>
      <c r="AH52" s="855">
        <v>330392</v>
      </c>
      <c r="AI52" s="855">
        <v>361212</v>
      </c>
      <c r="AJ52" s="855">
        <v>531465</v>
      </c>
      <c r="AK52" s="856">
        <v>310136</v>
      </c>
    </row>
    <row r="53" spans="8:38">
      <c r="P53" s="859">
        <v>63</v>
      </c>
      <c r="Q53" s="868">
        <v>177</v>
      </c>
      <c r="R53" s="868">
        <v>152</v>
      </c>
      <c r="S53" s="868">
        <v>25</v>
      </c>
      <c r="T53" s="868">
        <v>148</v>
      </c>
      <c r="U53" s="868">
        <v>146</v>
      </c>
      <c r="V53" s="868">
        <v>2</v>
      </c>
      <c r="W53" s="868">
        <v>29</v>
      </c>
      <c r="X53" s="868">
        <v>6</v>
      </c>
      <c r="Y53" s="869">
        <v>23</v>
      </c>
      <c r="Z53" s="842"/>
      <c r="AA53" s="843"/>
      <c r="AB53" s="859">
        <v>63</v>
      </c>
      <c r="AC53" s="855">
        <v>515418</v>
      </c>
      <c r="AD53" s="855">
        <v>543856</v>
      </c>
      <c r="AE53" s="855">
        <v>342514</v>
      </c>
      <c r="AF53" s="855">
        <v>545594</v>
      </c>
      <c r="AG53" s="855">
        <v>547265</v>
      </c>
      <c r="AH53" s="855">
        <v>423630</v>
      </c>
      <c r="AI53" s="855">
        <v>361415</v>
      </c>
      <c r="AJ53" s="855">
        <v>460904</v>
      </c>
      <c r="AK53" s="856">
        <v>335461</v>
      </c>
    </row>
    <row r="54" spans="8:38">
      <c r="P54" s="851">
        <v>64</v>
      </c>
      <c r="Q54" s="868">
        <v>164</v>
      </c>
      <c r="R54" s="868">
        <v>146</v>
      </c>
      <c r="S54" s="868">
        <v>18</v>
      </c>
      <c r="T54" s="868">
        <v>141</v>
      </c>
      <c r="U54" s="868">
        <v>141</v>
      </c>
      <c r="V54" s="868">
        <v>0</v>
      </c>
      <c r="W54" s="868">
        <v>23</v>
      </c>
      <c r="X54" s="868">
        <v>5</v>
      </c>
      <c r="Y54" s="869">
        <v>18</v>
      </c>
      <c r="Z54" s="842"/>
      <c r="AA54" s="843"/>
      <c r="AB54" s="851">
        <v>64</v>
      </c>
      <c r="AC54" s="855">
        <v>562840</v>
      </c>
      <c r="AD54" s="855">
        <v>585438</v>
      </c>
      <c r="AE54" s="855">
        <v>379549</v>
      </c>
      <c r="AF54" s="855">
        <v>586554</v>
      </c>
      <c r="AG54" s="855">
        <v>586554</v>
      </c>
      <c r="AH54" s="855">
        <v>0</v>
      </c>
      <c r="AI54" s="855">
        <v>417466</v>
      </c>
      <c r="AJ54" s="855">
        <v>553969</v>
      </c>
      <c r="AK54" s="856">
        <v>379549</v>
      </c>
      <c r="AL54" s="682"/>
    </row>
    <row r="55" spans="8:38">
      <c r="P55" s="859">
        <v>65</v>
      </c>
      <c r="Q55" s="868">
        <v>170</v>
      </c>
      <c r="R55" s="868">
        <v>144</v>
      </c>
      <c r="S55" s="868">
        <v>26</v>
      </c>
      <c r="T55" s="868">
        <v>132</v>
      </c>
      <c r="U55" s="868">
        <v>132</v>
      </c>
      <c r="V55" s="868">
        <v>0</v>
      </c>
      <c r="W55" s="868">
        <v>38</v>
      </c>
      <c r="X55" s="868">
        <v>12</v>
      </c>
      <c r="Y55" s="869">
        <v>26</v>
      </c>
      <c r="Z55" s="842"/>
      <c r="AA55" s="843"/>
      <c r="AB55" s="859">
        <v>65</v>
      </c>
      <c r="AC55" s="855">
        <v>537191</v>
      </c>
      <c r="AD55" s="855">
        <v>570048</v>
      </c>
      <c r="AE55" s="855">
        <v>355210</v>
      </c>
      <c r="AF55" s="855">
        <v>579560</v>
      </c>
      <c r="AG55" s="855">
        <v>579560</v>
      </c>
      <c r="AH55" s="855">
        <v>0</v>
      </c>
      <c r="AI55" s="855">
        <v>390013</v>
      </c>
      <c r="AJ55" s="855">
        <v>465420</v>
      </c>
      <c r="AK55" s="856">
        <v>355210</v>
      </c>
      <c r="AL55" s="682"/>
    </row>
    <row r="56" spans="8:38">
      <c r="P56" s="851">
        <v>66</v>
      </c>
      <c r="Q56" s="868">
        <v>149</v>
      </c>
      <c r="R56" s="868">
        <v>120</v>
      </c>
      <c r="S56" s="868">
        <v>29</v>
      </c>
      <c r="T56" s="868">
        <v>113</v>
      </c>
      <c r="U56" s="868">
        <v>111</v>
      </c>
      <c r="V56" s="868">
        <v>2</v>
      </c>
      <c r="W56" s="868">
        <v>36</v>
      </c>
      <c r="X56" s="868">
        <v>9</v>
      </c>
      <c r="Y56" s="869">
        <v>27</v>
      </c>
      <c r="Z56" s="842"/>
      <c r="AA56" s="843"/>
      <c r="AB56" s="851">
        <v>66</v>
      </c>
      <c r="AC56" s="855">
        <v>528928</v>
      </c>
      <c r="AD56" s="855">
        <v>572538</v>
      </c>
      <c r="AE56" s="855">
        <v>348475</v>
      </c>
      <c r="AF56" s="855">
        <v>578235</v>
      </c>
      <c r="AG56" s="855">
        <v>582138</v>
      </c>
      <c r="AH56" s="855">
        <v>361616</v>
      </c>
      <c r="AI56" s="855">
        <v>374159</v>
      </c>
      <c r="AJ56" s="855">
        <v>454132</v>
      </c>
      <c r="AK56" s="856">
        <v>347502</v>
      </c>
      <c r="AL56" s="682"/>
    </row>
    <row r="57" spans="8:38">
      <c r="P57" s="859">
        <v>67</v>
      </c>
      <c r="Q57" s="868">
        <v>166</v>
      </c>
      <c r="R57" s="868">
        <v>132</v>
      </c>
      <c r="S57" s="868">
        <v>34</v>
      </c>
      <c r="T57" s="868">
        <v>124</v>
      </c>
      <c r="U57" s="868">
        <v>123</v>
      </c>
      <c r="V57" s="868">
        <v>1</v>
      </c>
      <c r="W57" s="868">
        <v>42</v>
      </c>
      <c r="X57" s="868">
        <v>9</v>
      </c>
      <c r="Y57" s="869">
        <v>33</v>
      </c>
      <c r="Z57" s="842"/>
      <c r="AA57" s="843"/>
      <c r="AB57" s="859">
        <v>67</v>
      </c>
      <c r="AC57" s="855">
        <v>503585</v>
      </c>
      <c r="AD57" s="855">
        <v>526900</v>
      </c>
      <c r="AE57" s="855">
        <v>413069</v>
      </c>
      <c r="AF57" s="855">
        <v>529067</v>
      </c>
      <c r="AG57" s="855">
        <v>530144</v>
      </c>
      <c r="AH57" s="855">
        <v>396593</v>
      </c>
      <c r="AI57" s="855">
        <v>428352</v>
      </c>
      <c r="AJ57" s="855">
        <v>482561</v>
      </c>
      <c r="AK57" s="856">
        <v>413568</v>
      </c>
      <c r="AL57" s="682"/>
    </row>
    <row r="58" spans="8:38">
      <c r="P58" s="851">
        <v>68</v>
      </c>
      <c r="Q58" s="868">
        <v>174</v>
      </c>
      <c r="R58" s="868">
        <v>133</v>
      </c>
      <c r="S58" s="868">
        <v>41</v>
      </c>
      <c r="T58" s="868">
        <v>122</v>
      </c>
      <c r="U58" s="868">
        <v>122</v>
      </c>
      <c r="V58" s="868">
        <v>0</v>
      </c>
      <c r="W58" s="868">
        <v>52</v>
      </c>
      <c r="X58" s="868">
        <v>11</v>
      </c>
      <c r="Y58" s="869">
        <v>41</v>
      </c>
      <c r="Z58" s="842"/>
      <c r="AA58" s="843"/>
      <c r="AB58" s="851">
        <v>68</v>
      </c>
      <c r="AC58" s="855">
        <v>503921</v>
      </c>
      <c r="AD58" s="855">
        <v>537601</v>
      </c>
      <c r="AE58" s="855">
        <v>394667</v>
      </c>
      <c r="AF58" s="855">
        <v>538707</v>
      </c>
      <c r="AG58" s="855">
        <v>538707</v>
      </c>
      <c r="AH58" s="855">
        <v>0</v>
      </c>
      <c r="AI58" s="855">
        <v>422307</v>
      </c>
      <c r="AJ58" s="855">
        <v>525328</v>
      </c>
      <c r="AK58" s="856">
        <v>394667</v>
      </c>
      <c r="AL58" s="682"/>
    </row>
    <row r="59" spans="8:38">
      <c r="P59" s="859">
        <v>69</v>
      </c>
      <c r="Q59" s="868">
        <v>159</v>
      </c>
      <c r="R59" s="868">
        <v>122</v>
      </c>
      <c r="S59" s="868">
        <v>37</v>
      </c>
      <c r="T59" s="868">
        <v>116</v>
      </c>
      <c r="U59" s="868">
        <v>116</v>
      </c>
      <c r="V59" s="868">
        <v>0</v>
      </c>
      <c r="W59" s="868">
        <v>43</v>
      </c>
      <c r="X59" s="868">
        <v>6</v>
      </c>
      <c r="Y59" s="869">
        <v>37</v>
      </c>
      <c r="Z59" s="842"/>
      <c r="AA59" s="843"/>
      <c r="AB59" s="859">
        <v>69</v>
      </c>
      <c r="AC59" s="855">
        <v>504493</v>
      </c>
      <c r="AD59" s="855">
        <v>537432</v>
      </c>
      <c r="AE59" s="855">
        <v>395885</v>
      </c>
      <c r="AF59" s="855">
        <v>542652</v>
      </c>
      <c r="AG59" s="855">
        <v>542652</v>
      </c>
      <c r="AH59" s="855">
        <v>0</v>
      </c>
      <c r="AI59" s="855">
        <v>401553</v>
      </c>
      <c r="AJ59" s="855">
        <v>436506</v>
      </c>
      <c r="AK59" s="856">
        <v>395885</v>
      </c>
      <c r="AL59" s="682"/>
    </row>
    <row r="60" spans="8:38">
      <c r="P60" s="851">
        <v>70</v>
      </c>
      <c r="Q60" s="868">
        <v>138</v>
      </c>
      <c r="R60" s="868">
        <v>115</v>
      </c>
      <c r="S60" s="868">
        <v>23</v>
      </c>
      <c r="T60" s="868">
        <v>111</v>
      </c>
      <c r="U60" s="868">
        <v>110</v>
      </c>
      <c r="V60" s="868">
        <v>1</v>
      </c>
      <c r="W60" s="868">
        <v>27</v>
      </c>
      <c r="X60" s="868">
        <v>5</v>
      </c>
      <c r="Y60" s="869">
        <v>22</v>
      </c>
      <c r="Z60" s="842"/>
      <c r="AA60" s="843"/>
      <c r="AB60" s="851">
        <v>70</v>
      </c>
      <c r="AC60" s="855">
        <v>504867</v>
      </c>
      <c r="AD60" s="855">
        <v>532415</v>
      </c>
      <c r="AE60" s="855">
        <v>367128</v>
      </c>
      <c r="AF60" s="855">
        <v>532853</v>
      </c>
      <c r="AG60" s="855">
        <v>534937</v>
      </c>
      <c r="AH60" s="855">
        <v>303606</v>
      </c>
      <c r="AI60" s="855">
        <v>389815</v>
      </c>
      <c r="AJ60" s="855">
        <v>476933</v>
      </c>
      <c r="AK60" s="856">
        <v>370015</v>
      </c>
      <c r="AL60" s="682"/>
    </row>
    <row r="61" spans="8:38">
      <c r="P61" s="859">
        <v>71</v>
      </c>
      <c r="Q61" s="868">
        <v>138</v>
      </c>
      <c r="R61" s="868">
        <v>108</v>
      </c>
      <c r="S61" s="868">
        <v>30</v>
      </c>
      <c r="T61" s="868">
        <v>107</v>
      </c>
      <c r="U61" s="868">
        <v>105</v>
      </c>
      <c r="V61" s="868">
        <v>2</v>
      </c>
      <c r="W61" s="868">
        <v>31</v>
      </c>
      <c r="X61" s="868">
        <v>3</v>
      </c>
      <c r="Y61" s="869">
        <v>28</v>
      </c>
      <c r="Z61" s="842"/>
      <c r="AA61" s="843"/>
      <c r="AB61" s="859">
        <v>71</v>
      </c>
      <c r="AC61" s="855">
        <v>504031</v>
      </c>
      <c r="AD61" s="855">
        <v>535549</v>
      </c>
      <c r="AE61" s="855">
        <v>390568</v>
      </c>
      <c r="AF61" s="855">
        <v>535207</v>
      </c>
      <c r="AG61" s="855">
        <v>537904</v>
      </c>
      <c r="AH61" s="855">
        <v>393625</v>
      </c>
      <c r="AI61" s="855">
        <v>396423</v>
      </c>
      <c r="AJ61" s="855">
        <v>453106</v>
      </c>
      <c r="AK61" s="856">
        <v>390350</v>
      </c>
      <c r="AL61" s="682"/>
    </row>
    <row r="62" spans="8:38">
      <c r="P62" s="851">
        <v>72</v>
      </c>
      <c r="Q62" s="868">
        <v>120</v>
      </c>
      <c r="R62" s="868">
        <v>81</v>
      </c>
      <c r="S62" s="868">
        <v>39</v>
      </c>
      <c r="T62" s="868">
        <v>73</v>
      </c>
      <c r="U62" s="868">
        <v>72</v>
      </c>
      <c r="V62" s="868">
        <v>1</v>
      </c>
      <c r="W62" s="868">
        <v>47</v>
      </c>
      <c r="X62" s="868">
        <v>9</v>
      </c>
      <c r="Y62" s="869">
        <v>38</v>
      </c>
      <c r="Z62" s="842"/>
      <c r="AA62" s="843"/>
      <c r="AB62" s="851">
        <v>72</v>
      </c>
      <c r="AC62" s="855">
        <v>493775</v>
      </c>
      <c r="AD62" s="855">
        <v>532798</v>
      </c>
      <c r="AE62" s="855">
        <v>412728</v>
      </c>
      <c r="AF62" s="855">
        <v>531513</v>
      </c>
      <c r="AG62" s="855">
        <v>534169</v>
      </c>
      <c r="AH62" s="855">
        <v>340300</v>
      </c>
      <c r="AI62" s="855">
        <v>435162</v>
      </c>
      <c r="AJ62" s="855">
        <v>521836</v>
      </c>
      <c r="AK62" s="856">
        <v>414634</v>
      </c>
      <c r="AL62" s="682"/>
    </row>
    <row r="63" spans="8:38">
      <c r="P63" s="859">
        <v>73</v>
      </c>
      <c r="Q63" s="868">
        <v>108</v>
      </c>
      <c r="R63" s="868">
        <v>85</v>
      </c>
      <c r="S63" s="868">
        <v>23</v>
      </c>
      <c r="T63" s="868">
        <v>80</v>
      </c>
      <c r="U63" s="868">
        <v>80</v>
      </c>
      <c r="V63" s="868">
        <v>0</v>
      </c>
      <c r="W63" s="868">
        <v>28</v>
      </c>
      <c r="X63" s="868">
        <v>5</v>
      </c>
      <c r="Y63" s="869">
        <v>23</v>
      </c>
      <c r="Z63" s="842"/>
      <c r="AA63" s="843"/>
      <c r="AB63" s="859">
        <v>73</v>
      </c>
      <c r="AC63" s="855">
        <v>500833</v>
      </c>
      <c r="AD63" s="855">
        <v>530652</v>
      </c>
      <c r="AE63" s="855">
        <v>390633</v>
      </c>
      <c r="AF63" s="855">
        <v>527238</v>
      </c>
      <c r="AG63" s="855">
        <v>527238</v>
      </c>
      <c r="AH63" s="855">
        <v>0</v>
      </c>
      <c r="AI63" s="855">
        <v>425391</v>
      </c>
      <c r="AJ63" s="855">
        <v>585277</v>
      </c>
      <c r="AK63" s="856">
        <v>390633</v>
      </c>
      <c r="AL63" s="682"/>
    </row>
    <row r="64" spans="8:38">
      <c r="P64" s="851">
        <v>74</v>
      </c>
      <c r="Q64" s="868">
        <v>98</v>
      </c>
      <c r="R64" s="868">
        <v>71</v>
      </c>
      <c r="S64" s="868">
        <v>27</v>
      </c>
      <c r="T64" s="868">
        <v>67</v>
      </c>
      <c r="U64" s="868">
        <v>66</v>
      </c>
      <c r="V64" s="868">
        <v>1</v>
      </c>
      <c r="W64" s="868">
        <v>31</v>
      </c>
      <c r="X64" s="868">
        <v>5</v>
      </c>
      <c r="Y64" s="869">
        <v>26</v>
      </c>
      <c r="Z64" s="842"/>
      <c r="AA64" s="843"/>
      <c r="AB64" s="851">
        <v>74</v>
      </c>
      <c r="AC64" s="855">
        <v>502753</v>
      </c>
      <c r="AD64" s="855">
        <v>542926</v>
      </c>
      <c r="AE64" s="855">
        <v>397112</v>
      </c>
      <c r="AF64" s="855">
        <v>544529</v>
      </c>
      <c r="AG64" s="855">
        <v>548067</v>
      </c>
      <c r="AH64" s="855">
        <v>311074</v>
      </c>
      <c r="AI64" s="855">
        <v>412461</v>
      </c>
      <c r="AJ64" s="855">
        <v>475069</v>
      </c>
      <c r="AK64" s="856">
        <v>400421</v>
      </c>
      <c r="AL64" s="682"/>
    </row>
    <row r="65" spans="1:38">
      <c r="C65" s="683"/>
      <c r="D65" s="684"/>
      <c r="E65" s="684"/>
      <c r="F65" s="638"/>
      <c r="G65" s="684"/>
      <c r="H65" s="684"/>
      <c r="I65" s="684"/>
      <c r="J65" s="684"/>
      <c r="K65" s="684"/>
      <c r="L65" s="684"/>
      <c r="M65" s="684"/>
      <c r="P65" s="859">
        <v>75</v>
      </c>
      <c r="Q65" s="868">
        <v>98</v>
      </c>
      <c r="R65" s="868">
        <v>68</v>
      </c>
      <c r="S65" s="868">
        <v>30</v>
      </c>
      <c r="T65" s="868">
        <v>62</v>
      </c>
      <c r="U65" s="868">
        <v>61</v>
      </c>
      <c r="V65" s="868">
        <v>1</v>
      </c>
      <c r="W65" s="868">
        <v>36</v>
      </c>
      <c r="X65" s="868">
        <v>7</v>
      </c>
      <c r="Y65" s="869">
        <v>29</v>
      </c>
      <c r="Z65" s="842"/>
      <c r="AA65" s="843"/>
      <c r="AB65" s="859">
        <v>75</v>
      </c>
      <c r="AC65" s="855">
        <v>525646</v>
      </c>
      <c r="AD65" s="855">
        <v>577300</v>
      </c>
      <c r="AE65" s="855">
        <v>408564</v>
      </c>
      <c r="AF65" s="855">
        <v>581190</v>
      </c>
      <c r="AG65" s="855">
        <v>584989</v>
      </c>
      <c r="AH65" s="855">
        <v>349465</v>
      </c>
      <c r="AI65" s="855">
        <v>429987</v>
      </c>
      <c r="AJ65" s="855">
        <v>510297</v>
      </c>
      <c r="AK65" s="856">
        <v>410602</v>
      </c>
      <c r="AL65" s="682"/>
    </row>
    <row r="66" spans="1:38">
      <c r="C66" s="683"/>
      <c r="D66" s="684"/>
      <c r="E66" s="684"/>
      <c r="F66" s="638"/>
      <c r="G66" s="684"/>
      <c r="H66" s="684"/>
      <c r="I66" s="684"/>
      <c r="J66" s="684"/>
      <c r="K66" s="684"/>
      <c r="L66" s="684"/>
      <c r="M66" s="684"/>
      <c r="P66" s="851">
        <v>76</v>
      </c>
      <c r="Q66" s="868">
        <v>96</v>
      </c>
      <c r="R66" s="868">
        <v>66</v>
      </c>
      <c r="S66" s="868">
        <v>30</v>
      </c>
      <c r="T66" s="868">
        <v>66</v>
      </c>
      <c r="U66" s="868">
        <v>66</v>
      </c>
      <c r="V66" s="868">
        <v>0</v>
      </c>
      <c r="W66" s="868">
        <v>30</v>
      </c>
      <c r="X66" s="868">
        <v>0</v>
      </c>
      <c r="Y66" s="869">
        <v>30</v>
      </c>
      <c r="Z66" s="842"/>
      <c r="AA66" s="843"/>
      <c r="AB66" s="851">
        <v>76</v>
      </c>
      <c r="AC66" s="855">
        <v>445372</v>
      </c>
      <c r="AD66" s="855">
        <v>478681</v>
      </c>
      <c r="AE66" s="855">
        <v>372093</v>
      </c>
      <c r="AF66" s="855">
        <v>478681</v>
      </c>
      <c r="AG66" s="855">
        <v>478681</v>
      </c>
      <c r="AH66" s="855">
        <v>0</v>
      </c>
      <c r="AI66" s="855">
        <v>372093</v>
      </c>
      <c r="AJ66" s="855">
        <v>0</v>
      </c>
      <c r="AK66" s="856">
        <v>372093</v>
      </c>
      <c r="AL66" s="682"/>
    </row>
    <row r="67" spans="1:38">
      <c r="C67" s="670"/>
      <c r="D67" s="638"/>
      <c r="P67" s="859">
        <v>77</v>
      </c>
      <c r="Q67" s="868">
        <v>83</v>
      </c>
      <c r="R67" s="868">
        <v>57</v>
      </c>
      <c r="S67" s="868">
        <v>26</v>
      </c>
      <c r="T67" s="868">
        <v>54</v>
      </c>
      <c r="U67" s="868">
        <v>54</v>
      </c>
      <c r="V67" s="868">
        <v>0</v>
      </c>
      <c r="W67" s="868">
        <v>29</v>
      </c>
      <c r="X67" s="868">
        <v>3</v>
      </c>
      <c r="Y67" s="869">
        <v>26</v>
      </c>
      <c r="Z67" s="842"/>
      <c r="AA67" s="843"/>
      <c r="AB67" s="859">
        <v>77</v>
      </c>
      <c r="AC67" s="855">
        <v>471762</v>
      </c>
      <c r="AD67" s="855">
        <v>496371</v>
      </c>
      <c r="AE67" s="855">
        <v>417810</v>
      </c>
      <c r="AF67" s="855">
        <v>501684</v>
      </c>
      <c r="AG67" s="855">
        <v>501684</v>
      </c>
      <c r="AH67" s="855">
        <v>0</v>
      </c>
      <c r="AI67" s="855">
        <v>416044</v>
      </c>
      <c r="AJ67" s="855">
        <v>400736</v>
      </c>
      <c r="AK67" s="856">
        <v>417810</v>
      </c>
      <c r="AL67" s="682"/>
    </row>
    <row r="68" spans="1:38" ht="15" customHeight="1">
      <c r="A68" s="676"/>
      <c r="P68" s="851">
        <v>78</v>
      </c>
      <c r="Q68" s="868">
        <v>57</v>
      </c>
      <c r="R68" s="868">
        <v>41</v>
      </c>
      <c r="S68" s="868">
        <v>16</v>
      </c>
      <c r="T68" s="868">
        <v>38</v>
      </c>
      <c r="U68" s="868">
        <v>38</v>
      </c>
      <c r="V68" s="868">
        <v>0</v>
      </c>
      <c r="W68" s="868">
        <v>19</v>
      </c>
      <c r="X68" s="868">
        <v>3</v>
      </c>
      <c r="Y68" s="869">
        <v>16</v>
      </c>
      <c r="Z68" s="842"/>
      <c r="AA68" s="843"/>
      <c r="AB68" s="851">
        <v>78</v>
      </c>
      <c r="AC68" s="855">
        <v>480621</v>
      </c>
      <c r="AD68" s="855">
        <v>524187</v>
      </c>
      <c r="AE68" s="855">
        <v>368984</v>
      </c>
      <c r="AF68" s="855">
        <v>528250</v>
      </c>
      <c r="AG68" s="855">
        <v>528250</v>
      </c>
      <c r="AH68" s="855">
        <v>0</v>
      </c>
      <c r="AI68" s="855">
        <v>385365</v>
      </c>
      <c r="AJ68" s="855">
        <v>472728</v>
      </c>
      <c r="AK68" s="856">
        <v>368984</v>
      </c>
      <c r="AL68" s="682"/>
    </row>
    <row r="69" spans="1:38">
      <c r="P69" s="859">
        <v>79</v>
      </c>
      <c r="Q69" s="868">
        <v>64</v>
      </c>
      <c r="R69" s="868">
        <v>35</v>
      </c>
      <c r="S69" s="868">
        <v>29</v>
      </c>
      <c r="T69" s="868">
        <v>32</v>
      </c>
      <c r="U69" s="868">
        <v>32</v>
      </c>
      <c r="V69" s="868">
        <v>0</v>
      </c>
      <c r="W69" s="868">
        <v>32</v>
      </c>
      <c r="X69" s="868">
        <v>3</v>
      </c>
      <c r="Y69" s="869">
        <v>29</v>
      </c>
      <c r="Z69" s="842"/>
      <c r="AA69" s="843"/>
      <c r="AB69" s="859">
        <v>79</v>
      </c>
      <c r="AC69" s="855">
        <v>489383</v>
      </c>
      <c r="AD69" s="855">
        <v>523873</v>
      </c>
      <c r="AE69" s="855">
        <v>447757</v>
      </c>
      <c r="AF69" s="855">
        <v>531790</v>
      </c>
      <c r="AG69" s="855">
        <v>531790</v>
      </c>
      <c r="AH69" s="855">
        <v>0</v>
      </c>
      <c r="AI69" s="855">
        <v>446976</v>
      </c>
      <c r="AJ69" s="855">
        <v>439416</v>
      </c>
      <c r="AK69" s="856">
        <v>447757</v>
      </c>
      <c r="AL69" s="682"/>
    </row>
    <row r="70" spans="1:38">
      <c r="P70" s="851">
        <v>80</v>
      </c>
      <c r="Q70" s="868">
        <v>71</v>
      </c>
      <c r="R70" s="868">
        <v>44</v>
      </c>
      <c r="S70" s="868">
        <v>27</v>
      </c>
      <c r="T70" s="868">
        <v>44</v>
      </c>
      <c r="U70" s="868">
        <v>43</v>
      </c>
      <c r="V70" s="868">
        <v>1</v>
      </c>
      <c r="W70" s="868">
        <v>27</v>
      </c>
      <c r="X70" s="868">
        <v>1</v>
      </c>
      <c r="Y70" s="869">
        <v>26</v>
      </c>
      <c r="Z70" s="842"/>
      <c r="AA70" s="843"/>
      <c r="AB70" s="851">
        <v>80</v>
      </c>
      <c r="AC70" s="855">
        <v>484981</v>
      </c>
      <c r="AD70" s="855">
        <v>510237</v>
      </c>
      <c r="AE70" s="855">
        <v>443823</v>
      </c>
      <c r="AF70" s="855">
        <v>504881</v>
      </c>
      <c r="AG70" s="855">
        <v>508869</v>
      </c>
      <c r="AH70" s="855">
        <v>333397</v>
      </c>
      <c r="AI70" s="855">
        <v>452552</v>
      </c>
      <c r="AJ70" s="855">
        <v>569069</v>
      </c>
      <c r="AK70" s="856">
        <v>448070</v>
      </c>
      <c r="AL70" s="682"/>
    </row>
    <row r="71" spans="1:38">
      <c r="P71" s="859">
        <v>81</v>
      </c>
      <c r="Q71" s="868">
        <v>62</v>
      </c>
      <c r="R71" s="868">
        <v>39</v>
      </c>
      <c r="S71" s="868">
        <v>23</v>
      </c>
      <c r="T71" s="868">
        <v>39</v>
      </c>
      <c r="U71" s="868">
        <v>39</v>
      </c>
      <c r="V71" s="868">
        <v>0</v>
      </c>
      <c r="W71" s="868">
        <v>23</v>
      </c>
      <c r="X71" s="868">
        <v>0</v>
      </c>
      <c r="Y71" s="869">
        <v>23</v>
      </c>
      <c r="Z71" s="842"/>
      <c r="AA71" s="843"/>
      <c r="AB71" s="859">
        <v>81</v>
      </c>
      <c r="AC71" s="855">
        <v>493852</v>
      </c>
      <c r="AD71" s="855">
        <v>566208</v>
      </c>
      <c r="AE71" s="855">
        <v>371160</v>
      </c>
      <c r="AF71" s="855">
        <v>566208</v>
      </c>
      <c r="AG71" s="855">
        <v>566208</v>
      </c>
      <c r="AH71" s="855">
        <v>0</v>
      </c>
      <c r="AI71" s="855">
        <v>371160</v>
      </c>
      <c r="AJ71" s="855">
        <v>0</v>
      </c>
      <c r="AK71" s="856">
        <v>371160</v>
      </c>
      <c r="AL71" s="682"/>
    </row>
    <row r="72" spans="1:38">
      <c r="N72" s="681"/>
      <c r="O72" s="681"/>
      <c r="P72" s="851">
        <v>82</v>
      </c>
      <c r="Q72" s="868">
        <v>48</v>
      </c>
      <c r="R72" s="868">
        <v>27</v>
      </c>
      <c r="S72" s="868">
        <v>21</v>
      </c>
      <c r="T72" s="868">
        <v>26</v>
      </c>
      <c r="U72" s="868">
        <v>26</v>
      </c>
      <c r="V72" s="868">
        <v>0</v>
      </c>
      <c r="W72" s="868">
        <v>22</v>
      </c>
      <c r="X72" s="868">
        <v>1</v>
      </c>
      <c r="Y72" s="869">
        <v>21</v>
      </c>
      <c r="Z72" s="842"/>
      <c r="AA72" s="861"/>
      <c r="AB72" s="851">
        <v>82</v>
      </c>
      <c r="AC72" s="855">
        <v>514281</v>
      </c>
      <c r="AD72" s="855">
        <v>636637</v>
      </c>
      <c r="AE72" s="855">
        <v>356965</v>
      </c>
      <c r="AF72" s="855">
        <v>637668</v>
      </c>
      <c r="AG72" s="855">
        <v>637668</v>
      </c>
      <c r="AH72" s="855">
        <v>0</v>
      </c>
      <c r="AI72" s="855">
        <v>368460</v>
      </c>
      <c r="AJ72" s="855">
        <v>609838</v>
      </c>
      <c r="AK72" s="856">
        <v>356965</v>
      </c>
    </row>
    <row r="73" spans="1:38">
      <c r="P73" s="859">
        <v>83</v>
      </c>
      <c r="Q73" s="868">
        <v>48</v>
      </c>
      <c r="R73" s="868">
        <v>33</v>
      </c>
      <c r="S73" s="868">
        <v>15</v>
      </c>
      <c r="T73" s="868">
        <v>29</v>
      </c>
      <c r="U73" s="868">
        <v>29</v>
      </c>
      <c r="V73" s="868">
        <v>0</v>
      </c>
      <c r="W73" s="868">
        <v>19</v>
      </c>
      <c r="X73" s="868">
        <v>4</v>
      </c>
      <c r="Y73" s="869">
        <v>15</v>
      </c>
      <c r="Z73" s="842"/>
      <c r="AA73" s="843"/>
      <c r="AB73" s="859">
        <v>83</v>
      </c>
      <c r="AC73" s="855">
        <v>479652</v>
      </c>
      <c r="AD73" s="855">
        <v>528484</v>
      </c>
      <c r="AE73" s="855">
        <v>372221</v>
      </c>
      <c r="AF73" s="855">
        <v>528343</v>
      </c>
      <c r="AG73" s="855">
        <v>528343</v>
      </c>
      <c r="AH73" s="855">
        <v>0</v>
      </c>
      <c r="AI73" s="855">
        <v>405334</v>
      </c>
      <c r="AJ73" s="855">
        <v>529505</v>
      </c>
      <c r="AK73" s="856">
        <v>372221</v>
      </c>
    </row>
    <row r="74" spans="1:38">
      <c r="P74" s="851">
        <v>84</v>
      </c>
      <c r="Q74" s="868">
        <v>57</v>
      </c>
      <c r="R74" s="868">
        <v>33</v>
      </c>
      <c r="S74" s="868">
        <v>24</v>
      </c>
      <c r="T74" s="868">
        <v>28</v>
      </c>
      <c r="U74" s="868">
        <v>28</v>
      </c>
      <c r="V74" s="868">
        <v>0</v>
      </c>
      <c r="W74" s="868">
        <v>29</v>
      </c>
      <c r="X74" s="868">
        <v>5</v>
      </c>
      <c r="Y74" s="869">
        <v>24</v>
      </c>
      <c r="Z74" s="842"/>
      <c r="AA74" s="843"/>
      <c r="AB74" s="851">
        <v>84</v>
      </c>
      <c r="AC74" s="855">
        <v>474660</v>
      </c>
      <c r="AD74" s="855">
        <v>533180</v>
      </c>
      <c r="AE74" s="855">
        <v>394194</v>
      </c>
      <c r="AF74" s="855">
        <v>531219</v>
      </c>
      <c r="AG74" s="855">
        <v>531219</v>
      </c>
      <c r="AH74" s="855">
        <v>0</v>
      </c>
      <c r="AI74" s="855">
        <v>420051</v>
      </c>
      <c r="AJ74" s="855">
        <v>544164</v>
      </c>
      <c r="AK74" s="856">
        <v>394194</v>
      </c>
    </row>
    <row r="75" spans="1:38">
      <c r="P75" s="859">
        <v>85</v>
      </c>
      <c r="Q75" s="868">
        <v>41</v>
      </c>
      <c r="R75" s="868">
        <v>17</v>
      </c>
      <c r="S75" s="868">
        <v>24</v>
      </c>
      <c r="T75" s="868">
        <v>16</v>
      </c>
      <c r="U75" s="868">
        <v>16</v>
      </c>
      <c r="V75" s="868">
        <v>0</v>
      </c>
      <c r="W75" s="868">
        <v>25</v>
      </c>
      <c r="X75" s="868">
        <v>1</v>
      </c>
      <c r="Y75" s="869">
        <v>24</v>
      </c>
      <c r="Z75" s="842"/>
      <c r="AA75" s="843"/>
      <c r="AB75" s="859">
        <v>85</v>
      </c>
      <c r="AC75" s="855">
        <v>425689</v>
      </c>
      <c r="AD75" s="855">
        <v>493566</v>
      </c>
      <c r="AE75" s="855">
        <v>377610</v>
      </c>
      <c r="AF75" s="855">
        <v>497067</v>
      </c>
      <c r="AG75" s="855">
        <v>497067</v>
      </c>
      <c r="AH75" s="855">
        <v>0</v>
      </c>
      <c r="AI75" s="855">
        <v>380008</v>
      </c>
      <c r="AJ75" s="855">
        <v>437562</v>
      </c>
      <c r="AK75" s="856">
        <v>377610</v>
      </c>
    </row>
    <row r="76" spans="1:38">
      <c r="P76" s="851">
        <v>86</v>
      </c>
      <c r="Q76" s="868">
        <v>28</v>
      </c>
      <c r="R76" s="868">
        <v>13</v>
      </c>
      <c r="S76" s="868">
        <v>15</v>
      </c>
      <c r="T76" s="868">
        <v>12</v>
      </c>
      <c r="U76" s="868">
        <v>12</v>
      </c>
      <c r="V76" s="868">
        <v>0</v>
      </c>
      <c r="W76" s="868">
        <v>16</v>
      </c>
      <c r="X76" s="868">
        <v>1</v>
      </c>
      <c r="Y76" s="869">
        <v>15</v>
      </c>
      <c r="Z76" s="842"/>
      <c r="AA76" s="843"/>
      <c r="AB76" s="851">
        <v>86</v>
      </c>
      <c r="AC76" s="855">
        <v>470336</v>
      </c>
      <c r="AD76" s="855">
        <v>533248</v>
      </c>
      <c r="AE76" s="855">
        <v>415812</v>
      </c>
      <c r="AF76" s="855">
        <v>537454</v>
      </c>
      <c r="AG76" s="855">
        <v>537454</v>
      </c>
      <c r="AH76" s="855">
        <v>0</v>
      </c>
      <c r="AI76" s="855">
        <v>419997</v>
      </c>
      <c r="AJ76" s="855">
        <v>482781</v>
      </c>
      <c r="AK76" s="856">
        <v>415812</v>
      </c>
    </row>
    <row r="77" spans="1:38">
      <c r="P77" s="859">
        <v>87</v>
      </c>
      <c r="Q77" s="868">
        <v>31</v>
      </c>
      <c r="R77" s="868">
        <v>17</v>
      </c>
      <c r="S77" s="868">
        <v>14</v>
      </c>
      <c r="T77" s="868">
        <v>17</v>
      </c>
      <c r="U77" s="868">
        <v>17</v>
      </c>
      <c r="V77" s="868">
        <v>0</v>
      </c>
      <c r="W77" s="868">
        <v>14</v>
      </c>
      <c r="X77" s="868">
        <v>0</v>
      </c>
      <c r="Y77" s="869">
        <v>14</v>
      </c>
      <c r="Z77" s="842"/>
      <c r="AA77" s="843"/>
      <c r="AB77" s="859">
        <v>87</v>
      </c>
      <c r="AC77" s="855">
        <v>501918</v>
      </c>
      <c r="AD77" s="855">
        <v>567281</v>
      </c>
      <c r="AE77" s="855">
        <v>422548</v>
      </c>
      <c r="AF77" s="855">
        <v>567281</v>
      </c>
      <c r="AG77" s="855">
        <v>567281</v>
      </c>
      <c r="AH77" s="855">
        <v>0</v>
      </c>
      <c r="AI77" s="855">
        <v>422548</v>
      </c>
      <c r="AJ77" s="855">
        <v>0</v>
      </c>
      <c r="AK77" s="856">
        <v>422548</v>
      </c>
    </row>
    <row r="78" spans="1:38">
      <c r="P78" s="851">
        <v>88</v>
      </c>
      <c r="Q78" s="868">
        <v>37</v>
      </c>
      <c r="R78" s="868">
        <v>18</v>
      </c>
      <c r="S78" s="868">
        <v>19</v>
      </c>
      <c r="T78" s="868">
        <v>14</v>
      </c>
      <c r="U78" s="868">
        <v>14</v>
      </c>
      <c r="V78" s="868">
        <v>0</v>
      </c>
      <c r="W78" s="868">
        <v>23</v>
      </c>
      <c r="X78" s="868">
        <v>4</v>
      </c>
      <c r="Y78" s="869">
        <v>19</v>
      </c>
      <c r="Z78" s="842"/>
      <c r="AA78" s="843"/>
      <c r="AB78" s="851">
        <v>88</v>
      </c>
      <c r="AC78" s="855">
        <v>445167</v>
      </c>
      <c r="AD78" s="855">
        <v>515533</v>
      </c>
      <c r="AE78" s="855">
        <v>378505</v>
      </c>
      <c r="AF78" s="855">
        <v>522421</v>
      </c>
      <c r="AG78" s="855">
        <v>522421</v>
      </c>
      <c r="AH78" s="855">
        <v>0</v>
      </c>
      <c r="AI78" s="855">
        <v>398143</v>
      </c>
      <c r="AJ78" s="855">
        <v>491427</v>
      </c>
      <c r="AK78" s="856">
        <v>378505</v>
      </c>
    </row>
    <row r="79" spans="1:38" ht="14.4" customHeight="1">
      <c r="P79" s="859">
        <v>89</v>
      </c>
      <c r="Q79" s="868">
        <v>19</v>
      </c>
      <c r="R79" s="868">
        <v>12</v>
      </c>
      <c r="S79" s="868">
        <v>7</v>
      </c>
      <c r="T79" s="868">
        <v>10</v>
      </c>
      <c r="U79" s="868">
        <v>10</v>
      </c>
      <c r="V79" s="868">
        <v>0</v>
      </c>
      <c r="W79" s="868">
        <v>9</v>
      </c>
      <c r="X79" s="868">
        <v>2</v>
      </c>
      <c r="Y79" s="869">
        <v>7</v>
      </c>
      <c r="Z79" s="842"/>
      <c r="AA79" s="843"/>
      <c r="AB79" s="859">
        <v>89</v>
      </c>
      <c r="AC79" s="855">
        <v>460147</v>
      </c>
      <c r="AD79" s="855">
        <v>517279</v>
      </c>
      <c r="AE79" s="855">
        <v>362207</v>
      </c>
      <c r="AF79" s="855">
        <v>520689</v>
      </c>
      <c r="AG79" s="855">
        <v>520689</v>
      </c>
      <c r="AH79" s="855">
        <v>0</v>
      </c>
      <c r="AI79" s="855">
        <v>392879</v>
      </c>
      <c r="AJ79" s="855">
        <v>500231</v>
      </c>
      <c r="AK79" s="856">
        <v>362207</v>
      </c>
    </row>
    <row r="80" spans="1:38">
      <c r="P80" s="851">
        <v>90</v>
      </c>
      <c r="Q80" s="868">
        <v>13</v>
      </c>
      <c r="R80" s="868">
        <v>7</v>
      </c>
      <c r="S80" s="868">
        <v>6</v>
      </c>
      <c r="T80" s="868">
        <v>6</v>
      </c>
      <c r="U80" s="868">
        <v>6</v>
      </c>
      <c r="V80" s="868">
        <v>0</v>
      </c>
      <c r="W80" s="868">
        <v>7</v>
      </c>
      <c r="X80" s="868">
        <v>1</v>
      </c>
      <c r="Y80" s="869">
        <v>6</v>
      </c>
      <c r="Z80" s="842"/>
      <c r="AA80" s="843"/>
      <c r="AB80" s="851">
        <v>90</v>
      </c>
      <c r="AC80" s="855">
        <v>470506</v>
      </c>
      <c r="AD80" s="855">
        <v>544585</v>
      </c>
      <c r="AE80" s="855">
        <v>384080</v>
      </c>
      <c r="AF80" s="855">
        <v>559018</v>
      </c>
      <c r="AG80" s="855">
        <v>559018</v>
      </c>
      <c r="AH80" s="855">
        <v>0</v>
      </c>
      <c r="AI80" s="855">
        <v>394638</v>
      </c>
      <c r="AJ80" s="855">
        <v>457984</v>
      </c>
      <c r="AK80" s="856">
        <v>384080</v>
      </c>
    </row>
    <row r="81" spans="1:38">
      <c r="P81" s="859">
        <v>91</v>
      </c>
      <c r="Q81" s="868">
        <v>12</v>
      </c>
      <c r="R81" s="868">
        <v>8</v>
      </c>
      <c r="S81" s="868">
        <v>4</v>
      </c>
      <c r="T81" s="868">
        <v>8</v>
      </c>
      <c r="U81" s="868">
        <v>8</v>
      </c>
      <c r="V81" s="868">
        <v>0</v>
      </c>
      <c r="W81" s="868">
        <v>4</v>
      </c>
      <c r="X81" s="868">
        <v>0</v>
      </c>
      <c r="Y81" s="869">
        <v>4</v>
      </c>
      <c r="Z81" s="842"/>
      <c r="AA81" s="843"/>
      <c r="AB81" s="859">
        <v>91</v>
      </c>
      <c r="AC81" s="855">
        <v>447738</v>
      </c>
      <c r="AD81" s="855">
        <v>476373</v>
      </c>
      <c r="AE81" s="855">
        <v>390469</v>
      </c>
      <c r="AF81" s="855">
        <v>476373</v>
      </c>
      <c r="AG81" s="855">
        <v>476373</v>
      </c>
      <c r="AH81" s="855">
        <v>0</v>
      </c>
      <c r="AI81" s="855">
        <v>390469</v>
      </c>
      <c r="AJ81" s="855">
        <v>0</v>
      </c>
      <c r="AK81" s="856">
        <v>390469</v>
      </c>
    </row>
    <row r="82" spans="1:38">
      <c r="P82" s="851">
        <v>92</v>
      </c>
      <c r="Q82" s="868">
        <v>9</v>
      </c>
      <c r="R82" s="868">
        <v>3</v>
      </c>
      <c r="S82" s="868">
        <v>6</v>
      </c>
      <c r="T82" s="868">
        <v>3</v>
      </c>
      <c r="U82" s="868">
        <v>3</v>
      </c>
      <c r="V82" s="868">
        <v>0</v>
      </c>
      <c r="W82" s="868">
        <v>6</v>
      </c>
      <c r="X82" s="868">
        <v>0</v>
      </c>
      <c r="Y82" s="869">
        <v>6</v>
      </c>
      <c r="Z82" s="842"/>
      <c r="AA82" s="843"/>
      <c r="AB82" s="851">
        <v>92</v>
      </c>
      <c r="AC82" s="855">
        <v>387776</v>
      </c>
      <c r="AD82" s="855">
        <v>435882</v>
      </c>
      <c r="AE82" s="855">
        <v>363723</v>
      </c>
      <c r="AF82" s="855">
        <v>435882</v>
      </c>
      <c r="AG82" s="855">
        <v>435882</v>
      </c>
      <c r="AH82" s="855">
        <v>0</v>
      </c>
      <c r="AI82" s="855">
        <v>363723</v>
      </c>
      <c r="AJ82" s="855">
        <v>0</v>
      </c>
      <c r="AK82" s="856">
        <v>363723</v>
      </c>
    </row>
    <row r="83" spans="1:38">
      <c r="P83" s="859">
        <v>93</v>
      </c>
      <c r="Q83" s="868">
        <v>8</v>
      </c>
      <c r="R83" s="868">
        <v>3</v>
      </c>
      <c r="S83" s="868">
        <v>5</v>
      </c>
      <c r="T83" s="868">
        <v>3</v>
      </c>
      <c r="U83" s="868">
        <v>3</v>
      </c>
      <c r="V83" s="868">
        <v>0</v>
      </c>
      <c r="W83" s="868">
        <v>5</v>
      </c>
      <c r="X83" s="868">
        <v>0</v>
      </c>
      <c r="Y83" s="869">
        <v>5</v>
      </c>
      <c r="Z83" s="842"/>
      <c r="AA83" s="843"/>
      <c r="AB83" s="859">
        <v>93</v>
      </c>
      <c r="AC83" s="855">
        <v>446882</v>
      </c>
      <c r="AD83" s="855">
        <v>497192</v>
      </c>
      <c r="AE83" s="855">
        <v>416696</v>
      </c>
      <c r="AF83" s="855">
        <v>497192</v>
      </c>
      <c r="AG83" s="855">
        <v>497192</v>
      </c>
      <c r="AH83" s="855">
        <v>0</v>
      </c>
      <c r="AI83" s="855">
        <v>416696</v>
      </c>
      <c r="AJ83" s="855">
        <v>0</v>
      </c>
      <c r="AK83" s="856">
        <v>416696</v>
      </c>
      <c r="AL83" s="638"/>
    </row>
    <row r="84" spans="1:38">
      <c r="P84" s="851">
        <v>94</v>
      </c>
      <c r="Q84" s="868">
        <v>2</v>
      </c>
      <c r="R84" s="868">
        <v>1</v>
      </c>
      <c r="S84" s="868">
        <v>1</v>
      </c>
      <c r="T84" s="868">
        <v>0</v>
      </c>
      <c r="U84" s="868">
        <v>0</v>
      </c>
      <c r="V84" s="868">
        <v>0</v>
      </c>
      <c r="W84" s="868">
        <v>2</v>
      </c>
      <c r="X84" s="868">
        <v>1</v>
      </c>
      <c r="Y84" s="869">
        <v>1</v>
      </c>
      <c r="Z84" s="842"/>
      <c r="AA84" s="843"/>
      <c r="AB84" s="851">
        <v>94</v>
      </c>
      <c r="AC84" s="855">
        <v>338883</v>
      </c>
      <c r="AD84" s="855">
        <v>374159</v>
      </c>
      <c r="AE84" s="855">
        <v>303606</v>
      </c>
      <c r="AF84" s="855">
        <v>0</v>
      </c>
      <c r="AG84" s="855">
        <v>0</v>
      </c>
      <c r="AH84" s="855">
        <v>0</v>
      </c>
      <c r="AI84" s="855">
        <v>338883</v>
      </c>
      <c r="AJ84" s="855">
        <v>374159</v>
      </c>
      <c r="AK84" s="856">
        <v>303606</v>
      </c>
      <c r="AL84" s="638"/>
    </row>
    <row r="85" spans="1:38">
      <c r="O85" s="644"/>
      <c r="P85" s="851" t="s">
        <v>11</v>
      </c>
      <c r="Q85" s="868">
        <v>7</v>
      </c>
      <c r="R85" s="868">
        <v>3</v>
      </c>
      <c r="S85" s="868">
        <v>4</v>
      </c>
      <c r="T85" s="868">
        <v>2</v>
      </c>
      <c r="U85" s="868">
        <v>2</v>
      </c>
      <c r="V85" s="868">
        <v>0</v>
      </c>
      <c r="W85" s="868">
        <v>5</v>
      </c>
      <c r="X85" s="868">
        <v>1</v>
      </c>
      <c r="Y85" s="869">
        <v>4</v>
      </c>
      <c r="Z85" s="842"/>
      <c r="AA85" s="854"/>
      <c r="AB85" s="859" t="s">
        <v>11</v>
      </c>
      <c r="AC85" s="855">
        <v>439500</v>
      </c>
      <c r="AD85" s="855">
        <v>573569</v>
      </c>
      <c r="AE85" s="855">
        <v>338949</v>
      </c>
      <c r="AF85" s="855">
        <v>592289</v>
      </c>
      <c r="AG85" s="855">
        <v>592289</v>
      </c>
      <c r="AH85" s="855">
        <v>0</v>
      </c>
      <c r="AI85" s="855">
        <v>378385</v>
      </c>
      <c r="AJ85" s="855">
        <v>536128</v>
      </c>
      <c r="AK85" s="856">
        <v>338949</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800-000000000000}"/>
    <hyperlink ref="Z1" location="Indice!Área_de_impresión" display="volver al índice" xr:uid="{00000000-0004-0000-2800-000001000000}"/>
    <hyperlink ref="AL1" location="Indice!Área_de_impresión" display="volver al índice" xr:uid="{00000000-0004-0000-28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747</v>
      </c>
      <c r="B1" s="1098"/>
      <c r="C1" s="1098"/>
      <c r="D1" s="1098"/>
      <c r="E1" s="1098"/>
      <c r="F1" s="1098"/>
      <c r="G1" s="1098"/>
      <c r="H1" s="1098"/>
      <c r="I1" s="1098"/>
      <c r="J1" s="1098"/>
      <c r="K1" s="1098"/>
      <c r="L1" s="1098"/>
      <c r="M1" s="1098"/>
      <c r="N1" s="708" t="s">
        <v>73</v>
      </c>
      <c r="O1" s="832"/>
      <c r="P1" s="1154" t="s">
        <v>746</v>
      </c>
      <c r="Q1" s="1154"/>
      <c r="R1" s="1154"/>
      <c r="S1" s="1154"/>
      <c r="T1" s="1154"/>
      <c r="U1" s="1154"/>
      <c r="V1" s="1154"/>
      <c r="W1" s="1154"/>
      <c r="X1" s="1154"/>
      <c r="Y1" s="1154"/>
      <c r="Z1" s="708" t="s">
        <v>73</v>
      </c>
      <c r="AB1" s="1155" t="s">
        <v>745</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2937</v>
      </c>
      <c r="R7" s="840">
        <v>2215</v>
      </c>
      <c r="S7" s="840">
        <v>722</v>
      </c>
      <c r="T7" s="840">
        <v>1956</v>
      </c>
      <c r="U7" s="840">
        <v>1911</v>
      </c>
      <c r="V7" s="840">
        <v>45</v>
      </c>
      <c r="W7" s="840">
        <v>981</v>
      </c>
      <c r="X7" s="840">
        <v>304</v>
      </c>
      <c r="Y7" s="841">
        <v>677</v>
      </c>
      <c r="Z7" s="842"/>
      <c r="AA7" s="843"/>
      <c r="AB7" s="863" t="s">
        <v>711</v>
      </c>
      <c r="AC7" s="844">
        <v>587166</v>
      </c>
      <c r="AD7" s="844">
        <v>653690</v>
      </c>
      <c r="AE7" s="844">
        <v>383076</v>
      </c>
      <c r="AF7" s="844">
        <v>647730</v>
      </c>
      <c r="AG7" s="844">
        <v>654656</v>
      </c>
      <c r="AH7" s="844">
        <v>353616</v>
      </c>
      <c r="AI7" s="844">
        <v>466408</v>
      </c>
      <c r="AJ7" s="844">
        <v>647624</v>
      </c>
      <c r="AK7" s="845">
        <v>385034</v>
      </c>
    </row>
    <row r="8" spans="1:38">
      <c r="A8" s="639">
        <v>2010</v>
      </c>
      <c r="B8" s="640">
        <v>1835</v>
      </c>
      <c r="C8" s="640">
        <v>2091</v>
      </c>
      <c r="D8" s="641">
        <v>1292</v>
      </c>
      <c r="E8" s="641">
        <v>2419</v>
      </c>
      <c r="F8" s="641">
        <v>543</v>
      </c>
      <c r="G8" s="641">
        <v>1310</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1938</v>
      </c>
      <c r="C9" s="640">
        <v>2766</v>
      </c>
      <c r="D9" s="641">
        <v>1373</v>
      </c>
      <c r="E9" s="641">
        <v>3169</v>
      </c>
      <c r="F9" s="641">
        <v>565</v>
      </c>
      <c r="G9" s="641">
        <v>1788</v>
      </c>
      <c r="H9" s="1124"/>
      <c r="I9" s="1125"/>
      <c r="J9" s="1125"/>
      <c r="K9" s="1125"/>
      <c r="L9" s="1125"/>
      <c r="M9" s="1125"/>
      <c r="O9" s="644"/>
      <c r="P9" s="851" t="s">
        <v>2</v>
      </c>
      <c r="Q9" s="868">
        <v>13</v>
      </c>
      <c r="R9" s="868">
        <v>0</v>
      </c>
      <c r="S9" s="868">
        <v>13</v>
      </c>
      <c r="T9" s="868">
        <v>8</v>
      </c>
      <c r="U9" s="868">
        <v>0</v>
      </c>
      <c r="V9" s="868">
        <v>8</v>
      </c>
      <c r="W9" s="868">
        <v>5</v>
      </c>
      <c r="X9" s="868">
        <v>0</v>
      </c>
      <c r="Y9" s="869">
        <v>5</v>
      </c>
      <c r="Z9" s="842"/>
      <c r="AA9" s="854"/>
      <c r="AB9" s="851" t="s">
        <v>2</v>
      </c>
      <c r="AC9" s="855">
        <v>360065</v>
      </c>
      <c r="AD9" s="855">
        <v>0</v>
      </c>
      <c r="AE9" s="855">
        <v>360065</v>
      </c>
      <c r="AF9" s="855">
        <v>358716</v>
      </c>
      <c r="AG9" s="855">
        <v>0</v>
      </c>
      <c r="AH9" s="855">
        <v>358716</v>
      </c>
      <c r="AI9" s="855">
        <v>362225</v>
      </c>
      <c r="AJ9" s="855">
        <v>0</v>
      </c>
      <c r="AK9" s="856">
        <v>362225</v>
      </c>
    </row>
    <row r="10" spans="1:38">
      <c r="A10" s="642">
        <v>2012</v>
      </c>
      <c r="B10" s="643">
        <v>1956</v>
      </c>
      <c r="C10" s="640">
        <v>3721</v>
      </c>
      <c r="D10" s="641">
        <v>1377</v>
      </c>
      <c r="E10" s="641">
        <v>4245</v>
      </c>
      <c r="F10" s="641">
        <v>579</v>
      </c>
      <c r="G10" s="641">
        <v>2474</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446660</v>
      </c>
      <c r="AD10" s="855">
        <v>0</v>
      </c>
      <c r="AE10" s="855">
        <v>446660</v>
      </c>
      <c r="AF10" s="855">
        <v>446660</v>
      </c>
      <c r="AG10" s="855">
        <v>0</v>
      </c>
      <c r="AH10" s="855">
        <v>446660</v>
      </c>
      <c r="AI10" s="855">
        <v>0</v>
      </c>
      <c r="AJ10" s="855">
        <v>0</v>
      </c>
      <c r="AK10" s="856">
        <v>0</v>
      </c>
    </row>
    <row r="11" spans="1:38">
      <c r="A11" s="642">
        <v>2013</v>
      </c>
      <c r="B11" s="643">
        <v>1991</v>
      </c>
      <c r="C11" s="640">
        <v>4703</v>
      </c>
      <c r="D11" s="641">
        <v>1398</v>
      </c>
      <c r="E11" s="641">
        <v>5312</v>
      </c>
      <c r="F11" s="641">
        <v>593</v>
      </c>
      <c r="G11" s="641">
        <v>3267</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2014</v>
      </c>
      <c r="B12" s="643">
        <v>2059</v>
      </c>
      <c r="C12" s="640">
        <v>6857</v>
      </c>
      <c r="D12" s="641">
        <v>1458</v>
      </c>
      <c r="E12" s="641">
        <v>7646</v>
      </c>
      <c r="F12" s="641">
        <v>601</v>
      </c>
      <c r="G12" s="641">
        <v>4942</v>
      </c>
      <c r="H12" s="1124"/>
      <c r="I12" s="1125"/>
      <c r="J12" s="1125"/>
      <c r="K12" s="1125"/>
      <c r="L12" s="1125"/>
      <c r="M12" s="1125"/>
      <c r="N12" s="633"/>
      <c r="O12" s="633"/>
      <c r="P12" s="851">
        <v>22</v>
      </c>
      <c r="Q12" s="868">
        <v>1</v>
      </c>
      <c r="R12" s="868">
        <v>0</v>
      </c>
      <c r="S12" s="868">
        <v>1</v>
      </c>
      <c r="T12" s="868">
        <v>0</v>
      </c>
      <c r="U12" s="868">
        <v>0</v>
      </c>
      <c r="V12" s="868">
        <v>0</v>
      </c>
      <c r="W12" s="868">
        <v>1</v>
      </c>
      <c r="X12" s="868">
        <v>0</v>
      </c>
      <c r="Y12" s="869">
        <v>1</v>
      </c>
      <c r="Z12" s="842"/>
      <c r="AA12" s="850"/>
      <c r="AB12" s="851">
        <v>22</v>
      </c>
      <c r="AC12" s="855">
        <v>485160</v>
      </c>
      <c r="AD12" s="855">
        <v>0</v>
      </c>
      <c r="AE12" s="855">
        <v>485160</v>
      </c>
      <c r="AF12" s="855">
        <v>0</v>
      </c>
      <c r="AG12" s="855">
        <v>0</v>
      </c>
      <c r="AH12" s="855">
        <v>0</v>
      </c>
      <c r="AI12" s="855">
        <v>485160</v>
      </c>
      <c r="AJ12" s="855">
        <v>0</v>
      </c>
      <c r="AK12" s="856">
        <v>485160</v>
      </c>
    </row>
    <row r="13" spans="1:38">
      <c r="A13" s="642">
        <v>2015</v>
      </c>
      <c r="B13" s="643">
        <v>2137</v>
      </c>
      <c r="C13" s="640">
        <v>8746</v>
      </c>
      <c r="D13" s="641">
        <v>1518</v>
      </c>
      <c r="E13" s="641">
        <v>9711</v>
      </c>
      <c r="F13" s="641">
        <v>619</v>
      </c>
      <c r="G13" s="641">
        <v>6380</v>
      </c>
      <c r="H13" s="1124"/>
      <c r="I13" s="1125"/>
      <c r="J13" s="1125"/>
      <c r="K13" s="1125"/>
      <c r="L13" s="1125"/>
      <c r="M13" s="1125"/>
      <c r="N13" s="633"/>
      <c r="O13" s="633"/>
      <c r="P13" s="859">
        <v>23</v>
      </c>
      <c r="Q13" s="868">
        <v>1</v>
      </c>
      <c r="R13" s="868">
        <v>0</v>
      </c>
      <c r="S13" s="868">
        <v>1</v>
      </c>
      <c r="T13" s="868">
        <v>1</v>
      </c>
      <c r="U13" s="868">
        <v>0</v>
      </c>
      <c r="V13" s="868">
        <v>1</v>
      </c>
      <c r="W13" s="868">
        <v>0</v>
      </c>
      <c r="X13" s="868">
        <v>0</v>
      </c>
      <c r="Y13" s="869">
        <v>0</v>
      </c>
      <c r="Z13" s="842"/>
      <c r="AA13" s="850"/>
      <c r="AB13" s="859">
        <v>23</v>
      </c>
      <c r="AC13" s="855">
        <v>423839</v>
      </c>
      <c r="AD13" s="855">
        <v>0</v>
      </c>
      <c r="AE13" s="855">
        <v>423839</v>
      </c>
      <c r="AF13" s="855">
        <v>423839</v>
      </c>
      <c r="AG13" s="855">
        <v>0</v>
      </c>
      <c r="AH13" s="855">
        <v>423839</v>
      </c>
      <c r="AI13" s="855">
        <v>0</v>
      </c>
      <c r="AJ13" s="855">
        <v>0</v>
      </c>
      <c r="AK13" s="856">
        <v>0</v>
      </c>
    </row>
    <row r="14" spans="1:38">
      <c r="A14" s="642">
        <v>2016</v>
      </c>
      <c r="B14" s="643">
        <v>2169</v>
      </c>
      <c r="C14" s="640">
        <v>12039</v>
      </c>
      <c r="D14" s="641">
        <v>1544</v>
      </c>
      <c r="E14" s="641">
        <v>13376</v>
      </c>
      <c r="F14" s="641">
        <v>625</v>
      </c>
      <c r="G14" s="641">
        <v>8736</v>
      </c>
      <c r="H14" s="1124"/>
      <c r="I14" s="1125"/>
      <c r="J14" s="1125"/>
      <c r="K14" s="1125"/>
      <c r="L14" s="1125"/>
      <c r="M14" s="1125"/>
      <c r="N14" s="633"/>
      <c r="O14" s="633"/>
      <c r="P14" s="851">
        <v>24</v>
      </c>
      <c r="Q14" s="868">
        <v>1</v>
      </c>
      <c r="R14" s="868">
        <v>0</v>
      </c>
      <c r="S14" s="868">
        <v>1</v>
      </c>
      <c r="T14" s="868">
        <v>0</v>
      </c>
      <c r="U14" s="868">
        <v>0</v>
      </c>
      <c r="V14" s="868">
        <v>0</v>
      </c>
      <c r="W14" s="868">
        <v>1</v>
      </c>
      <c r="X14" s="868">
        <v>0</v>
      </c>
      <c r="Y14" s="869">
        <v>1</v>
      </c>
      <c r="Z14" s="842"/>
      <c r="AA14" s="850"/>
      <c r="AB14" s="851">
        <v>24</v>
      </c>
      <c r="AC14" s="855">
        <v>340692</v>
      </c>
      <c r="AD14" s="855">
        <v>0</v>
      </c>
      <c r="AE14" s="855">
        <v>340692</v>
      </c>
      <c r="AF14" s="855">
        <v>0</v>
      </c>
      <c r="AG14" s="855">
        <v>0</v>
      </c>
      <c r="AH14" s="855">
        <v>0</v>
      </c>
      <c r="AI14" s="855">
        <v>340692</v>
      </c>
      <c r="AJ14" s="855">
        <v>0</v>
      </c>
      <c r="AK14" s="856">
        <v>340692</v>
      </c>
    </row>
    <row r="15" spans="1:38">
      <c r="A15" s="642">
        <v>2017</v>
      </c>
      <c r="B15" s="643">
        <v>2224</v>
      </c>
      <c r="C15" s="640">
        <v>17929</v>
      </c>
      <c r="D15" s="641">
        <v>1603</v>
      </c>
      <c r="E15" s="641">
        <v>19820</v>
      </c>
      <c r="F15" s="641">
        <v>621</v>
      </c>
      <c r="G15" s="641">
        <v>13046</v>
      </c>
      <c r="H15" s="1124"/>
      <c r="I15" s="1125"/>
      <c r="J15" s="1125"/>
      <c r="K15" s="1125"/>
      <c r="L15" s="1125"/>
      <c r="M15" s="1125"/>
      <c r="N15" s="633"/>
      <c r="O15" s="633"/>
      <c r="P15" s="859">
        <v>25</v>
      </c>
      <c r="Q15" s="868">
        <v>1</v>
      </c>
      <c r="R15" s="868">
        <v>0</v>
      </c>
      <c r="S15" s="868">
        <v>1</v>
      </c>
      <c r="T15" s="868">
        <v>0</v>
      </c>
      <c r="U15" s="868">
        <v>0</v>
      </c>
      <c r="V15" s="868">
        <v>0</v>
      </c>
      <c r="W15" s="868">
        <v>1</v>
      </c>
      <c r="X15" s="868">
        <v>0</v>
      </c>
      <c r="Y15" s="869">
        <v>1</v>
      </c>
      <c r="Z15" s="842"/>
      <c r="AA15" s="850"/>
      <c r="AB15" s="859">
        <v>25</v>
      </c>
      <c r="AC15" s="855">
        <v>340692</v>
      </c>
      <c r="AD15" s="855">
        <v>0</v>
      </c>
      <c r="AE15" s="855">
        <v>340692</v>
      </c>
      <c r="AF15" s="855">
        <v>0</v>
      </c>
      <c r="AG15" s="855">
        <v>0</v>
      </c>
      <c r="AH15" s="855">
        <v>0</v>
      </c>
      <c r="AI15" s="855">
        <v>340692</v>
      </c>
      <c r="AJ15" s="855">
        <v>0</v>
      </c>
      <c r="AK15" s="856">
        <v>340692</v>
      </c>
    </row>
    <row r="16" spans="1:38">
      <c r="A16" s="642">
        <v>2018</v>
      </c>
      <c r="B16" s="643">
        <v>2282</v>
      </c>
      <c r="C16" s="640">
        <v>23978</v>
      </c>
      <c r="D16" s="641">
        <v>1655</v>
      </c>
      <c r="E16" s="641">
        <v>26474</v>
      </c>
      <c r="F16" s="641">
        <v>627</v>
      </c>
      <c r="G16" s="641">
        <v>17391</v>
      </c>
      <c r="H16" s="1124"/>
      <c r="I16" s="1125"/>
      <c r="J16" s="1125"/>
      <c r="K16" s="1125"/>
      <c r="L16" s="1125"/>
      <c r="M16" s="1125"/>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42">
        <v>2019</v>
      </c>
      <c r="B17" s="643">
        <v>2437</v>
      </c>
      <c r="C17" s="640">
        <v>35748</v>
      </c>
      <c r="D17" s="641">
        <v>1791</v>
      </c>
      <c r="E17" s="641">
        <v>39233</v>
      </c>
      <c r="F17" s="641">
        <v>646</v>
      </c>
      <c r="G17" s="666">
        <v>26085</v>
      </c>
      <c r="H17" s="667">
        <v>2408</v>
      </c>
      <c r="I17" s="668">
        <v>37490</v>
      </c>
      <c r="J17" s="648">
        <v>1773</v>
      </c>
      <c r="K17" s="648">
        <v>41098</v>
      </c>
      <c r="L17" s="648">
        <v>635</v>
      </c>
      <c r="M17" s="649">
        <v>27415</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row>
    <row r="18" spans="1:37">
      <c r="A18" s="642">
        <v>2020</v>
      </c>
      <c r="B18" s="643">
        <v>2541</v>
      </c>
      <c r="C18" s="640">
        <v>40455</v>
      </c>
      <c r="D18" s="641">
        <v>1881</v>
      </c>
      <c r="E18" s="641">
        <v>44247</v>
      </c>
      <c r="F18" s="641">
        <v>660</v>
      </c>
      <c r="G18" s="669">
        <v>29646</v>
      </c>
      <c r="H18" s="667">
        <v>2481</v>
      </c>
      <c r="I18" s="668">
        <v>40611</v>
      </c>
      <c r="J18" s="648">
        <v>1844</v>
      </c>
      <c r="K18" s="648">
        <v>44377</v>
      </c>
      <c r="L18" s="648">
        <v>637</v>
      </c>
      <c r="M18" s="649">
        <v>29709</v>
      </c>
      <c r="N18" s="633"/>
      <c r="O18" s="633"/>
      <c r="P18" s="851">
        <v>28</v>
      </c>
      <c r="Q18" s="868">
        <v>2</v>
      </c>
      <c r="R18" s="868">
        <v>0</v>
      </c>
      <c r="S18" s="868">
        <v>2</v>
      </c>
      <c r="T18" s="868">
        <v>1</v>
      </c>
      <c r="U18" s="868">
        <v>0</v>
      </c>
      <c r="V18" s="868">
        <v>1</v>
      </c>
      <c r="W18" s="868">
        <v>1</v>
      </c>
      <c r="X18" s="868">
        <v>0</v>
      </c>
      <c r="Y18" s="869">
        <v>1</v>
      </c>
      <c r="Z18" s="842"/>
      <c r="AA18" s="850"/>
      <c r="AB18" s="851">
        <v>28</v>
      </c>
      <c r="AC18" s="855">
        <v>435546</v>
      </c>
      <c r="AD18" s="855">
        <v>0</v>
      </c>
      <c r="AE18" s="855">
        <v>435546</v>
      </c>
      <c r="AF18" s="855">
        <v>530400</v>
      </c>
      <c r="AG18" s="855">
        <v>0</v>
      </c>
      <c r="AH18" s="855">
        <v>530400</v>
      </c>
      <c r="AI18" s="855">
        <v>340692</v>
      </c>
      <c r="AJ18" s="855">
        <v>0</v>
      </c>
      <c r="AK18" s="856">
        <v>340692</v>
      </c>
    </row>
    <row r="19" spans="1:37">
      <c r="A19" s="642">
        <v>2021</v>
      </c>
      <c r="B19" s="643">
        <v>2635</v>
      </c>
      <c r="C19" s="640">
        <v>46769</v>
      </c>
      <c r="D19" s="641">
        <v>1967</v>
      </c>
      <c r="E19" s="641">
        <v>51065</v>
      </c>
      <c r="F19" s="641">
        <v>668</v>
      </c>
      <c r="G19" s="669">
        <v>34120</v>
      </c>
      <c r="H19" s="667">
        <v>2549</v>
      </c>
      <c r="I19" s="668">
        <v>46878</v>
      </c>
      <c r="J19" s="648">
        <v>1904</v>
      </c>
      <c r="K19" s="648">
        <v>51208</v>
      </c>
      <c r="L19" s="648">
        <v>645</v>
      </c>
      <c r="M19" s="649">
        <v>34095</v>
      </c>
      <c r="N19" s="633"/>
      <c r="O19" s="633"/>
      <c r="P19" s="859">
        <v>29</v>
      </c>
      <c r="Q19" s="868">
        <v>0</v>
      </c>
      <c r="R19" s="868">
        <v>0</v>
      </c>
      <c r="S19" s="868">
        <v>0</v>
      </c>
      <c r="T19" s="868">
        <v>0</v>
      </c>
      <c r="U19" s="868">
        <v>0</v>
      </c>
      <c r="V19" s="868">
        <v>0</v>
      </c>
      <c r="W19" s="868">
        <v>0</v>
      </c>
      <c r="X19" s="868">
        <v>0</v>
      </c>
      <c r="Y19" s="869">
        <v>0</v>
      </c>
      <c r="Z19" s="842"/>
      <c r="AA19" s="850"/>
      <c r="AB19" s="859">
        <v>29</v>
      </c>
      <c r="AC19" s="855">
        <v>0</v>
      </c>
      <c r="AD19" s="855">
        <v>0</v>
      </c>
      <c r="AE19" s="855">
        <v>0</v>
      </c>
      <c r="AF19" s="855">
        <v>0</v>
      </c>
      <c r="AG19" s="855">
        <v>0</v>
      </c>
      <c r="AH19" s="855">
        <v>0</v>
      </c>
      <c r="AI19" s="855">
        <v>0</v>
      </c>
      <c r="AJ19" s="855">
        <v>0</v>
      </c>
      <c r="AK19" s="856">
        <v>0</v>
      </c>
    </row>
    <row r="20" spans="1:37">
      <c r="A20" s="642">
        <v>2022</v>
      </c>
      <c r="B20" s="643">
        <v>2728</v>
      </c>
      <c r="C20" s="640">
        <v>83793</v>
      </c>
      <c r="D20" s="641">
        <v>2019</v>
      </c>
      <c r="E20" s="641">
        <v>92724</v>
      </c>
      <c r="F20" s="641">
        <v>709</v>
      </c>
      <c r="G20" s="669">
        <v>58359</v>
      </c>
      <c r="H20" s="667">
        <v>2643</v>
      </c>
      <c r="I20" s="668">
        <v>84159</v>
      </c>
      <c r="J20" s="648">
        <v>1959</v>
      </c>
      <c r="K20" s="648">
        <v>93104</v>
      </c>
      <c r="L20" s="648">
        <v>684</v>
      </c>
      <c r="M20" s="649">
        <v>58542</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42">
        <v>2023</v>
      </c>
      <c r="B21" s="643">
        <v>2944</v>
      </c>
      <c r="C21" s="640">
        <v>153176</v>
      </c>
      <c r="D21" s="641">
        <v>2214</v>
      </c>
      <c r="E21" s="641">
        <v>171435</v>
      </c>
      <c r="F21" s="641">
        <v>730</v>
      </c>
      <c r="G21" s="669">
        <v>97799</v>
      </c>
      <c r="H21" s="667">
        <v>2883</v>
      </c>
      <c r="I21" s="668">
        <v>153798</v>
      </c>
      <c r="J21" s="648">
        <v>2175</v>
      </c>
      <c r="K21" s="648">
        <v>171957</v>
      </c>
      <c r="L21" s="648">
        <v>708</v>
      </c>
      <c r="M21" s="649">
        <v>98011</v>
      </c>
      <c r="N21" s="671"/>
      <c r="O21" s="671"/>
      <c r="P21" s="859">
        <v>31</v>
      </c>
      <c r="Q21" s="868">
        <v>1</v>
      </c>
      <c r="R21" s="868">
        <v>0</v>
      </c>
      <c r="S21" s="868">
        <v>1</v>
      </c>
      <c r="T21" s="868">
        <v>0</v>
      </c>
      <c r="U21" s="868">
        <v>0</v>
      </c>
      <c r="V21" s="868">
        <v>0</v>
      </c>
      <c r="W21" s="868">
        <v>1</v>
      </c>
      <c r="X21" s="868">
        <v>0</v>
      </c>
      <c r="Y21" s="869">
        <v>1</v>
      </c>
      <c r="Z21" s="842"/>
      <c r="AA21" s="860"/>
      <c r="AB21" s="859">
        <v>31</v>
      </c>
      <c r="AC21" s="855">
        <v>340692</v>
      </c>
      <c r="AD21" s="855">
        <v>0</v>
      </c>
      <c r="AE21" s="855">
        <v>340692</v>
      </c>
      <c r="AF21" s="855">
        <v>0</v>
      </c>
      <c r="AG21" s="855">
        <v>0</v>
      </c>
      <c r="AH21" s="855">
        <v>0</v>
      </c>
      <c r="AI21" s="855">
        <v>340692</v>
      </c>
      <c r="AJ21" s="855">
        <v>0</v>
      </c>
      <c r="AK21" s="856">
        <v>340692</v>
      </c>
    </row>
    <row r="22" spans="1:37">
      <c r="A22" s="672">
        <v>45292</v>
      </c>
      <c r="B22" s="643">
        <v>3007</v>
      </c>
      <c r="C22" s="640">
        <v>187358</v>
      </c>
      <c r="D22" s="641">
        <v>2256</v>
      </c>
      <c r="E22" s="641">
        <v>210411</v>
      </c>
      <c r="F22" s="641">
        <v>751</v>
      </c>
      <c r="G22" s="645">
        <v>118105</v>
      </c>
      <c r="H22" s="673">
        <v>2942</v>
      </c>
      <c r="I22" s="668">
        <v>187969</v>
      </c>
      <c r="J22" s="648">
        <v>2215</v>
      </c>
      <c r="K22" s="648">
        <v>210857</v>
      </c>
      <c r="L22" s="648">
        <v>727</v>
      </c>
      <c r="M22" s="649">
        <v>118234</v>
      </c>
      <c r="P22" s="851">
        <v>32</v>
      </c>
      <c r="Q22" s="868">
        <v>1</v>
      </c>
      <c r="R22" s="868">
        <v>0</v>
      </c>
      <c r="S22" s="868">
        <v>1</v>
      </c>
      <c r="T22" s="868">
        <v>0</v>
      </c>
      <c r="U22" s="868">
        <v>0</v>
      </c>
      <c r="V22" s="868">
        <v>0</v>
      </c>
      <c r="W22" s="868">
        <v>1</v>
      </c>
      <c r="X22" s="868">
        <v>0</v>
      </c>
      <c r="Y22" s="869">
        <v>1</v>
      </c>
      <c r="Z22" s="842"/>
      <c r="AA22" s="843"/>
      <c r="AB22" s="851">
        <v>32</v>
      </c>
      <c r="AC22" s="855">
        <v>221688</v>
      </c>
      <c r="AD22" s="855">
        <v>0</v>
      </c>
      <c r="AE22" s="855">
        <v>221688</v>
      </c>
      <c r="AF22" s="855">
        <v>0</v>
      </c>
      <c r="AG22" s="855">
        <v>0</v>
      </c>
      <c r="AH22" s="855">
        <v>0</v>
      </c>
      <c r="AI22" s="855">
        <v>221688</v>
      </c>
      <c r="AJ22" s="855">
        <v>0</v>
      </c>
      <c r="AK22" s="856">
        <v>221688</v>
      </c>
    </row>
    <row r="23" spans="1:37">
      <c r="A23" s="672">
        <v>45323</v>
      </c>
      <c r="B23" s="643">
        <v>3015</v>
      </c>
      <c r="C23" s="640">
        <v>188315</v>
      </c>
      <c r="D23" s="641">
        <v>2265</v>
      </c>
      <c r="E23" s="641">
        <v>211557</v>
      </c>
      <c r="F23" s="641">
        <v>750</v>
      </c>
      <c r="G23" s="645">
        <v>118123</v>
      </c>
      <c r="H23" s="673">
        <v>2961</v>
      </c>
      <c r="I23" s="668">
        <v>188922</v>
      </c>
      <c r="J23" s="648">
        <v>2233</v>
      </c>
      <c r="K23" s="648">
        <v>211973</v>
      </c>
      <c r="L23" s="648">
        <v>728</v>
      </c>
      <c r="M23" s="649">
        <v>118217</v>
      </c>
      <c r="P23" s="859">
        <v>33</v>
      </c>
      <c r="Q23" s="868">
        <v>2</v>
      </c>
      <c r="R23" s="868">
        <v>0</v>
      </c>
      <c r="S23" s="868">
        <v>2</v>
      </c>
      <c r="T23" s="868">
        <v>0</v>
      </c>
      <c r="U23" s="868">
        <v>0</v>
      </c>
      <c r="V23" s="868">
        <v>0</v>
      </c>
      <c r="W23" s="868">
        <v>2</v>
      </c>
      <c r="X23" s="868">
        <v>0</v>
      </c>
      <c r="Y23" s="869">
        <v>2</v>
      </c>
      <c r="Z23" s="842"/>
      <c r="AA23" s="843"/>
      <c r="AB23" s="859">
        <v>33</v>
      </c>
      <c r="AC23" s="855">
        <v>340692</v>
      </c>
      <c r="AD23" s="855">
        <v>0</v>
      </c>
      <c r="AE23" s="855">
        <v>340692</v>
      </c>
      <c r="AF23" s="855">
        <v>0</v>
      </c>
      <c r="AG23" s="855">
        <v>0</v>
      </c>
      <c r="AH23" s="855">
        <v>0</v>
      </c>
      <c r="AI23" s="855">
        <v>340692</v>
      </c>
      <c r="AJ23" s="855">
        <v>0</v>
      </c>
      <c r="AK23" s="856">
        <v>340692</v>
      </c>
    </row>
    <row r="24" spans="1:37">
      <c r="A24" s="672">
        <v>45352</v>
      </c>
      <c r="B24" s="643">
        <v>3016</v>
      </c>
      <c r="C24" s="640">
        <v>188263</v>
      </c>
      <c r="D24" s="641">
        <v>2263</v>
      </c>
      <c r="E24" s="641">
        <v>211549</v>
      </c>
      <c r="F24" s="641">
        <v>753</v>
      </c>
      <c r="G24" s="645">
        <v>118281</v>
      </c>
      <c r="H24" s="673">
        <v>2958</v>
      </c>
      <c r="I24" s="668">
        <v>188955</v>
      </c>
      <c r="J24" s="648">
        <v>2229</v>
      </c>
      <c r="K24" s="648">
        <v>212035</v>
      </c>
      <c r="L24" s="648">
        <v>729</v>
      </c>
      <c r="M24" s="649">
        <v>118384</v>
      </c>
      <c r="P24" s="851">
        <v>34</v>
      </c>
      <c r="Q24" s="868">
        <v>0</v>
      </c>
      <c r="R24" s="868">
        <v>0</v>
      </c>
      <c r="S24" s="868">
        <v>0</v>
      </c>
      <c r="T24" s="868">
        <v>0</v>
      </c>
      <c r="U24" s="868">
        <v>0</v>
      </c>
      <c r="V24" s="868">
        <v>0</v>
      </c>
      <c r="W24" s="868">
        <v>0</v>
      </c>
      <c r="X24" s="868">
        <v>0</v>
      </c>
      <c r="Y24" s="869">
        <v>0</v>
      </c>
      <c r="Z24" s="842"/>
      <c r="AA24" s="843"/>
      <c r="AB24" s="851">
        <v>34</v>
      </c>
      <c r="AC24" s="855">
        <v>0</v>
      </c>
      <c r="AD24" s="855">
        <v>0</v>
      </c>
      <c r="AE24" s="855">
        <v>0</v>
      </c>
      <c r="AF24" s="855">
        <v>0</v>
      </c>
      <c r="AG24" s="855">
        <v>0</v>
      </c>
      <c r="AH24" s="855">
        <v>0</v>
      </c>
      <c r="AI24" s="855">
        <v>0</v>
      </c>
      <c r="AJ24" s="855">
        <v>0</v>
      </c>
      <c r="AK24" s="856">
        <v>0</v>
      </c>
    </row>
    <row r="25" spans="1:37" ht="15" customHeight="1">
      <c r="A25" s="672">
        <v>45383</v>
      </c>
      <c r="B25" s="643">
        <v>3011</v>
      </c>
      <c r="C25" s="640">
        <v>188571</v>
      </c>
      <c r="D25" s="641">
        <v>2258</v>
      </c>
      <c r="E25" s="641">
        <v>211923</v>
      </c>
      <c r="F25" s="641">
        <v>753</v>
      </c>
      <c r="G25" s="645">
        <v>118548</v>
      </c>
      <c r="H25" s="673">
        <v>2957</v>
      </c>
      <c r="I25" s="668">
        <v>189148</v>
      </c>
      <c r="J25" s="648">
        <v>2228</v>
      </c>
      <c r="K25" s="648">
        <v>212229</v>
      </c>
      <c r="L25" s="648">
        <v>729</v>
      </c>
      <c r="M25" s="649">
        <v>118608</v>
      </c>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A26" s="672">
        <v>45413</v>
      </c>
      <c r="B26" s="643">
        <v>3009</v>
      </c>
      <c r="C26" s="640">
        <v>585431</v>
      </c>
      <c r="D26" s="641">
        <v>2257</v>
      </c>
      <c r="E26" s="641">
        <v>652496</v>
      </c>
      <c r="F26" s="641">
        <v>752</v>
      </c>
      <c r="G26" s="645">
        <v>384148</v>
      </c>
      <c r="H26" s="673">
        <v>2943</v>
      </c>
      <c r="I26" s="668">
        <v>587246</v>
      </c>
      <c r="J26" s="648">
        <v>2218</v>
      </c>
      <c r="K26" s="648">
        <v>653663</v>
      </c>
      <c r="L26" s="648">
        <v>725</v>
      </c>
      <c r="M26" s="649">
        <v>384056</v>
      </c>
      <c r="P26" s="851">
        <v>36</v>
      </c>
      <c r="Q26" s="868">
        <v>1</v>
      </c>
      <c r="R26" s="868">
        <v>0</v>
      </c>
      <c r="S26" s="868">
        <v>1</v>
      </c>
      <c r="T26" s="868">
        <v>0</v>
      </c>
      <c r="U26" s="868">
        <v>0</v>
      </c>
      <c r="V26" s="868">
        <v>0</v>
      </c>
      <c r="W26" s="868">
        <v>1</v>
      </c>
      <c r="X26" s="868">
        <v>0</v>
      </c>
      <c r="Y26" s="869">
        <v>1</v>
      </c>
      <c r="Z26" s="842"/>
      <c r="AA26" s="843"/>
      <c r="AB26" s="851">
        <v>36</v>
      </c>
      <c r="AC26" s="855">
        <v>340624</v>
      </c>
      <c r="AD26" s="855">
        <v>0</v>
      </c>
      <c r="AE26" s="855">
        <v>340624</v>
      </c>
      <c r="AF26" s="855">
        <v>0</v>
      </c>
      <c r="AG26" s="855">
        <v>0</v>
      </c>
      <c r="AH26" s="855">
        <v>0</v>
      </c>
      <c r="AI26" s="855">
        <v>340624</v>
      </c>
      <c r="AJ26" s="855">
        <v>0</v>
      </c>
      <c r="AK26" s="856">
        <v>340624</v>
      </c>
    </row>
    <row r="27" spans="1:37">
      <c r="A27" s="672">
        <v>45444</v>
      </c>
      <c r="B27" s="643">
        <v>3006</v>
      </c>
      <c r="C27" s="640">
        <v>584552</v>
      </c>
      <c r="D27" s="641">
        <v>2251</v>
      </c>
      <c r="E27" s="641">
        <v>652179</v>
      </c>
      <c r="F27" s="641">
        <v>755</v>
      </c>
      <c r="G27" s="645">
        <v>382924</v>
      </c>
      <c r="H27" s="673">
        <v>2937</v>
      </c>
      <c r="I27" s="668">
        <v>587165</v>
      </c>
      <c r="J27" s="648">
        <v>2215</v>
      </c>
      <c r="K27" s="648">
        <v>653690</v>
      </c>
      <c r="L27" s="648">
        <v>722</v>
      </c>
      <c r="M27" s="649">
        <v>383076</v>
      </c>
      <c r="P27" s="859">
        <v>37</v>
      </c>
      <c r="Q27" s="868">
        <v>0</v>
      </c>
      <c r="R27" s="868">
        <v>0</v>
      </c>
      <c r="S27" s="868">
        <v>0</v>
      </c>
      <c r="T27" s="868">
        <v>0</v>
      </c>
      <c r="U27" s="868">
        <v>0</v>
      </c>
      <c r="V27" s="868">
        <v>0</v>
      </c>
      <c r="W27" s="868">
        <v>0</v>
      </c>
      <c r="X27" s="868">
        <v>0</v>
      </c>
      <c r="Y27" s="869">
        <v>0</v>
      </c>
      <c r="Z27" s="842"/>
      <c r="AA27" s="843"/>
      <c r="AB27" s="859">
        <v>37</v>
      </c>
      <c r="AC27" s="855">
        <v>0</v>
      </c>
      <c r="AD27" s="855">
        <v>0</v>
      </c>
      <c r="AE27" s="855">
        <v>0</v>
      </c>
      <c r="AF27" s="855">
        <v>0</v>
      </c>
      <c r="AG27" s="855">
        <v>0</v>
      </c>
      <c r="AH27" s="855">
        <v>0</v>
      </c>
      <c r="AI27" s="855">
        <v>0</v>
      </c>
      <c r="AJ27" s="855">
        <v>0</v>
      </c>
      <c r="AK27" s="856">
        <v>0</v>
      </c>
    </row>
    <row r="28" spans="1:37">
      <c r="H28" s="677"/>
      <c r="I28" s="677"/>
      <c r="J28" s="678"/>
      <c r="K28" s="678"/>
      <c r="L28" s="678"/>
      <c r="M28" s="678"/>
      <c r="P28" s="851">
        <v>38</v>
      </c>
      <c r="Q28" s="868">
        <v>1</v>
      </c>
      <c r="R28" s="868">
        <v>1</v>
      </c>
      <c r="S28" s="868">
        <v>0</v>
      </c>
      <c r="T28" s="868">
        <v>1</v>
      </c>
      <c r="U28" s="868">
        <v>1</v>
      </c>
      <c r="V28" s="868">
        <v>0</v>
      </c>
      <c r="W28" s="868">
        <v>0</v>
      </c>
      <c r="X28" s="868">
        <v>0</v>
      </c>
      <c r="Y28" s="869">
        <v>0</v>
      </c>
      <c r="Z28" s="842"/>
      <c r="AA28" s="843"/>
      <c r="AB28" s="851">
        <v>38</v>
      </c>
      <c r="AC28" s="855">
        <v>340692</v>
      </c>
      <c r="AD28" s="855">
        <v>340692</v>
      </c>
      <c r="AE28" s="855">
        <v>0</v>
      </c>
      <c r="AF28" s="855">
        <v>340692</v>
      </c>
      <c r="AG28" s="855">
        <v>340692</v>
      </c>
      <c r="AH28" s="855">
        <v>0</v>
      </c>
      <c r="AI28" s="855">
        <v>0</v>
      </c>
      <c r="AJ28" s="855">
        <v>0</v>
      </c>
      <c r="AK28" s="856">
        <v>0</v>
      </c>
    </row>
    <row r="29" spans="1:37">
      <c r="A29" s="674" t="s">
        <v>4</v>
      </c>
      <c r="H29" s="677"/>
      <c r="I29" s="677"/>
      <c r="J29" s="678"/>
      <c r="K29" s="678"/>
      <c r="L29" s="678"/>
      <c r="M29" s="678"/>
      <c r="P29" s="859">
        <v>39</v>
      </c>
      <c r="Q29" s="868">
        <v>2</v>
      </c>
      <c r="R29" s="868">
        <v>1</v>
      </c>
      <c r="S29" s="868">
        <v>1</v>
      </c>
      <c r="T29" s="868">
        <v>0</v>
      </c>
      <c r="U29" s="868">
        <v>0</v>
      </c>
      <c r="V29" s="868">
        <v>0</v>
      </c>
      <c r="W29" s="868">
        <v>2</v>
      </c>
      <c r="X29" s="868">
        <v>1</v>
      </c>
      <c r="Y29" s="869">
        <v>1</v>
      </c>
      <c r="Z29" s="842"/>
      <c r="AA29" s="843"/>
      <c r="AB29" s="859">
        <v>39</v>
      </c>
      <c r="AC29" s="855">
        <v>170432</v>
      </c>
      <c r="AD29" s="855">
        <v>340692</v>
      </c>
      <c r="AE29" s="855">
        <v>173</v>
      </c>
      <c r="AF29" s="855">
        <v>0</v>
      </c>
      <c r="AG29" s="855">
        <v>0</v>
      </c>
      <c r="AH29" s="855">
        <v>0</v>
      </c>
      <c r="AI29" s="855">
        <v>170432</v>
      </c>
      <c r="AJ29" s="855">
        <v>340692</v>
      </c>
      <c r="AK29" s="856">
        <v>173</v>
      </c>
    </row>
    <row r="30" spans="1:37">
      <c r="A30" s="679" t="s">
        <v>703</v>
      </c>
      <c r="H30" s="677"/>
      <c r="I30" s="677"/>
      <c r="J30" s="678"/>
      <c r="K30" s="678"/>
      <c r="L30" s="678"/>
      <c r="M30" s="678"/>
      <c r="P30" s="851">
        <v>40</v>
      </c>
      <c r="Q30" s="868">
        <v>1</v>
      </c>
      <c r="R30" s="868">
        <v>1</v>
      </c>
      <c r="S30" s="868">
        <v>0</v>
      </c>
      <c r="T30" s="868">
        <v>0</v>
      </c>
      <c r="U30" s="868">
        <v>0</v>
      </c>
      <c r="V30" s="868">
        <v>0</v>
      </c>
      <c r="W30" s="868">
        <v>1</v>
      </c>
      <c r="X30" s="868">
        <v>1</v>
      </c>
      <c r="Y30" s="869">
        <v>0</v>
      </c>
      <c r="Z30" s="842"/>
      <c r="AA30" s="843"/>
      <c r="AB30" s="851">
        <v>40</v>
      </c>
      <c r="AC30" s="855">
        <v>340692</v>
      </c>
      <c r="AD30" s="855">
        <v>340692</v>
      </c>
      <c r="AE30" s="855">
        <v>0</v>
      </c>
      <c r="AF30" s="855">
        <v>0</v>
      </c>
      <c r="AG30" s="855">
        <v>0</v>
      </c>
      <c r="AH30" s="855">
        <v>0</v>
      </c>
      <c r="AI30" s="855">
        <v>340692</v>
      </c>
      <c r="AJ30" s="855">
        <v>340692</v>
      </c>
      <c r="AK30" s="856">
        <v>0</v>
      </c>
    </row>
    <row r="31" spans="1:37" ht="15" customHeight="1">
      <c r="A31" s="696" t="s">
        <v>235</v>
      </c>
      <c r="H31" s="677"/>
      <c r="I31" s="677"/>
      <c r="J31" s="678"/>
      <c r="K31" s="678"/>
      <c r="L31" s="678"/>
      <c r="M31" s="678"/>
      <c r="P31" s="859">
        <v>41</v>
      </c>
      <c r="Q31" s="868">
        <v>4</v>
      </c>
      <c r="R31" s="868">
        <v>0</v>
      </c>
      <c r="S31" s="868">
        <v>4</v>
      </c>
      <c r="T31" s="868">
        <v>1</v>
      </c>
      <c r="U31" s="868">
        <v>0</v>
      </c>
      <c r="V31" s="868">
        <v>1</v>
      </c>
      <c r="W31" s="868">
        <v>3</v>
      </c>
      <c r="X31" s="868">
        <v>0</v>
      </c>
      <c r="Y31" s="869">
        <v>3</v>
      </c>
      <c r="Z31" s="842"/>
      <c r="AA31" s="843"/>
      <c r="AB31" s="859">
        <v>41</v>
      </c>
      <c r="AC31" s="855">
        <v>222591</v>
      </c>
      <c r="AD31" s="855">
        <v>0</v>
      </c>
      <c r="AE31" s="855">
        <v>222591</v>
      </c>
      <c r="AF31" s="855">
        <v>143</v>
      </c>
      <c r="AG31" s="855">
        <v>0</v>
      </c>
      <c r="AH31" s="855">
        <v>143</v>
      </c>
      <c r="AI31" s="855">
        <v>296741</v>
      </c>
      <c r="AJ31" s="855">
        <v>0</v>
      </c>
      <c r="AK31" s="856">
        <v>296741</v>
      </c>
    </row>
    <row r="32" spans="1:37">
      <c r="H32" s="677"/>
      <c r="I32" s="677"/>
      <c r="J32" s="678"/>
      <c r="K32" s="678"/>
      <c r="L32" s="678"/>
      <c r="M32" s="678"/>
      <c r="P32" s="851">
        <v>42</v>
      </c>
      <c r="Q32" s="868">
        <v>3</v>
      </c>
      <c r="R32" s="868">
        <v>2</v>
      </c>
      <c r="S32" s="868">
        <v>1</v>
      </c>
      <c r="T32" s="868">
        <v>2</v>
      </c>
      <c r="U32" s="868">
        <v>2</v>
      </c>
      <c r="V32" s="868">
        <v>0</v>
      </c>
      <c r="W32" s="868">
        <v>1</v>
      </c>
      <c r="X32" s="868">
        <v>0</v>
      </c>
      <c r="Y32" s="869">
        <v>1</v>
      </c>
      <c r="Z32" s="842"/>
      <c r="AA32" s="843"/>
      <c r="AB32" s="851">
        <v>42</v>
      </c>
      <c r="AC32" s="855">
        <v>283910</v>
      </c>
      <c r="AD32" s="855">
        <v>340692</v>
      </c>
      <c r="AE32" s="855">
        <v>170346</v>
      </c>
      <c r="AF32" s="855">
        <v>340692</v>
      </c>
      <c r="AG32" s="855">
        <v>340692</v>
      </c>
      <c r="AH32" s="855">
        <v>0</v>
      </c>
      <c r="AI32" s="855">
        <v>170346</v>
      </c>
      <c r="AJ32" s="855">
        <v>0</v>
      </c>
      <c r="AK32" s="856">
        <v>170346</v>
      </c>
    </row>
    <row r="33" spans="1:42">
      <c r="A33" s="676" t="s">
        <v>178</v>
      </c>
      <c r="H33" s="677"/>
      <c r="I33" s="677"/>
      <c r="J33" s="678"/>
      <c r="K33" s="678"/>
      <c r="L33" s="678"/>
      <c r="M33" s="678"/>
      <c r="P33" s="859">
        <v>43</v>
      </c>
      <c r="Q33" s="868">
        <v>4</v>
      </c>
      <c r="R33" s="868">
        <v>1</v>
      </c>
      <c r="S33" s="868">
        <v>3</v>
      </c>
      <c r="T33" s="868">
        <v>2</v>
      </c>
      <c r="U33" s="868">
        <v>1</v>
      </c>
      <c r="V33" s="868">
        <v>1</v>
      </c>
      <c r="W33" s="868">
        <v>2</v>
      </c>
      <c r="X33" s="868">
        <v>0</v>
      </c>
      <c r="Y33" s="869">
        <v>2</v>
      </c>
      <c r="Z33" s="842"/>
      <c r="AA33" s="843"/>
      <c r="AB33" s="859">
        <v>43</v>
      </c>
      <c r="AC33" s="855">
        <v>331118</v>
      </c>
      <c r="AD33" s="855">
        <v>472740</v>
      </c>
      <c r="AE33" s="855">
        <v>283910</v>
      </c>
      <c r="AF33" s="855">
        <v>321543</v>
      </c>
      <c r="AG33" s="855">
        <v>472740</v>
      </c>
      <c r="AH33" s="855">
        <v>170346</v>
      </c>
      <c r="AI33" s="855">
        <v>340692</v>
      </c>
      <c r="AJ33" s="855">
        <v>0</v>
      </c>
      <c r="AK33" s="856">
        <v>340692</v>
      </c>
    </row>
    <row r="34" spans="1:42">
      <c r="H34" s="677"/>
      <c r="I34" s="677"/>
      <c r="J34" s="678"/>
      <c r="K34" s="678"/>
      <c r="L34" s="678"/>
      <c r="M34" s="678"/>
      <c r="P34" s="851">
        <v>44</v>
      </c>
      <c r="Q34" s="868">
        <v>8</v>
      </c>
      <c r="R34" s="868">
        <v>3</v>
      </c>
      <c r="S34" s="868">
        <v>5</v>
      </c>
      <c r="T34" s="868">
        <v>5</v>
      </c>
      <c r="U34" s="868">
        <v>3</v>
      </c>
      <c r="V34" s="868">
        <v>2</v>
      </c>
      <c r="W34" s="868">
        <v>3</v>
      </c>
      <c r="X34" s="868">
        <v>0</v>
      </c>
      <c r="Y34" s="869">
        <v>3</v>
      </c>
      <c r="Z34" s="842"/>
      <c r="AA34" s="843"/>
      <c r="AB34" s="851">
        <v>44</v>
      </c>
      <c r="AC34" s="855">
        <v>229006</v>
      </c>
      <c r="AD34" s="855">
        <v>340692</v>
      </c>
      <c r="AE34" s="855">
        <v>161995</v>
      </c>
      <c r="AF34" s="855">
        <v>204631</v>
      </c>
      <c r="AG34" s="855">
        <v>340692</v>
      </c>
      <c r="AH34" s="855">
        <v>540</v>
      </c>
      <c r="AI34" s="855">
        <v>269632</v>
      </c>
      <c r="AJ34" s="855">
        <v>0</v>
      </c>
      <c r="AK34" s="856">
        <v>269632</v>
      </c>
    </row>
    <row r="35" spans="1:42">
      <c r="H35" s="677"/>
      <c r="I35" s="677"/>
      <c r="J35" s="678"/>
      <c r="K35" s="678"/>
      <c r="L35" s="678"/>
      <c r="M35" s="678"/>
      <c r="P35" s="859">
        <v>45</v>
      </c>
      <c r="Q35" s="868">
        <v>6</v>
      </c>
      <c r="R35" s="868">
        <v>2</v>
      </c>
      <c r="S35" s="868">
        <v>4</v>
      </c>
      <c r="T35" s="868">
        <v>1</v>
      </c>
      <c r="U35" s="868">
        <v>1</v>
      </c>
      <c r="V35" s="868">
        <v>0</v>
      </c>
      <c r="W35" s="868">
        <v>5</v>
      </c>
      <c r="X35" s="868">
        <v>1</v>
      </c>
      <c r="Y35" s="869">
        <v>4</v>
      </c>
      <c r="Z35" s="842"/>
      <c r="AA35" s="843"/>
      <c r="AB35" s="859">
        <v>45</v>
      </c>
      <c r="AC35" s="855">
        <v>370424</v>
      </c>
      <c r="AD35" s="855">
        <v>536426</v>
      </c>
      <c r="AE35" s="855">
        <v>287423</v>
      </c>
      <c r="AF35" s="855">
        <v>732160</v>
      </c>
      <c r="AG35" s="855">
        <v>732160</v>
      </c>
      <c r="AH35" s="855">
        <v>0</v>
      </c>
      <c r="AI35" s="855">
        <v>298077</v>
      </c>
      <c r="AJ35" s="855">
        <v>340692</v>
      </c>
      <c r="AK35" s="856">
        <v>287423</v>
      </c>
    </row>
    <row r="36" spans="1:42">
      <c r="H36" s="677"/>
      <c r="I36" s="677"/>
      <c r="J36" s="678"/>
      <c r="K36" s="678"/>
      <c r="L36" s="678"/>
      <c r="M36" s="678"/>
      <c r="P36" s="851">
        <v>46</v>
      </c>
      <c r="Q36" s="868">
        <v>9</v>
      </c>
      <c r="R36" s="868">
        <v>7</v>
      </c>
      <c r="S36" s="868">
        <v>2</v>
      </c>
      <c r="T36" s="868">
        <v>7</v>
      </c>
      <c r="U36" s="868">
        <v>7</v>
      </c>
      <c r="V36" s="868">
        <v>0</v>
      </c>
      <c r="W36" s="868">
        <v>2</v>
      </c>
      <c r="X36" s="868">
        <v>0</v>
      </c>
      <c r="Y36" s="869">
        <v>2</v>
      </c>
      <c r="Z36" s="842"/>
      <c r="AA36" s="843"/>
      <c r="AB36" s="851">
        <v>46</v>
      </c>
      <c r="AC36" s="855">
        <v>569470</v>
      </c>
      <c r="AD36" s="855">
        <v>634835</v>
      </c>
      <c r="AE36" s="855">
        <v>340692</v>
      </c>
      <c r="AF36" s="855">
        <v>634835</v>
      </c>
      <c r="AG36" s="855">
        <v>634835</v>
      </c>
      <c r="AH36" s="855">
        <v>0</v>
      </c>
      <c r="AI36" s="855">
        <v>340692</v>
      </c>
      <c r="AJ36" s="855">
        <v>0</v>
      </c>
      <c r="AK36" s="856">
        <v>340692</v>
      </c>
    </row>
    <row r="37" spans="1:42">
      <c r="H37" s="677"/>
      <c r="I37" s="677"/>
      <c r="J37" s="678"/>
      <c r="K37" s="678"/>
      <c r="L37" s="678"/>
      <c r="M37" s="678"/>
      <c r="P37" s="859">
        <v>47</v>
      </c>
      <c r="Q37" s="868">
        <v>22</v>
      </c>
      <c r="R37" s="868">
        <v>16</v>
      </c>
      <c r="S37" s="868">
        <v>6</v>
      </c>
      <c r="T37" s="868">
        <v>11</v>
      </c>
      <c r="U37" s="868">
        <v>9</v>
      </c>
      <c r="V37" s="868">
        <v>2</v>
      </c>
      <c r="W37" s="868">
        <v>11</v>
      </c>
      <c r="X37" s="868">
        <v>7</v>
      </c>
      <c r="Y37" s="869">
        <v>4</v>
      </c>
      <c r="Z37" s="842"/>
      <c r="AA37" s="843"/>
      <c r="AB37" s="859">
        <v>47</v>
      </c>
      <c r="AC37" s="855">
        <v>578418</v>
      </c>
      <c r="AD37" s="855">
        <v>613536</v>
      </c>
      <c r="AE37" s="855">
        <v>484771</v>
      </c>
      <c r="AF37" s="855">
        <v>552241</v>
      </c>
      <c r="AG37" s="855">
        <v>599252</v>
      </c>
      <c r="AH37" s="855">
        <v>340692</v>
      </c>
      <c r="AI37" s="855">
        <v>604595</v>
      </c>
      <c r="AJ37" s="855">
        <v>631901</v>
      </c>
      <c r="AK37" s="856">
        <v>556811</v>
      </c>
    </row>
    <row r="38" spans="1:42">
      <c r="H38" s="677"/>
      <c r="I38" s="677"/>
      <c r="J38" s="678"/>
      <c r="K38" s="678"/>
      <c r="L38" s="678"/>
      <c r="M38" s="678"/>
      <c r="P38" s="851">
        <v>48</v>
      </c>
      <c r="Q38" s="868">
        <v>24</v>
      </c>
      <c r="R38" s="868">
        <v>20</v>
      </c>
      <c r="S38" s="868">
        <v>4</v>
      </c>
      <c r="T38" s="868">
        <v>18</v>
      </c>
      <c r="U38" s="868">
        <v>18</v>
      </c>
      <c r="V38" s="868">
        <v>0</v>
      </c>
      <c r="W38" s="868">
        <v>6</v>
      </c>
      <c r="X38" s="868">
        <v>2</v>
      </c>
      <c r="Y38" s="869">
        <v>4</v>
      </c>
      <c r="Z38" s="842"/>
      <c r="AA38" s="843"/>
      <c r="AB38" s="851">
        <v>48</v>
      </c>
      <c r="AC38" s="855">
        <v>587748</v>
      </c>
      <c r="AD38" s="855">
        <v>637159</v>
      </c>
      <c r="AE38" s="855">
        <v>340692</v>
      </c>
      <c r="AF38" s="855">
        <v>627528</v>
      </c>
      <c r="AG38" s="855">
        <v>627528</v>
      </c>
      <c r="AH38" s="855">
        <v>0</v>
      </c>
      <c r="AI38" s="855">
        <v>468408</v>
      </c>
      <c r="AJ38" s="855">
        <v>723840</v>
      </c>
      <c r="AK38" s="856">
        <v>340692</v>
      </c>
      <c r="AP38" s="676"/>
    </row>
    <row r="39" spans="1:42">
      <c r="H39" s="677"/>
      <c r="I39" s="677"/>
      <c r="J39" s="678"/>
      <c r="K39" s="678"/>
      <c r="L39" s="678"/>
      <c r="M39" s="678"/>
      <c r="P39" s="859">
        <v>49</v>
      </c>
      <c r="Q39" s="868">
        <v>32</v>
      </c>
      <c r="R39" s="868">
        <v>26</v>
      </c>
      <c r="S39" s="868">
        <v>6</v>
      </c>
      <c r="T39" s="868">
        <v>23</v>
      </c>
      <c r="U39" s="868">
        <v>23</v>
      </c>
      <c r="V39" s="868">
        <v>0</v>
      </c>
      <c r="W39" s="868">
        <v>9</v>
      </c>
      <c r="X39" s="868">
        <v>3</v>
      </c>
      <c r="Y39" s="869">
        <v>6</v>
      </c>
      <c r="Z39" s="842"/>
      <c r="AA39" s="843"/>
      <c r="AB39" s="859">
        <v>49</v>
      </c>
      <c r="AC39" s="855">
        <v>600445</v>
      </c>
      <c r="AD39" s="855">
        <v>649937</v>
      </c>
      <c r="AE39" s="855">
        <v>385979</v>
      </c>
      <c r="AF39" s="855">
        <v>636318</v>
      </c>
      <c r="AG39" s="855">
        <v>636318</v>
      </c>
      <c r="AH39" s="855">
        <v>0</v>
      </c>
      <c r="AI39" s="855">
        <v>508768</v>
      </c>
      <c r="AJ39" s="855">
        <v>754347</v>
      </c>
      <c r="AK39" s="856">
        <v>385979</v>
      </c>
    </row>
    <row r="40" spans="1:42">
      <c r="H40" s="677"/>
      <c r="I40" s="677"/>
      <c r="J40" s="678"/>
      <c r="K40" s="678"/>
      <c r="L40" s="678"/>
      <c r="M40" s="678"/>
      <c r="P40" s="851">
        <v>50</v>
      </c>
      <c r="Q40" s="868">
        <v>58</v>
      </c>
      <c r="R40" s="868">
        <v>55</v>
      </c>
      <c r="S40" s="868">
        <v>3</v>
      </c>
      <c r="T40" s="868">
        <v>44</v>
      </c>
      <c r="U40" s="868">
        <v>44</v>
      </c>
      <c r="V40" s="868">
        <v>0</v>
      </c>
      <c r="W40" s="868">
        <v>14</v>
      </c>
      <c r="X40" s="868">
        <v>11</v>
      </c>
      <c r="Y40" s="869">
        <v>3</v>
      </c>
      <c r="Z40" s="842"/>
      <c r="AA40" s="843"/>
      <c r="AB40" s="851">
        <v>50</v>
      </c>
      <c r="AC40" s="855">
        <v>695686</v>
      </c>
      <c r="AD40" s="855">
        <v>711259</v>
      </c>
      <c r="AE40" s="855">
        <v>410169</v>
      </c>
      <c r="AF40" s="855">
        <v>713141</v>
      </c>
      <c r="AG40" s="855">
        <v>713141</v>
      </c>
      <c r="AH40" s="855">
        <v>0</v>
      </c>
      <c r="AI40" s="855">
        <v>640826</v>
      </c>
      <c r="AJ40" s="855">
        <v>703732</v>
      </c>
      <c r="AK40" s="856">
        <v>410169</v>
      </c>
    </row>
    <row r="41" spans="1:42">
      <c r="H41" s="677"/>
      <c r="I41" s="677"/>
      <c r="J41" s="678"/>
      <c r="K41" s="678"/>
      <c r="L41" s="678"/>
      <c r="M41" s="678"/>
      <c r="N41" s="681"/>
      <c r="O41" s="681"/>
      <c r="P41" s="859">
        <v>51</v>
      </c>
      <c r="Q41" s="868">
        <v>52</v>
      </c>
      <c r="R41" s="868">
        <v>41</v>
      </c>
      <c r="S41" s="868">
        <v>11</v>
      </c>
      <c r="T41" s="868">
        <v>31</v>
      </c>
      <c r="U41" s="868">
        <v>30</v>
      </c>
      <c r="V41" s="868">
        <v>1</v>
      </c>
      <c r="W41" s="868">
        <v>21</v>
      </c>
      <c r="X41" s="868">
        <v>11</v>
      </c>
      <c r="Y41" s="869">
        <v>10</v>
      </c>
      <c r="Z41" s="842"/>
      <c r="AA41" s="861"/>
      <c r="AB41" s="859">
        <v>51</v>
      </c>
      <c r="AC41" s="855">
        <v>614209</v>
      </c>
      <c r="AD41" s="855">
        <v>664494</v>
      </c>
      <c r="AE41" s="855">
        <v>426785</v>
      </c>
      <c r="AF41" s="855">
        <v>662038</v>
      </c>
      <c r="AG41" s="855">
        <v>672750</v>
      </c>
      <c r="AH41" s="855">
        <v>340692</v>
      </c>
      <c r="AI41" s="855">
        <v>543605</v>
      </c>
      <c r="AJ41" s="855">
        <v>641979</v>
      </c>
      <c r="AK41" s="856">
        <v>435394</v>
      </c>
    </row>
    <row r="42" spans="1:42">
      <c r="H42" s="677"/>
      <c r="I42" s="677"/>
      <c r="J42" s="678"/>
      <c r="K42" s="678"/>
      <c r="L42" s="678"/>
      <c r="M42" s="678"/>
      <c r="P42" s="851">
        <v>52</v>
      </c>
      <c r="Q42" s="868">
        <v>82</v>
      </c>
      <c r="R42" s="868">
        <v>79</v>
      </c>
      <c r="S42" s="868">
        <v>3</v>
      </c>
      <c r="T42" s="868">
        <v>64</v>
      </c>
      <c r="U42" s="868">
        <v>64</v>
      </c>
      <c r="V42" s="868">
        <v>0</v>
      </c>
      <c r="W42" s="868">
        <v>18</v>
      </c>
      <c r="X42" s="868">
        <v>15</v>
      </c>
      <c r="Y42" s="869">
        <v>3</v>
      </c>
      <c r="Z42" s="842"/>
      <c r="AA42" s="843"/>
      <c r="AB42" s="851">
        <v>52</v>
      </c>
      <c r="AC42" s="855">
        <v>712110</v>
      </c>
      <c r="AD42" s="855">
        <v>722557</v>
      </c>
      <c r="AE42" s="855">
        <v>437020</v>
      </c>
      <c r="AF42" s="855">
        <v>735995</v>
      </c>
      <c r="AG42" s="855">
        <v>735995</v>
      </c>
      <c r="AH42" s="855">
        <v>0</v>
      </c>
      <c r="AI42" s="855">
        <v>627189</v>
      </c>
      <c r="AJ42" s="855">
        <v>665222</v>
      </c>
      <c r="AK42" s="856">
        <v>437020</v>
      </c>
    </row>
    <row r="43" spans="1:42">
      <c r="H43" s="677"/>
      <c r="I43" s="677"/>
      <c r="J43" s="678"/>
      <c r="K43" s="678"/>
      <c r="L43" s="678"/>
      <c r="M43" s="678"/>
      <c r="P43" s="859">
        <v>53</v>
      </c>
      <c r="Q43" s="868">
        <v>117</v>
      </c>
      <c r="R43" s="868">
        <v>107</v>
      </c>
      <c r="S43" s="868">
        <v>10</v>
      </c>
      <c r="T43" s="868">
        <v>84</v>
      </c>
      <c r="U43" s="868">
        <v>84</v>
      </c>
      <c r="V43" s="868">
        <v>0</v>
      </c>
      <c r="W43" s="868">
        <v>33</v>
      </c>
      <c r="X43" s="868">
        <v>23</v>
      </c>
      <c r="Y43" s="869">
        <v>10</v>
      </c>
      <c r="Z43" s="842"/>
      <c r="AA43" s="843"/>
      <c r="AB43" s="859">
        <v>53</v>
      </c>
      <c r="AC43" s="855">
        <v>667314</v>
      </c>
      <c r="AD43" s="855">
        <v>688876</v>
      </c>
      <c r="AE43" s="855">
        <v>436594</v>
      </c>
      <c r="AF43" s="855">
        <v>694326</v>
      </c>
      <c r="AG43" s="855">
        <v>694326</v>
      </c>
      <c r="AH43" s="855">
        <v>0</v>
      </c>
      <c r="AI43" s="855">
        <v>598554</v>
      </c>
      <c r="AJ43" s="855">
        <v>668971</v>
      </c>
      <c r="AK43" s="856">
        <v>436594</v>
      </c>
    </row>
    <row r="44" spans="1:42">
      <c r="H44" s="677"/>
      <c r="I44" s="677"/>
      <c r="J44" s="678"/>
      <c r="K44" s="678"/>
      <c r="L44" s="678"/>
      <c r="M44" s="678"/>
      <c r="P44" s="851">
        <v>54</v>
      </c>
      <c r="Q44" s="868">
        <v>109</v>
      </c>
      <c r="R44" s="868">
        <v>92</v>
      </c>
      <c r="S44" s="868">
        <v>17</v>
      </c>
      <c r="T44" s="868">
        <v>82</v>
      </c>
      <c r="U44" s="868">
        <v>78</v>
      </c>
      <c r="V44" s="868">
        <v>4</v>
      </c>
      <c r="W44" s="868">
        <v>27</v>
      </c>
      <c r="X44" s="868">
        <v>14</v>
      </c>
      <c r="Y44" s="869">
        <v>13</v>
      </c>
      <c r="Z44" s="842"/>
      <c r="AA44" s="843"/>
      <c r="AB44" s="851">
        <v>54</v>
      </c>
      <c r="AC44" s="855">
        <v>637325</v>
      </c>
      <c r="AD44" s="855">
        <v>683512</v>
      </c>
      <c r="AE44" s="855">
        <v>387371</v>
      </c>
      <c r="AF44" s="855">
        <v>673443</v>
      </c>
      <c r="AG44" s="855">
        <v>687415</v>
      </c>
      <c r="AH44" s="855">
        <v>400989</v>
      </c>
      <c r="AI44" s="855">
        <v>527632</v>
      </c>
      <c r="AJ44" s="855">
        <v>661764</v>
      </c>
      <c r="AK44" s="856">
        <v>383181</v>
      </c>
    </row>
    <row r="45" spans="1:42">
      <c r="H45" s="677"/>
      <c r="I45" s="677"/>
      <c r="J45" s="678"/>
      <c r="K45" s="678"/>
      <c r="L45" s="678"/>
      <c r="M45" s="678"/>
      <c r="P45" s="859">
        <v>55</v>
      </c>
      <c r="Q45" s="868">
        <v>152</v>
      </c>
      <c r="R45" s="868">
        <v>138</v>
      </c>
      <c r="S45" s="868">
        <v>14</v>
      </c>
      <c r="T45" s="868">
        <v>121</v>
      </c>
      <c r="U45" s="868">
        <v>120</v>
      </c>
      <c r="V45" s="868">
        <v>1</v>
      </c>
      <c r="W45" s="868">
        <v>31</v>
      </c>
      <c r="X45" s="868">
        <v>18</v>
      </c>
      <c r="Y45" s="869">
        <v>13</v>
      </c>
      <c r="Z45" s="842"/>
      <c r="AA45" s="843"/>
      <c r="AB45" s="859">
        <v>55</v>
      </c>
      <c r="AC45" s="855">
        <v>662488</v>
      </c>
      <c r="AD45" s="855">
        <v>687388</v>
      </c>
      <c r="AE45" s="855">
        <v>417042</v>
      </c>
      <c r="AF45" s="855">
        <v>690515</v>
      </c>
      <c r="AG45" s="855">
        <v>693430</v>
      </c>
      <c r="AH45" s="855">
        <v>340692</v>
      </c>
      <c r="AI45" s="855">
        <v>553093</v>
      </c>
      <c r="AJ45" s="855">
        <v>647111</v>
      </c>
      <c r="AK45" s="856">
        <v>422915</v>
      </c>
    </row>
    <row r="46" spans="1:42">
      <c r="H46" s="677"/>
      <c r="I46" s="677"/>
      <c r="J46" s="678"/>
      <c r="K46" s="678"/>
      <c r="L46" s="678"/>
      <c r="M46" s="678"/>
      <c r="P46" s="851">
        <v>56</v>
      </c>
      <c r="Q46" s="868">
        <v>112</v>
      </c>
      <c r="R46" s="868">
        <v>104</v>
      </c>
      <c r="S46" s="868">
        <v>8</v>
      </c>
      <c r="T46" s="868">
        <v>94</v>
      </c>
      <c r="U46" s="868">
        <v>93</v>
      </c>
      <c r="V46" s="868">
        <v>1</v>
      </c>
      <c r="W46" s="868">
        <v>18</v>
      </c>
      <c r="X46" s="868">
        <v>11</v>
      </c>
      <c r="Y46" s="869">
        <v>7</v>
      </c>
      <c r="Z46" s="842"/>
      <c r="AA46" s="843"/>
      <c r="AB46" s="851">
        <v>56</v>
      </c>
      <c r="AC46" s="855">
        <v>673509</v>
      </c>
      <c r="AD46" s="855">
        <v>693005</v>
      </c>
      <c r="AE46" s="855">
        <v>420053</v>
      </c>
      <c r="AF46" s="855">
        <v>693998</v>
      </c>
      <c r="AG46" s="855">
        <v>695237</v>
      </c>
      <c r="AH46" s="855">
        <v>578760</v>
      </c>
      <c r="AI46" s="855">
        <v>566509</v>
      </c>
      <c r="AJ46" s="855">
        <v>674137</v>
      </c>
      <c r="AK46" s="856">
        <v>397380</v>
      </c>
    </row>
    <row r="47" spans="1:42">
      <c r="H47" s="677"/>
      <c r="I47" s="677"/>
      <c r="J47" s="678"/>
      <c r="K47" s="678"/>
      <c r="L47" s="678"/>
      <c r="M47" s="678"/>
      <c r="P47" s="859">
        <v>57</v>
      </c>
      <c r="Q47" s="868">
        <v>130</v>
      </c>
      <c r="R47" s="868">
        <v>117</v>
      </c>
      <c r="S47" s="868">
        <v>13</v>
      </c>
      <c r="T47" s="868">
        <v>103</v>
      </c>
      <c r="U47" s="868">
        <v>102</v>
      </c>
      <c r="V47" s="868">
        <v>1</v>
      </c>
      <c r="W47" s="868">
        <v>27</v>
      </c>
      <c r="X47" s="868">
        <v>15</v>
      </c>
      <c r="Y47" s="869">
        <v>12</v>
      </c>
      <c r="Z47" s="842"/>
      <c r="AA47" s="843"/>
      <c r="AB47" s="859">
        <v>57</v>
      </c>
      <c r="AC47" s="855">
        <v>639631</v>
      </c>
      <c r="AD47" s="855">
        <v>667709</v>
      </c>
      <c r="AE47" s="855">
        <v>386933</v>
      </c>
      <c r="AF47" s="855">
        <v>667193</v>
      </c>
      <c r="AG47" s="855">
        <v>669120</v>
      </c>
      <c r="AH47" s="855">
        <v>470730</v>
      </c>
      <c r="AI47" s="855">
        <v>534487</v>
      </c>
      <c r="AJ47" s="855">
        <v>658117</v>
      </c>
      <c r="AK47" s="856">
        <v>379950</v>
      </c>
    </row>
    <row r="48" spans="1:42">
      <c r="H48" s="677"/>
      <c r="I48" s="677"/>
      <c r="J48" s="678"/>
      <c r="K48" s="678"/>
      <c r="L48" s="678"/>
      <c r="M48" s="678"/>
      <c r="P48" s="851">
        <v>58</v>
      </c>
      <c r="Q48" s="868">
        <v>122</v>
      </c>
      <c r="R48" s="868">
        <v>112</v>
      </c>
      <c r="S48" s="868">
        <v>10</v>
      </c>
      <c r="T48" s="868">
        <v>98</v>
      </c>
      <c r="U48" s="868">
        <v>98</v>
      </c>
      <c r="V48" s="868">
        <v>0</v>
      </c>
      <c r="W48" s="868">
        <v>24</v>
      </c>
      <c r="X48" s="868">
        <v>14</v>
      </c>
      <c r="Y48" s="869">
        <v>10</v>
      </c>
      <c r="Z48" s="842"/>
      <c r="AA48" s="843"/>
      <c r="AB48" s="851">
        <v>58</v>
      </c>
      <c r="AC48" s="855">
        <v>657801</v>
      </c>
      <c r="AD48" s="855">
        <v>684481</v>
      </c>
      <c r="AE48" s="855">
        <v>358985</v>
      </c>
      <c r="AF48" s="855">
        <v>689624</v>
      </c>
      <c r="AG48" s="855">
        <v>689624</v>
      </c>
      <c r="AH48" s="855">
        <v>0</v>
      </c>
      <c r="AI48" s="855">
        <v>527857</v>
      </c>
      <c r="AJ48" s="855">
        <v>648481</v>
      </c>
      <c r="AK48" s="856">
        <v>358985</v>
      </c>
    </row>
    <row r="49" spans="8:38">
      <c r="H49" s="677"/>
      <c r="I49" s="677"/>
      <c r="J49" s="678"/>
      <c r="K49" s="678"/>
      <c r="L49" s="678"/>
      <c r="M49" s="678"/>
      <c r="P49" s="859">
        <v>59</v>
      </c>
      <c r="Q49" s="868">
        <v>116</v>
      </c>
      <c r="R49" s="868">
        <v>104</v>
      </c>
      <c r="S49" s="868">
        <v>12</v>
      </c>
      <c r="T49" s="868">
        <v>92</v>
      </c>
      <c r="U49" s="868">
        <v>91</v>
      </c>
      <c r="V49" s="868">
        <v>1</v>
      </c>
      <c r="W49" s="868">
        <v>24</v>
      </c>
      <c r="X49" s="868">
        <v>13</v>
      </c>
      <c r="Y49" s="869">
        <v>11</v>
      </c>
      <c r="Z49" s="842"/>
      <c r="AA49" s="843"/>
      <c r="AB49" s="859">
        <v>59</v>
      </c>
      <c r="AC49" s="855">
        <v>659215</v>
      </c>
      <c r="AD49" s="855">
        <v>692917</v>
      </c>
      <c r="AE49" s="855">
        <v>367125</v>
      </c>
      <c r="AF49" s="855">
        <v>688610</v>
      </c>
      <c r="AG49" s="855">
        <v>692433</v>
      </c>
      <c r="AH49" s="855">
        <v>340692</v>
      </c>
      <c r="AI49" s="855">
        <v>546534</v>
      </c>
      <c r="AJ49" s="855">
        <v>696309</v>
      </c>
      <c r="AK49" s="856">
        <v>369528</v>
      </c>
    </row>
    <row r="50" spans="8:38" ht="14.4" customHeight="1">
      <c r="H50" s="677"/>
      <c r="I50" s="677"/>
      <c r="J50" s="678"/>
      <c r="K50" s="678"/>
      <c r="L50" s="678"/>
      <c r="M50" s="678"/>
      <c r="P50" s="851">
        <v>60</v>
      </c>
      <c r="Q50" s="868">
        <v>104</v>
      </c>
      <c r="R50" s="868">
        <v>92</v>
      </c>
      <c r="S50" s="868">
        <v>12</v>
      </c>
      <c r="T50" s="868">
        <v>85</v>
      </c>
      <c r="U50" s="868">
        <v>84</v>
      </c>
      <c r="V50" s="868">
        <v>1</v>
      </c>
      <c r="W50" s="868">
        <v>19</v>
      </c>
      <c r="X50" s="868">
        <v>8</v>
      </c>
      <c r="Y50" s="869">
        <v>11</v>
      </c>
      <c r="Z50" s="842"/>
      <c r="AA50" s="843"/>
      <c r="AB50" s="851">
        <v>60</v>
      </c>
      <c r="AC50" s="855">
        <v>692559</v>
      </c>
      <c r="AD50" s="855">
        <v>718889</v>
      </c>
      <c r="AE50" s="855">
        <v>490690</v>
      </c>
      <c r="AF50" s="855">
        <v>713489</v>
      </c>
      <c r="AG50" s="855">
        <v>717927</v>
      </c>
      <c r="AH50" s="855">
        <v>340692</v>
      </c>
      <c r="AI50" s="855">
        <v>598923</v>
      </c>
      <c r="AJ50" s="855">
        <v>728993</v>
      </c>
      <c r="AK50" s="856">
        <v>504326</v>
      </c>
    </row>
    <row r="51" spans="8:38">
      <c r="H51" s="677"/>
      <c r="I51" s="677"/>
      <c r="J51" s="678"/>
      <c r="K51" s="678"/>
      <c r="L51" s="678"/>
      <c r="M51" s="678"/>
      <c r="P51" s="859">
        <v>61</v>
      </c>
      <c r="Q51" s="868">
        <v>124</v>
      </c>
      <c r="R51" s="868">
        <v>115</v>
      </c>
      <c r="S51" s="868">
        <v>9</v>
      </c>
      <c r="T51" s="868">
        <v>100</v>
      </c>
      <c r="U51" s="868">
        <v>100</v>
      </c>
      <c r="V51" s="868">
        <v>0</v>
      </c>
      <c r="W51" s="868">
        <v>24</v>
      </c>
      <c r="X51" s="868">
        <v>15</v>
      </c>
      <c r="Y51" s="869">
        <v>9</v>
      </c>
      <c r="Z51" s="842"/>
      <c r="AA51" s="843"/>
      <c r="AB51" s="859">
        <v>61</v>
      </c>
      <c r="AC51" s="855">
        <v>665803</v>
      </c>
      <c r="AD51" s="855">
        <v>681443</v>
      </c>
      <c r="AE51" s="855">
        <v>465953</v>
      </c>
      <c r="AF51" s="855">
        <v>678368</v>
      </c>
      <c r="AG51" s="855">
        <v>678368</v>
      </c>
      <c r="AH51" s="855">
        <v>0</v>
      </c>
      <c r="AI51" s="855">
        <v>613448</v>
      </c>
      <c r="AJ51" s="855">
        <v>701945</v>
      </c>
      <c r="AK51" s="856">
        <v>465953</v>
      </c>
    </row>
    <row r="52" spans="8:38">
      <c r="H52" s="677"/>
      <c r="I52" s="677"/>
      <c r="J52" s="678"/>
      <c r="K52" s="678"/>
      <c r="L52" s="678"/>
      <c r="M52" s="678"/>
      <c r="P52" s="851">
        <v>62</v>
      </c>
      <c r="Q52" s="868">
        <v>105</v>
      </c>
      <c r="R52" s="868">
        <v>90</v>
      </c>
      <c r="S52" s="868">
        <v>15</v>
      </c>
      <c r="T52" s="868">
        <v>77</v>
      </c>
      <c r="U52" s="868">
        <v>75</v>
      </c>
      <c r="V52" s="868">
        <v>2</v>
      </c>
      <c r="W52" s="868">
        <v>28</v>
      </c>
      <c r="X52" s="868">
        <v>15</v>
      </c>
      <c r="Y52" s="869">
        <v>13</v>
      </c>
      <c r="Z52" s="842"/>
      <c r="AA52" s="843"/>
      <c r="AB52" s="851">
        <v>62</v>
      </c>
      <c r="AC52" s="855">
        <v>630146</v>
      </c>
      <c r="AD52" s="855">
        <v>668805</v>
      </c>
      <c r="AE52" s="855">
        <v>398192</v>
      </c>
      <c r="AF52" s="855">
        <v>651242</v>
      </c>
      <c r="AG52" s="855">
        <v>659523</v>
      </c>
      <c r="AH52" s="855">
        <v>340692</v>
      </c>
      <c r="AI52" s="855">
        <v>572132</v>
      </c>
      <c r="AJ52" s="855">
        <v>715213</v>
      </c>
      <c r="AK52" s="856">
        <v>407038</v>
      </c>
    </row>
    <row r="53" spans="8:38">
      <c r="P53" s="859">
        <v>63</v>
      </c>
      <c r="Q53" s="868">
        <v>106</v>
      </c>
      <c r="R53" s="868">
        <v>91</v>
      </c>
      <c r="S53" s="868">
        <v>15</v>
      </c>
      <c r="T53" s="868">
        <v>86</v>
      </c>
      <c r="U53" s="868">
        <v>83</v>
      </c>
      <c r="V53" s="868">
        <v>3</v>
      </c>
      <c r="W53" s="868">
        <v>20</v>
      </c>
      <c r="X53" s="868">
        <v>8</v>
      </c>
      <c r="Y53" s="869">
        <v>12</v>
      </c>
      <c r="Z53" s="842"/>
      <c r="AA53" s="843"/>
      <c r="AB53" s="859">
        <v>63</v>
      </c>
      <c r="AC53" s="855">
        <v>637932</v>
      </c>
      <c r="AD53" s="855">
        <v>683111</v>
      </c>
      <c r="AE53" s="855">
        <v>363847</v>
      </c>
      <c r="AF53" s="855">
        <v>670481</v>
      </c>
      <c r="AG53" s="855">
        <v>682401</v>
      </c>
      <c r="AH53" s="855">
        <v>340692</v>
      </c>
      <c r="AI53" s="855">
        <v>497972</v>
      </c>
      <c r="AJ53" s="855">
        <v>690477</v>
      </c>
      <c r="AK53" s="856">
        <v>369636</v>
      </c>
    </row>
    <row r="54" spans="8:38">
      <c r="P54" s="851">
        <v>64</v>
      </c>
      <c r="Q54" s="868">
        <v>72</v>
      </c>
      <c r="R54" s="868">
        <v>57</v>
      </c>
      <c r="S54" s="868">
        <v>15</v>
      </c>
      <c r="T54" s="868">
        <v>47</v>
      </c>
      <c r="U54" s="868">
        <v>46</v>
      </c>
      <c r="V54" s="868">
        <v>1</v>
      </c>
      <c r="W54" s="868">
        <v>25</v>
      </c>
      <c r="X54" s="868">
        <v>11</v>
      </c>
      <c r="Y54" s="869">
        <v>14</v>
      </c>
      <c r="Z54" s="842"/>
      <c r="AA54" s="843"/>
      <c r="AB54" s="851">
        <v>64</v>
      </c>
      <c r="AC54" s="855">
        <v>643765</v>
      </c>
      <c r="AD54" s="855">
        <v>703493</v>
      </c>
      <c r="AE54" s="855">
        <v>416798</v>
      </c>
      <c r="AF54" s="855">
        <v>706007</v>
      </c>
      <c r="AG54" s="855">
        <v>711054</v>
      </c>
      <c r="AH54" s="855">
        <v>473850</v>
      </c>
      <c r="AI54" s="855">
        <v>526750</v>
      </c>
      <c r="AJ54" s="855">
        <v>671874</v>
      </c>
      <c r="AK54" s="856">
        <v>412723</v>
      </c>
      <c r="AL54" s="682"/>
    </row>
    <row r="55" spans="8:38">
      <c r="P55" s="859">
        <v>65</v>
      </c>
      <c r="Q55" s="868">
        <v>76</v>
      </c>
      <c r="R55" s="868">
        <v>61</v>
      </c>
      <c r="S55" s="868">
        <v>15</v>
      </c>
      <c r="T55" s="868">
        <v>50</v>
      </c>
      <c r="U55" s="868">
        <v>50</v>
      </c>
      <c r="V55" s="868">
        <v>0</v>
      </c>
      <c r="W55" s="868">
        <v>26</v>
      </c>
      <c r="X55" s="868">
        <v>11</v>
      </c>
      <c r="Y55" s="869">
        <v>15</v>
      </c>
      <c r="Z55" s="842"/>
      <c r="AA55" s="843"/>
      <c r="AB55" s="859">
        <v>65</v>
      </c>
      <c r="AC55" s="855">
        <v>568258</v>
      </c>
      <c r="AD55" s="855">
        <v>618157</v>
      </c>
      <c r="AE55" s="855">
        <v>365336</v>
      </c>
      <c r="AF55" s="855">
        <v>625331</v>
      </c>
      <c r="AG55" s="855">
        <v>625331</v>
      </c>
      <c r="AH55" s="855">
        <v>0</v>
      </c>
      <c r="AI55" s="855">
        <v>458502</v>
      </c>
      <c r="AJ55" s="855">
        <v>585546</v>
      </c>
      <c r="AK55" s="856">
        <v>365336</v>
      </c>
      <c r="AL55" s="682"/>
    </row>
    <row r="56" spans="8:38">
      <c r="P56" s="851">
        <v>66</v>
      </c>
      <c r="Q56" s="868">
        <v>63</v>
      </c>
      <c r="R56" s="868">
        <v>51</v>
      </c>
      <c r="S56" s="868">
        <v>12</v>
      </c>
      <c r="T56" s="868">
        <v>47</v>
      </c>
      <c r="U56" s="868">
        <v>46</v>
      </c>
      <c r="V56" s="868">
        <v>1</v>
      </c>
      <c r="W56" s="868">
        <v>16</v>
      </c>
      <c r="X56" s="868">
        <v>5</v>
      </c>
      <c r="Y56" s="869">
        <v>11</v>
      </c>
      <c r="Z56" s="842"/>
      <c r="AA56" s="843"/>
      <c r="AB56" s="851">
        <v>66</v>
      </c>
      <c r="AC56" s="855">
        <v>597365</v>
      </c>
      <c r="AD56" s="855">
        <v>646493</v>
      </c>
      <c r="AE56" s="855">
        <v>388571</v>
      </c>
      <c r="AF56" s="855">
        <v>650774</v>
      </c>
      <c r="AG56" s="855">
        <v>657515</v>
      </c>
      <c r="AH56" s="855">
        <v>340692</v>
      </c>
      <c r="AI56" s="855">
        <v>440474</v>
      </c>
      <c r="AJ56" s="855">
        <v>545087</v>
      </c>
      <c r="AK56" s="856">
        <v>392923</v>
      </c>
      <c r="AL56" s="682"/>
    </row>
    <row r="57" spans="8:38">
      <c r="P57" s="859">
        <v>67</v>
      </c>
      <c r="Q57" s="868">
        <v>60</v>
      </c>
      <c r="R57" s="868">
        <v>49</v>
      </c>
      <c r="S57" s="868">
        <v>11</v>
      </c>
      <c r="T57" s="868">
        <v>37</v>
      </c>
      <c r="U57" s="868">
        <v>37</v>
      </c>
      <c r="V57" s="868">
        <v>0</v>
      </c>
      <c r="W57" s="868">
        <v>23</v>
      </c>
      <c r="X57" s="868">
        <v>12</v>
      </c>
      <c r="Y57" s="869">
        <v>11</v>
      </c>
      <c r="Z57" s="842"/>
      <c r="AA57" s="843"/>
      <c r="AB57" s="859">
        <v>67</v>
      </c>
      <c r="AC57" s="855">
        <v>588771</v>
      </c>
      <c r="AD57" s="855">
        <v>636144</v>
      </c>
      <c r="AE57" s="855">
        <v>377744</v>
      </c>
      <c r="AF57" s="855">
        <v>640725</v>
      </c>
      <c r="AG57" s="855">
        <v>640725</v>
      </c>
      <c r="AH57" s="855">
        <v>0</v>
      </c>
      <c r="AI57" s="855">
        <v>505191</v>
      </c>
      <c r="AJ57" s="855">
        <v>622018</v>
      </c>
      <c r="AK57" s="856">
        <v>377744</v>
      </c>
      <c r="AL57" s="682"/>
    </row>
    <row r="58" spans="8:38">
      <c r="P58" s="851">
        <v>68</v>
      </c>
      <c r="Q58" s="868">
        <v>70</v>
      </c>
      <c r="R58" s="868">
        <v>48</v>
      </c>
      <c r="S58" s="868">
        <v>22</v>
      </c>
      <c r="T58" s="868">
        <v>40</v>
      </c>
      <c r="U58" s="868">
        <v>40</v>
      </c>
      <c r="V58" s="868">
        <v>0</v>
      </c>
      <c r="W58" s="868">
        <v>30</v>
      </c>
      <c r="X58" s="868">
        <v>8</v>
      </c>
      <c r="Y58" s="869">
        <v>22</v>
      </c>
      <c r="Z58" s="842"/>
      <c r="AA58" s="843"/>
      <c r="AB58" s="851">
        <v>68</v>
      </c>
      <c r="AC58" s="855">
        <v>557714</v>
      </c>
      <c r="AD58" s="855">
        <v>629371</v>
      </c>
      <c r="AE58" s="855">
        <v>401370</v>
      </c>
      <c r="AF58" s="855">
        <v>626335</v>
      </c>
      <c r="AG58" s="855">
        <v>626335</v>
      </c>
      <c r="AH58" s="855">
        <v>0</v>
      </c>
      <c r="AI58" s="855">
        <v>466219</v>
      </c>
      <c r="AJ58" s="855">
        <v>644552</v>
      </c>
      <c r="AK58" s="856">
        <v>401370</v>
      </c>
      <c r="AL58" s="682"/>
    </row>
    <row r="59" spans="8:38">
      <c r="P59" s="859">
        <v>69</v>
      </c>
      <c r="Q59" s="868">
        <v>75</v>
      </c>
      <c r="R59" s="868">
        <v>57</v>
      </c>
      <c r="S59" s="868">
        <v>18</v>
      </c>
      <c r="T59" s="868">
        <v>47</v>
      </c>
      <c r="U59" s="868">
        <v>46</v>
      </c>
      <c r="V59" s="868">
        <v>1</v>
      </c>
      <c r="W59" s="868">
        <v>28</v>
      </c>
      <c r="X59" s="868">
        <v>11</v>
      </c>
      <c r="Y59" s="869">
        <v>17</v>
      </c>
      <c r="Z59" s="842"/>
      <c r="AA59" s="843"/>
      <c r="AB59" s="859">
        <v>69</v>
      </c>
      <c r="AC59" s="855">
        <v>586794</v>
      </c>
      <c r="AD59" s="855">
        <v>654493</v>
      </c>
      <c r="AE59" s="855">
        <v>372413</v>
      </c>
      <c r="AF59" s="855">
        <v>674217</v>
      </c>
      <c r="AG59" s="855">
        <v>679577</v>
      </c>
      <c r="AH59" s="855">
        <v>427655</v>
      </c>
      <c r="AI59" s="855">
        <v>440048</v>
      </c>
      <c r="AJ59" s="855">
        <v>549598</v>
      </c>
      <c r="AK59" s="856">
        <v>369163</v>
      </c>
      <c r="AL59" s="682"/>
    </row>
    <row r="60" spans="8:38">
      <c r="P60" s="851">
        <v>70</v>
      </c>
      <c r="Q60" s="868">
        <v>82</v>
      </c>
      <c r="R60" s="868">
        <v>53</v>
      </c>
      <c r="S60" s="868">
        <v>29</v>
      </c>
      <c r="T60" s="868">
        <v>49</v>
      </c>
      <c r="U60" s="868">
        <v>48</v>
      </c>
      <c r="V60" s="868">
        <v>1</v>
      </c>
      <c r="W60" s="868">
        <v>33</v>
      </c>
      <c r="X60" s="868">
        <v>5</v>
      </c>
      <c r="Y60" s="869">
        <v>28</v>
      </c>
      <c r="Z60" s="842"/>
      <c r="AA60" s="843"/>
      <c r="AB60" s="851">
        <v>70</v>
      </c>
      <c r="AC60" s="855">
        <v>527270</v>
      </c>
      <c r="AD60" s="855">
        <v>605833</v>
      </c>
      <c r="AE60" s="855">
        <v>383690</v>
      </c>
      <c r="AF60" s="855">
        <v>604790</v>
      </c>
      <c r="AG60" s="855">
        <v>610292</v>
      </c>
      <c r="AH60" s="855">
        <v>340692</v>
      </c>
      <c r="AI60" s="855">
        <v>412165</v>
      </c>
      <c r="AJ60" s="855">
        <v>563022</v>
      </c>
      <c r="AK60" s="856">
        <v>385226</v>
      </c>
      <c r="AL60" s="682"/>
    </row>
    <row r="61" spans="8:38">
      <c r="P61" s="859">
        <v>71</v>
      </c>
      <c r="Q61" s="868">
        <v>62</v>
      </c>
      <c r="R61" s="868">
        <v>41</v>
      </c>
      <c r="S61" s="868">
        <v>21</v>
      </c>
      <c r="T61" s="868">
        <v>41</v>
      </c>
      <c r="U61" s="868">
        <v>38</v>
      </c>
      <c r="V61" s="868">
        <v>3</v>
      </c>
      <c r="W61" s="868">
        <v>21</v>
      </c>
      <c r="X61" s="868">
        <v>3</v>
      </c>
      <c r="Y61" s="869">
        <v>18</v>
      </c>
      <c r="Z61" s="842"/>
      <c r="AA61" s="843"/>
      <c r="AB61" s="859">
        <v>71</v>
      </c>
      <c r="AC61" s="855">
        <v>531132</v>
      </c>
      <c r="AD61" s="855">
        <v>602560</v>
      </c>
      <c r="AE61" s="855">
        <v>391676</v>
      </c>
      <c r="AF61" s="855">
        <v>576873</v>
      </c>
      <c r="AG61" s="855">
        <v>594865</v>
      </c>
      <c r="AH61" s="855">
        <v>348973</v>
      </c>
      <c r="AI61" s="855">
        <v>441827</v>
      </c>
      <c r="AJ61" s="855">
        <v>700032</v>
      </c>
      <c r="AK61" s="856">
        <v>398793</v>
      </c>
      <c r="AL61" s="682"/>
    </row>
    <row r="62" spans="8:38">
      <c r="P62" s="851">
        <v>72</v>
      </c>
      <c r="Q62" s="868">
        <v>66</v>
      </c>
      <c r="R62" s="868">
        <v>47</v>
      </c>
      <c r="S62" s="868">
        <v>19</v>
      </c>
      <c r="T62" s="868">
        <v>42</v>
      </c>
      <c r="U62" s="868">
        <v>42</v>
      </c>
      <c r="V62" s="868">
        <v>0</v>
      </c>
      <c r="W62" s="868">
        <v>24</v>
      </c>
      <c r="X62" s="868">
        <v>5</v>
      </c>
      <c r="Y62" s="869">
        <v>19</v>
      </c>
      <c r="Z62" s="842"/>
      <c r="AA62" s="843"/>
      <c r="AB62" s="851">
        <v>72</v>
      </c>
      <c r="AC62" s="855">
        <v>533442</v>
      </c>
      <c r="AD62" s="855">
        <v>589942</v>
      </c>
      <c r="AE62" s="855">
        <v>393679</v>
      </c>
      <c r="AF62" s="855">
        <v>593209</v>
      </c>
      <c r="AG62" s="855">
        <v>593209</v>
      </c>
      <c r="AH62" s="855">
        <v>0</v>
      </c>
      <c r="AI62" s="855">
        <v>428851</v>
      </c>
      <c r="AJ62" s="855">
        <v>562503</v>
      </c>
      <c r="AK62" s="856">
        <v>393679</v>
      </c>
      <c r="AL62" s="682"/>
    </row>
    <row r="63" spans="8:38">
      <c r="P63" s="859">
        <v>73</v>
      </c>
      <c r="Q63" s="868">
        <v>65</v>
      </c>
      <c r="R63" s="868">
        <v>49</v>
      </c>
      <c r="S63" s="868">
        <v>16</v>
      </c>
      <c r="T63" s="868">
        <v>49</v>
      </c>
      <c r="U63" s="868">
        <v>48</v>
      </c>
      <c r="V63" s="868">
        <v>1</v>
      </c>
      <c r="W63" s="868">
        <v>16</v>
      </c>
      <c r="X63" s="868">
        <v>1</v>
      </c>
      <c r="Y63" s="869">
        <v>15</v>
      </c>
      <c r="Z63" s="842"/>
      <c r="AA63" s="843"/>
      <c r="AB63" s="859">
        <v>73</v>
      </c>
      <c r="AC63" s="855">
        <v>535034</v>
      </c>
      <c r="AD63" s="855">
        <v>579953</v>
      </c>
      <c r="AE63" s="855">
        <v>397471</v>
      </c>
      <c r="AF63" s="855">
        <v>578919</v>
      </c>
      <c r="AG63" s="855">
        <v>581390</v>
      </c>
      <c r="AH63" s="855">
        <v>460329</v>
      </c>
      <c r="AI63" s="855">
        <v>400636</v>
      </c>
      <c r="AJ63" s="855">
        <v>510968</v>
      </c>
      <c r="AK63" s="856">
        <v>393281</v>
      </c>
      <c r="AL63" s="682"/>
    </row>
    <row r="64" spans="8:38">
      <c r="P64" s="851">
        <v>74</v>
      </c>
      <c r="Q64" s="868">
        <v>58</v>
      </c>
      <c r="R64" s="868">
        <v>33</v>
      </c>
      <c r="S64" s="868">
        <v>25</v>
      </c>
      <c r="T64" s="868">
        <v>31</v>
      </c>
      <c r="U64" s="868">
        <v>30</v>
      </c>
      <c r="V64" s="868">
        <v>1</v>
      </c>
      <c r="W64" s="868">
        <v>27</v>
      </c>
      <c r="X64" s="868">
        <v>3</v>
      </c>
      <c r="Y64" s="869">
        <v>24</v>
      </c>
      <c r="Z64" s="842"/>
      <c r="AA64" s="843"/>
      <c r="AB64" s="851">
        <v>74</v>
      </c>
      <c r="AC64" s="855">
        <v>513317</v>
      </c>
      <c r="AD64" s="855">
        <v>584740</v>
      </c>
      <c r="AE64" s="855">
        <v>419039</v>
      </c>
      <c r="AF64" s="855">
        <v>582468</v>
      </c>
      <c r="AG64" s="855">
        <v>586802</v>
      </c>
      <c r="AH64" s="855">
        <v>452460</v>
      </c>
      <c r="AI64" s="855">
        <v>433922</v>
      </c>
      <c r="AJ64" s="855">
        <v>564126</v>
      </c>
      <c r="AK64" s="856">
        <v>417646</v>
      </c>
      <c r="AL64" s="682"/>
    </row>
    <row r="65" spans="1:38">
      <c r="C65" s="683"/>
      <c r="D65" s="684"/>
      <c r="E65" s="684"/>
      <c r="F65" s="638"/>
      <c r="G65" s="684"/>
      <c r="H65" s="684"/>
      <c r="I65" s="684"/>
      <c r="J65" s="684"/>
      <c r="K65" s="684"/>
      <c r="L65" s="684"/>
      <c r="M65" s="684"/>
      <c r="P65" s="859">
        <v>75</v>
      </c>
      <c r="Q65" s="868">
        <v>64</v>
      </c>
      <c r="R65" s="868">
        <v>40</v>
      </c>
      <c r="S65" s="868">
        <v>24</v>
      </c>
      <c r="T65" s="868">
        <v>37</v>
      </c>
      <c r="U65" s="868">
        <v>36</v>
      </c>
      <c r="V65" s="868">
        <v>1</v>
      </c>
      <c r="W65" s="868">
        <v>27</v>
      </c>
      <c r="X65" s="868">
        <v>4</v>
      </c>
      <c r="Y65" s="869">
        <v>23</v>
      </c>
      <c r="Z65" s="842"/>
      <c r="AA65" s="843"/>
      <c r="AB65" s="859">
        <v>75</v>
      </c>
      <c r="AC65" s="855">
        <v>508481</v>
      </c>
      <c r="AD65" s="855">
        <v>573916</v>
      </c>
      <c r="AE65" s="855">
        <v>399422</v>
      </c>
      <c r="AF65" s="855">
        <v>566556</v>
      </c>
      <c r="AG65" s="855">
        <v>572830</v>
      </c>
      <c r="AH65" s="855">
        <v>340692</v>
      </c>
      <c r="AI65" s="855">
        <v>428896</v>
      </c>
      <c r="AJ65" s="855">
        <v>583693</v>
      </c>
      <c r="AK65" s="856">
        <v>401975</v>
      </c>
      <c r="AL65" s="682"/>
    </row>
    <row r="66" spans="1:38">
      <c r="C66" s="683"/>
      <c r="D66" s="684"/>
      <c r="E66" s="684"/>
      <c r="F66" s="638"/>
      <c r="G66" s="684"/>
      <c r="H66" s="684"/>
      <c r="I66" s="684"/>
      <c r="J66" s="684"/>
      <c r="K66" s="684"/>
      <c r="L66" s="684"/>
      <c r="M66" s="684"/>
      <c r="P66" s="851">
        <v>76</v>
      </c>
      <c r="Q66" s="868">
        <v>69</v>
      </c>
      <c r="R66" s="868">
        <v>28</v>
      </c>
      <c r="S66" s="868">
        <v>41</v>
      </c>
      <c r="T66" s="868">
        <v>22</v>
      </c>
      <c r="U66" s="868">
        <v>21</v>
      </c>
      <c r="V66" s="868">
        <v>1</v>
      </c>
      <c r="W66" s="868">
        <v>47</v>
      </c>
      <c r="X66" s="868">
        <v>7</v>
      </c>
      <c r="Y66" s="869">
        <v>40</v>
      </c>
      <c r="Z66" s="842"/>
      <c r="AA66" s="843"/>
      <c r="AB66" s="851">
        <v>76</v>
      </c>
      <c r="AC66" s="855">
        <v>463839</v>
      </c>
      <c r="AD66" s="855">
        <v>564650</v>
      </c>
      <c r="AE66" s="855">
        <v>394992</v>
      </c>
      <c r="AF66" s="855">
        <v>528653</v>
      </c>
      <c r="AG66" s="855">
        <v>537604</v>
      </c>
      <c r="AH66" s="855">
        <v>340692</v>
      </c>
      <c r="AI66" s="855">
        <v>433500</v>
      </c>
      <c r="AJ66" s="855">
        <v>645788</v>
      </c>
      <c r="AK66" s="856">
        <v>396350</v>
      </c>
      <c r="AL66" s="682"/>
    </row>
    <row r="67" spans="1:38">
      <c r="C67" s="670"/>
      <c r="D67" s="638"/>
      <c r="P67" s="859">
        <v>77</v>
      </c>
      <c r="Q67" s="868">
        <v>48</v>
      </c>
      <c r="R67" s="868">
        <v>28</v>
      </c>
      <c r="S67" s="868">
        <v>20</v>
      </c>
      <c r="T67" s="868">
        <v>27</v>
      </c>
      <c r="U67" s="868">
        <v>27</v>
      </c>
      <c r="V67" s="868">
        <v>0</v>
      </c>
      <c r="W67" s="868">
        <v>21</v>
      </c>
      <c r="X67" s="868">
        <v>1</v>
      </c>
      <c r="Y67" s="869">
        <v>20</v>
      </c>
      <c r="Z67" s="842"/>
      <c r="AA67" s="843"/>
      <c r="AB67" s="859">
        <v>77</v>
      </c>
      <c r="AC67" s="855">
        <v>475610</v>
      </c>
      <c r="AD67" s="855">
        <v>560325</v>
      </c>
      <c r="AE67" s="855">
        <v>357008</v>
      </c>
      <c r="AF67" s="855">
        <v>556042</v>
      </c>
      <c r="AG67" s="855">
        <v>556042</v>
      </c>
      <c r="AH67" s="855">
        <v>0</v>
      </c>
      <c r="AI67" s="855">
        <v>372197</v>
      </c>
      <c r="AJ67" s="855">
        <v>675983</v>
      </c>
      <c r="AK67" s="856">
        <v>357008</v>
      </c>
      <c r="AL67" s="682"/>
    </row>
    <row r="68" spans="1:38" ht="15" customHeight="1">
      <c r="A68" s="676"/>
      <c r="P68" s="851">
        <v>78</v>
      </c>
      <c r="Q68" s="868">
        <v>52</v>
      </c>
      <c r="R68" s="868">
        <v>33</v>
      </c>
      <c r="S68" s="868">
        <v>19</v>
      </c>
      <c r="T68" s="868">
        <v>30</v>
      </c>
      <c r="U68" s="868">
        <v>29</v>
      </c>
      <c r="V68" s="868">
        <v>1</v>
      </c>
      <c r="W68" s="868">
        <v>22</v>
      </c>
      <c r="X68" s="868">
        <v>4</v>
      </c>
      <c r="Y68" s="869">
        <v>18</v>
      </c>
      <c r="Z68" s="842"/>
      <c r="AA68" s="843"/>
      <c r="AB68" s="851">
        <v>78</v>
      </c>
      <c r="AC68" s="855">
        <v>478707</v>
      </c>
      <c r="AD68" s="855">
        <v>528960</v>
      </c>
      <c r="AE68" s="855">
        <v>391426</v>
      </c>
      <c r="AF68" s="855">
        <v>524064</v>
      </c>
      <c r="AG68" s="855">
        <v>527660</v>
      </c>
      <c r="AH68" s="855">
        <v>419801</v>
      </c>
      <c r="AI68" s="855">
        <v>416857</v>
      </c>
      <c r="AJ68" s="855">
        <v>538389</v>
      </c>
      <c r="AK68" s="856">
        <v>389849</v>
      </c>
      <c r="AL68" s="682"/>
    </row>
    <row r="69" spans="1:38">
      <c r="P69" s="859">
        <v>79</v>
      </c>
      <c r="Q69" s="868">
        <v>40</v>
      </c>
      <c r="R69" s="868">
        <v>18</v>
      </c>
      <c r="S69" s="868">
        <v>22</v>
      </c>
      <c r="T69" s="868">
        <v>15</v>
      </c>
      <c r="U69" s="868">
        <v>15</v>
      </c>
      <c r="V69" s="868">
        <v>0</v>
      </c>
      <c r="W69" s="868">
        <v>25</v>
      </c>
      <c r="X69" s="868">
        <v>3</v>
      </c>
      <c r="Y69" s="869">
        <v>22</v>
      </c>
      <c r="Z69" s="842"/>
      <c r="AA69" s="843"/>
      <c r="AB69" s="859">
        <v>79</v>
      </c>
      <c r="AC69" s="855">
        <v>463101</v>
      </c>
      <c r="AD69" s="855">
        <v>544356</v>
      </c>
      <c r="AE69" s="855">
        <v>396620</v>
      </c>
      <c r="AF69" s="855">
        <v>536341</v>
      </c>
      <c r="AG69" s="855">
        <v>536341</v>
      </c>
      <c r="AH69" s="855">
        <v>0</v>
      </c>
      <c r="AI69" s="855">
        <v>419158</v>
      </c>
      <c r="AJ69" s="855">
        <v>584432</v>
      </c>
      <c r="AK69" s="856">
        <v>396620</v>
      </c>
      <c r="AL69" s="682"/>
    </row>
    <row r="70" spans="1:38">
      <c r="P70" s="851">
        <v>80</v>
      </c>
      <c r="Q70" s="868">
        <v>46</v>
      </c>
      <c r="R70" s="868">
        <v>25</v>
      </c>
      <c r="S70" s="868">
        <v>21</v>
      </c>
      <c r="T70" s="868">
        <v>25</v>
      </c>
      <c r="U70" s="868">
        <v>25</v>
      </c>
      <c r="V70" s="868">
        <v>0</v>
      </c>
      <c r="W70" s="868">
        <v>21</v>
      </c>
      <c r="X70" s="868">
        <v>0</v>
      </c>
      <c r="Y70" s="869">
        <v>21</v>
      </c>
      <c r="Z70" s="842"/>
      <c r="AA70" s="843"/>
      <c r="AB70" s="851">
        <v>80</v>
      </c>
      <c r="AC70" s="855">
        <v>463930</v>
      </c>
      <c r="AD70" s="855">
        <v>537653</v>
      </c>
      <c r="AE70" s="855">
        <v>376164</v>
      </c>
      <c r="AF70" s="855">
        <v>537653</v>
      </c>
      <c r="AG70" s="855">
        <v>537653</v>
      </c>
      <c r="AH70" s="855">
        <v>0</v>
      </c>
      <c r="AI70" s="855">
        <v>376164</v>
      </c>
      <c r="AJ70" s="855">
        <v>0</v>
      </c>
      <c r="AK70" s="856">
        <v>376164</v>
      </c>
      <c r="AL70" s="682"/>
    </row>
    <row r="71" spans="1:38">
      <c r="P71" s="859">
        <v>81</v>
      </c>
      <c r="Q71" s="868">
        <v>32</v>
      </c>
      <c r="R71" s="868">
        <v>15</v>
      </c>
      <c r="S71" s="868">
        <v>17</v>
      </c>
      <c r="T71" s="868">
        <v>15</v>
      </c>
      <c r="U71" s="868">
        <v>15</v>
      </c>
      <c r="V71" s="868">
        <v>0</v>
      </c>
      <c r="W71" s="868">
        <v>17</v>
      </c>
      <c r="X71" s="868">
        <v>0</v>
      </c>
      <c r="Y71" s="869">
        <v>17</v>
      </c>
      <c r="Z71" s="842"/>
      <c r="AA71" s="843"/>
      <c r="AB71" s="859">
        <v>81</v>
      </c>
      <c r="AC71" s="855">
        <v>516264</v>
      </c>
      <c r="AD71" s="855">
        <v>644050</v>
      </c>
      <c r="AE71" s="855">
        <v>403512</v>
      </c>
      <c r="AF71" s="855">
        <v>644050</v>
      </c>
      <c r="AG71" s="855">
        <v>644050</v>
      </c>
      <c r="AH71" s="855">
        <v>0</v>
      </c>
      <c r="AI71" s="855">
        <v>403512</v>
      </c>
      <c r="AJ71" s="855">
        <v>0</v>
      </c>
      <c r="AK71" s="856">
        <v>403512</v>
      </c>
      <c r="AL71" s="682"/>
    </row>
    <row r="72" spans="1:38">
      <c r="N72" s="681"/>
      <c r="O72" s="681"/>
      <c r="P72" s="851">
        <v>82</v>
      </c>
      <c r="Q72" s="868">
        <v>27</v>
      </c>
      <c r="R72" s="868">
        <v>14</v>
      </c>
      <c r="S72" s="868">
        <v>13</v>
      </c>
      <c r="T72" s="868">
        <v>14</v>
      </c>
      <c r="U72" s="868">
        <v>14</v>
      </c>
      <c r="V72" s="868">
        <v>0</v>
      </c>
      <c r="W72" s="868">
        <v>13</v>
      </c>
      <c r="X72" s="868">
        <v>0</v>
      </c>
      <c r="Y72" s="869">
        <v>13</v>
      </c>
      <c r="Z72" s="842"/>
      <c r="AA72" s="861"/>
      <c r="AB72" s="851">
        <v>82</v>
      </c>
      <c r="AC72" s="855">
        <v>431176</v>
      </c>
      <c r="AD72" s="855">
        <v>502000</v>
      </c>
      <c r="AE72" s="855">
        <v>354904</v>
      </c>
      <c r="AF72" s="855">
        <v>502000</v>
      </c>
      <c r="AG72" s="855">
        <v>502000</v>
      </c>
      <c r="AH72" s="855">
        <v>0</v>
      </c>
      <c r="AI72" s="855">
        <v>354904</v>
      </c>
      <c r="AJ72" s="855">
        <v>0</v>
      </c>
      <c r="AK72" s="856">
        <v>354904</v>
      </c>
    </row>
    <row r="73" spans="1:38">
      <c r="P73" s="859">
        <v>83</v>
      </c>
      <c r="Q73" s="868">
        <v>28</v>
      </c>
      <c r="R73" s="868">
        <v>8</v>
      </c>
      <c r="S73" s="868">
        <v>20</v>
      </c>
      <c r="T73" s="868">
        <v>7</v>
      </c>
      <c r="U73" s="868">
        <v>7</v>
      </c>
      <c r="V73" s="868">
        <v>0</v>
      </c>
      <c r="W73" s="868">
        <v>21</v>
      </c>
      <c r="X73" s="868">
        <v>1</v>
      </c>
      <c r="Y73" s="869">
        <v>20</v>
      </c>
      <c r="Z73" s="842"/>
      <c r="AA73" s="843"/>
      <c r="AB73" s="859">
        <v>83</v>
      </c>
      <c r="AC73" s="855">
        <v>386539</v>
      </c>
      <c r="AD73" s="855">
        <v>469466</v>
      </c>
      <c r="AE73" s="855">
        <v>353368</v>
      </c>
      <c r="AF73" s="855">
        <v>487862</v>
      </c>
      <c r="AG73" s="855">
        <v>487862</v>
      </c>
      <c r="AH73" s="855">
        <v>0</v>
      </c>
      <c r="AI73" s="855">
        <v>352764</v>
      </c>
      <c r="AJ73" s="855">
        <v>340692</v>
      </c>
      <c r="AK73" s="856">
        <v>353368</v>
      </c>
    </row>
    <row r="74" spans="1:38">
      <c r="P74" s="851">
        <v>84</v>
      </c>
      <c r="Q74" s="868">
        <v>28</v>
      </c>
      <c r="R74" s="868">
        <v>8</v>
      </c>
      <c r="S74" s="868">
        <v>20</v>
      </c>
      <c r="T74" s="868">
        <v>8</v>
      </c>
      <c r="U74" s="868">
        <v>7</v>
      </c>
      <c r="V74" s="868">
        <v>1</v>
      </c>
      <c r="W74" s="868">
        <v>20</v>
      </c>
      <c r="X74" s="868">
        <v>1</v>
      </c>
      <c r="Y74" s="869">
        <v>19</v>
      </c>
      <c r="Z74" s="842"/>
      <c r="AA74" s="843"/>
      <c r="AB74" s="851">
        <v>84</v>
      </c>
      <c r="AC74" s="855">
        <v>396234</v>
      </c>
      <c r="AD74" s="855">
        <v>522366</v>
      </c>
      <c r="AE74" s="855">
        <v>345781</v>
      </c>
      <c r="AF74" s="855">
        <v>503578</v>
      </c>
      <c r="AG74" s="855">
        <v>514704</v>
      </c>
      <c r="AH74" s="855">
        <v>425700</v>
      </c>
      <c r="AI74" s="855">
        <v>353296</v>
      </c>
      <c r="AJ74" s="855">
        <v>576000</v>
      </c>
      <c r="AK74" s="856">
        <v>341575</v>
      </c>
    </row>
    <row r="75" spans="1:38">
      <c r="P75" s="859">
        <v>85</v>
      </c>
      <c r="Q75" s="868">
        <v>16</v>
      </c>
      <c r="R75" s="868">
        <v>6</v>
      </c>
      <c r="S75" s="868">
        <v>10</v>
      </c>
      <c r="T75" s="868">
        <v>6</v>
      </c>
      <c r="U75" s="868">
        <v>6</v>
      </c>
      <c r="V75" s="868">
        <v>0</v>
      </c>
      <c r="W75" s="868">
        <v>10</v>
      </c>
      <c r="X75" s="868">
        <v>0</v>
      </c>
      <c r="Y75" s="869">
        <v>10</v>
      </c>
      <c r="Z75" s="842"/>
      <c r="AA75" s="843"/>
      <c r="AB75" s="859">
        <v>85</v>
      </c>
      <c r="AC75" s="855">
        <v>406493</v>
      </c>
      <c r="AD75" s="855">
        <v>505443</v>
      </c>
      <c r="AE75" s="855">
        <v>347123</v>
      </c>
      <c r="AF75" s="855">
        <v>505443</v>
      </c>
      <c r="AG75" s="855">
        <v>505443</v>
      </c>
      <c r="AH75" s="855">
        <v>0</v>
      </c>
      <c r="AI75" s="855">
        <v>347123</v>
      </c>
      <c r="AJ75" s="855">
        <v>0</v>
      </c>
      <c r="AK75" s="856">
        <v>347123</v>
      </c>
    </row>
    <row r="76" spans="1:38">
      <c r="P76" s="851">
        <v>86</v>
      </c>
      <c r="Q76" s="868">
        <v>23</v>
      </c>
      <c r="R76" s="868">
        <v>5</v>
      </c>
      <c r="S76" s="868">
        <v>18</v>
      </c>
      <c r="T76" s="868">
        <v>4</v>
      </c>
      <c r="U76" s="868">
        <v>4</v>
      </c>
      <c r="V76" s="868">
        <v>0</v>
      </c>
      <c r="W76" s="868">
        <v>19</v>
      </c>
      <c r="X76" s="868">
        <v>1</v>
      </c>
      <c r="Y76" s="869">
        <v>18</v>
      </c>
      <c r="Z76" s="842"/>
      <c r="AA76" s="843"/>
      <c r="AB76" s="851">
        <v>86</v>
      </c>
      <c r="AC76" s="855">
        <v>423986</v>
      </c>
      <c r="AD76" s="855">
        <v>625011</v>
      </c>
      <c r="AE76" s="855">
        <v>368145</v>
      </c>
      <c r="AF76" s="855">
        <v>623794</v>
      </c>
      <c r="AG76" s="855">
        <v>623794</v>
      </c>
      <c r="AH76" s="855">
        <v>0</v>
      </c>
      <c r="AI76" s="855">
        <v>381921</v>
      </c>
      <c r="AJ76" s="855">
        <v>629880</v>
      </c>
      <c r="AK76" s="856">
        <v>368145</v>
      </c>
    </row>
    <row r="77" spans="1:38">
      <c r="P77" s="859">
        <v>87</v>
      </c>
      <c r="Q77" s="868">
        <v>14</v>
      </c>
      <c r="R77" s="868">
        <v>7</v>
      </c>
      <c r="S77" s="868">
        <v>7</v>
      </c>
      <c r="T77" s="868">
        <v>7</v>
      </c>
      <c r="U77" s="868">
        <v>7</v>
      </c>
      <c r="V77" s="868">
        <v>0</v>
      </c>
      <c r="W77" s="868">
        <v>7</v>
      </c>
      <c r="X77" s="868">
        <v>0</v>
      </c>
      <c r="Y77" s="869">
        <v>7</v>
      </c>
      <c r="Z77" s="842"/>
      <c r="AA77" s="843"/>
      <c r="AB77" s="859">
        <v>87</v>
      </c>
      <c r="AC77" s="855">
        <v>420712</v>
      </c>
      <c r="AD77" s="855">
        <v>470524</v>
      </c>
      <c r="AE77" s="855">
        <v>370900</v>
      </c>
      <c r="AF77" s="855">
        <v>470524</v>
      </c>
      <c r="AG77" s="855">
        <v>470524</v>
      </c>
      <c r="AH77" s="855">
        <v>0</v>
      </c>
      <c r="AI77" s="855">
        <v>370900</v>
      </c>
      <c r="AJ77" s="855">
        <v>0</v>
      </c>
      <c r="AK77" s="856">
        <v>370900</v>
      </c>
    </row>
    <row r="78" spans="1:38">
      <c r="P78" s="851">
        <v>88</v>
      </c>
      <c r="Q78" s="868">
        <v>8</v>
      </c>
      <c r="R78" s="868">
        <v>1</v>
      </c>
      <c r="S78" s="868">
        <v>7</v>
      </c>
      <c r="T78" s="868">
        <v>1</v>
      </c>
      <c r="U78" s="868">
        <v>1</v>
      </c>
      <c r="V78" s="868">
        <v>0</v>
      </c>
      <c r="W78" s="868">
        <v>7</v>
      </c>
      <c r="X78" s="868">
        <v>0</v>
      </c>
      <c r="Y78" s="869">
        <v>7</v>
      </c>
      <c r="Z78" s="842"/>
      <c r="AA78" s="843"/>
      <c r="AB78" s="851">
        <v>88</v>
      </c>
      <c r="AC78" s="855">
        <v>373293</v>
      </c>
      <c r="AD78" s="855">
        <v>474193</v>
      </c>
      <c r="AE78" s="855">
        <v>358879</v>
      </c>
      <c r="AF78" s="855">
        <v>474193</v>
      </c>
      <c r="AG78" s="855">
        <v>474193</v>
      </c>
      <c r="AH78" s="855">
        <v>0</v>
      </c>
      <c r="AI78" s="855">
        <v>358879</v>
      </c>
      <c r="AJ78" s="855">
        <v>0</v>
      </c>
      <c r="AK78" s="856">
        <v>358879</v>
      </c>
    </row>
    <row r="79" spans="1:38" ht="14.4" customHeight="1">
      <c r="P79" s="859">
        <v>89</v>
      </c>
      <c r="Q79" s="868">
        <v>15</v>
      </c>
      <c r="R79" s="868">
        <v>4</v>
      </c>
      <c r="S79" s="868">
        <v>11</v>
      </c>
      <c r="T79" s="868">
        <v>4</v>
      </c>
      <c r="U79" s="868">
        <v>4</v>
      </c>
      <c r="V79" s="868">
        <v>0</v>
      </c>
      <c r="W79" s="868">
        <v>11</v>
      </c>
      <c r="X79" s="868">
        <v>0</v>
      </c>
      <c r="Y79" s="869">
        <v>11</v>
      </c>
      <c r="Z79" s="842"/>
      <c r="AA79" s="843"/>
      <c r="AB79" s="859">
        <v>89</v>
      </c>
      <c r="AC79" s="855">
        <v>445557</v>
      </c>
      <c r="AD79" s="855">
        <v>664681</v>
      </c>
      <c r="AE79" s="855">
        <v>365876</v>
      </c>
      <c r="AF79" s="855">
        <v>664681</v>
      </c>
      <c r="AG79" s="855">
        <v>664681</v>
      </c>
      <c r="AH79" s="855">
        <v>0</v>
      </c>
      <c r="AI79" s="855">
        <v>365876</v>
      </c>
      <c r="AJ79" s="855">
        <v>0</v>
      </c>
      <c r="AK79" s="856">
        <v>365876</v>
      </c>
    </row>
    <row r="80" spans="1:38">
      <c r="P80" s="851">
        <v>90</v>
      </c>
      <c r="Q80" s="868">
        <v>17</v>
      </c>
      <c r="R80" s="868">
        <v>6</v>
      </c>
      <c r="S80" s="868">
        <v>11</v>
      </c>
      <c r="T80" s="868">
        <v>6</v>
      </c>
      <c r="U80" s="868">
        <v>6</v>
      </c>
      <c r="V80" s="868">
        <v>0</v>
      </c>
      <c r="W80" s="868">
        <v>11</v>
      </c>
      <c r="X80" s="868">
        <v>0</v>
      </c>
      <c r="Y80" s="869">
        <v>11</v>
      </c>
      <c r="Z80" s="842"/>
      <c r="AA80" s="843"/>
      <c r="AB80" s="851">
        <v>90</v>
      </c>
      <c r="AC80" s="855">
        <v>372596</v>
      </c>
      <c r="AD80" s="855">
        <v>414263</v>
      </c>
      <c r="AE80" s="855">
        <v>349869</v>
      </c>
      <c r="AF80" s="855">
        <v>414263</v>
      </c>
      <c r="AG80" s="855">
        <v>414263</v>
      </c>
      <c r="AH80" s="855">
        <v>0</v>
      </c>
      <c r="AI80" s="855">
        <v>349869</v>
      </c>
      <c r="AJ80" s="855">
        <v>0</v>
      </c>
      <c r="AK80" s="856">
        <v>349869</v>
      </c>
    </row>
    <row r="81" spans="1:38">
      <c r="P81" s="859">
        <v>91</v>
      </c>
      <c r="Q81" s="868">
        <v>8</v>
      </c>
      <c r="R81" s="868">
        <v>4</v>
      </c>
      <c r="S81" s="868">
        <v>4</v>
      </c>
      <c r="T81" s="868">
        <v>3</v>
      </c>
      <c r="U81" s="868">
        <v>3</v>
      </c>
      <c r="V81" s="868">
        <v>0</v>
      </c>
      <c r="W81" s="868">
        <v>5</v>
      </c>
      <c r="X81" s="868">
        <v>1</v>
      </c>
      <c r="Y81" s="869">
        <v>4</v>
      </c>
      <c r="Z81" s="842"/>
      <c r="AA81" s="843"/>
      <c r="AB81" s="859">
        <v>91</v>
      </c>
      <c r="AC81" s="855">
        <v>372672</v>
      </c>
      <c r="AD81" s="855">
        <v>395203</v>
      </c>
      <c r="AE81" s="855">
        <v>350141</v>
      </c>
      <c r="AF81" s="855">
        <v>369888</v>
      </c>
      <c r="AG81" s="855">
        <v>369888</v>
      </c>
      <c r="AH81" s="855">
        <v>0</v>
      </c>
      <c r="AI81" s="855">
        <v>374342</v>
      </c>
      <c r="AJ81" s="855">
        <v>471150</v>
      </c>
      <c r="AK81" s="856">
        <v>350141</v>
      </c>
    </row>
    <row r="82" spans="1:38">
      <c r="P82" s="851">
        <v>92</v>
      </c>
      <c r="Q82" s="868">
        <v>7</v>
      </c>
      <c r="R82" s="868">
        <v>1</v>
      </c>
      <c r="S82" s="868">
        <v>6</v>
      </c>
      <c r="T82" s="868">
        <v>1</v>
      </c>
      <c r="U82" s="868">
        <v>1</v>
      </c>
      <c r="V82" s="868">
        <v>0</v>
      </c>
      <c r="W82" s="868">
        <v>6</v>
      </c>
      <c r="X82" s="868">
        <v>0</v>
      </c>
      <c r="Y82" s="869">
        <v>6</v>
      </c>
      <c r="Z82" s="842"/>
      <c r="AA82" s="843"/>
      <c r="AB82" s="851">
        <v>92</v>
      </c>
      <c r="AC82" s="855">
        <v>379715</v>
      </c>
      <c r="AD82" s="855">
        <v>467115</v>
      </c>
      <c r="AE82" s="855">
        <v>365148</v>
      </c>
      <c r="AF82" s="855">
        <v>467115</v>
      </c>
      <c r="AG82" s="855">
        <v>467115</v>
      </c>
      <c r="AH82" s="855">
        <v>0</v>
      </c>
      <c r="AI82" s="855">
        <v>365148</v>
      </c>
      <c r="AJ82" s="855">
        <v>0</v>
      </c>
      <c r="AK82" s="856">
        <v>365148</v>
      </c>
    </row>
    <row r="83" spans="1:38">
      <c r="P83" s="859">
        <v>93</v>
      </c>
      <c r="Q83" s="868">
        <v>5</v>
      </c>
      <c r="R83" s="868">
        <v>1</v>
      </c>
      <c r="S83" s="868">
        <v>4</v>
      </c>
      <c r="T83" s="868">
        <v>1</v>
      </c>
      <c r="U83" s="868">
        <v>1</v>
      </c>
      <c r="V83" s="868">
        <v>0</v>
      </c>
      <c r="W83" s="868">
        <v>4</v>
      </c>
      <c r="X83" s="868">
        <v>0</v>
      </c>
      <c r="Y83" s="869">
        <v>4</v>
      </c>
      <c r="Z83" s="842"/>
      <c r="AA83" s="843"/>
      <c r="AB83" s="859">
        <v>93</v>
      </c>
      <c r="AC83" s="855">
        <v>377674</v>
      </c>
      <c r="AD83" s="855">
        <v>461295</v>
      </c>
      <c r="AE83" s="855">
        <v>356769</v>
      </c>
      <c r="AF83" s="855">
        <v>461295</v>
      </c>
      <c r="AG83" s="855">
        <v>461295</v>
      </c>
      <c r="AH83" s="855">
        <v>0</v>
      </c>
      <c r="AI83" s="855">
        <v>356769</v>
      </c>
      <c r="AJ83" s="855">
        <v>0</v>
      </c>
      <c r="AK83" s="856">
        <v>356769</v>
      </c>
      <c r="AL83" s="638"/>
    </row>
    <row r="84" spans="1:38">
      <c r="P84" s="851">
        <v>94</v>
      </c>
      <c r="Q84" s="868">
        <v>1</v>
      </c>
      <c r="R84" s="868">
        <v>0</v>
      </c>
      <c r="S84" s="868">
        <v>1</v>
      </c>
      <c r="T84" s="868">
        <v>0</v>
      </c>
      <c r="U84" s="868">
        <v>0</v>
      </c>
      <c r="V84" s="868">
        <v>0</v>
      </c>
      <c r="W84" s="868">
        <v>1</v>
      </c>
      <c r="X84" s="868">
        <v>0</v>
      </c>
      <c r="Y84" s="869">
        <v>1</v>
      </c>
      <c r="Z84" s="842"/>
      <c r="AA84" s="843"/>
      <c r="AB84" s="851">
        <v>94</v>
      </c>
      <c r="AC84" s="855">
        <v>369984</v>
      </c>
      <c r="AD84" s="855">
        <v>0</v>
      </c>
      <c r="AE84" s="855">
        <v>369984</v>
      </c>
      <c r="AF84" s="855">
        <v>0</v>
      </c>
      <c r="AG84" s="855">
        <v>0</v>
      </c>
      <c r="AH84" s="855">
        <v>0</v>
      </c>
      <c r="AI84" s="855">
        <v>369984</v>
      </c>
      <c r="AJ84" s="855">
        <v>0</v>
      </c>
      <c r="AK84" s="856">
        <v>369984</v>
      </c>
      <c r="AL84" s="638"/>
    </row>
    <row r="85" spans="1:38">
      <c r="O85" s="644"/>
      <c r="P85" s="851" t="s">
        <v>11</v>
      </c>
      <c r="Q85" s="868">
        <v>10</v>
      </c>
      <c r="R85" s="868">
        <v>0</v>
      </c>
      <c r="S85" s="868">
        <v>10</v>
      </c>
      <c r="T85" s="868">
        <v>0</v>
      </c>
      <c r="U85" s="868">
        <v>0</v>
      </c>
      <c r="V85" s="868">
        <v>0</v>
      </c>
      <c r="W85" s="868">
        <v>10</v>
      </c>
      <c r="X85" s="868">
        <v>0</v>
      </c>
      <c r="Y85" s="869">
        <v>10</v>
      </c>
      <c r="Z85" s="842"/>
      <c r="AA85" s="854"/>
      <c r="AB85" s="859" t="s">
        <v>11</v>
      </c>
      <c r="AC85" s="855">
        <v>368359</v>
      </c>
      <c r="AD85" s="855">
        <v>0</v>
      </c>
      <c r="AE85" s="855">
        <v>368359</v>
      </c>
      <c r="AF85" s="855">
        <v>0</v>
      </c>
      <c r="AG85" s="855">
        <v>0</v>
      </c>
      <c r="AH85" s="855">
        <v>0</v>
      </c>
      <c r="AI85" s="855">
        <v>368359</v>
      </c>
      <c r="AJ85" s="855">
        <v>0</v>
      </c>
      <c r="AK85" s="856">
        <v>368359</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900-000000000000}"/>
    <hyperlink ref="Z1" location="Indice!Área_de_impresión" display="volver al índice" xr:uid="{00000000-0004-0000-2900-000001000000}"/>
    <hyperlink ref="AL1" location="Indice!Área_de_impresión" display="volver al índice" xr:uid="{00000000-0004-0000-29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750</v>
      </c>
      <c r="B1" s="1098"/>
      <c r="C1" s="1098"/>
      <c r="D1" s="1098"/>
      <c r="E1" s="1098"/>
      <c r="F1" s="1098"/>
      <c r="G1" s="1098"/>
      <c r="H1" s="1098"/>
      <c r="I1" s="1098"/>
      <c r="J1" s="1098"/>
      <c r="K1" s="1098"/>
      <c r="L1" s="1098"/>
      <c r="M1" s="1098"/>
      <c r="N1" s="708" t="s">
        <v>73</v>
      </c>
      <c r="O1" s="832"/>
      <c r="P1" s="1154" t="s">
        <v>749</v>
      </c>
      <c r="Q1" s="1154"/>
      <c r="R1" s="1154"/>
      <c r="S1" s="1154"/>
      <c r="T1" s="1154"/>
      <c r="U1" s="1154"/>
      <c r="V1" s="1154"/>
      <c r="W1" s="1154"/>
      <c r="X1" s="1154"/>
      <c r="Y1" s="1154"/>
      <c r="Z1" s="708" t="s">
        <v>73</v>
      </c>
      <c r="AB1" s="1155" t="s">
        <v>748</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7999</v>
      </c>
      <c r="R7" s="840">
        <v>6192</v>
      </c>
      <c r="S7" s="840">
        <v>1807</v>
      </c>
      <c r="T7" s="840">
        <v>5402</v>
      </c>
      <c r="U7" s="840">
        <v>5323</v>
      </c>
      <c r="V7" s="840">
        <v>79</v>
      </c>
      <c r="W7" s="840">
        <v>2597</v>
      </c>
      <c r="X7" s="840">
        <v>869</v>
      </c>
      <c r="Y7" s="841">
        <v>1728</v>
      </c>
      <c r="Z7" s="842"/>
      <c r="AA7" s="843"/>
      <c r="AB7" s="863" t="s">
        <v>711</v>
      </c>
      <c r="AC7" s="844">
        <v>627407</v>
      </c>
      <c r="AD7" s="844">
        <v>680775</v>
      </c>
      <c r="AE7" s="844">
        <v>444534</v>
      </c>
      <c r="AF7" s="844">
        <v>682234</v>
      </c>
      <c r="AG7" s="844">
        <v>687598</v>
      </c>
      <c r="AH7" s="844">
        <v>320800</v>
      </c>
      <c r="AI7" s="844">
        <v>513362</v>
      </c>
      <c r="AJ7" s="844">
        <v>638978</v>
      </c>
      <c r="AK7" s="845">
        <v>450191</v>
      </c>
    </row>
    <row r="8" spans="1:38">
      <c r="A8" s="639">
        <v>2010</v>
      </c>
      <c r="B8" s="640">
        <v>5320</v>
      </c>
      <c r="C8" s="640">
        <v>2479</v>
      </c>
      <c r="D8" s="641">
        <v>3690</v>
      </c>
      <c r="E8" s="641">
        <v>2781</v>
      </c>
      <c r="F8" s="641">
        <v>1630</v>
      </c>
      <c r="G8" s="641">
        <v>1794</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5402</v>
      </c>
      <c r="C9" s="640">
        <v>3123</v>
      </c>
      <c r="D9" s="641">
        <v>3747</v>
      </c>
      <c r="E9" s="641">
        <v>3549</v>
      </c>
      <c r="F9" s="641">
        <v>1655</v>
      </c>
      <c r="G9" s="641">
        <v>2159</v>
      </c>
      <c r="H9" s="1124"/>
      <c r="I9" s="1125"/>
      <c r="J9" s="1125"/>
      <c r="K9" s="1125"/>
      <c r="L9" s="1125"/>
      <c r="M9" s="1125"/>
      <c r="O9" s="644"/>
      <c r="P9" s="851" t="s">
        <v>2</v>
      </c>
      <c r="Q9" s="868">
        <v>41</v>
      </c>
      <c r="R9" s="868">
        <v>0</v>
      </c>
      <c r="S9" s="868">
        <v>41</v>
      </c>
      <c r="T9" s="868">
        <v>23</v>
      </c>
      <c r="U9" s="868">
        <v>0</v>
      </c>
      <c r="V9" s="868">
        <v>23</v>
      </c>
      <c r="W9" s="868">
        <v>18</v>
      </c>
      <c r="X9" s="868">
        <v>0</v>
      </c>
      <c r="Y9" s="869">
        <v>18</v>
      </c>
      <c r="Z9" s="842"/>
      <c r="AA9" s="854"/>
      <c r="AB9" s="851" t="s">
        <v>2</v>
      </c>
      <c r="AC9" s="855">
        <v>192689</v>
      </c>
      <c r="AD9" s="855">
        <v>0</v>
      </c>
      <c r="AE9" s="855">
        <v>192689</v>
      </c>
      <c r="AF9" s="855">
        <v>215120</v>
      </c>
      <c r="AG9" s="855">
        <v>0</v>
      </c>
      <c r="AH9" s="855">
        <v>215120</v>
      </c>
      <c r="AI9" s="855">
        <v>164028</v>
      </c>
      <c r="AJ9" s="855">
        <v>0</v>
      </c>
      <c r="AK9" s="856">
        <v>164028</v>
      </c>
    </row>
    <row r="10" spans="1:38">
      <c r="A10" s="642">
        <v>2012</v>
      </c>
      <c r="B10" s="643">
        <v>5475</v>
      </c>
      <c r="C10" s="640">
        <v>4567</v>
      </c>
      <c r="D10" s="641">
        <v>3802</v>
      </c>
      <c r="E10" s="641">
        <v>5217</v>
      </c>
      <c r="F10" s="641">
        <v>1673</v>
      </c>
      <c r="G10" s="641">
        <v>3091</v>
      </c>
      <c r="H10" s="1124"/>
      <c r="I10" s="1125"/>
      <c r="J10" s="1125"/>
      <c r="K10" s="1125"/>
      <c r="L10" s="1125"/>
      <c r="M10" s="1125"/>
      <c r="N10" s="633"/>
      <c r="O10" s="633"/>
      <c r="P10" s="851">
        <v>20</v>
      </c>
      <c r="Q10" s="868">
        <v>1</v>
      </c>
      <c r="R10" s="868">
        <v>0</v>
      </c>
      <c r="S10" s="868">
        <v>1</v>
      </c>
      <c r="T10" s="868">
        <v>0</v>
      </c>
      <c r="U10" s="868">
        <v>0</v>
      </c>
      <c r="V10" s="868">
        <v>0</v>
      </c>
      <c r="W10" s="868">
        <v>1</v>
      </c>
      <c r="X10" s="868">
        <v>0</v>
      </c>
      <c r="Y10" s="869">
        <v>1</v>
      </c>
      <c r="Z10" s="842"/>
      <c r="AA10" s="850"/>
      <c r="AB10" s="851">
        <v>20</v>
      </c>
      <c r="AC10" s="855">
        <v>34726</v>
      </c>
      <c r="AD10" s="855">
        <v>0</v>
      </c>
      <c r="AE10" s="855">
        <v>34726</v>
      </c>
      <c r="AF10" s="855">
        <v>0</v>
      </c>
      <c r="AG10" s="855">
        <v>0</v>
      </c>
      <c r="AH10" s="855">
        <v>0</v>
      </c>
      <c r="AI10" s="855">
        <v>34726</v>
      </c>
      <c r="AJ10" s="855">
        <v>0</v>
      </c>
      <c r="AK10" s="856">
        <v>34726</v>
      </c>
    </row>
    <row r="11" spans="1:38">
      <c r="A11" s="642">
        <v>2013</v>
      </c>
      <c r="B11" s="643">
        <v>5463</v>
      </c>
      <c r="C11" s="640">
        <v>5731</v>
      </c>
      <c r="D11" s="641">
        <v>3803</v>
      </c>
      <c r="E11" s="641">
        <v>6557</v>
      </c>
      <c r="F11" s="641">
        <v>1660</v>
      </c>
      <c r="G11" s="641">
        <v>3840</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2014</v>
      </c>
      <c r="B12" s="643">
        <v>5557</v>
      </c>
      <c r="C12" s="640">
        <v>6962</v>
      </c>
      <c r="D12" s="641">
        <v>3899</v>
      </c>
      <c r="E12" s="641">
        <v>7982</v>
      </c>
      <c r="F12" s="641">
        <v>1658</v>
      </c>
      <c r="G12" s="641">
        <v>4565</v>
      </c>
      <c r="H12" s="1124"/>
      <c r="I12" s="1125"/>
      <c r="J12" s="1125"/>
      <c r="K12" s="1125"/>
      <c r="L12" s="1125"/>
      <c r="M12" s="1125"/>
      <c r="N12" s="633"/>
      <c r="O12" s="633"/>
      <c r="P12" s="851">
        <v>22</v>
      </c>
      <c r="Q12" s="868">
        <v>1</v>
      </c>
      <c r="R12" s="868">
        <v>0</v>
      </c>
      <c r="S12" s="868">
        <v>1</v>
      </c>
      <c r="T12" s="868">
        <v>1</v>
      </c>
      <c r="U12" s="868">
        <v>0</v>
      </c>
      <c r="V12" s="868">
        <v>1</v>
      </c>
      <c r="W12" s="868">
        <v>0</v>
      </c>
      <c r="X12" s="868">
        <v>0</v>
      </c>
      <c r="Y12" s="869">
        <v>0</v>
      </c>
      <c r="Z12" s="842"/>
      <c r="AA12" s="850"/>
      <c r="AB12" s="851">
        <v>22</v>
      </c>
      <c r="AC12" s="855">
        <v>34726</v>
      </c>
      <c r="AD12" s="855">
        <v>0</v>
      </c>
      <c r="AE12" s="855">
        <v>34726</v>
      </c>
      <c r="AF12" s="855">
        <v>34726</v>
      </c>
      <c r="AG12" s="855">
        <v>0</v>
      </c>
      <c r="AH12" s="855">
        <v>34726</v>
      </c>
      <c r="AI12" s="855">
        <v>0</v>
      </c>
      <c r="AJ12" s="855">
        <v>0</v>
      </c>
      <c r="AK12" s="856">
        <v>0</v>
      </c>
    </row>
    <row r="13" spans="1:38">
      <c r="A13" s="642">
        <v>2015</v>
      </c>
      <c r="B13" s="643">
        <v>5811</v>
      </c>
      <c r="C13" s="640">
        <v>12105</v>
      </c>
      <c r="D13" s="641">
        <v>4146</v>
      </c>
      <c r="E13" s="641">
        <v>13603</v>
      </c>
      <c r="F13" s="641">
        <v>1665</v>
      </c>
      <c r="G13" s="641">
        <v>8374</v>
      </c>
      <c r="H13" s="1124"/>
      <c r="I13" s="1125"/>
      <c r="J13" s="1125"/>
      <c r="K13" s="1125"/>
      <c r="L13" s="1125"/>
      <c r="M13" s="1125"/>
      <c r="N13" s="633"/>
      <c r="O13" s="633"/>
      <c r="P13" s="859">
        <v>23</v>
      </c>
      <c r="Q13" s="868">
        <v>1</v>
      </c>
      <c r="R13" s="868">
        <v>0</v>
      </c>
      <c r="S13" s="868">
        <v>1</v>
      </c>
      <c r="T13" s="868">
        <v>1</v>
      </c>
      <c r="U13" s="868">
        <v>0</v>
      </c>
      <c r="V13" s="868">
        <v>1</v>
      </c>
      <c r="W13" s="868">
        <v>0</v>
      </c>
      <c r="X13" s="868">
        <v>0</v>
      </c>
      <c r="Y13" s="869">
        <v>0</v>
      </c>
      <c r="Z13" s="842"/>
      <c r="AA13" s="850"/>
      <c r="AB13" s="859">
        <v>23</v>
      </c>
      <c r="AC13" s="855">
        <v>245520</v>
      </c>
      <c r="AD13" s="855">
        <v>0</v>
      </c>
      <c r="AE13" s="855">
        <v>245520</v>
      </c>
      <c r="AF13" s="855">
        <v>245520</v>
      </c>
      <c r="AG13" s="855">
        <v>0</v>
      </c>
      <c r="AH13" s="855">
        <v>245520</v>
      </c>
      <c r="AI13" s="855">
        <v>0</v>
      </c>
      <c r="AJ13" s="855">
        <v>0</v>
      </c>
      <c r="AK13" s="856">
        <v>0</v>
      </c>
    </row>
    <row r="14" spans="1:38">
      <c r="A14" s="642">
        <v>2016</v>
      </c>
      <c r="B14" s="643">
        <v>6084</v>
      </c>
      <c r="C14" s="640">
        <v>19526</v>
      </c>
      <c r="D14" s="641">
        <v>4439</v>
      </c>
      <c r="E14" s="641">
        <v>21674</v>
      </c>
      <c r="F14" s="641">
        <v>1645</v>
      </c>
      <c r="G14" s="641">
        <v>13728</v>
      </c>
      <c r="H14" s="1124"/>
      <c r="I14" s="1125"/>
      <c r="J14" s="1125"/>
      <c r="K14" s="1125"/>
      <c r="L14" s="1125"/>
      <c r="M14" s="1125"/>
      <c r="N14" s="633"/>
      <c r="O14" s="633"/>
      <c r="P14" s="851">
        <v>24</v>
      </c>
      <c r="Q14" s="868">
        <v>3</v>
      </c>
      <c r="R14" s="868">
        <v>0</v>
      </c>
      <c r="S14" s="868">
        <v>3</v>
      </c>
      <c r="T14" s="868">
        <v>1</v>
      </c>
      <c r="U14" s="868">
        <v>0</v>
      </c>
      <c r="V14" s="868">
        <v>1</v>
      </c>
      <c r="W14" s="868">
        <v>2</v>
      </c>
      <c r="X14" s="868">
        <v>0</v>
      </c>
      <c r="Y14" s="869">
        <v>2</v>
      </c>
      <c r="Z14" s="842"/>
      <c r="AA14" s="850"/>
      <c r="AB14" s="851">
        <v>24</v>
      </c>
      <c r="AC14" s="855">
        <v>224151</v>
      </c>
      <c r="AD14" s="855">
        <v>0</v>
      </c>
      <c r="AE14" s="855">
        <v>224151</v>
      </c>
      <c r="AF14" s="855">
        <v>435606</v>
      </c>
      <c r="AG14" s="855">
        <v>0</v>
      </c>
      <c r="AH14" s="855">
        <v>435606</v>
      </c>
      <c r="AI14" s="855">
        <v>118424</v>
      </c>
      <c r="AJ14" s="855">
        <v>0</v>
      </c>
      <c r="AK14" s="856">
        <v>118424</v>
      </c>
    </row>
    <row r="15" spans="1:38">
      <c r="A15" s="642">
        <v>2017</v>
      </c>
      <c r="B15" s="643">
        <v>6372</v>
      </c>
      <c r="C15" s="640">
        <v>25783</v>
      </c>
      <c r="D15" s="641">
        <v>4730</v>
      </c>
      <c r="E15" s="641">
        <v>28465</v>
      </c>
      <c r="F15" s="641">
        <v>1642</v>
      </c>
      <c r="G15" s="641">
        <v>18056</v>
      </c>
      <c r="H15" s="1124"/>
      <c r="I15" s="1125"/>
      <c r="J15" s="1125"/>
      <c r="K15" s="1125"/>
      <c r="L15" s="1125"/>
      <c r="M15" s="1125"/>
      <c r="N15" s="633"/>
      <c r="O15" s="633"/>
      <c r="P15" s="859">
        <v>25</v>
      </c>
      <c r="Q15" s="868">
        <v>1</v>
      </c>
      <c r="R15" s="868">
        <v>0</v>
      </c>
      <c r="S15" s="868">
        <v>1</v>
      </c>
      <c r="T15" s="868">
        <v>1</v>
      </c>
      <c r="U15" s="868">
        <v>0</v>
      </c>
      <c r="V15" s="868">
        <v>1</v>
      </c>
      <c r="W15" s="868">
        <v>0</v>
      </c>
      <c r="X15" s="868">
        <v>0</v>
      </c>
      <c r="Y15" s="869">
        <v>0</v>
      </c>
      <c r="Z15" s="842"/>
      <c r="AA15" s="850"/>
      <c r="AB15" s="859">
        <v>25</v>
      </c>
      <c r="AC15" s="855">
        <v>223645</v>
      </c>
      <c r="AD15" s="855">
        <v>0</v>
      </c>
      <c r="AE15" s="855">
        <v>223645</v>
      </c>
      <c r="AF15" s="855">
        <v>223645</v>
      </c>
      <c r="AG15" s="855">
        <v>0</v>
      </c>
      <c r="AH15" s="855">
        <v>223645</v>
      </c>
      <c r="AI15" s="855">
        <v>0</v>
      </c>
      <c r="AJ15" s="855">
        <v>0</v>
      </c>
      <c r="AK15" s="856">
        <v>0</v>
      </c>
    </row>
    <row r="16" spans="1:38">
      <c r="A16" s="642">
        <v>2018</v>
      </c>
      <c r="B16" s="643">
        <v>6700</v>
      </c>
      <c r="C16" s="640">
        <v>29677</v>
      </c>
      <c r="D16" s="641">
        <v>5026</v>
      </c>
      <c r="E16" s="641">
        <v>32636</v>
      </c>
      <c r="F16" s="641">
        <v>1674</v>
      </c>
      <c r="G16" s="641">
        <v>20792</v>
      </c>
      <c r="H16" s="1124"/>
      <c r="I16" s="1125"/>
      <c r="J16" s="1125"/>
      <c r="K16" s="1125"/>
      <c r="L16" s="1125"/>
      <c r="M16" s="1125"/>
      <c r="N16" s="633"/>
      <c r="O16" s="633"/>
      <c r="P16" s="851">
        <v>26</v>
      </c>
      <c r="Q16" s="868">
        <v>1</v>
      </c>
      <c r="R16" s="868">
        <v>0</v>
      </c>
      <c r="S16" s="868">
        <v>1</v>
      </c>
      <c r="T16" s="868">
        <v>0</v>
      </c>
      <c r="U16" s="868">
        <v>0</v>
      </c>
      <c r="V16" s="868">
        <v>0</v>
      </c>
      <c r="W16" s="868">
        <v>1</v>
      </c>
      <c r="X16" s="868">
        <v>0</v>
      </c>
      <c r="Y16" s="869">
        <v>1</v>
      </c>
      <c r="Z16" s="842"/>
      <c r="AA16" s="850"/>
      <c r="AB16" s="851">
        <v>26</v>
      </c>
      <c r="AC16" s="855">
        <v>25266</v>
      </c>
      <c r="AD16" s="855">
        <v>0</v>
      </c>
      <c r="AE16" s="855">
        <v>25266</v>
      </c>
      <c r="AF16" s="855">
        <v>0</v>
      </c>
      <c r="AG16" s="855">
        <v>0</v>
      </c>
      <c r="AH16" s="855">
        <v>0</v>
      </c>
      <c r="AI16" s="855">
        <v>25266</v>
      </c>
      <c r="AJ16" s="855">
        <v>0</v>
      </c>
      <c r="AK16" s="856">
        <v>25266</v>
      </c>
    </row>
    <row r="17" spans="1:37">
      <c r="A17" s="642">
        <v>2019</v>
      </c>
      <c r="B17" s="643">
        <v>7128</v>
      </c>
      <c r="C17" s="640">
        <v>43944</v>
      </c>
      <c r="D17" s="641">
        <v>5407</v>
      </c>
      <c r="E17" s="641">
        <v>48184</v>
      </c>
      <c r="F17" s="641">
        <v>1721</v>
      </c>
      <c r="G17" s="666">
        <v>30624</v>
      </c>
      <c r="H17" s="667">
        <v>7043</v>
      </c>
      <c r="I17" s="668">
        <v>46188</v>
      </c>
      <c r="J17" s="648">
        <v>5364</v>
      </c>
      <c r="K17" s="648">
        <v>50565</v>
      </c>
      <c r="L17" s="648">
        <v>1679</v>
      </c>
      <c r="M17" s="649">
        <v>32205</v>
      </c>
      <c r="N17" s="633"/>
      <c r="O17" s="633"/>
      <c r="P17" s="859">
        <v>27</v>
      </c>
      <c r="Q17" s="868">
        <v>2</v>
      </c>
      <c r="R17" s="868">
        <v>0</v>
      </c>
      <c r="S17" s="868">
        <v>2</v>
      </c>
      <c r="T17" s="868">
        <v>0</v>
      </c>
      <c r="U17" s="868">
        <v>0</v>
      </c>
      <c r="V17" s="868">
        <v>0</v>
      </c>
      <c r="W17" s="868">
        <v>2</v>
      </c>
      <c r="X17" s="868">
        <v>0</v>
      </c>
      <c r="Y17" s="869">
        <v>2</v>
      </c>
      <c r="Z17" s="842"/>
      <c r="AA17" s="850"/>
      <c r="AB17" s="859">
        <v>27</v>
      </c>
      <c r="AC17" s="855">
        <v>249018</v>
      </c>
      <c r="AD17" s="855">
        <v>0</v>
      </c>
      <c r="AE17" s="855">
        <v>249018</v>
      </c>
      <c r="AF17" s="855">
        <v>0</v>
      </c>
      <c r="AG17" s="855">
        <v>0</v>
      </c>
      <c r="AH17" s="855">
        <v>0</v>
      </c>
      <c r="AI17" s="855">
        <v>249018</v>
      </c>
      <c r="AJ17" s="855">
        <v>0</v>
      </c>
      <c r="AK17" s="856">
        <v>249018</v>
      </c>
    </row>
    <row r="18" spans="1:37">
      <c r="A18" s="642">
        <v>2020</v>
      </c>
      <c r="B18" s="643">
        <v>7346</v>
      </c>
      <c r="C18" s="640">
        <v>62484</v>
      </c>
      <c r="D18" s="641">
        <v>5650</v>
      </c>
      <c r="E18" s="641">
        <v>68212</v>
      </c>
      <c r="F18" s="641">
        <v>1696</v>
      </c>
      <c r="G18" s="669">
        <v>43402</v>
      </c>
      <c r="H18" s="667">
        <v>7188</v>
      </c>
      <c r="I18" s="668">
        <v>62562</v>
      </c>
      <c r="J18" s="648">
        <v>5548</v>
      </c>
      <c r="K18" s="648">
        <v>68208</v>
      </c>
      <c r="L18" s="648">
        <v>1640</v>
      </c>
      <c r="M18" s="649">
        <v>43462</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42">
        <v>2021</v>
      </c>
      <c r="B19" s="643">
        <v>7371</v>
      </c>
      <c r="C19" s="640">
        <v>70283</v>
      </c>
      <c r="D19" s="641">
        <v>5725</v>
      </c>
      <c r="E19" s="641">
        <v>76502</v>
      </c>
      <c r="F19" s="641">
        <v>1646</v>
      </c>
      <c r="G19" s="669">
        <v>48653</v>
      </c>
      <c r="H19" s="667">
        <v>7127</v>
      </c>
      <c r="I19" s="668">
        <v>70465</v>
      </c>
      <c r="J19" s="648">
        <v>5557</v>
      </c>
      <c r="K19" s="648">
        <v>76565</v>
      </c>
      <c r="L19" s="648">
        <v>1570</v>
      </c>
      <c r="M19" s="649">
        <v>48873</v>
      </c>
      <c r="N19" s="633"/>
      <c r="O19" s="633"/>
      <c r="P19" s="859">
        <v>29</v>
      </c>
      <c r="Q19" s="868">
        <v>1</v>
      </c>
      <c r="R19" s="868">
        <v>0</v>
      </c>
      <c r="S19" s="868">
        <v>1</v>
      </c>
      <c r="T19" s="868">
        <v>0</v>
      </c>
      <c r="U19" s="868">
        <v>0</v>
      </c>
      <c r="V19" s="868">
        <v>0</v>
      </c>
      <c r="W19" s="868">
        <v>1</v>
      </c>
      <c r="X19" s="868">
        <v>0</v>
      </c>
      <c r="Y19" s="869">
        <v>1</v>
      </c>
      <c r="Z19" s="842"/>
      <c r="AA19" s="850"/>
      <c r="AB19" s="859">
        <v>29</v>
      </c>
      <c r="AC19" s="855">
        <v>178247</v>
      </c>
      <c r="AD19" s="855">
        <v>0</v>
      </c>
      <c r="AE19" s="855">
        <v>178247</v>
      </c>
      <c r="AF19" s="855">
        <v>0</v>
      </c>
      <c r="AG19" s="855">
        <v>0</v>
      </c>
      <c r="AH19" s="855">
        <v>0</v>
      </c>
      <c r="AI19" s="855">
        <v>178247</v>
      </c>
      <c r="AJ19" s="855">
        <v>0</v>
      </c>
      <c r="AK19" s="856">
        <v>178247</v>
      </c>
    </row>
    <row r="20" spans="1:37">
      <c r="A20" s="642">
        <v>2022</v>
      </c>
      <c r="B20" s="643">
        <v>7521</v>
      </c>
      <c r="C20" s="640">
        <v>103666</v>
      </c>
      <c r="D20" s="641">
        <v>5858</v>
      </c>
      <c r="E20" s="641">
        <v>112483</v>
      </c>
      <c r="F20" s="641">
        <v>1663</v>
      </c>
      <c r="G20" s="669">
        <v>72606</v>
      </c>
      <c r="H20" s="667">
        <v>7323</v>
      </c>
      <c r="I20" s="668">
        <v>103917</v>
      </c>
      <c r="J20" s="648">
        <v>5730</v>
      </c>
      <c r="K20" s="648">
        <v>112552</v>
      </c>
      <c r="L20" s="648">
        <v>1593</v>
      </c>
      <c r="M20" s="649">
        <v>72858</v>
      </c>
      <c r="P20" s="851">
        <v>30</v>
      </c>
      <c r="Q20" s="868">
        <v>1</v>
      </c>
      <c r="R20" s="868">
        <v>0</v>
      </c>
      <c r="S20" s="868">
        <v>1</v>
      </c>
      <c r="T20" s="868">
        <v>0</v>
      </c>
      <c r="U20" s="868">
        <v>0</v>
      </c>
      <c r="V20" s="868">
        <v>0</v>
      </c>
      <c r="W20" s="868">
        <v>1</v>
      </c>
      <c r="X20" s="868">
        <v>0</v>
      </c>
      <c r="Y20" s="869">
        <v>1</v>
      </c>
      <c r="Z20" s="842"/>
      <c r="AA20" s="843"/>
      <c r="AB20" s="851">
        <v>30</v>
      </c>
      <c r="AC20" s="855">
        <v>203056</v>
      </c>
      <c r="AD20" s="855">
        <v>0</v>
      </c>
      <c r="AE20" s="855">
        <v>203056</v>
      </c>
      <c r="AF20" s="855">
        <v>0</v>
      </c>
      <c r="AG20" s="855">
        <v>0</v>
      </c>
      <c r="AH20" s="855">
        <v>0</v>
      </c>
      <c r="AI20" s="855">
        <v>203056</v>
      </c>
      <c r="AJ20" s="855">
        <v>0</v>
      </c>
      <c r="AK20" s="856">
        <v>203056</v>
      </c>
    </row>
    <row r="21" spans="1:37">
      <c r="A21" s="642">
        <v>2023</v>
      </c>
      <c r="B21" s="643">
        <v>7778</v>
      </c>
      <c r="C21" s="640">
        <v>243351</v>
      </c>
      <c r="D21" s="641">
        <v>6012</v>
      </c>
      <c r="E21" s="641">
        <v>264639</v>
      </c>
      <c r="F21" s="641">
        <v>1766</v>
      </c>
      <c r="G21" s="669">
        <v>170880</v>
      </c>
      <c r="H21" s="667">
        <v>7613</v>
      </c>
      <c r="I21" s="668">
        <v>243817</v>
      </c>
      <c r="J21" s="648">
        <v>5904</v>
      </c>
      <c r="K21" s="648">
        <v>264897</v>
      </c>
      <c r="L21" s="648">
        <v>1709</v>
      </c>
      <c r="M21" s="649">
        <v>170994</v>
      </c>
      <c r="N21" s="671"/>
      <c r="O21" s="671"/>
      <c r="P21" s="859">
        <v>31</v>
      </c>
      <c r="Q21" s="868">
        <v>3</v>
      </c>
      <c r="R21" s="868">
        <v>1</v>
      </c>
      <c r="S21" s="868">
        <v>2</v>
      </c>
      <c r="T21" s="868">
        <v>1</v>
      </c>
      <c r="U21" s="868">
        <v>1</v>
      </c>
      <c r="V21" s="868">
        <v>0</v>
      </c>
      <c r="W21" s="868">
        <v>2</v>
      </c>
      <c r="X21" s="868">
        <v>0</v>
      </c>
      <c r="Y21" s="869">
        <v>2</v>
      </c>
      <c r="Z21" s="842"/>
      <c r="AA21" s="860"/>
      <c r="AB21" s="859">
        <v>31</v>
      </c>
      <c r="AC21" s="855">
        <v>207484</v>
      </c>
      <c r="AD21" s="855">
        <v>126473</v>
      </c>
      <c r="AE21" s="855">
        <v>247989</v>
      </c>
      <c r="AF21" s="855">
        <v>126473</v>
      </c>
      <c r="AG21" s="855">
        <v>126473</v>
      </c>
      <c r="AH21" s="855">
        <v>0</v>
      </c>
      <c r="AI21" s="855">
        <v>247989</v>
      </c>
      <c r="AJ21" s="855">
        <v>0</v>
      </c>
      <c r="AK21" s="856">
        <v>247989</v>
      </c>
    </row>
    <row r="22" spans="1:37">
      <c r="A22" s="672">
        <v>45292</v>
      </c>
      <c r="B22" s="643">
        <v>7998</v>
      </c>
      <c r="C22" s="640">
        <v>380016</v>
      </c>
      <c r="D22" s="641">
        <v>6138</v>
      </c>
      <c r="E22" s="641">
        <v>413638</v>
      </c>
      <c r="F22" s="641">
        <v>1860</v>
      </c>
      <c r="G22" s="645">
        <v>269064</v>
      </c>
      <c r="H22" s="673">
        <v>7835</v>
      </c>
      <c r="I22" s="668">
        <v>380917</v>
      </c>
      <c r="J22" s="648">
        <v>6039</v>
      </c>
      <c r="K22" s="648">
        <v>413975</v>
      </c>
      <c r="L22" s="648">
        <v>1796</v>
      </c>
      <c r="M22" s="649">
        <v>269761</v>
      </c>
      <c r="P22" s="851">
        <v>32</v>
      </c>
      <c r="Q22" s="868">
        <v>1</v>
      </c>
      <c r="R22" s="868">
        <v>0</v>
      </c>
      <c r="S22" s="868">
        <v>1</v>
      </c>
      <c r="T22" s="868">
        <v>0</v>
      </c>
      <c r="U22" s="868">
        <v>0</v>
      </c>
      <c r="V22" s="868">
        <v>0</v>
      </c>
      <c r="W22" s="868">
        <v>1</v>
      </c>
      <c r="X22" s="868">
        <v>0</v>
      </c>
      <c r="Y22" s="869">
        <v>1</v>
      </c>
      <c r="Z22" s="842"/>
      <c r="AA22" s="843"/>
      <c r="AB22" s="851">
        <v>32</v>
      </c>
      <c r="AC22" s="855">
        <v>139224</v>
      </c>
      <c r="AD22" s="855">
        <v>0</v>
      </c>
      <c r="AE22" s="855">
        <v>139224</v>
      </c>
      <c r="AF22" s="855">
        <v>0</v>
      </c>
      <c r="AG22" s="855">
        <v>0</v>
      </c>
      <c r="AH22" s="855">
        <v>0</v>
      </c>
      <c r="AI22" s="855">
        <v>139224</v>
      </c>
      <c r="AJ22" s="855">
        <v>0</v>
      </c>
      <c r="AK22" s="856">
        <v>139224</v>
      </c>
    </row>
    <row r="23" spans="1:37">
      <c r="A23" s="672">
        <v>45323</v>
      </c>
      <c r="B23" s="643">
        <v>8030</v>
      </c>
      <c r="C23" s="640">
        <v>409925</v>
      </c>
      <c r="D23" s="641">
        <v>6173</v>
      </c>
      <c r="E23" s="641">
        <v>445930</v>
      </c>
      <c r="F23" s="641">
        <v>1857</v>
      </c>
      <c r="G23" s="645">
        <v>290237</v>
      </c>
      <c r="H23" s="673">
        <v>7871</v>
      </c>
      <c r="I23" s="668">
        <v>410778</v>
      </c>
      <c r="J23" s="648">
        <v>6080</v>
      </c>
      <c r="K23" s="648">
        <v>446168</v>
      </c>
      <c r="L23" s="648">
        <v>1791</v>
      </c>
      <c r="M23" s="649">
        <v>290639</v>
      </c>
      <c r="P23" s="859">
        <v>33</v>
      </c>
      <c r="Q23" s="868">
        <v>3</v>
      </c>
      <c r="R23" s="868">
        <v>0</v>
      </c>
      <c r="S23" s="868">
        <v>3</v>
      </c>
      <c r="T23" s="868">
        <v>1</v>
      </c>
      <c r="U23" s="868">
        <v>0</v>
      </c>
      <c r="V23" s="868">
        <v>1</v>
      </c>
      <c r="W23" s="868">
        <v>2</v>
      </c>
      <c r="X23" s="868">
        <v>0</v>
      </c>
      <c r="Y23" s="869">
        <v>2</v>
      </c>
      <c r="Z23" s="842"/>
      <c r="AA23" s="843"/>
      <c r="AB23" s="859">
        <v>33</v>
      </c>
      <c r="AC23" s="855">
        <v>120534</v>
      </c>
      <c r="AD23" s="855">
        <v>0</v>
      </c>
      <c r="AE23" s="855">
        <v>120534</v>
      </c>
      <c r="AF23" s="855">
        <v>803</v>
      </c>
      <c r="AG23" s="855">
        <v>0</v>
      </c>
      <c r="AH23" s="855">
        <v>803</v>
      </c>
      <c r="AI23" s="855">
        <v>180399</v>
      </c>
      <c r="AJ23" s="855">
        <v>0</v>
      </c>
      <c r="AK23" s="856">
        <v>180399</v>
      </c>
    </row>
    <row r="24" spans="1:37">
      <c r="A24" s="672">
        <v>45352</v>
      </c>
      <c r="B24" s="643">
        <v>8071</v>
      </c>
      <c r="C24" s="640">
        <v>460063</v>
      </c>
      <c r="D24" s="641">
        <v>6205</v>
      </c>
      <c r="E24" s="641">
        <v>500808</v>
      </c>
      <c r="F24" s="641">
        <v>1866</v>
      </c>
      <c r="G24" s="645">
        <v>324574</v>
      </c>
      <c r="H24" s="673">
        <v>7910</v>
      </c>
      <c r="I24" s="668">
        <v>460872</v>
      </c>
      <c r="J24" s="648">
        <v>6107</v>
      </c>
      <c r="K24" s="648">
        <v>500997</v>
      </c>
      <c r="L24" s="648">
        <v>1803</v>
      </c>
      <c r="M24" s="649">
        <v>324965</v>
      </c>
      <c r="P24" s="851">
        <v>34</v>
      </c>
      <c r="Q24" s="868">
        <v>4</v>
      </c>
      <c r="R24" s="868">
        <v>0</v>
      </c>
      <c r="S24" s="868">
        <v>4</v>
      </c>
      <c r="T24" s="868">
        <v>2</v>
      </c>
      <c r="U24" s="868">
        <v>0</v>
      </c>
      <c r="V24" s="868">
        <v>2</v>
      </c>
      <c r="W24" s="868">
        <v>2</v>
      </c>
      <c r="X24" s="868">
        <v>0</v>
      </c>
      <c r="Y24" s="869">
        <v>2</v>
      </c>
      <c r="Z24" s="842"/>
      <c r="AA24" s="843"/>
      <c r="AB24" s="851">
        <v>34</v>
      </c>
      <c r="AC24" s="855">
        <v>141069</v>
      </c>
      <c r="AD24" s="855">
        <v>0</v>
      </c>
      <c r="AE24" s="855">
        <v>141069</v>
      </c>
      <c r="AF24" s="855">
        <v>171347</v>
      </c>
      <c r="AG24" s="855">
        <v>0</v>
      </c>
      <c r="AH24" s="855">
        <v>171347</v>
      </c>
      <c r="AI24" s="855">
        <v>110792</v>
      </c>
      <c r="AJ24" s="855">
        <v>0</v>
      </c>
      <c r="AK24" s="856">
        <v>110792</v>
      </c>
    </row>
    <row r="25" spans="1:37" ht="15" customHeight="1">
      <c r="A25" s="672">
        <v>45383</v>
      </c>
      <c r="B25" s="643">
        <v>8110</v>
      </c>
      <c r="C25" s="640">
        <v>474918</v>
      </c>
      <c r="D25" s="641">
        <v>6238</v>
      </c>
      <c r="E25" s="641">
        <v>516150</v>
      </c>
      <c r="F25" s="641">
        <v>1872</v>
      </c>
      <c r="G25" s="645">
        <v>337522</v>
      </c>
      <c r="H25" s="673">
        <v>7950</v>
      </c>
      <c r="I25" s="668">
        <v>475767</v>
      </c>
      <c r="J25" s="648">
        <v>6145</v>
      </c>
      <c r="K25" s="648">
        <v>516288</v>
      </c>
      <c r="L25" s="648">
        <v>1805</v>
      </c>
      <c r="M25" s="649">
        <v>337815</v>
      </c>
      <c r="P25" s="859">
        <v>35</v>
      </c>
      <c r="Q25" s="868">
        <v>1</v>
      </c>
      <c r="R25" s="868">
        <v>1</v>
      </c>
      <c r="S25" s="868">
        <v>0</v>
      </c>
      <c r="T25" s="868">
        <v>0</v>
      </c>
      <c r="U25" s="868">
        <v>0</v>
      </c>
      <c r="V25" s="868">
        <v>0</v>
      </c>
      <c r="W25" s="868">
        <v>1</v>
      </c>
      <c r="X25" s="868">
        <v>1</v>
      </c>
      <c r="Y25" s="869">
        <v>0</v>
      </c>
      <c r="Z25" s="842"/>
      <c r="AA25" s="843"/>
      <c r="AB25" s="859">
        <v>35</v>
      </c>
      <c r="AC25" s="855">
        <v>371068</v>
      </c>
      <c r="AD25" s="855">
        <v>371068</v>
      </c>
      <c r="AE25" s="855">
        <v>0</v>
      </c>
      <c r="AF25" s="855">
        <v>0</v>
      </c>
      <c r="AG25" s="855">
        <v>0</v>
      </c>
      <c r="AH25" s="855">
        <v>0</v>
      </c>
      <c r="AI25" s="855">
        <v>371068</v>
      </c>
      <c r="AJ25" s="855">
        <v>371068</v>
      </c>
      <c r="AK25" s="856">
        <v>0</v>
      </c>
    </row>
    <row r="26" spans="1:37">
      <c r="A26" s="672">
        <v>45413</v>
      </c>
      <c r="B26" s="643">
        <v>8147</v>
      </c>
      <c r="C26" s="640">
        <v>557126</v>
      </c>
      <c r="D26" s="641">
        <v>6277</v>
      </c>
      <c r="E26" s="641">
        <v>605068</v>
      </c>
      <c r="F26" s="641">
        <v>1870</v>
      </c>
      <c r="G26" s="645">
        <v>396199</v>
      </c>
      <c r="H26" s="673">
        <v>7977</v>
      </c>
      <c r="I26" s="668">
        <v>557769</v>
      </c>
      <c r="J26" s="648">
        <v>6168</v>
      </c>
      <c r="K26" s="648">
        <v>605187</v>
      </c>
      <c r="L26" s="648">
        <v>1809</v>
      </c>
      <c r="M26" s="649">
        <v>396093</v>
      </c>
      <c r="P26" s="851">
        <v>36</v>
      </c>
      <c r="Q26" s="868">
        <v>3</v>
      </c>
      <c r="R26" s="868">
        <v>1</v>
      </c>
      <c r="S26" s="868">
        <v>2</v>
      </c>
      <c r="T26" s="868">
        <v>1</v>
      </c>
      <c r="U26" s="868">
        <v>1</v>
      </c>
      <c r="V26" s="868">
        <v>0</v>
      </c>
      <c r="W26" s="868">
        <v>2</v>
      </c>
      <c r="X26" s="868">
        <v>0</v>
      </c>
      <c r="Y26" s="869">
        <v>2</v>
      </c>
      <c r="Z26" s="842"/>
      <c r="AA26" s="843"/>
      <c r="AB26" s="851">
        <v>36</v>
      </c>
      <c r="AC26" s="855">
        <v>351717</v>
      </c>
      <c r="AD26" s="855">
        <v>530146</v>
      </c>
      <c r="AE26" s="855">
        <v>262503</v>
      </c>
      <c r="AF26" s="855">
        <v>530146</v>
      </c>
      <c r="AG26" s="855">
        <v>530146</v>
      </c>
      <c r="AH26" s="855">
        <v>0</v>
      </c>
      <c r="AI26" s="855">
        <v>262503</v>
      </c>
      <c r="AJ26" s="855">
        <v>0</v>
      </c>
      <c r="AK26" s="856">
        <v>262503</v>
      </c>
    </row>
    <row r="27" spans="1:37">
      <c r="A27" s="672">
        <v>45444</v>
      </c>
      <c r="B27" s="643">
        <v>8162</v>
      </c>
      <c r="C27" s="640">
        <v>626435</v>
      </c>
      <c r="D27" s="641">
        <v>6290</v>
      </c>
      <c r="E27" s="641">
        <v>680540</v>
      </c>
      <c r="F27" s="641">
        <v>1872</v>
      </c>
      <c r="G27" s="645">
        <v>444639</v>
      </c>
      <c r="H27" s="673">
        <v>7999</v>
      </c>
      <c r="I27" s="668">
        <v>627407</v>
      </c>
      <c r="J27" s="648">
        <v>6192</v>
      </c>
      <c r="K27" s="648">
        <v>680775</v>
      </c>
      <c r="L27" s="648">
        <v>1807</v>
      </c>
      <c r="M27" s="649">
        <v>444534</v>
      </c>
      <c r="P27" s="859">
        <v>37</v>
      </c>
      <c r="Q27" s="868">
        <v>5</v>
      </c>
      <c r="R27" s="868">
        <v>2</v>
      </c>
      <c r="S27" s="868">
        <v>3</v>
      </c>
      <c r="T27" s="868">
        <v>3</v>
      </c>
      <c r="U27" s="868">
        <v>2</v>
      </c>
      <c r="V27" s="868">
        <v>1</v>
      </c>
      <c r="W27" s="868">
        <v>2</v>
      </c>
      <c r="X27" s="868">
        <v>0</v>
      </c>
      <c r="Y27" s="869">
        <v>2</v>
      </c>
      <c r="Z27" s="842"/>
      <c r="AA27" s="843"/>
      <c r="AB27" s="859">
        <v>37</v>
      </c>
      <c r="AC27" s="855">
        <v>370573</v>
      </c>
      <c r="AD27" s="855">
        <v>433891</v>
      </c>
      <c r="AE27" s="855">
        <v>328361</v>
      </c>
      <c r="AF27" s="855">
        <v>436550</v>
      </c>
      <c r="AG27" s="855">
        <v>433891</v>
      </c>
      <c r="AH27" s="855">
        <v>441870</v>
      </c>
      <c r="AI27" s="855">
        <v>271606</v>
      </c>
      <c r="AJ27" s="855">
        <v>0</v>
      </c>
      <c r="AK27" s="856">
        <v>271606</v>
      </c>
    </row>
    <row r="28" spans="1:37">
      <c r="H28" s="677"/>
      <c r="I28" s="677"/>
      <c r="J28" s="678"/>
      <c r="K28" s="678"/>
      <c r="L28" s="678"/>
      <c r="M28" s="678"/>
      <c r="P28" s="851">
        <v>38</v>
      </c>
      <c r="Q28" s="868">
        <v>11</v>
      </c>
      <c r="R28" s="868">
        <v>8</v>
      </c>
      <c r="S28" s="868">
        <v>3</v>
      </c>
      <c r="T28" s="868">
        <v>2</v>
      </c>
      <c r="U28" s="868">
        <v>2</v>
      </c>
      <c r="V28" s="868">
        <v>0</v>
      </c>
      <c r="W28" s="868">
        <v>9</v>
      </c>
      <c r="X28" s="868">
        <v>6</v>
      </c>
      <c r="Y28" s="869">
        <v>3</v>
      </c>
      <c r="Z28" s="842"/>
      <c r="AA28" s="843"/>
      <c r="AB28" s="851">
        <v>38</v>
      </c>
      <c r="AC28" s="855">
        <v>232206</v>
      </c>
      <c r="AD28" s="855">
        <v>242676</v>
      </c>
      <c r="AE28" s="855">
        <v>204285</v>
      </c>
      <c r="AF28" s="855">
        <v>283188</v>
      </c>
      <c r="AG28" s="855">
        <v>283188</v>
      </c>
      <c r="AH28" s="855">
        <v>0</v>
      </c>
      <c r="AI28" s="855">
        <v>220877</v>
      </c>
      <c r="AJ28" s="855">
        <v>229172</v>
      </c>
      <c r="AK28" s="856">
        <v>204285</v>
      </c>
    </row>
    <row r="29" spans="1:37">
      <c r="A29" s="674" t="s">
        <v>4</v>
      </c>
      <c r="H29" s="677"/>
      <c r="I29" s="677"/>
      <c r="J29" s="678"/>
      <c r="K29" s="678"/>
      <c r="L29" s="678"/>
      <c r="M29" s="678"/>
      <c r="P29" s="859">
        <v>39</v>
      </c>
      <c r="Q29" s="868">
        <v>9</v>
      </c>
      <c r="R29" s="868">
        <v>6</v>
      </c>
      <c r="S29" s="868">
        <v>3</v>
      </c>
      <c r="T29" s="868">
        <v>3</v>
      </c>
      <c r="U29" s="868">
        <v>3</v>
      </c>
      <c r="V29" s="868">
        <v>0</v>
      </c>
      <c r="W29" s="868">
        <v>6</v>
      </c>
      <c r="X29" s="868">
        <v>3</v>
      </c>
      <c r="Y29" s="869">
        <v>3</v>
      </c>
      <c r="Z29" s="842"/>
      <c r="AA29" s="843"/>
      <c r="AB29" s="859">
        <v>39</v>
      </c>
      <c r="AC29" s="855">
        <v>236300</v>
      </c>
      <c r="AD29" s="855">
        <v>311343</v>
      </c>
      <c r="AE29" s="855">
        <v>86213</v>
      </c>
      <c r="AF29" s="855">
        <v>416070</v>
      </c>
      <c r="AG29" s="855">
        <v>416070</v>
      </c>
      <c r="AH29" s="855">
        <v>0</v>
      </c>
      <c r="AI29" s="855">
        <v>146415</v>
      </c>
      <c r="AJ29" s="855">
        <v>206617</v>
      </c>
      <c r="AK29" s="856">
        <v>86213</v>
      </c>
    </row>
    <row r="30" spans="1:37">
      <c r="A30" s="679" t="s">
        <v>703</v>
      </c>
      <c r="H30" s="677"/>
      <c r="I30" s="677"/>
      <c r="J30" s="678"/>
      <c r="K30" s="678"/>
      <c r="L30" s="678"/>
      <c r="M30" s="678"/>
      <c r="P30" s="851">
        <v>40</v>
      </c>
      <c r="Q30" s="868">
        <v>14</v>
      </c>
      <c r="R30" s="868">
        <v>11</v>
      </c>
      <c r="S30" s="868">
        <v>3</v>
      </c>
      <c r="T30" s="868">
        <v>7</v>
      </c>
      <c r="U30" s="868">
        <v>7</v>
      </c>
      <c r="V30" s="868">
        <v>0</v>
      </c>
      <c r="W30" s="868">
        <v>7</v>
      </c>
      <c r="X30" s="868">
        <v>4</v>
      </c>
      <c r="Y30" s="869">
        <v>3</v>
      </c>
      <c r="Z30" s="842"/>
      <c r="AA30" s="843"/>
      <c r="AB30" s="851">
        <v>40</v>
      </c>
      <c r="AC30" s="855">
        <v>404566</v>
      </c>
      <c r="AD30" s="855">
        <v>396528</v>
      </c>
      <c r="AE30" s="855">
        <v>434038</v>
      </c>
      <c r="AF30" s="855">
        <v>401134</v>
      </c>
      <c r="AG30" s="855">
        <v>401134</v>
      </c>
      <c r="AH30" s="855">
        <v>0</v>
      </c>
      <c r="AI30" s="855">
        <v>407998</v>
      </c>
      <c r="AJ30" s="855">
        <v>388468</v>
      </c>
      <c r="AK30" s="856">
        <v>434038</v>
      </c>
    </row>
    <row r="31" spans="1:37" ht="15" customHeight="1">
      <c r="A31" s="696" t="s">
        <v>235</v>
      </c>
      <c r="H31" s="677"/>
      <c r="I31" s="677"/>
      <c r="J31" s="678"/>
      <c r="K31" s="678"/>
      <c r="L31" s="678"/>
      <c r="M31" s="678"/>
      <c r="P31" s="859">
        <v>41</v>
      </c>
      <c r="Q31" s="868">
        <v>21</v>
      </c>
      <c r="R31" s="868">
        <v>17</v>
      </c>
      <c r="S31" s="868">
        <v>4</v>
      </c>
      <c r="T31" s="868">
        <v>12</v>
      </c>
      <c r="U31" s="868">
        <v>10</v>
      </c>
      <c r="V31" s="868">
        <v>2</v>
      </c>
      <c r="W31" s="868">
        <v>9</v>
      </c>
      <c r="X31" s="868">
        <v>7</v>
      </c>
      <c r="Y31" s="869">
        <v>2</v>
      </c>
      <c r="Z31" s="842"/>
      <c r="AA31" s="843"/>
      <c r="AB31" s="859">
        <v>41</v>
      </c>
      <c r="AC31" s="855">
        <v>397136</v>
      </c>
      <c r="AD31" s="855">
        <v>401436</v>
      </c>
      <c r="AE31" s="855">
        <v>378859</v>
      </c>
      <c r="AF31" s="855">
        <v>416598</v>
      </c>
      <c r="AG31" s="855">
        <v>411395</v>
      </c>
      <c r="AH31" s="855">
        <v>442613</v>
      </c>
      <c r="AI31" s="855">
        <v>371186</v>
      </c>
      <c r="AJ31" s="855">
        <v>387209</v>
      </c>
      <c r="AK31" s="856">
        <v>315105</v>
      </c>
    </row>
    <row r="32" spans="1:37">
      <c r="H32" s="677"/>
      <c r="I32" s="677"/>
      <c r="J32" s="678"/>
      <c r="K32" s="678"/>
      <c r="L32" s="678"/>
      <c r="M32" s="678"/>
      <c r="P32" s="851">
        <v>42</v>
      </c>
      <c r="Q32" s="868">
        <v>39</v>
      </c>
      <c r="R32" s="868">
        <v>36</v>
      </c>
      <c r="S32" s="868">
        <v>3</v>
      </c>
      <c r="T32" s="868">
        <v>22</v>
      </c>
      <c r="U32" s="868">
        <v>21</v>
      </c>
      <c r="V32" s="868">
        <v>1</v>
      </c>
      <c r="W32" s="868">
        <v>17</v>
      </c>
      <c r="X32" s="868">
        <v>15</v>
      </c>
      <c r="Y32" s="869">
        <v>2</v>
      </c>
      <c r="Z32" s="842"/>
      <c r="AA32" s="843"/>
      <c r="AB32" s="851">
        <v>42</v>
      </c>
      <c r="AC32" s="855">
        <v>387953</v>
      </c>
      <c r="AD32" s="855">
        <v>393462</v>
      </c>
      <c r="AE32" s="855">
        <v>321842</v>
      </c>
      <c r="AF32" s="855">
        <v>375512</v>
      </c>
      <c r="AG32" s="855">
        <v>380207</v>
      </c>
      <c r="AH32" s="855">
        <v>276898</v>
      </c>
      <c r="AI32" s="855">
        <v>404053</v>
      </c>
      <c r="AJ32" s="855">
        <v>412018</v>
      </c>
      <c r="AK32" s="856">
        <v>344314</v>
      </c>
    </row>
    <row r="33" spans="1:42">
      <c r="A33" s="676" t="s">
        <v>178</v>
      </c>
      <c r="H33" s="677"/>
      <c r="I33" s="677"/>
      <c r="J33" s="678"/>
      <c r="K33" s="678"/>
      <c r="L33" s="678"/>
      <c r="M33" s="678"/>
      <c r="P33" s="859">
        <v>43</v>
      </c>
      <c r="Q33" s="868">
        <v>39</v>
      </c>
      <c r="R33" s="868">
        <v>25</v>
      </c>
      <c r="S33" s="868">
        <v>14</v>
      </c>
      <c r="T33" s="868">
        <v>14</v>
      </c>
      <c r="U33" s="868">
        <v>14</v>
      </c>
      <c r="V33" s="868">
        <v>0</v>
      </c>
      <c r="W33" s="868">
        <v>25</v>
      </c>
      <c r="X33" s="868">
        <v>11</v>
      </c>
      <c r="Y33" s="869">
        <v>14</v>
      </c>
      <c r="Z33" s="842"/>
      <c r="AA33" s="843"/>
      <c r="AB33" s="859">
        <v>43</v>
      </c>
      <c r="AC33" s="855">
        <v>335419</v>
      </c>
      <c r="AD33" s="855">
        <v>369888</v>
      </c>
      <c r="AE33" s="855">
        <v>273866</v>
      </c>
      <c r="AF33" s="855">
        <v>399656</v>
      </c>
      <c r="AG33" s="855">
        <v>399656</v>
      </c>
      <c r="AH33" s="855">
        <v>0</v>
      </c>
      <c r="AI33" s="855">
        <v>299446</v>
      </c>
      <c r="AJ33" s="855">
        <v>332003</v>
      </c>
      <c r="AK33" s="856">
        <v>273866</v>
      </c>
    </row>
    <row r="34" spans="1:42">
      <c r="H34" s="677"/>
      <c r="I34" s="677"/>
      <c r="J34" s="678"/>
      <c r="K34" s="678"/>
      <c r="L34" s="678"/>
      <c r="M34" s="678"/>
      <c r="P34" s="851">
        <v>44</v>
      </c>
      <c r="Q34" s="868">
        <v>56</v>
      </c>
      <c r="R34" s="868">
        <v>48</v>
      </c>
      <c r="S34" s="868">
        <v>8</v>
      </c>
      <c r="T34" s="868">
        <v>34</v>
      </c>
      <c r="U34" s="868">
        <v>33</v>
      </c>
      <c r="V34" s="868">
        <v>1</v>
      </c>
      <c r="W34" s="868">
        <v>22</v>
      </c>
      <c r="X34" s="868">
        <v>15</v>
      </c>
      <c r="Y34" s="869">
        <v>7</v>
      </c>
      <c r="Z34" s="842"/>
      <c r="AA34" s="843"/>
      <c r="AB34" s="851">
        <v>44</v>
      </c>
      <c r="AC34" s="855">
        <v>441961</v>
      </c>
      <c r="AD34" s="855">
        <v>478812</v>
      </c>
      <c r="AE34" s="855">
        <v>220853</v>
      </c>
      <c r="AF34" s="855">
        <v>438701</v>
      </c>
      <c r="AG34" s="855">
        <v>450993</v>
      </c>
      <c r="AH34" s="855">
        <v>33074</v>
      </c>
      <c r="AI34" s="855">
        <v>446998</v>
      </c>
      <c r="AJ34" s="855">
        <v>540014</v>
      </c>
      <c r="AK34" s="856">
        <v>247679</v>
      </c>
    </row>
    <row r="35" spans="1:42">
      <c r="H35" s="677"/>
      <c r="I35" s="677"/>
      <c r="J35" s="678"/>
      <c r="K35" s="678"/>
      <c r="L35" s="678"/>
      <c r="M35" s="678"/>
      <c r="P35" s="859">
        <v>45</v>
      </c>
      <c r="Q35" s="868">
        <v>83</v>
      </c>
      <c r="R35" s="868">
        <v>70</v>
      </c>
      <c r="S35" s="868">
        <v>13</v>
      </c>
      <c r="T35" s="868">
        <v>49</v>
      </c>
      <c r="U35" s="868">
        <v>49</v>
      </c>
      <c r="V35" s="868">
        <v>0</v>
      </c>
      <c r="W35" s="868">
        <v>34</v>
      </c>
      <c r="X35" s="868">
        <v>21</v>
      </c>
      <c r="Y35" s="869">
        <v>13</v>
      </c>
      <c r="Z35" s="842"/>
      <c r="AA35" s="843"/>
      <c r="AB35" s="859">
        <v>45</v>
      </c>
      <c r="AC35" s="855">
        <v>488142</v>
      </c>
      <c r="AD35" s="855">
        <v>519966</v>
      </c>
      <c r="AE35" s="855">
        <v>316787</v>
      </c>
      <c r="AF35" s="855">
        <v>521730</v>
      </c>
      <c r="AG35" s="855">
        <v>521730</v>
      </c>
      <c r="AH35" s="855">
        <v>0</v>
      </c>
      <c r="AI35" s="855">
        <v>439736</v>
      </c>
      <c r="AJ35" s="855">
        <v>515848</v>
      </c>
      <c r="AK35" s="856">
        <v>316787</v>
      </c>
    </row>
    <row r="36" spans="1:42">
      <c r="H36" s="677"/>
      <c r="I36" s="677"/>
      <c r="J36" s="678"/>
      <c r="K36" s="678"/>
      <c r="L36" s="678"/>
      <c r="M36" s="678"/>
      <c r="P36" s="851">
        <v>46</v>
      </c>
      <c r="Q36" s="868">
        <v>86</v>
      </c>
      <c r="R36" s="868">
        <v>79</v>
      </c>
      <c r="S36" s="868">
        <v>7</v>
      </c>
      <c r="T36" s="868">
        <v>60</v>
      </c>
      <c r="U36" s="868">
        <v>59</v>
      </c>
      <c r="V36" s="868">
        <v>1</v>
      </c>
      <c r="W36" s="868">
        <v>26</v>
      </c>
      <c r="X36" s="868">
        <v>20</v>
      </c>
      <c r="Y36" s="869">
        <v>6</v>
      </c>
      <c r="Z36" s="842"/>
      <c r="AA36" s="843"/>
      <c r="AB36" s="851">
        <v>46</v>
      </c>
      <c r="AC36" s="855">
        <v>525454</v>
      </c>
      <c r="AD36" s="855">
        <v>539367</v>
      </c>
      <c r="AE36" s="855">
        <v>368436</v>
      </c>
      <c r="AF36" s="855">
        <v>537770</v>
      </c>
      <c r="AG36" s="855">
        <v>540900</v>
      </c>
      <c r="AH36" s="855">
        <v>353099</v>
      </c>
      <c r="AI36" s="855">
        <v>497034</v>
      </c>
      <c r="AJ36" s="855">
        <v>534846</v>
      </c>
      <c r="AK36" s="856">
        <v>370992</v>
      </c>
    </row>
    <row r="37" spans="1:42">
      <c r="H37" s="677"/>
      <c r="I37" s="677"/>
      <c r="J37" s="678"/>
      <c r="K37" s="678"/>
      <c r="L37" s="678"/>
      <c r="M37" s="678"/>
      <c r="P37" s="859">
        <v>47</v>
      </c>
      <c r="Q37" s="868">
        <v>104</v>
      </c>
      <c r="R37" s="868">
        <v>96</v>
      </c>
      <c r="S37" s="868">
        <v>8</v>
      </c>
      <c r="T37" s="868">
        <v>74</v>
      </c>
      <c r="U37" s="868">
        <v>73</v>
      </c>
      <c r="V37" s="868">
        <v>1</v>
      </c>
      <c r="W37" s="868">
        <v>30</v>
      </c>
      <c r="X37" s="868">
        <v>23</v>
      </c>
      <c r="Y37" s="869">
        <v>7</v>
      </c>
      <c r="Z37" s="842"/>
      <c r="AA37" s="843"/>
      <c r="AB37" s="859">
        <v>47</v>
      </c>
      <c r="AC37" s="855">
        <v>542011</v>
      </c>
      <c r="AD37" s="855">
        <v>562445</v>
      </c>
      <c r="AE37" s="855">
        <v>296796</v>
      </c>
      <c r="AF37" s="855">
        <v>561295</v>
      </c>
      <c r="AG37" s="855">
        <v>561603</v>
      </c>
      <c r="AH37" s="855">
        <v>538768</v>
      </c>
      <c r="AI37" s="855">
        <v>494443</v>
      </c>
      <c r="AJ37" s="855">
        <v>565117</v>
      </c>
      <c r="AK37" s="856">
        <v>262228</v>
      </c>
    </row>
    <row r="38" spans="1:42">
      <c r="H38" s="677"/>
      <c r="I38" s="677"/>
      <c r="J38" s="678"/>
      <c r="K38" s="678"/>
      <c r="L38" s="678"/>
      <c r="M38" s="678"/>
      <c r="P38" s="851">
        <v>48</v>
      </c>
      <c r="Q38" s="868">
        <v>144</v>
      </c>
      <c r="R38" s="868">
        <v>134</v>
      </c>
      <c r="S38" s="868">
        <v>10</v>
      </c>
      <c r="T38" s="868">
        <v>94</v>
      </c>
      <c r="U38" s="868">
        <v>93</v>
      </c>
      <c r="V38" s="868">
        <v>1</v>
      </c>
      <c r="W38" s="868">
        <v>50</v>
      </c>
      <c r="X38" s="868">
        <v>41</v>
      </c>
      <c r="Y38" s="869">
        <v>9</v>
      </c>
      <c r="Z38" s="842"/>
      <c r="AA38" s="843"/>
      <c r="AB38" s="851">
        <v>48</v>
      </c>
      <c r="AC38" s="855">
        <v>570962</v>
      </c>
      <c r="AD38" s="855">
        <v>590187</v>
      </c>
      <c r="AE38" s="855">
        <v>313350</v>
      </c>
      <c r="AF38" s="855">
        <v>602076</v>
      </c>
      <c r="AG38" s="855">
        <v>604995</v>
      </c>
      <c r="AH38" s="855">
        <v>330569</v>
      </c>
      <c r="AI38" s="855">
        <v>512469</v>
      </c>
      <c r="AJ38" s="855">
        <v>556598</v>
      </c>
      <c r="AK38" s="856">
        <v>311437</v>
      </c>
      <c r="AP38" s="676"/>
    </row>
    <row r="39" spans="1:42">
      <c r="H39" s="677"/>
      <c r="I39" s="677"/>
      <c r="J39" s="678"/>
      <c r="K39" s="678"/>
      <c r="L39" s="678"/>
      <c r="M39" s="678"/>
      <c r="P39" s="859">
        <v>49</v>
      </c>
      <c r="Q39" s="868">
        <v>156</v>
      </c>
      <c r="R39" s="868">
        <v>143</v>
      </c>
      <c r="S39" s="868">
        <v>13</v>
      </c>
      <c r="T39" s="868">
        <v>110</v>
      </c>
      <c r="U39" s="868">
        <v>109</v>
      </c>
      <c r="V39" s="868">
        <v>1</v>
      </c>
      <c r="W39" s="868">
        <v>46</v>
      </c>
      <c r="X39" s="868">
        <v>34</v>
      </c>
      <c r="Y39" s="869">
        <v>12</v>
      </c>
      <c r="Z39" s="842"/>
      <c r="AA39" s="843"/>
      <c r="AB39" s="859">
        <v>49</v>
      </c>
      <c r="AC39" s="855">
        <v>595125</v>
      </c>
      <c r="AD39" s="855">
        <v>616861</v>
      </c>
      <c r="AE39" s="855">
        <v>356022</v>
      </c>
      <c r="AF39" s="855">
        <v>634814</v>
      </c>
      <c r="AG39" s="855">
        <v>638425</v>
      </c>
      <c r="AH39" s="855">
        <v>241168</v>
      </c>
      <c r="AI39" s="855">
        <v>500216</v>
      </c>
      <c r="AJ39" s="855">
        <v>547730</v>
      </c>
      <c r="AK39" s="856">
        <v>365593</v>
      </c>
    </row>
    <row r="40" spans="1:42">
      <c r="H40" s="677"/>
      <c r="I40" s="677"/>
      <c r="J40" s="678"/>
      <c r="K40" s="678"/>
      <c r="L40" s="678"/>
      <c r="M40" s="678"/>
      <c r="P40" s="851">
        <v>50</v>
      </c>
      <c r="Q40" s="868">
        <v>179</v>
      </c>
      <c r="R40" s="868">
        <v>168</v>
      </c>
      <c r="S40" s="868">
        <v>11</v>
      </c>
      <c r="T40" s="868">
        <v>124</v>
      </c>
      <c r="U40" s="868">
        <v>123</v>
      </c>
      <c r="V40" s="868">
        <v>1</v>
      </c>
      <c r="W40" s="868">
        <v>55</v>
      </c>
      <c r="X40" s="868">
        <v>45</v>
      </c>
      <c r="Y40" s="869">
        <v>10</v>
      </c>
      <c r="Z40" s="842"/>
      <c r="AA40" s="843"/>
      <c r="AB40" s="851">
        <v>50</v>
      </c>
      <c r="AC40" s="855">
        <v>631085</v>
      </c>
      <c r="AD40" s="855">
        <v>643757</v>
      </c>
      <c r="AE40" s="855">
        <v>437552</v>
      </c>
      <c r="AF40" s="855">
        <v>642584</v>
      </c>
      <c r="AG40" s="855">
        <v>646160</v>
      </c>
      <c r="AH40" s="855">
        <v>202727</v>
      </c>
      <c r="AI40" s="855">
        <v>605160</v>
      </c>
      <c r="AJ40" s="855">
        <v>637188</v>
      </c>
      <c r="AK40" s="856">
        <v>461035</v>
      </c>
    </row>
    <row r="41" spans="1:42">
      <c r="H41" s="677"/>
      <c r="I41" s="677"/>
      <c r="J41" s="678"/>
      <c r="K41" s="678"/>
      <c r="L41" s="678"/>
      <c r="M41" s="678"/>
      <c r="N41" s="681"/>
      <c r="O41" s="681"/>
      <c r="P41" s="859">
        <v>51</v>
      </c>
      <c r="Q41" s="868">
        <v>212</v>
      </c>
      <c r="R41" s="868">
        <v>196</v>
      </c>
      <c r="S41" s="868">
        <v>16</v>
      </c>
      <c r="T41" s="868">
        <v>164</v>
      </c>
      <c r="U41" s="868">
        <v>161</v>
      </c>
      <c r="V41" s="868">
        <v>3</v>
      </c>
      <c r="W41" s="868">
        <v>48</v>
      </c>
      <c r="X41" s="868">
        <v>35</v>
      </c>
      <c r="Y41" s="869">
        <v>13</v>
      </c>
      <c r="Z41" s="842"/>
      <c r="AA41" s="861"/>
      <c r="AB41" s="859">
        <v>51</v>
      </c>
      <c r="AC41" s="855">
        <v>654196</v>
      </c>
      <c r="AD41" s="855">
        <v>666767</v>
      </c>
      <c r="AE41" s="855">
        <v>500201</v>
      </c>
      <c r="AF41" s="855">
        <v>671382</v>
      </c>
      <c r="AG41" s="855">
        <v>675966</v>
      </c>
      <c r="AH41" s="855">
        <v>425375</v>
      </c>
      <c r="AI41" s="855">
        <v>595478</v>
      </c>
      <c r="AJ41" s="855">
        <v>624453</v>
      </c>
      <c r="AK41" s="856">
        <v>517469</v>
      </c>
    </row>
    <row r="42" spans="1:42">
      <c r="H42" s="677"/>
      <c r="I42" s="677"/>
      <c r="J42" s="678"/>
      <c r="K42" s="678"/>
      <c r="L42" s="678"/>
      <c r="M42" s="678"/>
      <c r="P42" s="851">
        <v>52</v>
      </c>
      <c r="Q42" s="868">
        <v>257</v>
      </c>
      <c r="R42" s="868">
        <v>243</v>
      </c>
      <c r="S42" s="868">
        <v>14</v>
      </c>
      <c r="T42" s="868">
        <v>207</v>
      </c>
      <c r="U42" s="868">
        <v>206</v>
      </c>
      <c r="V42" s="868">
        <v>1</v>
      </c>
      <c r="W42" s="868">
        <v>50</v>
      </c>
      <c r="X42" s="868">
        <v>37</v>
      </c>
      <c r="Y42" s="869">
        <v>13</v>
      </c>
      <c r="Z42" s="842"/>
      <c r="AA42" s="843"/>
      <c r="AB42" s="851">
        <v>52</v>
      </c>
      <c r="AC42" s="855">
        <v>649896</v>
      </c>
      <c r="AD42" s="855">
        <v>664517</v>
      </c>
      <c r="AE42" s="855">
        <v>396121</v>
      </c>
      <c r="AF42" s="855">
        <v>668156</v>
      </c>
      <c r="AG42" s="855">
        <v>669668</v>
      </c>
      <c r="AH42" s="855">
        <v>356736</v>
      </c>
      <c r="AI42" s="855">
        <v>574299</v>
      </c>
      <c r="AJ42" s="855">
        <v>635838</v>
      </c>
      <c r="AK42" s="856">
        <v>399150</v>
      </c>
    </row>
    <row r="43" spans="1:42">
      <c r="H43" s="677"/>
      <c r="I43" s="677"/>
      <c r="J43" s="678"/>
      <c r="K43" s="678"/>
      <c r="L43" s="678"/>
      <c r="M43" s="678"/>
      <c r="P43" s="859">
        <v>53</v>
      </c>
      <c r="Q43" s="868">
        <v>297</v>
      </c>
      <c r="R43" s="868">
        <v>272</v>
      </c>
      <c r="S43" s="868">
        <v>25</v>
      </c>
      <c r="T43" s="868">
        <v>234</v>
      </c>
      <c r="U43" s="868">
        <v>230</v>
      </c>
      <c r="V43" s="868">
        <v>4</v>
      </c>
      <c r="W43" s="868">
        <v>63</v>
      </c>
      <c r="X43" s="868">
        <v>42</v>
      </c>
      <c r="Y43" s="869">
        <v>21</v>
      </c>
      <c r="Z43" s="842"/>
      <c r="AA43" s="843"/>
      <c r="AB43" s="859">
        <v>53</v>
      </c>
      <c r="AC43" s="855">
        <v>658784</v>
      </c>
      <c r="AD43" s="855">
        <v>681883</v>
      </c>
      <c r="AE43" s="855">
        <v>407472</v>
      </c>
      <c r="AF43" s="855">
        <v>682941</v>
      </c>
      <c r="AG43" s="855">
        <v>688140</v>
      </c>
      <c r="AH43" s="855">
        <v>383979</v>
      </c>
      <c r="AI43" s="855">
        <v>569058</v>
      </c>
      <c r="AJ43" s="855">
        <v>647614</v>
      </c>
      <c r="AK43" s="856">
        <v>411947</v>
      </c>
    </row>
    <row r="44" spans="1:42">
      <c r="H44" s="677"/>
      <c r="I44" s="677"/>
      <c r="J44" s="678"/>
      <c r="K44" s="678"/>
      <c r="L44" s="678"/>
      <c r="M44" s="678"/>
      <c r="P44" s="851">
        <v>54</v>
      </c>
      <c r="Q44" s="868">
        <v>326</v>
      </c>
      <c r="R44" s="868">
        <v>305</v>
      </c>
      <c r="S44" s="868">
        <v>21</v>
      </c>
      <c r="T44" s="868">
        <v>259</v>
      </c>
      <c r="U44" s="868">
        <v>257</v>
      </c>
      <c r="V44" s="868">
        <v>2</v>
      </c>
      <c r="W44" s="868">
        <v>67</v>
      </c>
      <c r="X44" s="868">
        <v>48</v>
      </c>
      <c r="Y44" s="869">
        <v>19</v>
      </c>
      <c r="Z44" s="842"/>
      <c r="AA44" s="843"/>
      <c r="AB44" s="851">
        <v>54</v>
      </c>
      <c r="AC44" s="855">
        <v>662226</v>
      </c>
      <c r="AD44" s="855">
        <v>679505</v>
      </c>
      <c r="AE44" s="855">
        <v>411267</v>
      </c>
      <c r="AF44" s="855">
        <v>672799</v>
      </c>
      <c r="AG44" s="855">
        <v>675786</v>
      </c>
      <c r="AH44" s="855">
        <v>288985</v>
      </c>
      <c r="AI44" s="855">
        <v>621354</v>
      </c>
      <c r="AJ44" s="855">
        <v>699419</v>
      </c>
      <c r="AK44" s="856">
        <v>424138</v>
      </c>
    </row>
    <row r="45" spans="1:42">
      <c r="H45" s="677"/>
      <c r="I45" s="677"/>
      <c r="J45" s="678"/>
      <c r="K45" s="678"/>
      <c r="L45" s="678"/>
      <c r="M45" s="678"/>
      <c r="P45" s="859">
        <v>55</v>
      </c>
      <c r="Q45" s="868">
        <v>298</v>
      </c>
      <c r="R45" s="868">
        <v>276</v>
      </c>
      <c r="S45" s="868">
        <v>22</v>
      </c>
      <c r="T45" s="868">
        <v>222</v>
      </c>
      <c r="U45" s="868">
        <v>220</v>
      </c>
      <c r="V45" s="868">
        <v>2</v>
      </c>
      <c r="W45" s="868">
        <v>76</v>
      </c>
      <c r="X45" s="868">
        <v>56</v>
      </c>
      <c r="Y45" s="869">
        <v>20</v>
      </c>
      <c r="Z45" s="842"/>
      <c r="AA45" s="843"/>
      <c r="AB45" s="859">
        <v>55</v>
      </c>
      <c r="AC45" s="855">
        <v>664077</v>
      </c>
      <c r="AD45" s="855">
        <v>686926</v>
      </c>
      <c r="AE45" s="855">
        <v>377422</v>
      </c>
      <c r="AF45" s="855">
        <v>703421</v>
      </c>
      <c r="AG45" s="855">
        <v>706763</v>
      </c>
      <c r="AH45" s="855">
        <v>335761</v>
      </c>
      <c r="AI45" s="855">
        <v>549151</v>
      </c>
      <c r="AJ45" s="855">
        <v>608994</v>
      </c>
      <c r="AK45" s="856">
        <v>381588</v>
      </c>
    </row>
    <row r="46" spans="1:42">
      <c r="H46" s="677"/>
      <c r="I46" s="677"/>
      <c r="J46" s="678"/>
      <c r="K46" s="678"/>
      <c r="L46" s="678"/>
      <c r="M46" s="678"/>
      <c r="P46" s="851">
        <v>56</v>
      </c>
      <c r="Q46" s="868">
        <v>250</v>
      </c>
      <c r="R46" s="868">
        <v>225</v>
      </c>
      <c r="S46" s="868">
        <v>25</v>
      </c>
      <c r="T46" s="868">
        <v>195</v>
      </c>
      <c r="U46" s="868">
        <v>193</v>
      </c>
      <c r="V46" s="868">
        <v>2</v>
      </c>
      <c r="W46" s="868">
        <v>55</v>
      </c>
      <c r="X46" s="868">
        <v>32</v>
      </c>
      <c r="Y46" s="869">
        <v>23</v>
      </c>
      <c r="Z46" s="842"/>
      <c r="AA46" s="843"/>
      <c r="AB46" s="851">
        <v>56</v>
      </c>
      <c r="AC46" s="855">
        <v>652948</v>
      </c>
      <c r="AD46" s="855">
        <v>687496</v>
      </c>
      <c r="AE46" s="855">
        <v>342016</v>
      </c>
      <c r="AF46" s="855">
        <v>688404</v>
      </c>
      <c r="AG46" s="855">
        <v>691359</v>
      </c>
      <c r="AH46" s="855">
        <v>403234</v>
      </c>
      <c r="AI46" s="855">
        <v>527241</v>
      </c>
      <c r="AJ46" s="855">
        <v>664198</v>
      </c>
      <c r="AK46" s="856">
        <v>336692</v>
      </c>
    </row>
    <row r="47" spans="1:42">
      <c r="H47" s="677"/>
      <c r="I47" s="677"/>
      <c r="J47" s="678"/>
      <c r="K47" s="678"/>
      <c r="L47" s="678"/>
      <c r="M47" s="678"/>
      <c r="P47" s="859">
        <v>57</v>
      </c>
      <c r="Q47" s="868">
        <v>249</v>
      </c>
      <c r="R47" s="868">
        <v>232</v>
      </c>
      <c r="S47" s="868">
        <v>17</v>
      </c>
      <c r="T47" s="868">
        <v>200</v>
      </c>
      <c r="U47" s="868">
        <v>199</v>
      </c>
      <c r="V47" s="868">
        <v>1</v>
      </c>
      <c r="W47" s="868">
        <v>49</v>
      </c>
      <c r="X47" s="868">
        <v>33</v>
      </c>
      <c r="Y47" s="869">
        <v>16</v>
      </c>
      <c r="Z47" s="842"/>
      <c r="AA47" s="843"/>
      <c r="AB47" s="859">
        <v>57</v>
      </c>
      <c r="AC47" s="855">
        <v>665930</v>
      </c>
      <c r="AD47" s="855">
        <v>683427</v>
      </c>
      <c r="AE47" s="855">
        <v>427150</v>
      </c>
      <c r="AF47" s="855">
        <v>687849</v>
      </c>
      <c r="AG47" s="855">
        <v>690901</v>
      </c>
      <c r="AH47" s="855">
        <v>80558</v>
      </c>
      <c r="AI47" s="855">
        <v>576464</v>
      </c>
      <c r="AJ47" s="855">
        <v>638356</v>
      </c>
      <c r="AK47" s="856">
        <v>448812</v>
      </c>
    </row>
    <row r="48" spans="1:42">
      <c r="H48" s="677"/>
      <c r="I48" s="677"/>
      <c r="J48" s="678"/>
      <c r="K48" s="678"/>
      <c r="L48" s="678"/>
      <c r="M48" s="678"/>
      <c r="P48" s="851">
        <v>58</v>
      </c>
      <c r="Q48" s="868">
        <v>244</v>
      </c>
      <c r="R48" s="868">
        <v>222</v>
      </c>
      <c r="S48" s="868">
        <v>22</v>
      </c>
      <c r="T48" s="868">
        <v>196</v>
      </c>
      <c r="U48" s="868">
        <v>194</v>
      </c>
      <c r="V48" s="868">
        <v>2</v>
      </c>
      <c r="W48" s="868">
        <v>48</v>
      </c>
      <c r="X48" s="868">
        <v>28</v>
      </c>
      <c r="Y48" s="869">
        <v>20</v>
      </c>
      <c r="Z48" s="842"/>
      <c r="AA48" s="843"/>
      <c r="AB48" s="851">
        <v>58</v>
      </c>
      <c r="AC48" s="855">
        <v>702694</v>
      </c>
      <c r="AD48" s="855">
        <v>732067</v>
      </c>
      <c r="AE48" s="855">
        <v>406290</v>
      </c>
      <c r="AF48" s="855">
        <v>745477</v>
      </c>
      <c r="AG48" s="855">
        <v>749689</v>
      </c>
      <c r="AH48" s="855">
        <v>336961</v>
      </c>
      <c r="AI48" s="855">
        <v>527994</v>
      </c>
      <c r="AJ48" s="855">
        <v>609974</v>
      </c>
      <c r="AK48" s="856">
        <v>413223</v>
      </c>
    </row>
    <row r="49" spans="8:38">
      <c r="H49" s="677"/>
      <c r="I49" s="677"/>
      <c r="J49" s="678"/>
      <c r="K49" s="678"/>
      <c r="L49" s="678"/>
      <c r="M49" s="678"/>
      <c r="P49" s="859">
        <v>59</v>
      </c>
      <c r="Q49" s="868">
        <v>238</v>
      </c>
      <c r="R49" s="868">
        <v>215</v>
      </c>
      <c r="S49" s="868">
        <v>23</v>
      </c>
      <c r="T49" s="868">
        <v>185</v>
      </c>
      <c r="U49" s="868">
        <v>184</v>
      </c>
      <c r="V49" s="868">
        <v>1</v>
      </c>
      <c r="W49" s="868">
        <v>53</v>
      </c>
      <c r="X49" s="868">
        <v>31</v>
      </c>
      <c r="Y49" s="869">
        <v>22</v>
      </c>
      <c r="Z49" s="842"/>
      <c r="AA49" s="843"/>
      <c r="AB49" s="859">
        <v>59</v>
      </c>
      <c r="AC49" s="855">
        <v>680695</v>
      </c>
      <c r="AD49" s="855">
        <v>701628</v>
      </c>
      <c r="AE49" s="855">
        <v>485020</v>
      </c>
      <c r="AF49" s="855">
        <v>715814</v>
      </c>
      <c r="AG49" s="855">
        <v>717260</v>
      </c>
      <c r="AH49" s="855">
        <v>449693</v>
      </c>
      <c r="AI49" s="855">
        <v>558111</v>
      </c>
      <c r="AJ49" s="855">
        <v>608842</v>
      </c>
      <c r="AK49" s="856">
        <v>486626</v>
      </c>
    </row>
    <row r="50" spans="8:38" ht="14.4" customHeight="1">
      <c r="H50" s="677"/>
      <c r="I50" s="677"/>
      <c r="J50" s="678"/>
      <c r="K50" s="678"/>
      <c r="L50" s="678"/>
      <c r="M50" s="678"/>
      <c r="P50" s="851">
        <v>60</v>
      </c>
      <c r="Q50" s="868">
        <v>244</v>
      </c>
      <c r="R50" s="868">
        <v>223</v>
      </c>
      <c r="S50" s="868">
        <v>21</v>
      </c>
      <c r="T50" s="868">
        <v>199</v>
      </c>
      <c r="U50" s="868">
        <v>198</v>
      </c>
      <c r="V50" s="868">
        <v>1</v>
      </c>
      <c r="W50" s="868">
        <v>45</v>
      </c>
      <c r="X50" s="868">
        <v>25</v>
      </c>
      <c r="Y50" s="869">
        <v>20</v>
      </c>
      <c r="Z50" s="842"/>
      <c r="AA50" s="843"/>
      <c r="AB50" s="851">
        <v>60</v>
      </c>
      <c r="AC50" s="855">
        <v>689463</v>
      </c>
      <c r="AD50" s="855">
        <v>714914</v>
      </c>
      <c r="AE50" s="855">
        <v>419200</v>
      </c>
      <c r="AF50" s="855">
        <v>717603</v>
      </c>
      <c r="AG50" s="855">
        <v>719927</v>
      </c>
      <c r="AH50" s="855">
        <v>257596</v>
      </c>
      <c r="AI50" s="855">
        <v>565019</v>
      </c>
      <c r="AJ50" s="855">
        <v>675211</v>
      </c>
      <c r="AK50" s="856">
        <v>427280</v>
      </c>
    </row>
    <row r="51" spans="8:38">
      <c r="H51" s="677"/>
      <c r="I51" s="677"/>
      <c r="J51" s="678"/>
      <c r="K51" s="678"/>
      <c r="L51" s="678"/>
      <c r="M51" s="678"/>
      <c r="P51" s="859">
        <v>61</v>
      </c>
      <c r="Q51" s="868">
        <v>225</v>
      </c>
      <c r="R51" s="868">
        <v>200</v>
      </c>
      <c r="S51" s="868">
        <v>25</v>
      </c>
      <c r="T51" s="868">
        <v>187</v>
      </c>
      <c r="U51" s="868">
        <v>187</v>
      </c>
      <c r="V51" s="868">
        <v>0</v>
      </c>
      <c r="W51" s="868">
        <v>38</v>
      </c>
      <c r="X51" s="868">
        <v>13</v>
      </c>
      <c r="Y51" s="869">
        <v>25</v>
      </c>
      <c r="Z51" s="842"/>
      <c r="AA51" s="843"/>
      <c r="AB51" s="859">
        <v>61</v>
      </c>
      <c r="AC51" s="855">
        <v>690622</v>
      </c>
      <c r="AD51" s="855">
        <v>724737</v>
      </c>
      <c r="AE51" s="855">
        <v>417701</v>
      </c>
      <c r="AF51" s="855">
        <v>723356</v>
      </c>
      <c r="AG51" s="855">
        <v>723356</v>
      </c>
      <c r="AH51" s="855">
        <v>0</v>
      </c>
      <c r="AI51" s="855">
        <v>529536</v>
      </c>
      <c r="AJ51" s="855">
        <v>744603</v>
      </c>
      <c r="AK51" s="856">
        <v>417701</v>
      </c>
    </row>
    <row r="52" spans="8:38">
      <c r="H52" s="677"/>
      <c r="I52" s="677"/>
      <c r="J52" s="678"/>
      <c r="K52" s="678"/>
      <c r="L52" s="678"/>
      <c r="M52" s="678"/>
      <c r="P52" s="851">
        <v>62</v>
      </c>
      <c r="Q52" s="868">
        <v>197</v>
      </c>
      <c r="R52" s="868">
        <v>173</v>
      </c>
      <c r="S52" s="868">
        <v>24</v>
      </c>
      <c r="T52" s="868">
        <v>159</v>
      </c>
      <c r="U52" s="868">
        <v>158</v>
      </c>
      <c r="V52" s="868">
        <v>1</v>
      </c>
      <c r="W52" s="868">
        <v>38</v>
      </c>
      <c r="X52" s="868">
        <v>15</v>
      </c>
      <c r="Y52" s="869">
        <v>23</v>
      </c>
      <c r="Z52" s="842"/>
      <c r="AA52" s="843"/>
      <c r="AB52" s="851">
        <v>62</v>
      </c>
      <c r="AC52" s="855">
        <v>657194</v>
      </c>
      <c r="AD52" s="855">
        <v>686539</v>
      </c>
      <c r="AE52" s="855">
        <v>445666</v>
      </c>
      <c r="AF52" s="855">
        <v>676518</v>
      </c>
      <c r="AG52" s="855">
        <v>677740</v>
      </c>
      <c r="AH52" s="855">
        <v>483546</v>
      </c>
      <c r="AI52" s="855">
        <v>576339</v>
      </c>
      <c r="AJ52" s="855">
        <v>779228</v>
      </c>
      <c r="AK52" s="856">
        <v>444019</v>
      </c>
    </row>
    <row r="53" spans="8:38">
      <c r="P53" s="859">
        <v>63</v>
      </c>
      <c r="Q53" s="868">
        <v>208</v>
      </c>
      <c r="R53" s="868">
        <v>177</v>
      </c>
      <c r="S53" s="868">
        <v>31</v>
      </c>
      <c r="T53" s="868">
        <v>167</v>
      </c>
      <c r="U53" s="868">
        <v>166</v>
      </c>
      <c r="V53" s="868">
        <v>1</v>
      </c>
      <c r="W53" s="868">
        <v>41</v>
      </c>
      <c r="X53" s="868">
        <v>11</v>
      </c>
      <c r="Y53" s="869">
        <v>30</v>
      </c>
      <c r="Z53" s="842"/>
      <c r="AA53" s="843"/>
      <c r="AB53" s="859">
        <v>63</v>
      </c>
      <c r="AC53" s="855">
        <v>650571</v>
      </c>
      <c r="AD53" s="855">
        <v>687081</v>
      </c>
      <c r="AE53" s="855">
        <v>442109</v>
      </c>
      <c r="AF53" s="855">
        <v>688191</v>
      </c>
      <c r="AG53" s="855">
        <v>691569</v>
      </c>
      <c r="AH53" s="855">
        <v>127315</v>
      </c>
      <c r="AI53" s="855">
        <v>497338</v>
      </c>
      <c r="AJ53" s="855">
        <v>619345</v>
      </c>
      <c r="AK53" s="856">
        <v>452603</v>
      </c>
    </row>
    <row r="54" spans="8:38">
      <c r="P54" s="851">
        <v>64</v>
      </c>
      <c r="Q54" s="868">
        <v>189</v>
      </c>
      <c r="R54" s="868">
        <v>160</v>
      </c>
      <c r="S54" s="868">
        <v>29</v>
      </c>
      <c r="T54" s="868">
        <v>143</v>
      </c>
      <c r="U54" s="868">
        <v>141</v>
      </c>
      <c r="V54" s="868">
        <v>2</v>
      </c>
      <c r="W54" s="868">
        <v>46</v>
      </c>
      <c r="X54" s="868">
        <v>19</v>
      </c>
      <c r="Y54" s="869">
        <v>27</v>
      </c>
      <c r="Z54" s="842"/>
      <c r="AA54" s="843"/>
      <c r="AB54" s="851">
        <v>64</v>
      </c>
      <c r="AC54" s="855">
        <v>673023</v>
      </c>
      <c r="AD54" s="855">
        <v>711239</v>
      </c>
      <c r="AE54" s="855">
        <v>462174</v>
      </c>
      <c r="AF54" s="855">
        <v>709435</v>
      </c>
      <c r="AG54" s="855">
        <v>713770</v>
      </c>
      <c r="AH54" s="855">
        <v>403796</v>
      </c>
      <c r="AI54" s="855">
        <v>559829</v>
      </c>
      <c r="AJ54" s="855">
        <v>692456</v>
      </c>
      <c r="AK54" s="856">
        <v>466499</v>
      </c>
      <c r="AL54" s="682"/>
    </row>
    <row r="55" spans="8:38">
      <c r="P55" s="859">
        <v>65</v>
      </c>
      <c r="Q55" s="868">
        <v>215</v>
      </c>
      <c r="R55" s="868">
        <v>190</v>
      </c>
      <c r="S55" s="868">
        <v>25</v>
      </c>
      <c r="T55" s="868">
        <v>175</v>
      </c>
      <c r="U55" s="868">
        <v>174</v>
      </c>
      <c r="V55" s="868">
        <v>1</v>
      </c>
      <c r="W55" s="868">
        <v>40</v>
      </c>
      <c r="X55" s="868">
        <v>16</v>
      </c>
      <c r="Y55" s="869">
        <v>24</v>
      </c>
      <c r="Z55" s="842"/>
      <c r="AA55" s="843"/>
      <c r="AB55" s="859">
        <v>65</v>
      </c>
      <c r="AC55" s="855">
        <v>679327</v>
      </c>
      <c r="AD55" s="855">
        <v>705702</v>
      </c>
      <c r="AE55" s="855">
        <v>478875</v>
      </c>
      <c r="AF55" s="855">
        <v>707311</v>
      </c>
      <c r="AG55" s="855">
        <v>708835</v>
      </c>
      <c r="AH55" s="855">
        <v>442142</v>
      </c>
      <c r="AI55" s="855">
        <v>556898</v>
      </c>
      <c r="AJ55" s="855">
        <v>671636</v>
      </c>
      <c r="AK55" s="856">
        <v>480405</v>
      </c>
      <c r="AL55" s="682"/>
    </row>
    <row r="56" spans="8:38">
      <c r="P56" s="851">
        <v>66</v>
      </c>
      <c r="Q56" s="868">
        <v>175</v>
      </c>
      <c r="R56" s="868">
        <v>141</v>
      </c>
      <c r="S56" s="868">
        <v>34</v>
      </c>
      <c r="T56" s="868">
        <v>120</v>
      </c>
      <c r="U56" s="868">
        <v>119</v>
      </c>
      <c r="V56" s="868">
        <v>1</v>
      </c>
      <c r="W56" s="868">
        <v>55</v>
      </c>
      <c r="X56" s="868">
        <v>22</v>
      </c>
      <c r="Y56" s="869">
        <v>33</v>
      </c>
      <c r="Z56" s="842"/>
      <c r="AA56" s="843"/>
      <c r="AB56" s="851">
        <v>66</v>
      </c>
      <c r="AC56" s="855">
        <v>689034</v>
      </c>
      <c r="AD56" s="855">
        <v>733886</v>
      </c>
      <c r="AE56" s="855">
        <v>503032</v>
      </c>
      <c r="AF56" s="855">
        <v>730069</v>
      </c>
      <c r="AG56" s="855">
        <v>728640</v>
      </c>
      <c r="AH56" s="855">
        <v>900004</v>
      </c>
      <c r="AI56" s="855">
        <v>599505</v>
      </c>
      <c r="AJ56" s="855">
        <v>762258</v>
      </c>
      <c r="AK56" s="856">
        <v>491003</v>
      </c>
      <c r="AL56" s="682"/>
    </row>
    <row r="57" spans="8:38">
      <c r="P57" s="859">
        <v>67</v>
      </c>
      <c r="Q57" s="868">
        <v>192</v>
      </c>
      <c r="R57" s="868">
        <v>152</v>
      </c>
      <c r="S57" s="868">
        <v>40</v>
      </c>
      <c r="T57" s="868">
        <v>143</v>
      </c>
      <c r="U57" s="868">
        <v>141</v>
      </c>
      <c r="V57" s="868">
        <v>2</v>
      </c>
      <c r="W57" s="868">
        <v>49</v>
      </c>
      <c r="X57" s="868">
        <v>11</v>
      </c>
      <c r="Y57" s="869">
        <v>38</v>
      </c>
      <c r="Z57" s="842"/>
      <c r="AA57" s="843"/>
      <c r="AB57" s="859">
        <v>67</v>
      </c>
      <c r="AC57" s="855">
        <v>675125</v>
      </c>
      <c r="AD57" s="855">
        <v>738433</v>
      </c>
      <c r="AE57" s="855">
        <v>434556</v>
      </c>
      <c r="AF57" s="855">
        <v>727372</v>
      </c>
      <c r="AG57" s="855">
        <v>734775</v>
      </c>
      <c r="AH57" s="855">
        <v>205464</v>
      </c>
      <c r="AI57" s="855">
        <v>522651</v>
      </c>
      <c r="AJ57" s="855">
        <v>785324</v>
      </c>
      <c r="AK57" s="856">
        <v>446614</v>
      </c>
      <c r="AL57" s="682"/>
    </row>
    <row r="58" spans="8:38">
      <c r="P58" s="851">
        <v>68</v>
      </c>
      <c r="Q58" s="868">
        <v>173</v>
      </c>
      <c r="R58" s="868">
        <v>132</v>
      </c>
      <c r="S58" s="868">
        <v>41</v>
      </c>
      <c r="T58" s="868">
        <v>121</v>
      </c>
      <c r="U58" s="868">
        <v>120</v>
      </c>
      <c r="V58" s="868">
        <v>1</v>
      </c>
      <c r="W58" s="868">
        <v>52</v>
      </c>
      <c r="X58" s="868">
        <v>12</v>
      </c>
      <c r="Y58" s="869">
        <v>40</v>
      </c>
      <c r="Z58" s="842"/>
      <c r="AA58" s="843"/>
      <c r="AB58" s="851">
        <v>68</v>
      </c>
      <c r="AC58" s="855">
        <v>681143</v>
      </c>
      <c r="AD58" s="855">
        <v>738279</v>
      </c>
      <c r="AE58" s="855">
        <v>497193</v>
      </c>
      <c r="AF58" s="855">
        <v>730262</v>
      </c>
      <c r="AG58" s="855">
        <v>732313</v>
      </c>
      <c r="AH58" s="855">
        <v>484148</v>
      </c>
      <c r="AI58" s="855">
        <v>566846</v>
      </c>
      <c r="AJ58" s="855">
        <v>797934</v>
      </c>
      <c r="AK58" s="856">
        <v>497519</v>
      </c>
      <c r="AL58" s="682"/>
    </row>
    <row r="59" spans="8:38">
      <c r="P59" s="859">
        <v>69</v>
      </c>
      <c r="Q59" s="868">
        <v>182</v>
      </c>
      <c r="R59" s="868">
        <v>141</v>
      </c>
      <c r="S59" s="868">
        <v>41</v>
      </c>
      <c r="T59" s="868">
        <v>134</v>
      </c>
      <c r="U59" s="868">
        <v>132</v>
      </c>
      <c r="V59" s="868">
        <v>2</v>
      </c>
      <c r="W59" s="868">
        <v>48</v>
      </c>
      <c r="X59" s="868">
        <v>9</v>
      </c>
      <c r="Y59" s="869">
        <v>39</v>
      </c>
      <c r="Z59" s="842"/>
      <c r="AA59" s="843"/>
      <c r="AB59" s="859">
        <v>69</v>
      </c>
      <c r="AC59" s="855">
        <v>669666</v>
      </c>
      <c r="AD59" s="855">
        <v>729418</v>
      </c>
      <c r="AE59" s="855">
        <v>464178</v>
      </c>
      <c r="AF59" s="855">
        <v>724849</v>
      </c>
      <c r="AG59" s="855">
        <v>728835</v>
      </c>
      <c r="AH59" s="855">
        <v>461759</v>
      </c>
      <c r="AI59" s="855">
        <v>515615</v>
      </c>
      <c r="AJ59" s="855">
        <v>737975</v>
      </c>
      <c r="AK59" s="856">
        <v>464302</v>
      </c>
      <c r="AL59" s="682"/>
    </row>
    <row r="60" spans="8:38">
      <c r="P60" s="851">
        <v>70</v>
      </c>
      <c r="Q60" s="868">
        <v>151</v>
      </c>
      <c r="R60" s="868">
        <v>109</v>
      </c>
      <c r="S60" s="868">
        <v>42</v>
      </c>
      <c r="T60" s="868">
        <v>94</v>
      </c>
      <c r="U60" s="868">
        <v>94</v>
      </c>
      <c r="V60" s="868">
        <v>0</v>
      </c>
      <c r="W60" s="868">
        <v>57</v>
      </c>
      <c r="X60" s="868">
        <v>15</v>
      </c>
      <c r="Y60" s="869">
        <v>42</v>
      </c>
      <c r="Z60" s="842"/>
      <c r="AA60" s="843"/>
      <c r="AB60" s="851">
        <v>70</v>
      </c>
      <c r="AC60" s="855">
        <v>683973</v>
      </c>
      <c r="AD60" s="855">
        <v>746979</v>
      </c>
      <c r="AE60" s="855">
        <v>520457</v>
      </c>
      <c r="AF60" s="855">
        <v>748592</v>
      </c>
      <c r="AG60" s="855">
        <v>748592</v>
      </c>
      <c r="AH60" s="855">
        <v>0</v>
      </c>
      <c r="AI60" s="855">
        <v>577408</v>
      </c>
      <c r="AJ60" s="855">
        <v>736869</v>
      </c>
      <c r="AK60" s="856">
        <v>520457</v>
      </c>
      <c r="AL60" s="682"/>
    </row>
    <row r="61" spans="8:38">
      <c r="P61" s="859">
        <v>71</v>
      </c>
      <c r="Q61" s="868">
        <v>149</v>
      </c>
      <c r="R61" s="868">
        <v>104</v>
      </c>
      <c r="S61" s="868">
        <v>45</v>
      </c>
      <c r="T61" s="868">
        <v>94</v>
      </c>
      <c r="U61" s="868">
        <v>94</v>
      </c>
      <c r="V61" s="868">
        <v>0</v>
      </c>
      <c r="W61" s="868">
        <v>55</v>
      </c>
      <c r="X61" s="868">
        <v>10</v>
      </c>
      <c r="Y61" s="869">
        <v>45</v>
      </c>
      <c r="Z61" s="842"/>
      <c r="AA61" s="843"/>
      <c r="AB61" s="859">
        <v>71</v>
      </c>
      <c r="AC61" s="855">
        <v>668632</v>
      </c>
      <c r="AD61" s="855">
        <v>741440</v>
      </c>
      <c r="AE61" s="855">
        <v>500365</v>
      </c>
      <c r="AF61" s="855">
        <v>727059</v>
      </c>
      <c r="AG61" s="855">
        <v>727059</v>
      </c>
      <c r="AH61" s="855">
        <v>0</v>
      </c>
      <c r="AI61" s="855">
        <v>568776</v>
      </c>
      <c r="AJ61" s="855">
        <v>876622</v>
      </c>
      <c r="AK61" s="856">
        <v>500365</v>
      </c>
      <c r="AL61" s="682"/>
    </row>
    <row r="62" spans="8:38">
      <c r="P62" s="851">
        <v>72</v>
      </c>
      <c r="Q62" s="868">
        <v>150</v>
      </c>
      <c r="R62" s="868">
        <v>91</v>
      </c>
      <c r="S62" s="868">
        <v>59</v>
      </c>
      <c r="T62" s="868">
        <v>85</v>
      </c>
      <c r="U62" s="868">
        <v>83</v>
      </c>
      <c r="V62" s="868">
        <v>2</v>
      </c>
      <c r="W62" s="868">
        <v>65</v>
      </c>
      <c r="X62" s="868">
        <v>8</v>
      </c>
      <c r="Y62" s="869">
        <v>57</v>
      </c>
      <c r="Z62" s="842"/>
      <c r="AA62" s="843"/>
      <c r="AB62" s="851">
        <v>72</v>
      </c>
      <c r="AC62" s="855">
        <v>630013</v>
      </c>
      <c r="AD62" s="855">
        <v>737209</v>
      </c>
      <c r="AE62" s="855">
        <v>464678</v>
      </c>
      <c r="AF62" s="855">
        <v>723815</v>
      </c>
      <c r="AG62" s="855">
        <v>728026</v>
      </c>
      <c r="AH62" s="855">
        <v>549020</v>
      </c>
      <c r="AI62" s="855">
        <v>507350</v>
      </c>
      <c r="AJ62" s="855">
        <v>832474</v>
      </c>
      <c r="AK62" s="856">
        <v>461719</v>
      </c>
      <c r="AL62" s="682"/>
    </row>
    <row r="63" spans="8:38">
      <c r="P63" s="859">
        <v>73</v>
      </c>
      <c r="Q63" s="868">
        <v>155</v>
      </c>
      <c r="R63" s="868">
        <v>99</v>
      </c>
      <c r="S63" s="868">
        <v>56</v>
      </c>
      <c r="T63" s="868">
        <v>88</v>
      </c>
      <c r="U63" s="868">
        <v>87</v>
      </c>
      <c r="V63" s="868">
        <v>1</v>
      </c>
      <c r="W63" s="868">
        <v>67</v>
      </c>
      <c r="X63" s="868">
        <v>12</v>
      </c>
      <c r="Y63" s="869">
        <v>55</v>
      </c>
      <c r="Z63" s="842"/>
      <c r="AA63" s="843"/>
      <c r="AB63" s="859">
        <v>73</v>
      </c>
      <c r="AC63" s="855">
        <v>631721</v>
      </c>
      <c r="AD63" s="855">
        <v>717008</v>
      </c>
      <c r="AE63" s="855">
        <v>480945</v>
      </c>
      <c r="AF63" s="855">
        <v>717943</v>
      </c>
      <c r="AG63" s="855">
        <v>718729</v>
      </c>
      <c r="AH63" s="855">
        <v>649558</v>
      </c>
      <c r="AI63" s="855">
        <v>518473</v>
      </c>
      <c r="AJ63" s="855">
        <v>704526</v>
      </c>
      <c r="AK63" s="856">
        <v>477880</v>
      </c>
      <c r="AL63" s="682"/>
    </row>
    <row r="64" spans="8:38">
      <c r="P64" s="851">
        <v>74</v>
      </c>
      <c r="Q64" s="868">
        <v>148</v>
      </c>
      <c r="R64" s="868">
        <v>95</v>
      </c>
      <c r="S64" s="868">
        <v>53</v>
      </c>
      <c r="T64" s="868">
        <v>87</v>
      </c>
      <c r="U64" s="868">
        <v>87</v>
      </c>
      <c r="V64" s="868">
        <v>0</v>
      </c>
      <c r="W64" s="868">
        <v>61</v>
      </c>
      <c r="X64" s="868">
        <v>8</v>
      </c>
      <c r="Y64" s="869">
        <v>53</v>
      </c>
      <c r="Z64" s="842"/>
      <c r="AA64" s="843"/>
      <c r="AB64" s="851">
        <v>74</v>
      </c>
      <c r="AC64" s="855">
        <v>639014</v>
      </c>
      <c r="AD64" s="855">
        <v>731181</v>
      </c>
      <c r="AE64" s="855">
        <v>473807</v>
      </c>
      <c r="AF64" s="855">
        <v>725530</v>
      </c>
      <c r="AG64" s="855">
        <v>725530</v>
      </c>
      <c r="AH64" s="855">
        <v>0</v>
      </c>
      <c r="AI64" s="855">
        <v>515621</v>
      </c>
      <c r="AJ64" s="855">
        <v>792637</v>
      </c>
      <c r="AK64" s="856">
        <v>473807</v>
      </c>
      <c r="AL64" s="682"/>
    </row>
    <row r="65" spans="1:38">
      <c r="C65" s="683"/>
      <c r="D65" s="684"/>
      <c r="E65" s="684"/>
      <c r="F65" s="638"/>
      <c r="G65" s="684"/>
      <c r="H65" s="684"/>
      <c r="I65" s="684"/>
      <c r="J65" s="684"/>
      <c r="K65" s="684"/>
      <c r="L65" s="684"/>
      <c r="M65" s="684"/>
      <c r="P65" s="859">
        <v>75</v>
      </c>
      <c r="Q65" s="868">
        <v>165</v>
      </c>
      <c r="R65" s="868">
        <v>106</v>
      </c>
      <c r="S65" s="868">
        <v>59</v>
      </c>
      <c r="T65" s="868">
        <v>95</v>
      </c>
      <c r="U65" s="868">
        <v>95</v>
      </c>
      <c r="V65" s="868">
        <v>0</v>
      </c>
      <c r="W65" s="868">
        <v>70</v>
      </c>
      <c r="X65" s="868">
        <v>11</v>
      </c>
      <c r="Y65" s="869">
        <v>59</v>
      </c>
      <c r="Z65" s="842"/>
      <c r="AA65" s="843"/>
      <c r="AB65" s="859">
        <v>75</v>
      </c>
      <c r="AC65" s="855">
        <v>642213</v>
      </c>
      <c r="AD65" s="855">
        <v>725071</v>
      </c>
      <c r="AE65" s="855">
        <v>493348</v>
      </c>
      <c r="AF65" s="855">
        <v>701006</v>
      </c>
      <c r="AG65" s="855">
        <v>701006</v>
      </c>
      <c r="AH65" s="855">
        <v>0</v>
      </c>
      <c r="AI65" s="855">
        <v>562421</v>
      </c>
      <c r="AJ65" s="855">
        <v>932901</v>
      </c>
      <c r="AK65" s="856">
        <v>493348</v>
      </c>
      <c r="AL65" s="682"/>
    </row>
    <row r="66" spans="1:38">
      <c r="C66" s="683"/>
      <c r="D66" s="684"/>
      <c r="E66" s="684"/>
      <c r="F66" s="638"/>
      <c r="G66" s="684"/>
      <c r="H66" s="684"/>
      <c r="I66" s="684"/>
      <c r="J66" s="684"/>
      <c r="K66" s="684"/>
      <c r="L66" s="684"/>
      <c r="M66" s="684"/>
      <c r="P66" s="851">
        <v>76</v>
      </c>
      <c r="Q66" s="868">
        <v>149</v>
      </c>
      <c r="R66" s="868">
        <v>91</v>
      </c>
      <c r="S66" s="868">
        <v>58</v>
      </c>
      <c r="T66" s="868">
        <v>86</v>
      </c>
      <c r="U66" s="868">
        <v>86</v>
      </c>
      <c r="V66" s="868">
        <v>0</v>
      </c>
      <c r="W66" s="868">
        <v>63</v>
      </c>
      <c r="X66" s="868">
        <v>5</v>
      </c>
      <c r="Y66" s="869">
        <v>58</v>
      </c>
      <c r="Z66" s="842"/>
      <c r="AA66" s="843"/>
      <c r="AB66" s="851">
        <v>76</v>
      </c>
      <c r="AC66" s="855">
        <v>617020</v>
      </c>
      <c r="AD66" s="855">
        <v>700325</v>
      </c>
      <c r="AE66" s="855">
        <v>486317</v>
      </c>
      <c r="AF66" s="855">
        <v>691780</v>
      </c>
      <c r="AG66" s="855">
        <v>691780</v>
      </c>
      <c r="AH66" s="855">
        <v>0</v>
      </c>
      <c r="AI66" s="855">
        <v>514966</v>
      </c>
      <c r="AJ66" s="855">
        <v>847285</v>
      </c>
      <c r="AK66" s="856">
        <v>486317</v>
      </c>
      <c r="AL66" s="682"/>
    </row>
    <row r="67" spans="1:38">
      <c r="C67" s="670"/>
      <c r="D67" s="638"/>
      <c r="P67" s="859">
        <v>77</v>
      </c>
      <c r="Q67" s="868">
        <v>158</v>
      </c>
      <c r="R67" s="868">
        <v>89</v>
      </c>
      <c r="S67" s="868">
        <v>69</v>
      </c>
      <c r="T67" s="868">
        <v>80</v>
      </c>
      <c r="U67" s="868">
        <v>80</v>
      </c>
      <c r="V67" s="868">
        <v>0</v>
      </c>
      <c r="W67" s="868">
        <v>78</v>
      </c>
      <c r="X67" s="868">
        <v>9</v>
      </c>
      <c r="Y67" s="869">
        <v>69</v>
      </c>
      <c r="Z67" s="842"/>
      <c r="AA67" s="843"/>
      <c r="AB67" s="859">
        <v>77</v>
      </c>
      <c r="AC67" s="855">
        <v>586431</v>
      </c>
      <c r="AD67" s="855">
        <v>688509</v>
      </c>
      <c r="AE67" s="855">
        <v>454763</v>
      </c>
      <c r="AF67" s="855">
        <v>673771</v>
      </c>
      <c r="AG67" s="855">
        <v>673771</v>
      </c>
      <c r="AH67" s="855">
        <v>0</v>
      </c>
      <c r="AI67" s="855">
        <v>496851</v>
      </c>
      <c r="AJ67" s="855">
        <v>819519</v>
      </c>
      <c r="AK67" s="856">
        <v>454763</v>
      </c>
      <c r="AL67" s="682"/>
    </row>
    <row r="68" spans="1:38" ht="15" customHeight="1">
      <c r="A68" s="676"/>
      <c r="P68" s="851">
        <v>78</v>
      </c>
      <c r="Q68" s="868">
        <v>171</v>
      </c>
      <c r="R68" s="868">
        <v>110</v>
      </c>
      <c r="S68" s="868">
        <v>61</v>
      </c>
      <c r="T68" s="868">
        <v>104</v>
      </c>
      <c r="U68" s="868">
        <v>103</v>
      </c>
      <c r="V68" s="868">
        <v>1</v>
      </c>
      <c r="W68" s="868">
        <v>67</v>
      </c>
      <c r="X68" s="868">
        <v>7</v>
      </c>
      <c r="Y68" s="869">
        <v>60</v>
      </c>
      <c r="Z68" s="842"/>
      <c r="AA68" s="843"/>
      <c r="AB68" s="851">
        <v>78</v>
      </c>
      <c r="AC68" s="855">
        <v>617806</v>
      </c>
      <c r="AD68" s="855">
        <v>709495</v>
      </c>
      <c r="AE68" s="855">
        <v>452465</v>
      </c>
      <c r="AF68" s="855">
        <v>705526</v>
      </c>
      <c r="AG68" s="855">
        <v>706345</v>
      </c>
      <c r="AH68" s="855">
        <v>621249</v>
      </c>
      <c r="AI68" s="855">
        <v>481643</v>
      </c>
      <c r="AJ68" s="855">
        <v>755850</v>
      </c>
      <c r="AK68" s="856">
        <v>449652</v>
      </c>
      <c r="AL68" s="682"/>
    </row>
    <row r="69" spans="1:38">
      <c r="P69" s="859">
        <v>79</v>
      </c>
      <c r="Q69" s="868">
        <v>161</v>
      </c>
      <c r="R69" s="868">
        <v>102</v>
      </c>
      <c r="S69" s="868">
        <v>59</v>
      </c>
      <c r="T69" s="868">
        <v>96</v>
      </c>
      <c r="U69" s="868">
        <v>95</v>
      </c>
      <c r="V69" s="868">
        <v>1</v>
      </c>
      <c r="W69" s="868">
        <v>65</v>
      </c>
      <c r="X69" s="868">
        <v>7</v>
      </c>
      <c r="Y69" s="869">
        <v>58</v>
      </c>
      <c r="Z69" s="842"/>
      <c r="AA69" s="843"/>
      <c r="AB69" s="859">
        <v>79</v>
      </c>
      <c r="AC69" s="855">
        <v>620102</v>
      </c>
      <c r="AD69" s="855">
        <v>710493</v>
      </c>
      <c r="AE69" s="855">
        <v>463833</v>
      </c>
      <c r="AF69" s="855">
        <v>708791</v>
      </c>
      <c r="AG69" s="855">
        <v>712297</v>
      </c>
      <c r="AH69" s="855">
        <v>375735</v>
      </c>
      <c r="AI69" s="855">
        <v>489115</v>
      </c>
      <c r="AJ69" s="855">
        <v>686003</v>
      </c>
      <c r="AK69" s="856">
        <v>465352</v>
      </c>
      <c r="AL69" s="682"/>
    </row>
    <row r="70" spans="1:38">
      <c r="P70" s="851">
        <v>80</v>
      </c>
      <c r="Q70" s="868">
        <v>152</v>
      </c>
      <c r="R70" s="868">
        <v>82</v>
      </c>
      <c r="S70" s="868">
        <v>70</v>
      </c>
      <c r="T70" s="868">
        <v>80</v>
      </c>
      <c r="U70" s="868">
        <v>80</v>
      </c>
      <c r="V70" s="868">
        <v>0</v>
      </c>
      <c r="W70" s="868">
        <v>72</v>
      </c>
      <c r="X70" s="868">
        <v>2</v>
      </c>
      <c r="Y70" s="869">
        <v>70</v>
      </c>
      <c r="Z70" s="842"/>
      <c r="AA70" s="843"/>
      <c r="AB70" s="851">
        <v>80</v>
      </c>
      <c r="AC70" s="855">
        <v>559693</v>
      </c>
      <c r="AD70" s="855">
        <v>638678</v>
      </c>
      <c r="AE70" s="855">
        <v>467168</v>
      </c>
      <c r="AF70" s="855">
        <v>634022</v>
      </c>
      <c r="AG70" s="855">
        <v>634022</v>
      </c>
      <c r="AH70" s="855">
        <v>0</v>
      </c>
      <c r="AI70" s="855">
        <v>477106</v>
      </c>
      <c r="AJ70" s="855">
        <v>824919</v>
      </c>
      <c r="AK70" s="856">
        <v>467168</v>
      </c>
      <c r="AL70" s="682"/>
    </row>
    <row r="71" spans="1:38">
      <c r="P71" s="859">
        <v>81</v>
      </c>
      <c r="Q71" s="868">
        <v>130</v>
      </c>
      <c r="R71" s="868">
        <v>64</v>
      </c>
      <c r="S71" s="868">
        <v>66</v>
      </c>
      <c r="T71" s="868">
        <v>56</v>
      </c>
      <c r="U71" s="868">
        <v>56</v>
      </c>
      <c r="V71" s="868">
        <v>0</v>
      </c>
      <c r="W71" s="868">
        <v>74</v>
      </c>
      <c r="X71" s="868">
        <v>8</v>
      </c>
      <c r="Y71" s="869">
        <v>66</v>
      </c>
      <c r="Z71" s="842"/>
      <c r="AA71" s="843"/>
      <c r="AB71" s="859">
        <v>81</v>
      </c>
      <c r="AC71" s="855">
        <v>538575</v>
      </c>
      <c r="AD71" s="855">
        <v>634537</v>
      </c>
      <c r="AE71" s="855">
        <v>445520</v>
      </c>
      <c r="AF71" s="855">
        <v>636142</v>
      </c>
      <c r="AG71" s="855">
        <v>636142</v>
      </c>
      <c r="AH71" s="855">
        <v>0</v>
      </c>
      <c r="AI71" s="855">
        <v>464740</v>
      </c>
      <c r="AJ71" s="855">
        <v>623301</v>
      </c>
      <c r="AK71" s="856">
        <v>445520</v>
      </c>
      <c r="AL71" s="682"/>
    </row>
    <row r="72" spans="1:38">
      <c r="N72" s="681"/>
      <c r="O72" s="681"/>
      <c r="P72" s="851">
        <v>82</v>
      </c>
      <c r="Q72" s="868">
        <v>120</v>
      </c>
      <c r="R72" s="868">
        <v>68</v>
      </c>
      <c r="S72" s="868">
        <v>52</v>
      </c>
      <c r="T72" s="868">
        <v>61</v>
      </c>
      <c r="U72" s="868">
        <v>61</v>
      </c>
      <c r="V72" s="868">
        <v>0</v>
      </c>
      <c r="W72" s="868">
        <v>59</v>
      </c>
      <c r="X72" s="868">
        <v>7</v>
      </c>
      <c r="Y72" s="869">
        <v>52</v>
      </c>
      <c r="Z72" s="842"/>
      <c r="AA72" s="861"/>
      <c r="AB72" s="851">
        <v>82</v>
      </c>
      <c r="AC72" s="855">
        <v>574413</v>
      </c>
      <c r="AD72" s="855">
        <v>657694</v>
      </c>
      <c r="AE72" s="855">
        <v>465508</v>
      </c>
      <c r="AF72" s="855">
        <v>657104</v>
      </c>
      <c r="AG72" s="855">
        <v>657104</v>
      </c>
      <c r="AH72" s="855">
        <v>0</v>
      </c>
      <c r="AI72" s="855">
        <v>488919</v>
      </c>
      <c r="AJ72" s="855">
        <v>662835</v>
      </c>
      <c r="AK72" s="856">
        <v>465508</v>
      </c>
    </row>
    <row r="73" spans="1:38">
      <c r="P73" s="859">
        <v>83</v>
      </c>
      <c r="Q73" s="868">
        <v>109</v>
      </c>
      <c r="R73" s="868">
        <v>57</v>
      </c>
      <c r="S73" s="868">
        <v>52</v>
      </c>
      <c r="T73" s="868">
        <v>53</v>
      </c>
      <c r="U73" s="868">
        <v>52</v>
      </c>
      <c r="V73" s="868">
        <v>1</v>
      </c>
      <c r="W73" s="868">
        <v>56</v>
      </c>
      <c r="X73" s="868">
        <v>5</v>
      </c>
      <c r="Y73" s="869">
        <v>51</v>
      </c>
      <c r="Z73" s="842"/>
      <c r="AA73" s="843"/>
      <c r="AB73" s="859">
        <v>83</v>
      </c>
      <c r="AC73" s="855">
        <v>576185</v>
      </c>
      <c r="AD73" s="855">
        <v>676204</v>
      </c>
      <c r="AE73" s="855">
        <v>466549</v>
      </c>
      <c r="AF73" s="855">
        <v>667382</v>
      </c>
      <c r="AG73" s="855">
        <v>673438</v>
      </c>
      <c r="AH73" s="855">
        <v>352446</v>
      </c>
      <c r="AI73" s="855">
        <v>489874</v>
      </c>
      <c r="AJ73" s="855">
        <v>704963</v>
      </c>
      <c r="AK73" s="856">
        <v>468786</v>
      </c>
    </row>
    <row r="74" spans="1:38">
      <c r="P74" s="851">
        <v>84</v>
      </c>
      <c r="Q74" s="868">
        <v>112</v>
      </c>
      <c r="R74" s="868">
        <v>58</v>
      </c>
      <c r="S74" s="868">
        <v>54</v>
      </c>
      <c r="T74" s="868">
        <v>56</v>
      </c>
      <c r="U74" s="868">
        <v>56</v>
      </c>
      <c r="V74" s="868">
        <v>0</v>
      </c>
      <c r="W74" s="868">
        <v>56</v>
      </c>
      <c r="X74" s="868">
        <v>2</v>
      </c>
      <c r="Y74" s="869">
        <v>54</v>
      </c>
      <c r="Z74" s="842"/>
      <c r="AA74" s="843"/>
      <c r="AB74" s="851">
        <v>84</v>
      </c>
      <c r="AC74" s="855">
        <v>570532</v>
      </c>
      <c r="AD74" s="855">
        <v>666855</v>
      </c>
      <c r="AE74" s="855">
        <v>467073</v>
      </c>
      <c r="AF74" s="855">
        <v>669136</v>
      </c>
      <c r="AG74" s="855">
        <v>669136</v>
      </c>
      <c r="AH74" s="855">
        <v>0</v>
      </c>
      <c r="AI74" s="855">
        <v>471927</v>
      </c>
      <c r="AJ74" s="855">
        <v>602970</v>
      </c>
      <c r="AK74" s="856">
        <v>467073</v>
      </c>
    </row>
    <row r="75" spans="1:38">
      <c r="P75" s="859">
        <v>85</v>
      </c>
      <c r="Q75" s="868">
        <v>74</v>
      </c>
      <c r="R75" s="868">
        <v>32</v>
      </c>
      <c r="S75" s="868">
        <v>42</v>
      </c>
      <c r="T75" s="868">
        <v>30</v>
      </c>
      <c r="U75" s="868">
        <v>30</v>
      </c>
      <c r="V75" s="868">
        <v>0</v>
      </c>
      <c r="W75" s="868">
        <v>44</v>
      </c>
      <c r="X75" s="868">
        <v>2</v>
      </c>
      <c r="Y75" s="869">
        <v>42</v>
      </c>
      <c r="Z75" s="842"/>
      <c r="AA75" s="843"/>
      <c r="AB75" s="859">
        <v>85</v>
      </c>
      <c r="AC75" s="855">
        <v>574400</v>
      </c>
      <c r="AD75" s="855">
        <v>707819</v>
      </c>
      <c r="AE75" s="855">
        <v>472748</v>
      </c>
      <c r="AF75" s="855">
        <v>719239</v>
      </c>
      <c r="AG75" s="855">
        <v>719239</v>
      </c>
      <c r="AH75" s="855">
        <v>0</v>
      </c>
      <c r="AI75" s="855">
        <v>475647</v>
      </c>
      <c r="AJ75" s="855">
        <v>536527</v>
      </c>
      <c r="AK75" s="856">
        <v>472748</v>
      </c>
    </row>
    <row r="76" spans="1:38">
      <c r="P76" s="851">
        <v>86</v>
      </c>
      <c r="Q76" s="868">
        <v>71</v>
      </c>
      <c r="R76" s="868">
        <v>30</v>
      </c>
      <c r="S76" s="868">
        <v>41</v>
      </c>
      <c r="T76" s="868">
        <v>28</v>
      </c>
      <c r="U76" s="868">
        <v>27</v>
      </c>
      <c r="V76" s="868">
        <v>1</v>
      </c>
      <c r="W76" s="868">
        <v>43</v>
      </c>
      <c r="X76" s="868">
        <v>3</v>
      </c>
      <c r="Y76" s="869">
        <v>40</v>
      </c>
      <c r="Z76" s="842"/>
      <c r="AA76" s="843"/>
      <c r="AB76" s="851">
        <v>86</v>
      </c>
      <c r="AC76" s="855">
        <v>530329</v>
      </c>
      <c r="AD76" s="855">
        <v>659801</v>
      </c>
      <c r="AE76" s="855">
        <v>435593</v>
      </c>
      <c r="AF76" s="855">
        <v>657476</v>
      </c>
      <c r="AG76" s="855">
        <v>665673</v>
      </c>
      <c r="AH76" s="855">
        <v>436159</v>
      </c>
      <c r="AI76" s="855">
        <v>447535</v>
      </c>
      <c r="AJ76" s="855">
        <v>606957</v>
      </c>
      <c r="AK76" s="856">
        <v>435578</v>
      </c>
    </row>
    <row r="77" spans="1:38">
      <c r="P77" s="859">
        <v>87</v>
      </c>
      <c r="Q77" s="868">
        <v>66</v>
      </c>
      <c r="R77" s="868">
        <v>20</v>
      </c>
      <c r="S77" s="868">
        <v>46</v>
      </c>
      <c r="T77" s="868">
        <v>20</v>
      </c>
      <c r="U77" s="868">
        <v>19</v>
      </c>
      <c r="V77" s="868">
        <v>1</v>
      </c>
      <c r="W77" s="868">
        <v>46</v>
      </c>
      <c r="X77" s="868">
        <v>1</v>
      </c>
      <c r="Y77" s="869">
        <v>45</v>
      </c>
      <c r="Z77" s="842"/>
      <c r="AA77" s="843"/>
      <c r="AB77" s="859">
        <v>87</v>
      </c>
      <c r="AC77" s="855">
        <v>521624</v>
      </c>
      <c r="AD77" s="855">
        <v>672715</v>
      </c>
      <c r="AE77" s="855">
        <v>455933</v>
      </c>
      <c r="AF77" s="855">
        <v>650210</v>
      </c>
      <c r="AG77" s="855">
        <v>661000</v>
      </c>
      <c r="AH77" s="855">
        <v>445197</v>
      </c>
      <c r="AI77" s="855">
        <v>465718</v>
      </c>
      <c r="AJ77" s="855">
        <v>895300</v>
      </c>
      <c r="AK77" s="856">
        <v>456171</v>
      </c>
    </row>
    <row r="78" spans="1:38">
      <c r="P78" s="851">
        <v>88</v>
      </c>
      <c r="Q78" s="868">
        <v>50</v>
      </c>
      <c r="R78" s="868">
        <v>18</v>
      </c>
      <c r="S78" s="868">
        <v>32</v>
      </c>
      <c r="T78" s="868">
        <v>17</v>
      </c>
      <c r="U78" s="868">
        <v>16</v>
      </c>
      <c r="V78" s="868">
        <v>1</v>
      </c>
      <c r="W78" s="868">
        <v>33</v>
      </c>
      <c r="X78" s="868">
        <v>2</v>
      </c>
      <c r="Y78" s="869">
        <v>31</v>
      </c>
      <c r="Z78" s="842"/>
      <c r="AA78" s="843"/>
      <c r="AB78" s="851">
        <v>88</v>
      </c>
      <c r="AC78" s="855">
        <v>621202</v>
      </c>
      <c r="AD78" s="855">
        <v>833228</v>
      </c>
      <c r="AE78" s="855">
        <v>501937</v>
      </c>
      <c r="AF78" s="855">
        <v>837013</v>
      </c>
      <c r="AG78" s="855">
        <v>854016</v>
      </c>
      <c r="AH78" s="855">
        <v>564974</v>
      </c>
      <c r="AI78" s="855">
        <v>510026</v>
      </c>
      <c r="AJ78" s="855">
        <v>666926</v>
      </c>
      <c r="AK78" s="856">
        <v>499903</v>
      </c>
    </row>
    <row r="79" spans="1:38" ht="14.4" customHeight="1">
      <c r="P79" s="859">
        <v>89</v>
      </c>
      <c r="Q79" s="868">
        <v>55</v>
      </c>
      <c r="R79" s="868">
        <v>19</v>
      </c>
      <c r="S79" s="868">
        <v>36</v>
      </c>
      <c r="T79" s="868">
        <v>17</v>
      </c>
      <c r="U79" s="868">
        <v>17</v>
      </c>
      <c r="V79" s="868">
        <v>0</v>
      </c>
      <c r="W79" s="868">
        <v>38</v>
      </c>
      <c r="X79" s="868">
        <v>2</v>
      </c>
      <c r="Y79" s="869">
        <v>36</v>
      </c>
      <c r="Z79" s="842"/>
      <c r="AA79" s="843"/>
      <c r="AB79" s="859">
        <v>89</v>
      </c>
      <c r="AC79" s="855">
        <v>526699</v>
      </c>
      <c r="AD79" s="855">
        <v>620743</v>
      </c>
      <c r="AE79" s="855">
        <v>477064</v>
      </c>
      <c r="AF79" s="855">
        <v>632891</v>
      </c>
      <c r="AG79" s="855">
        <v>632891</v>
      </c>
      <c r="AH79" s="855">
        <v>0</v>
      </c>
      <c r="AI79" s="855">
        <v>479192</v>
      </c>
      <c r="AJ79" s="855">
        <v>517486</v>
      </c>
      <c r="AK79" s="856">
        <v>477064</v>
      </c>
    </row>
    <row r="80" spans="1:38">
      <c r="P80" s="851">
        <v>90</v>
      </c>
      <c r="Q80" s="868">
        <v>25</v>
      </c>
      <c r="R80" s="868">
        <v>7</v>
      </c>
      <c r="S80" s="868">
        <v>18</v>
      </c>
      <c r="T80" s="868">
        <v>7</v>
      </c>
      <c r="U80" s="868">
        <v>7</v>
      </c>
      <c r="V80" s="868">
        <v>0</v>
      </c>
      <c r="W80" s="868">
        <v>18</v>
      </c>
      <c r="X80" s="868">
        <v>0</v>
      </c>
      <c r="Y80" s="869">
        <v>18</v>
      </c>
      <c r="Z80" s="842"/>
      <c r="AA80" s="843"/>
      <c r="AB80" s="851">
        <v>90</v>
      </c>
      <c r="AC80" s="855">
        <v>488360</v>
      </c>
      <c r="AD80" s="855">
        <v>591084</v>
      </c>
      <c r="AE80" s="855">
        <v>448412</v>
      </c>
      <c r="AF80" s="855">
        <v>591084</v>
      </c>
      <c r="AG80" s="855">
        <v>591084</v>
      </c>
      <c r="AH80" s="855">
        <v>0</v>
      </c>
      <c r="AI80" s="855">
        <v>448412</v>
      </c>
      <c r="AJ80" s="855">
        <v>0</v>
      </c>
      <c r="AK80" s="856">
        <v>448412</v>
      </c>
    </row>
    <row r="81" spans="1:38">
      <c r="P81" s="859">
        <v>91</v>
      </c>
      <c r="Q81" s="868">
        <v>20</v>
      </c>
      <c r="R81" s="868">
        <v>3</v>
      </c>
      <c r="S81" s="868">
        <v>17</v>
      </c>
      <c r="T81" s="868">
        <v>3</v>
      </c>
      <c r="U81" s="868">
        <v>3</v>
      </c>
      <c r="V81" s="868">
        <v>0</v>
      </c>
      <c r="W81" s="868">
        <v>17</v>
      </c>
      <c r="X81" s="868">
        <v>0</v>
      </c>
      <c r="Y81" s="869">
        <v>17</v>
      </c>
      <c r="Z81" s="842"/>
      <c r="AA81" s="843"/>
      <c r="AB81" s="859">
        <v>91</v>
      </c>
      <c r="AC81" s="855">
        <v>521763</v>
      </c>
      <c r="AD81" s="855">
        <v>542682</v>
      </c>
      <c r="AE81" s="855">
        <v>518072</v>
      </c>
      <c r="AF81" s="855">
        <v>542682</v>
      </c>
      <c r="AG81" s="855">
        <v>542682</v>
      </c>
      <c r="AH81" s="855">
        <v>0</v>
      </c>
      <c r="AI81" s="855">
        <v>518072</v>
      </c>
      <c r="AJ81" s="855">
        <v>0</v>
      </c>
      <c r="AK81" s="856">
        <v>518072</v>
      </c>
    </row>
    <row r="82" spans="1:38">
      <c r="P82" s="851">
        <v>92</v>
      </c>
      <c r="Q82" s="868">
        <v>21</v>
      </c>
      <c r="R82" s="868">
        <v>7</v>
      </c>
      <c r="S82" s="868">
        <v>14</v>
      </c>
      <c r="T82" s="868">
        <v>7</v>
      </c>
      <c r="U82" s="868">
        <v>7</v>
      </c>
      <c r="V82" s="868">
        <v>0</v>
      </c>
      <c r="W82" s="868">
        <v>14</v>
      </c>
      <c r="X82" s="868">
        <v>0</v>
      </c>
      <c r="Y82" s="869">
        <v>14</v>
      </c>
      <c r="Z82" s="842"/>
      <c r="AA82" s="843"/>
      <c r="AB82" s="851">
        <v>92</v>
      </c>
      <c r="AC82" s="855">
        <v>572594</v>
      </c>
      <c r="AD82" s="855">
        <v>785845</v>
      </c>
      <c r="AE82" s="855">
        <v>465968</v>
      </c>
      <c r="AF82" s="855">
        <v>785845</v>
      </c>
      <c r="AG82" s="855">
        <v>785845</v>
      </c>
      <c r="AH82" s="855">
        <v>0</v>
      </c>
      <c r="AI82" s="855">
        <v>465968</v>
      </c>
      <c r="AJ82" s="855">
        <v>0</v>
      </c>
      <c r="AK82" s="856">
        <v>465968</v>
      </c>
    </row>
    <row r="83" spans="1:38">
      <c r="P83" s="859">
        <v>93</v>
      </c>
      <c r="Q83" s="868">
        <v>17</v>
      </c>
      <c r="R83" s="868">
        <v>2</v>
      </c>
      <c r="S83" s="868">
        <v>15</v>
      </c>
      <c r="T83" s="868">
        <v>1</v>
      </c>
      <c r="U83" s="868">
        <v>1</v>
      </c>
      <c r="V83" s="868">
        <v>0</v>
      </c>
      <c r="W83" s="868">
        <v>16</v>
      </c>
      <c r="X83" s="868">
        <v>1</v>
      </c>
      <c r="Y83" s="869">
        <v>15</v>
      </c>
      <c r="Z83" s="842"/>
      <c r="AA83" s="843"/>
      <c r="AB83" s="859">
        <v>93</v>
      </c>
      <c r="AC83" s="855">
        <v>505215</v>
      </c>
      <c r="AD83" s="855">
        <v>791785</v>
      </c>
      <c r="AE83" s="855">
        <v>467006</v>
      </c>
      <c r="AF83" s="855">
        <v>711306</v>
      </c>
      <c r="AG83" s="855">
        <v>711306</v>
      </c>
      <c r="AH83" s="855">
        <v>0</v>
      </c>
      <c r="AI83" s="855">
        <v>492335</v>
      </c>
      <c r="AJ83" s="855">
        <v>872264</v>
      </c>
      <c r="AK83" s="856">
        <v>467006</v>
      </c>
      <c r="AL83" s="638"/>
    </row>
    <row r="84" spans="1:38">
      <c r="P84" s="851">
        <v>94</v>
      </c>
      <c r="Q84" s="868">
        <v>11</v>
      </c>
      <c r="R84" s="868">
        <v>3</v>
      </c>
      <c r="S84" s="868">
        <v>8</v>
      </c>
      <c r="T84" s="868">
        <v>3</v>
      </c>
      <c r="U84" s="868">
        <v>3</v>
      </c>
      <c r="V84" s="868">
        <v>0</v>
      </c>
      <c r="W84" s="868">
        <v>8</v>
      </c>
      <c r="X84" s="868">
        <v>0</v>
      </c>
      <c r="Y84" s="869">
        <v>8</v>
      </c>
      <c r="Z84" s="842"/>
      <c r="AA84" s="843"/>
      <c r="AB84" s="851">
        <v>94</v>
      </c>
      <c r="AC84" s="855">
        <v>520250</v>
      </c>
      <c r="AD84" s="855">
        <v>677320</v>
      </c>
      <c r="AE84" s="855">
        <v>461349</v>
      </c>
      <c r="AF84" s="855">
        <v>677320</v>
      </c>
      <c r="AG84" s="855">
        <v>677320</v>
      </c>
      <c r="AH84" s="855">
        <v>0</v>
      </c>
      <c r="AI84" s="855">
        <v>461349</v>
      </c>
      <c r="AJ84" s="855">
        <v>0</v>
      </c>
      <c r="AK84" s="856">
        <v>461349</v>
      </c>
      <c r="AL84" s="638"/>
    </row>
    <row r="85" spans="1:38">
      <c r="O85" s="644"/>
      <c r="P85" s="851" t="s">
        <v>11</v>
      </c>
      <c r="Q85" s="868">
        <v>24</v>
      </c>
      <c r="R85" s="868">
        <v>5</v>
      </c>
      <c r="S85" s="868">
        <v>19</v>
      </c>
      <c r="T85" s="868">
        <v>4</v>
      </c>
      <c r="U85" s="868">
        <v>4</v>
      </c>
      <c r="V85" s="868">
        <v>0</v>
      </c>
      <c r="W85" s="868">
        <v>20</v>
      </c>
      <c r="X85" s="868">
        <v>1</v>
      </c>
      <c r="Y85" s="869">
        <v>19</v>
      </c>
      <c r="Z85" s="842"/>
      <c r="AA85" s="854"/>
      <c r="AB85" s="859" t="s">
        <v>11</v>
      </c>
      <c r="AC85" s="855">
        <v>516713</v>
      </c>
      <c r="AD85" s="855">
        <v>586908</v>
      </c>
      <c r="AE85" s="855">
        <v>498241</v>
      </c>
      <c r="AF85" s="855">
        <v>567092</v>
      </c>
      <c r="AG85" s="855">
        <v>567092</v>
      </c>
      <c r="AH85" s="855">
        <v>0</v>
      </c>
      <c r="AI85" s="855">
        <v>506637</v>
      </c>
      <c r="AJ85" s="855">
        <v>666175</v>
      </c>
      <c r="AK85" s="856">
        <v>498241</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A00-000000000000}"/>
    <hyperlink ref="Z1" location="Indice!Área_de_impresión" display="volver al índice" xr:uid="{00000000-0004-0000-2A00-000001000000}"/>
    <hyperlink ref="AL1" location="Indice!Área_de_impresión" display="volver al índice" xr:uid="{00000000-0004-0000-2A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753</v>
      </c>
      <c r="B1" s="1098"/>
      <c r="C1" s="1098"/>
      <c r="D1" s="1098"/>
      <c r="E1" s="1098"/>
      <c r="F1" s="1098"/>
      <c r="G1" s="1098"/>
      <c r="H1" s="1098"/>
      <c r="I1" s="1098"/>
      <c r="J1" s="1098"/>
      <c r="K1" s="1098"/>
      <c r="L1" s="1098"/>
      <c r="M1" s="1098"/>
      <c r="N1" s="708" t="s">
        <v>73</v>
      </c>
      <c r="O1" s="832"/>
      <c r="P1" s="1154" t="s">
        <v>752</v>
      </c>
      <c r="Q1" s="1154"/>
      <c r="R1" s="1154"/>
      <c r="S1" s="1154"/>
      <c r="T1" s="1154"/>
      <c r="U1" s="1154"/>
      <c r="V1" s="1154"/>
      <c r="W1" s="1154"/>
      <c r="X1" s="1154"/>
      <c r="Y1" s="1154"/>
      <c r="Z1" s="708" t="s">
        <v>73</v>
      </c>
      <c r="AB1" s="1155" t="s">
        <v>751</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4308</v>
      </c>
      <c r="R7" s="840">
        <v>3393</v>
      </c>
      <c r="S7" s="840">
        <v>915</v>
      </c>
      <c r="T7" s="840">
        <v>3079</v>
      </c>
      <c r="U7" s="840">
        <v>3034</v>
      </c>
      <c r="V7" s="840">
        <v>45</v>
      </c>
      <c r="W7" s="840">
        <v>1229</v>
      </c>
      <c r="X7" s="840">
        <v>359</v>
      </c>
      <c r="Y7" s="841">
        <v>870</v>
      </c>
      <c r="Z7" s="842"/>
      <c r="AA7" s="843"/>
      <c r="AB7" s="863" t="s">
        <v>711</v>
      </c>
      <c r="AC7" s="844">
        <v>918412</v>
      </c>
      <c r="AD7" s="844">
        <v>1001961</v>
      </c>
      <c r="AE7" s="844">
        <v>608595</v>
      </c>
      <c r="AF7" s="844">
        <v>1007975</v>
      </c>
      <c r="AG7" s="844">
        <v>1015829</v>
      </c>
      <c r="AH7" s="844">
        <v>478391</v>
      </c>
      <c r="AI7" s="844">
        <v>694030</v>
      </c>
      <c r="AJ7" s="844">
        <v>884754</v>
      </c>
      <c r="AK7" s="845">
        <v>615329</v>
      </c>
    </row>
    <row r="8" spans="1:38">
      <c r="A8" s="639">
        <v>2010</v>
      </c>
      <c r="B8" s="640">
        <v>2737</v>
      </c>
      <c r="C8" s="640">
        <v>4055</v>
      </c>
      <c r="D8" s="641">
        <v>2093</v>
      </c>
      <c r="E8" s="641">
        <v>4500</v>
      </c>
      <c r="F8" s="641">
        <v>644</v>
      </c>
      <c r="G8" s="641">
        <v>2608</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2824</v>
      </c>
      <c r="C9" s="640">
        <v>4854</v>
      </c>
      <c r="D9" s="641">
        <v>2158</v>
      </c>
      <c r="E9" s="641">
        <v>5389</v>
      </c>
      <c r="F9" s="641">
        <v>666</v>
      </c>
      <c r="G9" s="641">
        <v>3119</v>
      </c>
      <c r="H9" s="1124"/>
      <c r="I9" s="1125"/>
      <c r="J9" s="1125"/>
      <c r="K9" s="1125"/>
      <c r="L9" s="1125"/>
      <c r="M9" s="1125"/>
      <c r="O9" s="644"/>
      <c r="P9" s="851" t="s">
        <v>2</v>
      </c>
      <c r="Q9" s="868">
        <v>28</v>
      </c>
      <c r="R9" s="868">
        <v>0</v>
      </c>
      <c r="S9" s="868">
        <v>28</v>
      </c>
      <c r="T9" s="868">
        <v>9</v>
      </c>
      <c r="U9" s="868">
        <v>0</v>
      </c>
      <c r="V9" s="868">
        <v>9</v>
      </c>
      <c r="W9" s="868">
        <v>19</v>
      </c>
      <c r="X9" s="868">
        <v>0</v>
      </c>
      <c r="Y9" s="869">
        <v>19</v>
      </c>
      <c r="Z9" s="842"/>
      <c r="AA9" s="854"/>
      <c r="AB9" s="851" t="s">
        <v>2</v>
      </c>
      <c r="AC9" s="855">
        <v>480578</v>
      </c>
      <c r="AD9" s="855">
        <v>0</v>
      </c>
      <c r="AE9" s="855">
        <v>480578</v>
      </c>
      <c r="AF9" s="855">
        <v>436282</v>
      </c>
      <c r="AG9" s="855">
        <v>0</v>
      </c>
      <c r="AH9" s="855">
        <v>436282</v>
      </c>
      <c r="AI9" s="855">
        <v>501561</v>
      </c>
      <c r="AJ9" s="855">
        <v>0</v>
      </c>
      <c r="AK9" s="856">
        <v>501561</v>
      </c>
    </row>
    <row r="10" spans="1:38">
      <c r="A10" s="642">
        <v>2012</v>
      </c>
      <c r="B10" s="643">
        <v>2923</v>
      </c>
      <c r="C10" s="640">
        <v>6013</v>
      </c>
      <c r="D10" s="641">
        <v>2251</v>
      </c>
      <c r="E10" s="641">
        <v>6668</v>
      </c>
      <c r="F10" s="641">
        <v>672</v>
      </c>
      <c r="G10" s="641">
        <v>3818</v>
      </c>
      <c r="H10" s="1124"/>
      <c r="I10" s="1125"/>
      <c r="J10" s="1125"/>
      <c r="K10" s="1125"/>
      <c r="L10" s="1125"/>
      <c r="M10" s="1125"/>
      <c r="N10" s="633"/>
      <c r="O10" s="633"/>
      <c r="P10" s="851">
        <v>20</v>
      </c>
      <c r="Q10" s="868">
        <v>3</v>
      </c>
      <c r="R10" s="868">
        <v>0</v>
      </c>
      <c r="S10" s="868">
        <v>3</v>
      </c>
      <c r="T10" s="868">
        <v>2</v>
      </c>
      <c r="U10" s="868">
        <v>0</v>
      </c>
      <c r="V10" s="868">
        <v>2</v>
      </c>
      <c r="W10" s="868">
        <v>1</v>
      </c>
      <c r="X10" s="868">
        <v>0</v>
      </c>
      <c r="Y10" s="869">
        <v>1</v>
      </c>
      <c r="Z10" s="842"/>
      <c r="AA10" s="850"/>
      <c r="AB10" s="851">
        <v>20</v>
      </c>
      <c r="AC10" s="855">
        <v>490425</v>
      </c>
      <c r="AD10" s="855">
        <v>0</v>
      </c>
      <c r="AE10" s="855">
        <v>490425</v>
      </c>
      <c r="AF10" s="855">
        <v>302749</v>
      </c>
      <c r="AG10" s="855">
        <v>0</v>
      </c>
      <c r="AH10" s="855">
        <v>302749</v>
      </c>
      <c r="AI10" s="855">
        <v>865777</v>
      </c>
      <c r="AJ10" s="855">
        <v>0</v>
      </c>
      <c r="AK10" s="856">
        <v>865777</v>
      </c>
    </row>
    <row r="11" spans="1:38">
      <c r="A11" s="642">
        <v>2013</v>
      </c>
      <c r="B11" s="643">
        <v>3036</v>
      </c>
      <c r="C11" s="640">
        <v>7442</v>
      </c>
      <c r="D11" s="641">
        <v>2350</v>
      </c>
      <c r="E11" s="641">
        <v>8262</v>
      </c>
      <c r="F11" s="641">
        <v>686</v>
      </c>
      <c r="G11" s="641">
        <v>4634</v>
      </c>
      <c r="H11" s="1124"/>
      <c r="I11" s="1125"/>
      <c r="J11" s="1125"/>
      <c r="K11" s="1125"/>
      <c r="L11" s="1125"/>
      <c r="M11" s="1125"/>
      <c r="N11" s="633"/>
      <c r="O11" s="633"/>
      <c r="P11" s="859">
        <v>21</v>
      </c>
      <c r="Q11" s="868">
        <v>3</v>
      </c>
      <c r="R11" s="868">
        <v>0</v>
      </c>
      <c r="S11" s="868">
        <v>3</v>
      </c>
      <c r="T11" s="868">
        <v>1</v>
      </c>
      <c r="U11" s="868">
        <v>0</v>
      </c>
      <c r="V11" s="868">
        <v>1</v>
      </c>
      <c r="W11" s="868">
        <v>2</v>
      </c>
      <c r="X11" s="868">
        <v>0</v>
      </c>
      <c r="Y11" s="869">
        <v>2</v>
      </c>
      <c r="Z11" s="842"/>
      <c r="AA11" s="850"/>
      <c r="AB11" s="859">
        <v>21</v>
      </c>
      <c r="AC11" s="855">
        <v>564436</v>
      </c>
      <c r="AD11" s="855">
        <v>0</v>
      </c>
      <c r="AE11" s="855">
        <v>564436</v>
      </c>
      <c r="AF11" s="855">
        <v>629425</v>
      </c>
      <c r="AG11" s="855">
        <v>0</v>
      </c>
      <c r="AH11" s="855">
        <v>629425</v>
      </c>
      <c r="AI11" s="855">
        <v>531942</v>
      </c>
      <c r="AJ11" s="855">
        <v>0</v>
      </c>
      <c r="AK11" s="856">
        <v>531942</v>
      </c>
    </row>
    <row r="12" spans="1:38">
      <c r="A12" s="642">
        <v>2014</v>
      </c>
      <c r="B12" s="643">
        <v>3146</v>
      </c>
      <c r="C12" s="640">
        <v>11763</v>
      </c>
      <c r="D12" s="641">
        <v>2448</v>
      </c>
      <c r="E12" s="641">
        <v>13037</v>
      </c>
      <c r="F12" s="641">
        <v>698</v>
      </c>
      <c r="G12" s="641">
        <v>7297</v>
      </c>
      <c r="H12" s="1124"/>
      <c r="I12" s="1125"/>
      <c r="J12" s="1125"/>
      <c r="K12" s="1125"/>
      <c r="L12" s="1125"/>
      <c r="M12" s="1125"/>
      <c r="N12" s="633"/>
      <c r="O12" s="633"/>
      <c r="P12" s="851">
        <v>22</v>
      </c>
      <c r="Q12" s="868">
        <v>2</v>
      </c>
      <c r="R12" s="868">
        <v>0</v>
      </c>
      <c r="S12" s="868">
        <v>2</v>
      </c>
      <c r="T12" s="868">
        <v>0</v>
      </c>
      <c r="U12" s="868">
        <v>0</v>
      </c>
      <c r="V12" s="868">
        <v>0</v>
      </c>
      <c r="W12" s="868">
        <v>2</v>
      </c>
      <c r="X12" s="868">
        <v>0</v>
      </c>
      <c r="Y12" s="869">
        <v>2</v>
      </c>
      <c r="Z12" s="842"/>
      <c r="AA12" s="850"/>
      <c r="AB12" s="851">
        <v>22</v>
      </c>
      <c r="AC12" s="855">
        <v>536952</v>
      </c>
      <c r="AD12" s="855">
        <v>0</v>
      </c>
      <c r="AE12" s="855">
        <v>536952</v>
      </c>
      <c r="AF12" s="855">
        <v>0</v>
      </c>
      <c r="AG12" s="855">
        <v>0</v>
      </c>
      <c r="AH12" s="855">
        <v>0</v>
      </c>
      <c r="AI12" s="855">
        <v>536952</v>
      </c>
      <c r="AJ12" s="855">
        <v>0</v>
      </c>
      <c r="AK12" s="856">
        <v>536952</v>
      </c>
    </row>
    <row r="13" spans="1:38">
      <c r="A13" s="642">
        <v>2015</v>
      </c>
      <c r="B13" s="643">
        <v>3175</v>
      </c>
      <c r="C13" s="640">
        <v>15602</v>
      </c>
      <c r="D13" s="641">
        <v>2463</v>
      </c>
      <c r="E13" s="641">
        <v>17321</v>
      </c>
      <c r="F13" s="641">
        <v>712</v>
      </c>
      <c r="G13" s="641">
        <v>9655</v>
      </c>
      <c r="H13" s="1124"/>
      <c r="I13" s="1125"/>
      <c r="J13" s="1125"/>
      <c r="K13" s="1125"/>
      <c r="L13" s="1125"/>
      <c r="M13" s="1125"/>
      <c r="N13" s="633"/>
      <c r="O13" s="633"/>
      <c r="P13" s="859">
        <v>23</v>
      </c>
      <c r="Q13" s="868">
        <v>1</v>
      </c>
      <c r="R13" s="868">
        <v>0</v>
      </c>
      <c r="S13" s="868">
        <v>1</v>
      </c>
      <c r="T13" s="868">
        <v>0</v>
      </c>
      <c r="U13" s="868">
        <v>0</v>
      </c>
      <c r="V13" s="868">
        <v>0</v>
      </c>
      <c r="W13" s="868">
        <v>1</v>
      </c>
      <c r="X13" s="868">
        <v>0</v>
      </c>
      <c r="Y13" s="869">
        <v>1</v>
      </c>
      <c r="Z13" s="842"/>
      <c r="AA13" s="850"/>
      <c r="AB13" s="859">
        <v>23</v>
      </c>
      <c r="AC13" s="855">
        <v>439064</v>
      </c>
      <c r="AD13" s="855">
        <v>0</v>
      </c>
      <c r="AE13" s="855">
        <v>439064</v>
      </c>
      <c r="AF13" s="855">
        <v>0</v>
      </c>
      <c r="AG13" s="855">
        <v>0</v>
      </c>
      <c r="AH13" s="855">
        <v>0</v>
      </c>
      <c r="AI13" s="855">
        <v>439064</v>
      </c>
      <c r="AJ13" s="855">
        <v>0</v>
      </c>
      <c r="AK13" s="856">
        <v>439064</v>
      </c>
    </row>
    <row r="14" spans="1:38">
      <c r="A14" s="642">
        <v>2016</v>
      </c>
      <c r="B14" s="643">
        <v>3204</v>
      </c>
      <c r="C14" s="640">
        <v>20845</v>
      </c>
      <c r="D14" s="641">
        <v>2476</v>
      </c>
      <c r="E14" s="641">
        <v>23226</v>
      </c>
      <c r="F14" s="641">
        <v>728</v>
      </c>
      <c r="G14" s="641">
        <v>12745</v>
      </c>
      <c r="H14" s="1124"/>
      <c r="I14" s="1125"/>
      <c r="J14" s="1125"/>
      <c r="K14" s="1125"/>
      <c r="L14" s="1125"/>
      <c r="M14" s="1125"/>
      <c r="N14" s="633"/>
      <c r="O14" s="633"/>
      <c r="P14" s="851">
        <v>24</v>
      </c>
      <c r="Q14" s="868">
        <v>1</v>
      </c>
      <c r="R14" s="868">
        <v>0</v>
      </c>
      <c r="S14" s="868">
        <v>1</v>
      </c>
      <c r="T14" s="868">
        <v>0</v>
      </c>
      <c r="U14" s="868">
        <v>0</v>
      </c>
      <c r="V14" s="868">
        <v>0</v>
      </c>
      <c r="W14" s="868">
        <v>1</v>
      </c>
      <c r="X14" s="868">
        <v>0</v>
      </c>
      <c r="Y14" s="869">
        <v>1</v>
      </c>
      <c r="Z14" s="842"/>
      <c r="AA14" s="850"/>
      <c r="AB14" s="851">
        <v>24</v>
      </c>
      <c r="AC14" s="855">
        <v>439574</v>
      </c>
      <c r="AD14" s="855">
        <v>0</v>
      </c>
      <c r="AE14" s="855">
        <v>439574</v>
      </c>
      <c r="AF14" s="855">
        <v>0</v>
      </c>
      <c r="AG14" s="855">
        <v>0</v>
      </c>
      <c r="AH14" s="855">
        <v>0</v>
      </c>
      <c r="AI14" s="855">
        <v>439574</v>
      </c>
      <c r="AJ14" s="855">
        <v>0</v>
      </c>
      <c r="AK14" s="856">
        <v>439574</v>
      </c>
    </row>
    <row r="15" spans="1:38">
      <c r="A15" s="642">
        <v>2017</v>
      </c>
      <c r="B15" s="643">
        <v>3436</v>
      </c>
      <c r="C15" s="640">
        <v>25434</v>
      </c>
      <c r="D15" s="641">
        <v>2689</v>
      </c>
      <c r="E15" s="641">
        <v>28223</v>
      </c>
      <c r="F15" s="641">
        <v>747</v>
      </c>
      <c r="G15" s="641">
        <v>15394</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2018</v>
      </c>
      <c r="B16" s="643">
        <v>3586</v>
      </c>
      <c r="C16" s="640">
        <v>32369</v>
      </c>
      <c r="D16" s="641">
        <v>2820</v>
      </c>
      <c r="E16" s="641">
        <v>35846</v>
      </c>
      <c r="F16" s="641">
        <v>766</v>
      </c>
      <c r="G16" s="641">
        <v>19569</v>
      </c>
      <c r="H16" s="1124"/>
      <c r="I16" s="1125"/>
      <c r="J16" s="1125"/>
      <c r="K16" s="1125"/>
      <c r="L16" s="1125"/>
      <c r="M16" s="1125"/>
      <c r="N16" s="633"/>
      <c r="O16" s="633"/>
      <c r="P16" s="851">
        <v>26</v>
      </c>
      <c r="Q16" s="868">
        <v>1</v>
      </c>
      <c r="R16" s="868">
        <v>1</v>
      </c>
      <c r="S16" s="868">
        <v>0</v>
      </c>
      <c r="T16" s="868">
        <v>0</v>
      </c>
      <c r="U16" s="868">
        <v>0</v>
      </c>
      <c r="V16" s="868">
        <v>0</v>
      </c>
      <c r="W16" s="868">
        <v>1</v>
      </c>
      <c r="X16" s="868">
        <v>1</v>
      </c>
      <c r="Y16" s="869">
        <v>0</v>
      </c>
      <c r="Z16" s="842"/>
      <c r="AA16" s="850"/>
      <c r="AB16" s="851">
        <v>26</v>
      </c>
      <c r="AC16" s="855">
        <v>418575</v>
      </c>
      <c r="AD16" s="855">
        <v>418575</v>
      </c>
      <c r="AE16" s="855">
        <v>0</v>
      </c>
      <c r="AF16" s="855">
        <v>0</v>
      </c>
      <c r="AG16" s="855">
        <v>0</v>
      </c>
      <c r="AH16" s="855">
        <v>0</v>
      </c>
      <c r="AI16" s="855">
        <v>418575</v>
      </c>
      <c r="AJ16" s="855">
        <v>418575</v>
      </c>
      <c r="AK16" s="856">
        <v>0</v>
      </c>
    </row>
    <row r="17" spans="1:37">
      <c r="A17" s="642">
        <v>2019</v>
      </c>
      <c r="B17" s="643">
        <v>3770</v>
      </c>
      <c r="C17" s="640">
        <v>42576</v>
      </c>
      <c r="D17" s="641">
        <v>2987</v>
      </c>
      <c r="E17" s="641">
        <v>46884</v>
      </c>
      <c r="F17" s="641">
        <v>783</v>
      </c>
      <c r="G17" s="666">
        <v>26140</v>
      </c>
      <c r="H17" s="667">
        <v>3747</v>
      </c>
      <c r="I17" s="668">
        <v>44732</v>
      </c>
      <c r="J17" s="648">
        <v>2970</v>
      </c>
      <c r="K17" s="648">
        <v>49253</v>
      </c>
      <c r="L17" s="648">
        <v>777</v>
      </c>
      <c r="M17" s="649">
        <v>27453</v>
      </c>
      <c r="N17" s="633"/>
      <c r="O17" s="633"/>
      <c r="P17" s="859">
        <v>27</v>
      </c>
      <c r="Q17" s="868">
        <v>1</v>
      </c>
      <c r="R17" s="868">
        <v>0</v>
      </c>
      <c r="S17" s="868">
        <v>1</v>
      </c>
      <c r="T17" s="868">
        <v>0</v>
      </c>
      <c r="U17" s="868">
        <v>0</v>
      </c>
      <c r="V17" s="868">
        <v>0</v>
      </c>
      <c r="W17" s="868">
        <v>1</v>
      </c>
      <c r="X17" s="868">
        <v>0</v>
      </c>
      <c r="Y17" s="869">
        <v>1</v>
      </c>
      <c r="Z17" s="842"/>
      <c r="AA17" s="850"/>
      <c r="AB17" s="859">
        <v>27</v>
      </c>
      <c r="AC17" s="855">
        <v>579016</v>
      </c>
      <c r="AD17" s="855">
        <v>0</v>
      </c>
      <c r="AE17" s="855">
        <v>579016</v>
      </c>
      <c r="AF17" s="855">
        <v>0</v>
      </c>
      <c r="AG17" s="855">
        <v>0</v>
      </c>
      <c r="AH17" s="855">
        <v>0</v>
      </c>
      <c r="AI17" s="855">
        <v>579016</v>
      </c>
      <c r="AJ17" s="855">
        <v>0</v>
      </c>
      <c r="AK17" s="856">
        <v>579016</v>
      </c>
    </row>
    <row r="18" spans="1:37">
      <c r="A18" s="642">
        <v>2020</v>
      </c>
      <c r="B18" s="643">
        <v>3888</v>
      </c>
      <c r="C18" s="640">
        <v>52783</v>
      </c>
      <c r="D18" s="641">
        <v>3084</v>
      </c>
      <c r="E18" s="641">
        <v>57791</v>
      </c>
      <c r="F18" s="641">
        <v>804</v>
      </c>
      <c r="G18" s="669">
        <v>33574</v>
      </c>
      <c r="H18" s="667">
        <v>3821</v>
      </c>
      <c r="I18" s="668">
        <v>53001</v>
      </c>
      <c r="J18" s="648">
        <v>3033</v>
      </c>
      <c r="K18" s="648">
        <v>58026</v>
      </c>
      <c r="L18" s="648">
        <v>788</v>
      </c>
      <c r="M18" s="649">
        <v>33661</v>
      </c>
      <c r="N18" s="633"/>
      <c r="O18" s="633"/>
      <c r="P18" s="851">
        <v>28</v>
      </c>
      <c r="Q18" s="868">
        <v>3</v>
      </c>
      <c r="R18" s="868">
        <v>0</v>
      </c>
      <c r="S18" s="868">
        <v>3</v>
      </c>
      <c r="T18" s="868">
        <v>1</v>
      </c>
      <c r="U18" s="868">
        <v>0</v>
      </c>
      <c r="V18" s="868">
        <v>1</v>
      </c>
      <c r="W18" s="868">
        <v>2</v>
      </c>
      <c r="X18" s="868">
        <v>0</v>
      </c>
      <c r="Y18" s="869">
        <v>2</v>
      </c>
      <c r="Z18" s="842"/>
      <c r="AA18" s="850"/>
      <c r="AB18" s="851">
        <v>28</v>
      </c>
      <c r="AC18" s="855">
        <v>589201</v>
      </c>
      <c r="AD18" s="855">
        <v>0</v>
      </c>
      <c r="AE18" s="855">
        <v>589201</v>
      </c>
      <c r="AF18" s="855">
        <v>846488</v>
      </c>
      <c r="AG18" s="855">
        <v>0</v>
      </c>
      <c r="AH18" s="855">
        <v>846488</v>
      </c>
      <c r="AI18" s="855">
        <v>460557</v>
      </c>
      <c r="AJ18" s="855">
        <v>0</v>
      </c>
      <c r="AK18" s="856">
        <v>460557</v>
      </c>
    </row>
    <row r="19" spans="1:37">
      <c r="A19" s="642">
        <v>2021</v>
      </c>
      <c r="B19" s="643">
        <v>3944</v>
      </c>
      <c r="C19" s="640">
        <v>82079</v>
      </c>
      <c r="D19" s="641">
        <v>3126</v>
      </c>
      <c r="E19" s="641">
        <v>90057</v>
      </c>
      <c r="F19" s="641">
        <v>818</v>
      </c>
      <c r="G19" s="669">
        <v>51593</v>
      </c>
      <c r="H19" s="667">
        <v>3847</v>
      </c>
      <c r="I19" s="668">
        <v>82354</v>
      </c>
      <c r="J19" s="648">
        <v>3049</v>
      </c>
      <c r="K19" s="648">
        <v>90393</v>
      </c>
      <c r="L19" s="648">
        <v>798</v>
      </c>
      <c r="M19" s="649">
        <v>51640</v>
      </c>
      <c r="N19" s="633"/>
      <c r="O19" s="633"/>
      <c r="P19" s="859">
        <v>29</v>
      </c>
      <c r="Q19" s="868">
        <v>1</v>
      </c>
      <c r="R19" s="868">
        <v>0</v>
      </c>
      <c r="S19" s="868">
        <v>1</v>
      </c>
      <c r="T19" s="868">
        <v>1</v>
      </c>
      <c r="U19" s="868">
        <v>0</v>
      </c>
      <c r="V19" s="868">
        <v>1</v>
      </c>
      <c r="W19" s="868">
        <v>0</v>
      </c>
      <c r="X19" s="868">
        <v>0</v>
      </c>
      <c r="Y19" s="869">
        <v>0</v>
      </c>
      <c r="Z19" s="842"/>
      <c r="AA19" s="850"/>
      <c r="AB19" s="859">
        <v>29</v>
      </c>
      <c r="AC19" s="855">
        <v>298538</v>
      </c>
      <c r="AD19" s="855">
        <v>0</v>
      </c>
      <c r="AE19" s="855">
        <v>298538</v>
      </c>
      <c r="AF19" s="855">
        <v>298538</v>
      </c>
      <c r="AG19" s="855">
        <v>0</v>
      </c>
      <c r="AH19" s="855">
        <v>298538</v>
      </c>
      <c r="AI19" s="855">
        <v>0</v>
      </c>
      <c r="AJ19" s="855">
        <v>0</v>
      </c>
      <c r="AK19" s="856">
        <v>0</v>
      </c>
    </row>
    <row r="20" spans="1:37">
      <c r="A20" s="642">
        <v>2022</v>
      </c>
      <c r="B20" s="643">
        <v>4023</v>
      </c>
      <c r="C20" s="640">
        <v>135148</v>
      </c>
      <c r="D20" s="641">
        <v>3139</v>
      </c>
      <c r="E20" s="641">
        <v>148752</v>
      </c>
      <c r="F20" s="641">
        <v>884</v>
      </c>
      <c r="G20" s="669">
        <v>86842</v>
      </c>
      <c r="H20" s="667">
        <v>3935</v>
      </c>
      <c r="I20" s="668">
        <v>135722</v>
      </c>
      <c r="J20" s="648">
        <v>3074</v>
      </c>
      <c r="K20" s="648">
        <v>149390</v>
      </c>
      <c r="L20" s="648">
        <v>861</v>
      </c>
      <c r="M20" s="649">
        <v>86925</v>
      </c>
      <c r="P20" s="851">
        <v>30</v>
      </c>
      <c r="Q20" s="868">
        <v>2</v>
      </c>
      <c r="R20" s="868">
        <v>0</v>
      </c>
      <c r="S20" s="868">
        <v>2</v>
      </c>
      <c r="T20" s="868">
        <v>1</v>
      </c>
      <c r="U20" s="868">
        <v>0</v>
      </c>
      <c r="V20" s="868">
        <v>1</v>
      </c>
      <c r="W20" s="868">
        <v>1</v>
      </c>
      <c r="X20" s="868">
        <v>0</v>
      </c>
      <c r="Y20" s="869">
        <v>1</v>
      </c>
      <c r="Z20" s="842"/>
      <c r="AA20" s="843"/>
      <c r="AB20" s="851">
        <v>30</v>
      </c>
      <c r="AC20" s="855">
        <v>393759</v>
      </c>
      <c r="AD20" s="855">
        <v>0</v>
      </c>
      <c r="AE20" s="855">
        <v>393759</v>
      </c>
      <c r="AF20" s="855">
        <v>430764</v>
      </c>
      <c r="AG20" s="855">
        <v>0</v>
      </c>
      <c r="AH20" s="855">
        <v>430764</v>
      </c>
      <c r="AI20" s="855">
        <v>356754</v>
      </c>
      <c r="AJ20" s="855">
        <v>0</v>
      </c>
      <c r="AK20" s="856">
        <v>356754</v>
      </c>
    </row>
    <row r="21" spans="1:37">
      <c r="A21" s="642">
        <v>2023</v>
      </c>
      <c r="B21" s="643">
        <v>4176</v>
      </c>
      <c r="C21" s="640">
        <v>334077</v>
      </c>
      <c r="D21" s="641">
        <v>3251</v>
      </c>
      <c r="E21" s="641">
        <v>367765</v>
      </c>
      <c r="F21" s="641">
        <v>925</v>
      </c>
      <c r="G21" s="669">
        <v>215676</v>
      </c>
      <c r="H21" s="667">
        <v>4126</v>
      </c>
      <c r="I21" s="668">
        <v>334810</v>
      </c>
      <c r="J21" s="648">
        <v>3219</v>
      </c>
      <c r="K21" s="648">
        <v>368347</v>
      </c>
      <c r="L21" s="648">
        <v>907</v>
      </c>
      <c r="M21" s="649">
        <v>215786</v>
      </c>
      <c r="N21" s="671"/>
      <c r="O21" s="671"/>
      <c r="P21" s="859">
        <v>31</v>
      </c>
      <c r="Q21" s="868">
        <v>4</v>
      </c>
      <c r="R21" s="868">
        <v>0</v>
      </c>
      <c r="S21" s="868">
        <v>4</v>
      </c>
      <c r="T21" s="868">
        <v>1</v>
      </c>
      <c r="U21" s="868">
        <v>0</v>
      </c>
      <c r="V21" s="868">
        <v>1</v>
      </c>
      <c r="W21" s="868">
        <v>3</v>
      </c>
      <c r="X21" s="868">
        <v>0</v>
      </c>
      <c r="Y21" s="869">
        <v>3</v>
      </c>
      <c r="Z21" s="842"/>
      <c r="AA21" s="860"/>
      <c r="AB21" s="859">
        <v>31</v>
      </c>
      <c r="AC21" s="855">
        <v>505613</v>
      </c>
      <c r="AD21" s="855">
        <v>0</v>
      </c>
      <c r="AE21" s="855">
        <v>505613</v>
      </c>
      <c r="AF21" s="855">
        <v>666029</v>
      </c>
      <c r="AG21" s="855">
        <v>0</v>
      </c>
      <c r="AH21" s="855">
        <v>666029</v>
      </c>
      <c r="AI21" s="855">
        <v>452141</v>
      </c>
      <c r="AJ21" s="855">
        <v>0</v>
      </c>
      <c r="AK21" s="856">
        <v>452141</v>
      </c>
    </row>
    <row r="22" spans="1:37">
      <c r="A22" s="672">
        <v>45292</v>
      </c>
      <c r="B22" s="643">
        <v>4290</v>
      </c>
      <c r="C22" s="640">
        <v>582093</v>
      </c>
      <c r="D22" s="641">
        <v>3357</v>
      </c>
      <c r="E22" s="641">
        <v>636633</v>
      </c>
      <c r="F22" s="641">
        <v>933</v>
      </c>
      <c r="G22" s="645">
        <v>385852</v>
      </c>
      <c r="H22" s="673">
        <v>4242</v>
      </c>
      <c r="I22" s="668">
        <v>583094</v>
      </c>
      <c r="J22" s="648">
        <v>3328</v>
      </c>
      <c r="K22" s="648">
        <v>637062</v>
      </c>
      <c r="L22" s="648">
        <v>914</v>
      </c>
      <c r="M22" s="649">
        <v>386590</v>
      </c>
      <c r="P22" s="851">
        <v>32</v>
      </c>
      <c r="Q22" s="868">
        <v>3</v>
      </c>
      <c r="R22" s="868">
        <v>0</v>
      </c>
      <c r="S22" s="868">
        <v>3</v>
      </c>
      <c r="T22" s="868">
        <v>1</v>
      </c>
      <c r="U22" s="868">
        <v>0</v>
      </c>
      <c r="V22" s="868">
        <v>1</v>
      </c>
      <c r="W22" s="868">
        <v>2</v>
      </c>
      <c r="X22" s="868">
        <v>0</v>
      </c>
      <c r="Y22" s="869">
        <v>2</v>
      </c>
      <c r="Z22" s="842"/>
      <c r="AA22" s="843"/>
      <c r="AB22" s="851">
        <v>32</v>
      </c>
      <c r="AC22" s="855">
        <v>469574</v>
      </c>
      <c r="AD22" s="855">
        <v>0</v>
      </c>
      <c r="AE22" s="855">
        <v>469574</v>
      </c>
      <c r="AF22" s="855">
        <v>551155</v>
      </c>
      <c r="AG22" s="855">
        <v>0</v>
      </c>
      <c r="AH22" s="855">
        <v>551155</v>
      </c>
      <c r="AI22" s="855">
        <v>428784</v>
      </c>
      <c r="AJ22" s="855">
        <v>0</v>
      </c>
      <c r="AK22" s="856">
        <v>428784</v>
      </c>
    </row>
    <row r="23" spans="1:37">
      <c r="A23" s="672">
        <v>45323</v>
      </c>
      <c r="B23" s="643">
        <v>4302</v>
      </c>
      <c r="C23" s="640">
        <v>609567</v>
      </c>
      <c r="D23" s="641">
        <v>3364</v>
      </c>
      <c r="E23" s="641">
        <v>667643</v>
      </c>
      <c r="F23" s="641">
        <v>938</v>
      </c>
      <c r="G23" s="645">
        <v>401286</v>
      </c>
      <c r="H23" s="673">
        <v>4245</v>
      </c>
      <c r="I23" s="668">
        <v>611045</v>
      </c>
      <c r="J23" s="648">
        <v>3332</v>
      </c>
      <c r="K23" s="648">
        <v>668247</v>
      </c>
      <c r="L23" s="648">
        <v>913</v>
      </c>
      <c r="M23" s="649">
        <v>402288</v>
      </c>
      <c r="P23" s="859">
        <v>33</v>
      </c>
      <c r="Q23" s="868">
        <v>3</v>
      </c>
      <c r="R23" s="868">
        <v>0</v>
      </c>
      <c r="S23" s="868">
        <v>3</v>
      </c>
      <c r="T23" s="868">
        <v>0</v>
      </c>
      <c r="U23" s="868">
        <v>0</v>
      </c>
      <c r="V23" s="868">
        <v>0</v>
      </c>
      <c r="W23" s="868">
        <v>3</v>
      </c>
      <c r="X23" s="868">
        <v>0</v>
      </c>
      <c r="Y23" s="869">
        <v>3</v>
      </c>
      <c r="Z23" s="842"/>
      <c r="AA23" s="843"/>
      <c r="AB23" s="859">
        <v>33</v>
      </c>
      <c r="AC23" s="855">
        <v>440970</v>
      </c>
      <c r="AD23" s="855">
        <v>0</v>
      </c>
      <c r="AE23" s="855">
        <v>440970</v>
      </c>
      <c r="AF23" s="855">
        <v>0</v>
      </c>
      <c r="AG23" s="855">
        <v>0</v>
      </c>
      <c r="AH23" s="855">
        <v>0</v>
      </c>
      <c r="AI23" s="855">
        <v>440970</v>
      </c>
      <c r="AJ23" s="855">
        <v>0</v>
      </c>
      <c r="AK23" s="856">
        <v>440970</v>
      </c>
    </row>
    <row r="24" spans="1:37">
      <c r="A24" s="672">
        <v>45352</v>
      </c>
      <c r="B24" s="643">
        <v>4309</v>
      </c>
      <c r="C24" s="640">
        <v>609596</v>
      </c>
      <c r="D24" s="641">
        <v>3367</v>
      </c>
      <c r="E24" s="641">
        <v>667980</v>
      </c>
      <c r="F24" s="641">
        <v>942</v>
      </c>
      <c r="G24" s="645">
        <v>400915</v>
      </c>
      <c r="H24" s="673">
        <v>4253</v>
      </c>
      <c r="I24" s="668">
        <v>610828</v>
      </c>
      <c r="J24" s="648">
        <v>3337</v>
      </c>
      <c r="K24" s="648">
        <v>668362</v>
      </c>
      <c r="L24" s="648">
        <v>916</v>
      </c>
      <c r="M24" s="649">
        <v>401231</v>
      </c>
      <c r="P24" s="851">
        <v>34</v>
      </c>
      <c r="Q24" s="868">
        <v>2</v>
      </c>
      <c r="R24" s="868">
        <v>0</v>
      </c>
      <c r="S24" s="868">
        <v>2</v>
      </c>
      <c r="T24" s="868">
        <v>0</v>
      </c>
      <c r="U24" s="868">
        <v>0</v>
      </c>
      <c r="V24" s="868">
        <v>0</v>
      </c>
      <c r="W24" s="868">
        <v>2</v>
      </c>
      <c r="X24" s="868">
        <v>0</v>
      </c>
      <c r="Y24" s="869">
        <v>2</v>
      </c>
      <c r="Z24" s="842"/>
      <c r="AA24" s="843"/>
      <c r="AB24" s="851">
        <v>34</v>
      </c>
      <c r="AC24" s="855">
        <v>538549</v>
      </c>
      <c r="AD24" s="855">
        <v>0</v>
      </c>
      <c r="AE24" s="855">
        <v>538549</v>
      </c>
      <c r="AF24" s="855">
        <v>0</v>
      </c>
      <c r="AG24" s="855">
        <v>0</v>
      </c>
      <c r="AH24" s="855">
        <v>0</v>
      </c>
      <c r="AI24" s="855">
        <v>538549</v>
      </c>
      <c r="AJ24" s="855">
        <v>0</v>
      </c>
      <c r="AK24" s="856">
        <v>538549</v>
      </c>
    </row>
    <row r="25" spans="1:37" ht="15" customHeight="1">
      <c r="A25" s="672">
        <v>45383</v>
      </c>
      <c r="B25" s="643">
        <v>4324</v>
      </c>
      <c r="C25" s="640">
        <v>686011</v>
      </c>
      <c r="D25" s="641">
        <v>3381</v>
      </c>
      <c r="E25" s="641">
        <v>750252</v>
      </c>
      <c r="F25" s="641">
        <v>943</v>
      </c>
      <c r="G25" s="645">
        <v>455682</v>
      </c>
      <c r="H25" s="673">
        <v>4263</v>
      </c>
      <c r="I25" s="668">
        <v>687608</v>
      </c>
      <c r="J25" s="648">
        <v>3348</v>
      </c>
      <c r="K25" s="648">
        <v>750858</v>
      </c>
      <c r="L25" s="648">
        <v>915</v>
      </c>
      <c r="M25" s="649">
        <v>456176</v>
      </c>
      <c r="P25" s="859">
        <v>35</v>
      </c>
      <c r="Q25" s="868">
        <v>4</v>
      </c>
      <c r="R25" s="868">
        <v>1</v>
      </c>
      <c r="S25" s="868">
        <v>3</v>
      </c>
      <c r="T25" s="868">
        <v>1</v>
      </c>
      <c r="U25" s="868">
        <v>0</v>
      </c>
      <c r="V25" s="868">
        <v>1</v>
      </c>
      <c r="W25" s="868">
        <v>3</v>
      </c>
      <c r="X25" s="868">
        <v>1</v>
      </c>
      <c r="Y25" s="869">
        <v>2</v>
      </c>
      <c r="Z25" s="842"/>
      <c r="AA25" s="843"/>
      <c r="AB25" s="859">
        <v>35</v>
      </c>
      <c r="AC25" s="855">
        <v>649822</v>
      </c>
      <c r="AD25" s="855">
        <v>709023</v>
      </c>
      <c r="AE25" s="855">
        <v>630088</v>
      </c>
      <c r="AF25" s="855">
        <v>698599</v>
      </c>
      <c r="AG25" s="855">
        <v>0</v>
      </c>
      <c r="AH25" s="855">
        <v>698599</v>
      </c>
      <c r="AI25" s="855">
        <v>633563</v>
      </c>
      <c r="AJ25" s="855">
        <v>709023</v>
      </c>
      <c r="AK25" s="856">
        <v>595832</v>
      </c>
    </row>
    <row r="26" spans="1:37">
      <c r="A26" s="672">
        <v>45413</v>
      </c>
      <c r="B26" s="643">
        <v>4346</v>
      </c>
      <c r="C26" s="640">
        <v>685860</v>
      </c>
      <c r="D26" s="641">
        <v>3402</v>
      </c>
      <c r="E26" s="641">
        <v>749802</v>
      </c>
      <c r="F26" s="641">
        <v>944</v>
      </c>
      <c r="G26" s="645">
        <v>455425</v>
      </c>
      <c r="H26" s="673">
        <v>4282</v>
      </c>
      <c r="I26" s="668">
        <v>687690</v>
      </c>
      <c r="J26" s="648">
        <v>3365</v>
      </c>
      <c r="K26" s="648">
        <v>750771</v>
      </c>
      <c r="L26" s="648">
        <v>917</v>
      </c>
      <c r="M26" s="649">
        <v>456211</v>
      </c>
      <c r="P26" s="851">
        <v>36</v>
      </c>
      <c r="Q26" s="868">
        <v>4</v>
      </c>
      <c r="R26" s="868">
        <v>1</v>
      </c>
      <c r="S26" s="868">
        <v>3</v>
      </c>
      <c r="T26" s="868">
        <v>2</v>
      </c>
      <c r="U26" s="868">
        <v>1</v>
      </c>
      <c r="V26" s="868">
        <v>1</v>
      </c>
      <c r="W26" s="868">
        <v>2</v>
      </c>
      <c r="X26" s="868">
        <v>0</v>
      </c>
      <c r="Y26" s="869">
        <v>2</v>
      </c>
      <c r="Z26" s="842"/>
      <c r="AA26" s="843"/>
      <c r="AB26" s="851">
        <v>36</v>
      </c>
      <c r="AC26" s="855">
        <v>435983</v>
      </c>
      <c r="AD26" s="855">
        <v>425484</v>
      </c>
      <c r="AE26" s="855">
        <v>439482</v>
      </c>
      <c r="AF26" s="855">
        <v>435828</v>
      </c>
      <c r="AG26" s="855">
        <v>425484</v>
      </c>
      <c r="AH26" s="855">
        <v>446172</v>
      </c>
      <c r="AI26" s="855">
        <v>436137</v>
      </c>
      <c r="AJ26" s="855">
        <v>0</v>
      </c>
      <c r="AK26" s="856">
        <v>436137</v>
      </c>
    </row>
    <row r="27" spans="1:37">
      <c r="A27" s="672">
        <v>45444</v>
      </c>
      <c r="B27" s="643">
        <v>4379</v>
      </c>
      <c r="C27" s="640">
        <v>915253</v>
      </c>
      <c r="D27" s="641">
        <v>3434</v>
      </c>
      <c r="E27" s="641">
        <v>999959</v>
      </c>
      <c r="F27" s="641">
        <v>945</v>
      </c>
      <c r="G27" s="645">
        <v>607445</v>
      </c>
      <c r="H27" s="673">
        <v>4308</v>
      </c>
      <c r="I27" s="668">
        <v>918412</v>
      </c>
      <c r="J27" s="648">
        <v>3393</v>
      </c>
      <c r="K27" s="648">
        <v>1001961</v>
      </c>
      <c r="L27" s="648">
        <v>915</v>
      </c>
      <c r="M27" s="649">
        <v>608595</v>
      </c>
      <c r="P27" s="859">
        <v>37</v>
      </c>
      <c r="Q27" s="868">
        <v>1</v>
      </c>
      <c r="R27" s="868">
        <v>0</v>
      </c>
      <c r="S27" s="868">
        <v>1</v>
      </c>
      <c r="T27" s="868">
        <v>0</v>
      </c>
      <c r="U27" s="868">
        <v>0</v>
      </c>
      <c r="V27" s="868">
        <v>0</v>
      </c>
      <c r="W27" s="868">
        <v>1</v>
      </c>
      <c r="X27" s="868">
        <v>0</v>
      </c>
      <c r="Y27" s="869">
        <v>1</v>
      </c>
      <c r="Z27" s="842"/>
      <c r="AA27" s="843"/>
      <c r="AB27" s="859">
        <v>37</v>
      </c>
      <c r="AC27" s="855">
        <v>458974</v>
      </c>
      <c r="AD27" s="855">
        <v>0</v>
      </c>
      <c r="AE27" s="855">
        <v>458974</v>
      </c>
      <c r="AF27" s="855">
        <v>0</v>
      </c>
      <c r="AG27" s="855">
        <v>0</v>
      </c>
      <c r="AH27" s="855">
        <v>0</v>
      </c>
      <c r="AI27" s="855">
        <v>458974</v>
      </c>
      <c r="AJ27" s="855">
        <v>0</v>
      </c>
      <c r="AK27" s="856">
        <v>458974</v>
      </c>
    </row>
    <row r="28" spans="1:37">
      <c r="H28" s="677"/>
      <c r="I28" s="677"/>
      <c r="J28" s="678"/>
      <c r="K28" s="678"/>
      <c r="L28" s="678"/>
      <c r="M28" s="678"/>
      <c r="P28" s="851">
        <v>38</v>
      </c>
      <c r="Q28" s="868">
        <v>9</v>
      </c>
      <c r="R28" s="868">
        <v>0</v>
      </c>
      <c r="S28" s="868">
        <v>9</v>
      </c>
      <c r="T28" s="868">
        <v>1</v>
      </c>
      <c r="U28" s="868">
        <v>0</v>
      </c>
      <c r="V28" s="868">
        <v>1</v>
      </c>
      <c r="W28" s="868">
        <v>8</v>
      </c>
      <c r="X28" s="868">
        <v>0</v>
      </c>
      <c r="Y28" s="869">
        <v>8</v>
      </c>
      <c r="Z28" s="842"/>
      <c r="AA28" s="843"/>
      <c r="AB28" s="851">
        <v>38</v>
      </c>
      <c r="AC28" s="855">
        <v>554359</v>
      </c>
      <c r="AD28" s="855">
        <v>0</v>
      </c>
      <c r="AE28" s="855">
        <v>554359</v>
      </c>
      <c r="AF28" s="855">
        <v>429814</v>
      </c>
      <c r="AG28" s="855">
        <v>0</v>
      </c>
      <c r="AH28" s="855">
        <v>429814</v>
      </c>
      <c r="AI28" s="855">
        <v>569927</v>
      </c>
      <c r="AJ28" s="855">
        <v>0</v>
      </c>
      <c r="AK28" s="856">
        <v>569927</v>
      </c>
    </row>
    <row r="29" spans="1:37">
      <c r="A29" s="674" t="s">
        <v>4</v>
      </c>
      <c r="H29" s="677"/>
      <c r="I29" s="677"/>
      <c r="J29" s="678"/>
      <c r="K29" s="678"/>
      <c r="L29" s="678"/>
      <c r="M29" s="678"/>
      <c r="P29" s="859">
        <v>39</v>
      </c>
      <c r="Q29" s="868">
        <v>2</v>
      </c>
      <c r="R29" s="868">
        <v>0</v>
      </c>
      <c r="S29" s="868">
        <v>2</v>
      </c>
      <c r="T29" s="868">
        <v>0</v>
      </c>
      <c r="U29" s="868">
        <v>0</v>
      </c>
      <c r="V29" s="868">
        <v>0</v>
      </c>
      <c r="W29" s="868">
        <v>2</v>
      </c>
      <c r="X29" s="868">
        <v>0</v>
      </c>
      <c r="Y29" s="869">
        <v>2</v>
      </c>
      <c r="Z29" s="842"/>
      <c r="AA29" s="843"/>
      <c r="AB29" s="859">
        <v>39</v>
      </c>
      <c r="AC29" s="855">
        <v>612144</v>
      </c>
      <c r="AD29" s="855">
        <v>0</v>
      </c>
      <c r="AE29" s="855">
        <v>612144</v>
      </c>
      <c r="AF29" s="855">
        <v>0</v>
      </c>
      <c r="AG29" s="855">
        <v>0</v>
      </c>
      <c r="AH29" s="855">
        <v>0</v>
      </c>
      <c r="AI29" s="855">
        <v>612144</v>
      </c>
      <c r="AJ29" s="855">
        <v>0</v>
      </c>
      <c r="AK29" s="856">
        <v>612144</v>
      </c>
    </row>
    <row r="30" spans="1:37">
      <c r="A30" s="679" t="s">
        <v>703</v>
      </c>
      <c r="H30" s="677"/>
      <c r="I30" s="677"/>
      <c r="J30" s="678"/>
      <c r="K30" s="678"/>
      <c r="L30" s="678"/>
      <c r="M30" s="678"/>
      <c r="P30" s="851">
        <v>40</v>
      </c>
      <c r="Q30" s="868">
        <v>7</v>
      </c>
      <c r="R30" s="868">
        <v>6</v>
      </c>
      <c r="S30" s="868">
        <v>1</v>
      </c>
      <c r="T30" s="868">
        <v>3</v>
      </c>
      <c r="U30" s="868">
        <v>3</v>
      </c>
      <c r="V30" s="868">
        <v>0</v>
      </c>
      <c r="W30" s="868">
        <v>4</v>
      </c>
      <c r="X30" s="868">
        <v>3</v>
      </c>
      <c r="Y30" s="869">
        <v>1</v>
      </c>
      <c r="Z30" s="842"/>
      <c r="AA30" s="843"/>
      <c r="AB30" s="851">
        <v>40</v>
      </c>
      <c r="AC30" s="855">
        <v>701767</v>
      </c>
      <c r="AD30" s="855">
        <v>727980</v>
      </c>
      <c r="AE30" s="855">
        <v>544488</v>
      </c>
      <c r="AF30" s="855">
        <v>761246</v>
      </c>
      <c r="AG30" s="855">
        <v>761246</v>
      </c>
      <c r="AH30" s="855">
        <v>0</v>
      </c>
      <c r="AI30" s="855">
        <v>657157</v>
      </c>
      <c r="AJ30" s="855">
        <v>694714</v>
      </c>
      <c r="AK30" s="856">
        <v>544488</v>
      </c>
    </row>
    <row r="31" spans="1:37" ht="15" customHeight="1">
      <c r="A31" s="696" t="s">
        <v>235</v>
      </c>
      <c r="H31" s="677"/>
      <c r="I31" s="677"/>
      <c r="J31" s="678"/>
      <c r="K31" s="678"/>
      <c r="L31" s="678"/>
      <c r="M31" s="678"/>
      <c r="P31" s="859">
        <v>41</v>
      </c>
      <c r="Q31" s="868">
        <v>14</v>
      </c>
      <c r="R31" s="868">
        <v>7</v>
      </c>
      <c r="S31" s="868">
        <v>7</v>
      </c>
      <c r="T31" s="868">
        <v>7</v>
      </c>
      <c r="U31" s="868">
        <v>7</v>
      </c>
      <c r="V31" s="868">
        <v>0</v>
      </c>
      <c r="W31" s="868">
        <v>7</v>
      </c>
      <c r="X31" s="868">
        <v>0</v>
      </c>
      <c r="Y31" s="869">
        <v>7</v>
      </c>
      <c r="Z31" s="842"/>
      <c r="AA31" s="843"/>
      <c r="AB31" s="859">
        <v>41</v>
      </c>
      <c r="AC31" s="855">
        <v>584382</v>
      </c>
      <c r="AD31" s="855">
        <v>680077</v>
      </c>
      <c r="AE31" s="855">
        <v>488687</v>
      </c>
      <c r="AF31" s="855">
        <v>680077</v>
      </c>
      <c r="AG31" s="855">
        <v>680077</v>
      </c>
      <c r="AH31" s="855">
        <v>0</v>
      </c>
      <c r="AI31" s="855">
        <v>488687</v>
      </c>
      <c r="AJ31" s="855">
        <v>0</v>
      </c>
      <c r="AK31" s="856">
        <v>488687</v>
      </c>
    </row>
    <row r="32" spans="1:37">
      <c r="H32" s="677"/>
      <c r="I32" s="677"/>
      <c r="J32" s="678"/>
      <c r="K32" s="678"/>
      <c r="L32" s="678"/>
      <c r="M32" s="678"/>
      <c r="P32" s="851">
        <v>42</v>
      </c>
      <c r="Q32" s="868">
        <v>15</v>
      </c>
      <c r="R32" s="868">
        <v>9</v>
      </c>
      <c r="S32" s="868">
        <v>6</v>
      </c>
      <c r="T32" s="868">
        <v>9</v>
      </c>
      <c r="U32" s="868">
        <v>8</v>
      </c>
      <c r="V32" s="868">
        <v>1</v>
      </c>
      <c r="W32" s="868">
        <v>6</v>
      </c>
      <c r="X32" s="868">
        <v>1</v>
      </c>
      <c r="Y32" s="869">
        <v>5</v>
      </c>
      <c r="Z32" s="842"/>
      <c r="AA32" s="843"/>
      <c r="AB32" s="851">
        <v>42</v>
      </c>
      <c r="AC32" s="855">
        <v>659608</v>
      </c>
      <c r="AD32" s="855">
        <v>721090</v>
      </c>
      <c r="AE32" s="855">
        <v>567384</v>
      </c>
      <c r="AF32" s="855">
        <v>677901</v>
      </c>
      <c r="AG32" s="855">
        <v>708546</v>
      </c>
      <c r="AH32" s="855">
        <v>432748</v>
      </c>
      <c r="AI32" s="855">
        <v>632167</v>
      </c>
      <c r="AJ32" s="855">
        <v>821446</v>
      </c>
      <c r="AK32" s="856">
        <v>594311</v>
      </c>
    </row>
    <row r="33" spans="1:42">
      <c r="A33" s="676" t="s">
        <v>178</v>
      </c>
      <c r="H33" s="677"/>
      <c r="I33" s="677"/>
      <c r="J33" s="678"/>
      <c r="K33" s="678"/>
      <c r="L33" s="678"/>
      <c r="M33" s="678"/>
      <c r="P33" s="859">
        <v>43</v>
      </c>
      <c r="Q33" s="868">
        <v>22</v>
      </c>
      <c r="R33" s="868">
        <v>18</v>
      </c>
      <c r="S33" s="868">
        <v>4</v>
      </c>
      <c r="T33" s="868">
        <v>16</v>
      </c>
      <c r="U33" s="868">
        <v>16</v>
      </c>
      <c r="V33" s="868">
        <v>0</v>
      </c>
      <c r="W33" s="868">
        <v>6</v>
      </c>
      <c r="X33" s="868">
        <v>2</v>
      </c>
      <c r="Y33" s="869">
        <v>4</v>
      </c>
      <c r="Z33" s="842"/>
      <c r="AA33" s="843"/>
      <c r="AB33" s="859">
        <v>43</v>
      </c>
      <c r="AC33" s="855">
        <v>656965</v>
      </c>
      <c r="AD33" s="855">
        <v>707441</v>
      </c>
      <c r="AE33" s="855">
        <v>429819</v>
      </c>
      <c r="AF33" s="855">
        <v>700347</v>
      </c>
      <c r="AG33" s="855">
        <v>700347</v>
      </c>
      <c r="AH33" s="855">
        <v>0</v>
      </c>
      <c r="AI33" s="855">
        <v>541279</v>
      </c>
      <c r="AJ33" s="855">
        <v>764199</v>
      </c>
      <c r="AK33" s="856">
        <v>429819</v>
      </c>
    </row>
    <row r="34" spans="1:42">
      <c r="H34" s="677"/>
      <c r="I34" s="677"/>
      <c r="J34" s="678"/>
      <c r="K34" s="678"/>
      <c r="L34" s="678"/>
      <c r="M34" s="678"/>
      <c r="P34" s="851">
        <v>44</v>
      </c>
      <c r="Q34" s="868">
        <v>33</v>
      </c>
      <c r="R34" s="868">
        <v>28</v>
      </c>
      <c r="S34" s="868">
        <v>5</v>
      </c>
      <c r="T34" s="868">
        <v>24</v>
      </c>
      <c r="U34" s="868">
        <v>23</v>
      </c>
      <c r="V34" s="868">
        <v>1</v>
      </c>
      <c r="W34" s="868">
        <v>9</v>
      </c>
      <c r="X34" s="868">
        <v>5</v>
      </c>
      <c r="Y34" s="869">
        <v>4</v>
      </c>
      <c r="Z34" s="842"/>
      <c r="AA34" s="843"/>
      <c r="AB34" s="851">
        <v>44</v>
      </c>
      <c r="AC34" s="855">
        <v>698867</v>
      </c>
      <c r="AD34" s="855">
        <v>717249</v>
      </c>
      <c r="AE34" s="855">
        <v>595924</v>
      </c>
      <c r="AF34" s="855">
        <v>740166</v>
      </c>
      <c r="AG34" s="855">
        <v>747336</v>
      </c>
      <c r="AH34" s="855">
        <v>575272</v>
      </c>
      <c r="AI34" s="855">
        <v>588735</v>
      </c>
      <c r="AJ34" s="855">
        <v>578852</v>
      </c>
      <c r="AK34" s="856">
        <v>601087</v>
      </c>
    </row>
    <row r="35" spans="1:42">
      <c r="H35" s="677"/>
      <c r="I35" s="677"/>
      <c r="J35" s="678"/>
      <c r="K35" s="678"/>
      <c r="L35" s="678"/>
      <c r="M35" s="678"/>
      <c r="P35" s="859">
        <v>45</v>
      </c>
      <c r="Q35" s="868">
        <v>50</v>
      </c>
      <c r="R35" s="868">
        <v>38</v>
      </c>
      <c r="S35" s="868">
        <v>12</v>
      </c>
      <c r="T35" s="868">
        <v>39</v>
      </c>
      <c r="U35" s="868">
        <v>37</v>
      </c>
      <c r="V35" s="868">
        <v>2</v>
      </c>
      <c r="W35" s="868">
        <v>11</v>
      </c>
      <c r="X35" s="868">
        <v>1</v>
      </c>
      <c r="Y35" s="869">
        <v>10</v>
      </c>
      <c r="Z35" s="842"/>
      <c r="AA35" s="843"/>
      <c r="AB35" s="859">
        <v>45</v>
      </c>
      <c r="AC35" s="855">
        <v>823277</v>
      </c>
      <c r="AD35" s="855">
        <v>905167</v>
      </c>
      <c r="AE35" s="855">
        <v>563960</v>
      </c>
      <c r="AF35" s="855">
        <v>882721</v>
      </c>
      <c r="AG35" s="855">
        <v>906853</v>
      </c>
      <c r="AH35" s="855">
        <v>436261</v>
      </c>
      <c r="AI35" s="855">
        <v>612524</v>
      </c>
      <c r="AJ35" s="855">
        <v>842763</v>
      </c>
      <c r="AK35" s="856">
        <v>589500</v>
      </c>
    </row>
    <row r="36" spans="1:42">
      <c r="H36" s="677"/>
      <c r="I36" s="677"/>
      <c r="J36" s="678"/>
      <c r="K36" s="678"/>
      <c r="L36" s="678"/>
      <c r="M36" s="678"/>
      <c r="P36" s="851">
        <v>46</v>
      </c>
      <c r="Q36" s="868">
        <v>67</v>
      </c>
      <c r="R36" s="868">
        <v>55</v>
      </c>
      <c r="S36" s="868">
        <v>12</v>
      </c>
      <c r="T36" s="868">
        <v>55</v>
      </c>
      <c r="U36" s="868">
        <v>55</v>
      </c>
      <c r="V36" s="868">
        <v>0</v>
      </c>
      <c r="W36" s="868">
        <v>12</v>
      </c>
      <c r="X36" s="868">
        <v>0</v>
      </c>
      <c r="Y36" s="869">
        <v>12</v>
      </c>
      <c r="Z36" s="842"/>
      <c r="AA36" s="843"/>
      <c r="AB36" s="851">
        <v>46</v>
      </c>
      <c r="AC36" s="855">
        <v>845869</v>
      </c>
      <c r="AD36" s="855">
        <v>914952</v>
      </c>
      <c r="AE36" s="855">
        <v>529240</v>
      </c>
      <c r="AF36" s="855">
        <v>914952</v>
      </c>
      <c r="AG36" s="855">
        <v>914952</v>
      </c>
      <c r="AH36" s="855">
        <v>0</v>
      </c>
      <c r="AI36" s="855">
        <v>529240</v>
      </c>
      <c r="AJ36" s="855">
        <v>0</v>
      </c>
      <c r="AK36" s="856">
        <v>529240</v>
      </c>
    </row>
    <row r="37" spans="1:42">
      <c r="H37" s="677"/>
      <c r="I37" s="677"/>
      <c r="J37" s="678"/>
      <c r="K37" s="678"/>
      <c r="L37" s="678"/>
      <c r="M37" s="678"/>
      <c r="P37" s="859">
        <v>47</v>
      </c>
      <c r="Q37" s="868">
        <v>74</v>
      </c>
      <c r="R37" s="868">
        <v>70</v>
      </c>
      <c r="S37" s="868">
        <v>4</v>
      </c>
      <c r="T37" s="868">
        <v>67</v>
      </c>
      <c r="U37" s="868">
        <v>67</v>
      </c>
      <c r="V37" s="868">
        <v>0</v>
      </c>
      <c r="W37" s="868">
        <v>7</v>
      </c>
      <c r="X37" s="868">
        <v>3</v>
      </c>
      <c r="Y37" s="869">
        <v>4</v>
      </c>
      <c r="Z37" s="842"/>
      <c r="AA37" s="843"/>
      <c r="AB37" s="859">
        <v>47</v>
      </c>
      <c r="AC37" s="855">
        <v>918209</v>
      </c>
      <c r="AD37" s="855">
        <v>932412</v>
      </c>
      <c r="AE37" s="855">
        <v>669659</v>
      </c>
      <c r="AF37" s="855">
        <v>931202</v>
      </c>
      <c r="AG37" s="855">
        <v>931202</v>
      </c>
      <c r="AH37" s="855">
        <v>0</v>
      </c>
      <c r="AI37" s="855">
        <v>793849</v>
      </c>
      <c r="AJ37" s="855">
        <v>959435</v>
      </c>
      <c r="AK37" s="856">
        <v>669659</v>
      </c>
    </row>
    <row r="38" spans="1:42">
      <c r="H38" s="677"/>
      <c r="I38" s="677"/>
      <c r="J38" s="678"/>
      <c r="K38" s="678"/>
      <c r="L38" s="678"/>
      <c r="M38" s="678"/>
      <c r="P38" s="851">
        <v>48</v>
      </c>
      <c r="Q38" s="868">
        <v>64</v>
      </c>
      <c r="R38" s="868">
        <v>57</v>
      </c>
      <c r="S38" s="868">
        <v>7</v>
      </c>
      <c r="T38" s="868">
        <v>55</v>
      </c>
      <c r="U38" s="868">
        <v>55</v>
      </c>
      <c r="V38" s="868">
        <v>0</v>
      </c>
      <c r="W38" s="868">
        <v>9</v>
      </c>
      <c r="X38" s="868">
        <v>2</v>
      </c>
      <c r="Y38" s="869">
        <v>7</v>
      </c>
      <c r="Z38" s="842"/>
      <c r="AA38" s="843"/>
      <c r="AB38" s="851">
        <v>48</v>
      </c>
      <c r="AC38" s="855">
        <v>965048</v>
      </c>
      <c r="AD38" s="855">
        <v>1017599</v>
      </c>
      <c r="AE38" s="855">
        <v>537132</v>
      </c>
      <c r="AF38" s="855">
        <v>1017255</v>
      </c>
      <c r="AG38" s="855">
        <v>1017255</v>
      </c>
      <c r="AH38" s="855">
        <v>0</v>
      </c>
      <c r="AI38" s="855">
        <v>646008</v>
      </c>
      <c r="AJ38" s="855">
        <v>1027073</v>
      </c>
      <c r="AK38" s="856">
        <v>537132</v>
      </c>
      <c r="AP38" s="676"/>
    </row>
    <row r="39" spans="1:42">
      <c r="H39" s="677"/>
      <c r="I39" s="677"/>
      <c r="J39" s="678"/>
      <c r="K39" s="678"/>
      <c r="L39" s="678"/>
      <c r="M39" s="678"/>
      <c r="P39" s="859">
        <v>49</v>
      </c>
      <c r="Q39" s="868">
        <v>76</v>
      </c>
      <c r="R39" s="868">
        <v>66</v>
      </c>
      <c r="S39" s="868">
        <v>10</v>
      </c>
      <c r="T39" s="868">
        <v>60</v>
      </c>
      <c r="U39" s="868">
        <v>59</v>
      </c>
      <c r="V39" s="868">
        <v>1</v>
      </c>
      <c r="W39" s="868">
        <v>16</v>
      </c>
      <c r="X39" s="868">
        <v>7</v>
      </c>
      <c r="Y39" s="869">
        <v>9</v>
      </c>
      <c r="Z39" s="842"/>
      <c r="AA39" s="843"/>
      <c r="AB39" s="859">
        <v>49</v>
      </c>
      <c r="AC39" s="855">
        <v>940572</v>
      </c>
      <c r="AD39" s="855">
        <v>995912</v>
      </c>
      <c r="AE39" s="855">
        <v>575325</v>
      </c>
      <c r="AF39" s="855">
        <v>1002717</v>
      </c>
      <c r="AG39" s="855">
        <v>1013404</v>
      </c>
      <c r="AH39" s="855">
        <v>372151</v>
      </c>
      <c r="AI39" s="855">
        <v>707529</v>
      </c>
      <c r="AJ39" s="855">
        <v>848480</v>
      </c>
      <c r="AK39" s="856">
        <v>597900</v>
      </c>
    </row>
    <row r="40" spans="1:42">
      <c r="H40" s="677"/>
      <c r="I40" s="677"/>
      <c r="J40" s="678"/>
      <c r="K40" s="678"/>
      <c r="L40" s="678"/>
      <c r="M40" s="678"/>
      <c r="P40" s="851">
        <v>50</v>
      </c>
      <c r="Q40" s="868">
        <v>86</v>
      </c>
      <c r="R40" s="868">
        <v>84</v>
      </c>
      <c r="S40" s="868">
        <v>2</v>
      </c>
      <c r="T40" s="868">
        <v>75</v>
      </c>
      <c r="U40" s="868">
        <v>75</v>
      </c>
      <c r="V40" s="868">
        <v>0</v>
      </c>
      <c r="W40" s="868">
        <v>11</v>
      </c>
      <c r="X40" s="868">
        <v>9</v>
      </c>
      <c r="Y40" s="869">
        <v>2</v>
      </c>
      <c r="Z40" s="842"/>
      <c r="AA40" s="843"/>
      <c r="AB40" s="851">
        <v>50</v>
      </c>
      <c r="AC40" s="855">
        <v>1022201</v>
      </c>
      <c r="AD40" s="855">
        <v>1030978</v>
      </c>
      <c r="AE40" s="855">
        <v>653563</v>
      </c>
      <c r="AF40" s="855">
        <v>1032103</v>
      </c>
      <c r="AG40" s="855">
        <v>1032103</v>
      </c>
      <c r="AH40" s="855">
        <v>0</v>
      </c>
      <c r="AI40" s="855">
        <v>954691</v>
      </c>
      <c r="AJ40" s="855">
        <v>1021609</v>
      </c>
      <c r="AK40" s="856">
        <v>653563</v>
      </c>
    </row>
    <row r="41" spans="1:42">
      <c r="H41" s="677"/>
      <c r="I41" s="677"/>
      <c r="J41" s="678"/>
      <c r="K41" s="678"/>
      <c r="L41" s="678"/>
      <c r="M41" s="678"/>
      <c r="N41" s="681"/>
      <c r="O41" s="681"/>
      <c r="P41" s="859">
        <v>51</v>
      </c>
      <c r="Q41" s="868">
        <v>121</v>
      </c>
      <c r="R41" s="868">
        <v>111</v>
      </c>
      <c r="S41" s="868">
        <v>10</v>
      </c>
      <c r="T41" s="868">
        <v>103</v>
      </c>
      <c r="U41" s="868">
        <v>103</v>
      </c>
      <c r="V41" s="868">
        <v>0</v>
      </c>
      <c r="W41" s="868">
        <v>18</v>
      </c>
      <c r="X41" s="868">
        <v>8</v>
      </c>
      <c r="Y41" s="869">
        <v>10</v>
      </c>
      <c r="Z41" s="842"/>
      <c r="AA41" s="861"/>
      <c r="AB41" s="859">
        <v>51</v>
      </c>
      <c r="AC41" s="855">
        <v>1000679</v>
      </c>
      <c r="AD41" s="855">
        <v>1035508</v>
      </c>
      <c r="AE41" s="855">
        <v>614079</v>
      </c>
      <c r="AF41" s="855">
        <v>1029443</v>
      </c>
      <c r="AG41" s="855">
        <v>1029443</v>
      </c>
      <c r="AH41" s="855">
        <v>0</v>
      </c>
      <c r="AI41" s="855">
        <v>836082</v>
      </c>
      <c r="AJ41" s="855">
        <v>1113586</v>
      </c>
      <c r="AK41" s="856">
        <v>614079</v>
      </c>
    </row>
    <row r="42" spans="1:42">
      <c r="H42" s="677"/>
      <c r="I42" s="677"/>
      <c r="J42" s="678"/>
      <c r="K42" s="678"/>
      <c r="L42" s="678"/>
      <c r="M42" s="678"/>
      <c r="P42" s="851">
        <v>52</v>
      </c>
      <c r="Q42" s="868">
        <v>130</v>
      </c>
      <c r="R42" s="868">
        <v>112</v>
      </c>
      <c r="S42" s="868">
        <v>18</v>
      </c>
      <c r="T42" s="868">
        <v>103</v>
      </c>
      <c r="U42" s="868">
        <v>102</v>
      </c>
      <c r="V42" s="868">
        <v>1</v>
      </c>
      <c r="W42" s="868">
        <v>27</v>
      </c>
      <c r="X42" s="868">
        <v>10</v>
      </c>
      <c r="Y42" s="869">
        <v>17</v>
      </c>
      <c r="Z42" s="842"/>
      <c r="AA42" s="843"/>
      <c r="AB42" s="851">
        <v>52</v>
      </c>
      <c r="AC42" s="855">
        <v>977587</v>
      </c>
      <c r="AD42" s="855">
        <v>1048910</v>
      </c>
      <c r="AE42" s="855">
        <v>533799</v>
      </c>
      <c r="AF42" s="855">
        <v>1040556</v>
      </c>
      <c r="AG42" s="855">
        <v>1047528</v>
      </c>
      <c r="AH42" s="855">
        <v>329438</v>
      </c>
      <c r="AI42" s="855">
        <v>737369</v>
      </c>
      <c r="AJ42" s="855">
        <v>1063002</v>
      </c>
      <c r="AK42" s="856">
        <v>545820</v>
      </c>
    </row>
    <row r="43" spans="1:42">
      <c r="H43" s="677"/>
      <c r="I43" s="677"/>
      <c r="J43" s="678"/>
      <c r="K43" s="678"/>
      <c r="L43" s="678"/>
      <c r="M43" s="678"/>
      <c r="P43" s="859">
        <v>53</v>
      </c>
      <c r="Q43" s="868">
        <v>173</v>
      </c>
      <c r="R43" s="868">
        <v>161</v>
      </c>
      <c r="S43" s="868">
        <v>12</v>
      </c>
      <c r="T43" s="868">
        <v>143</v>
      </c>
      <c r="U43" s="868">
        <v>143</v>
      </c>
      <c r="V43" s="868">
        <v>0</v>
      </c>
      <c r="W43" s="868">
        <v>30</v>
      </c>
      <c r="X43" s="868">
        <v>18</v>
      </c>
      <c r="Y43" s="869">
        <v>12</v>
      </c>
      <c r="Z43" s="842"/>
      <c r="AA43" s="843"/>
      <c r="AB43" s="859">
        <v>53</v>
      </c>
      <c r="AC43" s="855">
        <v>1001522</v>
      </c>
      <c r="AD43" s="855">
        <v>1037566</v>
      </c>
      <c r="AE43" s="855">
        <v>517924</v>
      </c>
      <c r="AF43" s="855">
        <v>1047771</v>
      </c>
      <c r="AG43" s="855">
        <v>1047771</v>
      </c>
      <c r="AH43" s="855">
        <v>0</v>
      </c>
      <c r="AI43" s="855">
        <v>781064</v>
      </c>
      <c r="AJ43" s="855">
        <v>956492</v>
      </c>
      <c r="AK43" s="856">
        <v>517924</v>
      </c>
    </row>
    <row r="44" spans="1:42">
      <c r="H44" s="677"/>
      <c r="I44" s="677"/>
      <c r="J44" s="678"/>
      <c r="K44" s="678"/>
      <c r="L44" s="678"/>
      <c r="M44" s="678"/>
      <c r="P44" s="851">
        <v>54</v>
      </c>
      <c r="Q44" s="868">
        <v>166</v>
      </c>
      <c r="R44" s="868">
        <v>146</v>
      </c>
      <c r="S44" s="868">
        <v>20</v>
      </c>
      <c r="T44" s="868">
        <v>126</v>
      </c>
      <c r="U44" s="868">
        <v>125</v>
      </c>
      <c r="V44" s="868">
        <v>1</v>
      </c>
      <c r="W44" s="868">
        <v>40</v>
      </c>
      <c r="X44" s="868">
        <v>21</v>
      </c>
      <c r="Y44" s="869">
        <v>19</v>
      </c>
      <c r="Z44" s="842"/>
      <c r="AA44" s="843"/>
      <c r="AB44" s="851">
        <v>54</v>
      </c>
      <c r="AC44" s="855">
        <v>978541</v>
      </c>
      <c r="AD44" s="855">
        <v>1030359</v>
      </c>
      <c r="AE44" s="855">
        <v>600268</v>
      </c>
      <c r="AF44" s="855">
        <v>1021649</v>
      </c>
      <c r="AG44" s="855">
        <v>1026772</v>
      </c>
      <c r="AH44" s="855">
        <v>381183</v>
      </c>
      <c r="AI44" s="855">
        <v>842752</v>
      </c>
      <c r="AJ44" s="855">
        <v>1051711</v>
      </c>
      <c r="AK44" s="856">
        <v>611798</v>
      </c>
    </row>
    <row r="45" spans="1:42">
      <c r="H45" s="677"/>
      <c r="I45" s="677"/>
      <c r="J45" s="678"/>
      <c r="K45" s="678"/>
      <c r="L45" s="678"/>
      <c r="M45" s="678"/>
      <c r="P45" s="859">
        <v>55</v>
      </c>
      <c r="Q45" s="868">
        <v>154</v>
      </c>
      <c r="R45" s="868">
        <v>138</v>
      </c>
      <c r="S45" s="868">
        <v>16</v>
      </c>
      <c r="T45" s="868">
        <v>121</v>
      </c>
      <c r="U45" s="868">
        <v>121</v>
      </c>
      <c r="V45" s="868">
        <v>0</v>
      </c>
      <c r="W45" s="868">
        <v>33</v>
      </c>
      <c r="X45" s="868">
        <v>17</v>
      </c>
      <c r="Y45" s="869">
        <v>16</v>
      </c>
      <c r="Z45" s="842"/>
      <c r="AA45" s="843"/>
      <c r="AB45" s="859">
        <v>55</v>
      </c>
      <c r="AC45" s="855">
        <v>1006589</v>
      </c>
      <c r="AD45" s="855">
        <v>1049874</v>
      </c>
      <c r="AE45" s="855">
        <v>633254</v>
      </c>
      <c r="AF45" s="855">
        <v>1055970</v>
      </c>
      <c r="AG45" s="855">
        <v>1055970</v>
      </c>
      <c r="AH45" s="855">
        <v>0</v>
      </c>
      <c r="AI45" s="855">
        <v>825523</v>
      </c>
      <c r="AJ45" s="855">
        <v>1006482</v>
      </c>
      <c r="AK45" s="856">
        <v>633254</v>
      </c>
    </row>
    <row r="46" spans="1:42">
      <c r="H46" s="677"/>
      <c r="I46" s="677"/>
      <c r="J46" s="678"/>
      <c r="K46" s="678"/>
      <c r="L46" s="678"/>
      <c r="M46" s="678"/>
      <c r="P46" s="851">
        <v>56</v>
      </c>
      <c r="Q46" s="868">
        <v>145</v>
      </c>
      <c r="R46" s="868">
        <v>127</v>
      </c>
      <c r="S46" s="868">
        <v>18</v>
      </c>
      <c r="T46" s="868">
        <v>115</v>
      </c>
      <c r="U46" s="868">
        <v>113</v>
      </c>
      <c r="V46" s="868">
        <v>2</v>
      </c>
      <c r="W46" s="868">
        <v>30</v>
      </c>
      <c r="X46" s="868">
        <v>14</v>
      </c>
      <c r="Y46" s="869">
        <v>16</v>
      </c>
      <c r="Z46" s="842"/>
      <c r="AA46" s="843"/>
      <c r="AB46" s="851">
        <v>56</v>
      </c>
      <c r="AC46" s="855">
        <v>990713</v>
      </c>
      <c r="AD46" s="855">
        <v>1042614</v>
      </c>
      <c r="AE46" s="855">
        <v>624527</v>
      </c>
      <c r="AF46" s="855">
        <v>1043463</v>
      </c>
      <c r="AG46" s="855">
        <v>1050114</v>
      </c>
      <c r="AH46" s="855">
        <v>667720</v>
      </c>
      <c r="AI46" s="855">
        <v>788506</v>
      </c>
      <c r="AJ46" s="855">
        <v>982082</v>
      </c>
      <c r="AK46" s="856">
        <v>619128</v>
      </c>
    </row>
    <row r="47" spans="1:42">
      <c r="H47" s="677"/>
      <c r="I47" s="677"/>
      <c r="J47" s="678"/>
      <c r="K47" s="678"/>
      <c r="L47" s="678"/>
      <c r="M47" s="678"/>
      <c r="P47" s="859">
        <v>57</v>
      </c>
      <c r="Q47" s="868">
        <v>157</v>
      </c>
      <c r="R47" s="868">
        <v>144</v>
      </c>
      <c r="S47" s="868">
        <v>13</v>
      </c>
      <c r="T47" s="868">
        <v>130</v>
      </c>
      <c r="U47" s="868">
        <v>129</v>
      </c>
      <c r="V47" s="868">
        <v>1</v>
      </c>
      <c r="W47" s="868">
        <v>27</v>
      </c>
      <c r="X47" s="868">
        <v>15</v>
      </c>
      <c r="Y47" s="869">
        <v>12</v>
      </c>
      <c r="Z47" s="842"/>
      <c r="AA47" s="843"/>
      <c r="AB47" s="859">
        <v>57</v>
      </c>
      <c r="AC47" s="855">
        <v>1032935</v>
      </c>
      <c r="AD47" s="855">
        <v>1076446</v>
      </c>
      <c r="AE47" s="855">
        <v>550957</v>
      </c>
      <c r="AF47" s="855">
        <v>1075518</v>
      </c>
      <c r="AG47" s="855">
        <v>1080237</v>
      </c>
      <c r="AH47" s="855">
        <v>466736</v>
      </c>
      <c r="AI47" s="855">
        <v>827904</v>
      </c>
      <c r="AJ47" s="855">
        <v>1043847</v>
      </c>
      <c r="AK47" s="856">
        <v>557976</v>
      </c>
    </row>
    <row r="48" spans="1:42">
      <c r="H48" s="677"/>
      <c r="I48" s="677"/>
      <c r="J48" s="678"/>
      <c r="K48" s="678"/>
      <c r="L48" s="678"/>
      <c r="M48" s="678"/>
      <c r="P48" s="851">
        <v>58</v>
      </c>
      <c r="Q48" s="868">
        <v>162</v>
      </c>
      <c r="R48" s="868">
        <v>145</v>
      </c>
      <c r="S48" s="868">
        <v>17</v>
      </c>
      <c r="T48" s="868">
        <v>130</v>
      </c>
      <c r="U48" s="868">
        <v>130</v>
      </c>
      <c r="V48" s="868">
        <v>0</v>
      </c>
      <c r="W48" s="868">
        <v>32</v>
      </c>
      <c r="X48" s="868">
        <v>15</v>
      </c>
      <c r="Y48" s="869">
        <v>17</v>
      </c>
      <c r="Z48" s="842"/>
      <c r="AA48" s="843"/>
      <c r="AB48" s="851">
        <v>58</v>
      </c>
      <c r="AC48" s="855">
        <v>1033908</v>
      </c>
      <c r="AD48" s="855">
        <v>1071586</v>
      </c>
      <c r="AE48" s="855">
        <v>712537</v>
      </c>
      <c r="AF48" s="855">
        <v>1081849</v>
      </c>
      <c r="AG48" s="855">
        <v>1081849</v>
      </c>
      <c r="AH48" s="855">
        <v>0</v>
      </c>
      <c r="AI48" s="855">
        <v>839150</v>
      </c>
      <c r="AJ48" s="855">
        <v>982644</v>
      </c>
      <c r="AK48" s="856">
        <v>712537</v>
      </c>
    </row>
    <row r="49" spans="8:38">
      <c r="H49" s="677"/>
      <c r="I49" s="677"/>
      <c r="J49" s="678"/>
      <c r="K49" s="678"/>
      <c r="L49" s="678"/>
      <c r="M49" s="678"/>
      <c r="P49" s="859">
        <v>59</v>
      </c>
      <c r="Q49" s="868">
        <v>162</v>
      </c>
      <c r="R49" s="868">
        <v>146</v>
      </c>
      <c r="S49" s="868">
        <v>16</v>
      </c>
      <c r="T49" s="868">
        <v>136</v>
      </c>
      <c r="U49" s="868">
        <v>135</v>
      </c>
      <c r="V49" s="868">
        <v>1</v>
      </c>
      <c r="W49" s="868">
        <v>26</v>
      </c>
      <c r="X49" s="868">
        <v>11</v>
      </c>
      <c r="Y49" s="869">
        <v>15</v>
      </c>
      <c r="Z49" s="842"/>
      <c r="AA49" s="843"/>
      <c r="AB49" s="859">
        <v>59</v>
      </c>
      <c r="AC49" s="855">
        <v>1007330</v>
      </c>
      <c r="AD49" s="855">
        <v>1047313</v>
      </c>
      <c r="AE49" s="855">
        <v>642485</v>
      </c>
      <c r="AF49" s="855">
        <v>1046684</v>
      </c>
      <c r="AG49" s="855">
        <v>1051843</v>
      </c>
      <c r="AH49" s="855">
        <v>350248</v>
      </c>
      <c r="AI49" s="855">
        <v>801478</v>
      </c>
      <c r="AJ49" s="855">
        <v>991721</v>
      </c>
      <c r="AK49" s="856">
        <v>661967</v>
      </c>
    </row>
    <row r="50" spans="8:38" ht="14.4" customHeight="1">
      <c r="H50" s="677"/>
      <c r="I50" s="677"/>
      <c r="J50" s="678"/>
      <c r="K50" s="678"/>
      <c r="L50" s="678"/>
      <c r="M50" s="678"/>
      <c r="P50" s="851">
        <v>60</v>
      </c>
      <c r="Q50" s="868">
        <v>117</v>
      </c>
      <c r="R50" s="868">
        <v>100</v>
      </c>
      <c r="S50" s="868">
        <v>17</v>
      </c>
      <c r="T50" s="868">
        <v>90</v>
      </c>
      <c r="U50" s="868">
        <v>90</v>
      </c>
      <c r="V50" s="868">
        <v>0</v>
      </c>
      <c r="W50" s="868">
        <v>27</v>
      </c>
      <c r="X50" s="868">
        <v>10</v>
      </c>
      <c r="Y50" s="869">
        <v>17</v>
      </c>
      <c r="Z50" s="842"/>
      <c r="AA50" s="843"/>
      <c r="AB50" s="851">
        <v>60</v>
      </c>
      <c r="AC50" s="855">
        <v>978147</v>
      </c>
      <c r="AD50" s="855">
        <v>1035386</v>
      </c>
      <c r="AE50" s="855">
        <v>641449</v>
      </c>
      <c r="AF50" s="855">
        <v>1049090</v>
      </c>
      <c r="AG50" s="855">
        <v>1049090</v>
      </c>
      <c r="AH50" s="855">
        <v>0</v>
      </c>
      <c r="AI50" s="855">
        <v>741672</v>
      </c>
      <c r="AJ50" s="855">
        <v>912049</v>
      </c>
      <c r="AK50" s="856">
        <v>641449</v>
      </c>
    </row>
    <row r="51" spans="8:38">
      <c r="H51" s="677"/>
      <c r="I51" s="677"/>
      <c r="J51" s="678"/>
      <c r="K51" s="678"/>
      <c r="L51" s="678"/>
      <c r="M51" s="678"/>
      <c r="P51" s="859">
        <v>61</v>
      </c>
      <c r="Q51" s="868">
        <v>125</v>
      </c>
      <c r="R51" s="868">
        <v>108</v>
      </c>
      <c r="S51" s="868">
        <v>17</v>
      </c>
      <c r="T51" s="868">
        <v>96</v>
      </c>
      <c r="U51" s="868">
        <v>95</v>
      </c>
      <c r="V51" s="868">
        <v>1</v>
      </c>
      <c r="W51" s="868">
        <v>29</v>
      </c>
      <c r="X51" s="868">
        <v>13</v>
      </c>
      <c r="Y51" s="869">
        <v>16</v>
      </c>
      <c r="Z51" s="842"/>
      <c r="AA51" s="843"/>
      <c r="AB51" s="859">
        <v>61</v>
      </c>
      <c r="AC51" s="855">
        <v>984932</v>
      </c>
      <c r="AD51" s="855">
        <v>1021027</v>
      </c>
      <c r="AE51" s="855">
        <v>755622</v>
      </c>
      <c r="AF51" s="855">
        <v>1028292</v>
      </c>
      <c r="AG51" s="855">
        <v>1034636</v>
      </c>
      <c r="AH51" s="855">
        <v>425607</v>
      </c>
      <c r="AI51" s="855">
        <v>841394</v>
      </c>
      <c r="AJ51" s="855">
        <v>921574</v>
      </c>
      <c r="AK51" s="856">
        <v>776248</v>
      </c>
    </row>
    <row r="52" spans="8:38">
      <c r="H52" s="677"/>
      <c r="I52" s="677"/>
      <c r="J52" s="678"/>
      <c r="K52" s="678"/>
      <c r="L52" s="678"/>
      <c r="M52" s="678"/>
      <c r="P52" s="851">
        <v>62</v>
      </c>
      <c r="Q52" s="868">
        <v>135</v>
      </c>
      <c r="R52" s="868">
        <v>115</v>
      </c>
      <c r="S52" s="868">
        <v>20</v>
      </c>
      <c r="T52" s="868">
        <v>103</v>
      </c>
      <c r="U52" s="868">
        <v>102</v>
      </c>
      <c r="V52" s="868">
        <v>1</v>
      </c>
      <c r="W52" s="868">
        <v>32</v>
      </c>
      <c r="X52" s="868">
        <v>13</v>
      </c>
      <c r="Y52" s="869">
        <v>19</v>
      </c>
      <c r="Z52" s="842"/>
      <c r="AA52" s="843"/>
      <c r="AB52" s="851">
        <v>62</v>
      </c>
      <c r="AC52" s="855">
        <v>967839</v>
      </c>
      <c r="AD52" s="855">
        <v>1032669</v>
      </c>
      <c r="AE52" s="855">
        <v>595066</v>
      </c>
      <c r="AF52" s="855">
        <v>1043768</v>
      </c>
      <c r="AG52" s="855">
        <v>1051039</v>
      </c>
      <c r="AH52" s="855">
        <v>302158</v>
      </c>
      <c r="AI52" s="855">
        <v>723442</v>
      </c>
      <c r="AJ52" s="855">
        <v>888538</v>
      </c>
      <c r="AK52" s="856">
        <v>610482</v>
      </c>
    </row>
    <row r="53" spans="8:38">
      <c r="P53" s="859">
        <v>63</v>
      </c>
      <c r="Q53" s="868">
        <v>120</v>
      </c>
      <c r="R53" s="868">
        <v>100</v>
      </c>
      <c r="S53" s="868">
        <v>20</v>
      </c>
      <c r="T53" s="868">
        <v>84</v>
      </c>
      <c r="U53" s="868">
        <v>84</v>
      </c>
      <c r="V53" s="868">
        <v>0</v>
      </c>
      <c r="W53" s="868">
        <v>36</v>
      </c>
      <c r="X53" s="868">
        <v>16</v>
      </c>
      <c r="Y53" s="869">
        <v>20</v>
      </c>
      <c r="Z53" s="842"/>
      <c r="AA53" s="843"/>
      <c r="AB53" s="859">
        <v>63</v>
      </c>
      <c r="AC53" s="855">
        <v>954804</v>
      </c>
      <c r="AD53" s="855">
        <v>1027557</v>
      </c>
      <c r="AE53" s="855">
        <v>591040</v>
      </c>
      <c r="AF53" s="855">
        <v>1054042</v>
      </c>
      <c r="AG53" s="855">
        <v>1054042</v>
      </c>
      <c r="AH53" s="855">
        <v>0</v>
      </c>
      <c r="AI53" s="855">
        <v>723249</v>
      </c>
      <c r="AJ53" s="855">
        <v>888512</v>
      </c>
      <c r="AK53" s="856">
        <v>591040</v>
      </c>
    </row>
    <row r="54" spans="8:38">
      <c r="P54" s="851">
        <v>64</v>
      </c>
      <c r="Q54" s="868">
        <v>146</v>
      </c>
      <c r="R54" s="868">
        <v>121</v>
      </c>
      <c r="S54" s="868">
        <v>25</v>
      </c>
      <c r="T54" s="868">
        <v>111</v>
      </c>
      <c r="U54" s="868">
        <v>111</v>
      </c>
      <c r="V54" s="868">
        <v>0</v>
      </c>
      <c r="W54" s="868">
        <v>35</v>
      </c>
      <c r="X54" s="868">
        <v>10</v>
      </c>
      <c r="Y54" s="869">
        <v>25</v>
      </c>
      <c r="Z54" s="842"/>
      <c r="AA54" s="843"/>
      <c r="AB54" s="851">
        <v>64</v>
      </c>
      <c r="AC54" s="855">
        <v>956229</v>
      </c>
      <c r="AD54" s="855">
        <v>1030893</v>
      </c>
      <c r="AE54" s="855">
        <v>594854</v>
      </c>
      <c r="AF54" s="855">
        <v>1041967</v>
      </c>
      <c r="AG54" s="855">
        <v>1041967</v>
      </c>
      <c r="AH54" s="855">
        <v>0</v>
      </c>
      <c r="AI54" s="855">
        <v>684316</v>
      </c>
      <c r="AJ54" s="855">
        <v>907972</v>
      </c>
      <c r="AK54" s="856">
        <v>594854</v>
      </c>
      <c r="AL54" s="682"/>
    </row>
    <row r="55" spans="8:38">
      <c r="P55" s="859">
        <v>65</v>
      </c>
      <c r="Q55" s="868">
        <v>126</v>
      </c>
      <c r="R55" s="868">
        <v>109</v>
      </c>
      <c r="S55" s="868">
        <v>17</v>
      </c>
      <c r="T55" s="868">
        <v>97</v>
      </c>
      <c r="U55" s="868">
        <v>97</v>
      </c>
      <c r="V55" s="868">
        <v>0</v>
      </c>
      <c r="W55" s="868">
        <v>29</v>
      </c>
      <c r="X55" s="868">
        <v>12</v>
      </c>
      <c r="Y55" s="869">
        <v>17</v>
      </c>
      <c r="Z55" s="842"/>
      <c r="AA55" s="843"/>
      <c r="AB55" s="859">
        <v>65</v>
      </c>
      <c r="AC55" s="855">
        <v>947453</v>
      </c>
      <c r="AD55" s="855">
        <v>992353</v>
      </c>
      <c r="AE55" s="855">
        <v>659565</v>
      </c>
      <c r="AF55" s="855">
        <v>1022508</v>
      </c>
      <c r="AG55" s="855">
        <v>1022508</v>
      </c>
      <c r="AH55" s="855">
        <v>0</v>
      </c>
      <c r="AI55" s="855">
        <v>696406</v>
      </c>
      <c r="AJ55" s="855">
        <v>748598</v>
      </c>
      <c r="AK55" s="856">
        <v>659565</v>
      </c>
      <c r="AL55" s="682"/>
    </row>
    <row r="56" spans="8:38">
      <c r="P56" s="851">
        <v>66</v>
      </c>
      <c r="Q56" s="868">
        <v>129</v>
      </c>
      <c r="R56" s="868">
        <v>108</v>
      </c>
      <c r="S56" s="868">
        <v>21</v>
      </c>
      <c r="T56" s="868">
        <v>96</v>
      </c>
      <c r="U56" s="868">
        <v>96</v>
      </c>
      <c r="V56" s="868">
        <v>0</v>
      </c>
      <c r="W56" s="868">
        <v>33</v>
      </c>
      <c r="X56" s="868">
        <v>12</v>
      </c>
      <c r="Y56" s="869">
        <v>21</v>
      </c>
      <c r="Z56" s="842"/>
      <c r="AA56" s="843"/>
      <c r="AB56" s="851">
        <v>66</v>
      </c>
      <c r="AC56" s="855">
        <v>924923</v>
      </c>
      <c r="AD56" s="855">
        <v>981159</v>
      </c>
      <c r="AE56" s="855">
        <v>635708</v>
      </c>
      <c r="AF56" s="855">
        <v>1000982</v>
      </c>
      <c r="AG56" s="855">
        <v>1000982</v>
      </c>
      <c r="AH56" s="855">
        <v>0</v>
      </c>
      <c r="AI56" s="855">
        <v>703662</v>
      </c>
      <c r="AJ56" s="855">
        <v>822582</v>
      </c>
      <c r="AK56" s="856">
        <v>635708</v>
      </c>
      <c r="AL56" s="682"/>
    </row>
    <row r="57" spans="8:38">
      <c r="P57" s="859">
        <v>67</v>
      </c>
      <c r="Q57" s="868">
        <v>133</v>
      </c>
      <c r="R57" s="868">
        <v>108</v>
      </c>
      <c r="S57" s="868">
        <v>25</v>
      </c>
      <c r="T57" s="868">
        <v>103</v>
      </c>
      <c r="U57" s="868">
        <v>101</v>
      </c>
      <c r="V57" s="868">
        <v>2</v>
      </c>
      <c r="W57" s="868">
        <v>30</v>
      </c>
      <c r="X57" s="868">
        <v>7</v>
      </c>
      <c r="Y57" s="869">
        <v>23</v>
      </c>
      <c r="Z57" s="842"/>
      <c r="AA57" s="843"/>
      <c r="AB57" s="859">
        <v>67</v>
      </c>
      <c r="AC57" s="855">
        <v>912599</v>
      </c>
      <c r="AD57" s="855">
        <v>971959</v>
      </c>
      <c r="AE57" s="855">
        <v>656165</v>
      </c>
      <c r="AF57" s="855">
        <v>976639</v>
      </c>
      <c r="AG57" s="855">
        <v>986629</v>
      </c>
      <c r="AH57" s="855">
        <v>472132</v>
      </c>
      <c r="AI57" s="855">
        <v>692730</v>
      </c>
      <c r="AJ57" s="855">
        <v>760293</v>
      </c>
      <c r="AK57" s="856">
        <v>672168</v>
      </c>
      <c r="AL57" s="682"/>
    </row>
    <row r="58" spans="8:38">
      <c r="P58" s="851">
        <v>68</v>
      </c>
      <c r="Q58" s="868">
        <v>102</v>
      </c>
      <c r="R58" s="868">
        <v>75</v>
      </c>
      <c r="S58" s="868">
        <v>27</v>
      </c>
      <c r="T58" s="868">
        <v>67</v>
      </c>
      <c r="U58" s="868">
        <v>67</v>
      </c>
      <c r="V58" s="868">
        <v>0</v>
      </c>
      <c r="W58" s="868">
        <v>35</v>
      </c>
      <c r="X58" s="868">
        <v>8</v>
      </c>
      <c r="Y58" s="869">
        <v>27</v>
      </c>
      <c r="Z58" s="842"/>
      <c r="AA58" s="843"/>
      <c r="AB58" s="851">
        <v>68</v>
      </c>
      <c r="AC58" s="855">
        <v>903806</v>
      </c>
      <c r="AD58" s="855">
        <v>992001</v>
      </c>
      <c r="AE58" s="855">
        <v>658818</v>
      </c>
      <c r="AF58" s="855">
        <v>1012740</v>
      </c>
      <c r="AG58" s="855">
        <v>1012740</v>
      </c>
      <c r="AH58" s="855">
        <v>0</v>
      </c>
      <c r="AI58" s="855">
        <v>695274</v>
      </c>
      <c r="AJ58" s="855">
        <v>818313</v>
      </c>
      <c r="AK58" s="856">
        <v>658818</v>
      </c>
      <c r="AL58" s="682"/>
    </row>
    <row r="59" spans="8:38">
      <c r="P59" s="859">
        <v>69</v>
      </c>
      <c r="Q59" s="868">
        <v>105</v>
      </c>
      <c r="R59" s="868">
        <v>83</v>
      </c>
      <c r="S59" s="868">
        <v>22</v>
      </c>
      <c r="T59" s="868">
        <v>72</v>
      </c>
      <c r="U59" s="868">
        <v>70</v>
      </c>
      <c r="V59" s="868">
        <v>2</v>
      </c>
      <c r="W59" s="868">
        <v>33</v>
      </c>
      <c r="X59" s="868">
        <v>13</v>
      </c>
      <c r="Y59" s="869">
        <v>20</v>
      </c>
      <c r="Z59" s="842"/>
      <c r="AA59" s="843"/>
      <c r="AB59" s="859">
        <v>69</v>
      </c>
      <c r="AC59" s="855">
        <v>919186</v>
      </c>
      <c r="AD59" s="855">
        <v>981345</v>
      </c>
      <c r="AE59" s="855">
        <v>684680</v>
      </c>
      <c r="AF59" s="855">
        <v>1001974</v>
      </c>
      <c r="AG59" s="855">
        <v>1014235</v>
      </c>
      <c r="AH59" s="855">
        <v>572832</v>
      </c>
      <c r="AI59" s="855">
        <v>738558</v>
      </c>
      <c r="AJ59" s="855">
        <v>804240</v>
      </c>
      <c r="AK59" s="856">
        <v>695865</v>
      </c>
      <c r="AL59" s="682"/>
    </row>
    <row r="60" spans="8:38">
      <c r="P60" s="851">
        <v>70</v>
      </c>
      <c r="Q60" s="868">
        <v>102</v>
      </c>
      <c r="R60" s="868">
        <v>80</v>
      </c>
      <c r="S60" s="868">
        <v>22</v>
      </c>
      <c r="T60" s="868">
        <v>71</v>
      </c>
      <c r="U60" s="868">
        <v>71</v>
      </c>
      <c r="V60" s="868">
        <v>0</v>
      </c>
      <c r="W60" s="868">
        <v>31</v>
      </c>
      <c r="X60" s="868">
        <v>9</v>
      </c>
      <c r="Y60" s="869">
        <v>22</v>
      </c>
      <c r="Z60" s="842"/>
      <c r="AA60" s="843"/>
      <c r="AB60" s="851">
        <v>70</v>
      </c>
      <c r="AC60" s="855">
        <v>911351</v>
      </c>
      <c r="AD60" s="855">
        <v>997180</v>
      </c>
      <c r="AE60" s="855">
        <v>599247</v>
      </c>
      <c r="AF60" s="855">
        <v>1034547</v>
      </c>
      <c r="AG60" s="855">
        <v>1034547</v>
      </c>
      <c r="AH60" s="855">
        <v>0</v>
      </c>
      <c r="AI60" s="855">
        <v>629195</v>
      </c>
      <c r="AJ60" s="855">
        <v>702400</v>
      </c>
      <c r="AK60" s="856">
        <v>599247</v>
      </c>
      <c r="AL60" s="682"/>
    </row>
    <row r="61" spans="8:38">
      <c r="P61" s="859">
        <v>71</v>
      </c>
      <c r="Q61" s="868">
        <v>91</v>
      </c>
      <c r="R61" s="868">
        <v>72</v>
      </c>
      <c r="S61" s="868">
        <v>19</v>
      </c>
      <c r="T61" s="868">
        <v>62</v>
      </c>
      <c r="U61" s="868">
        <v>61</v>
      </c>
      <c r="V61" s="868">
        <v>1</v>
      </c>
      <c r="W61" s="868">
        <v>29</v>
      </c>
      <c r="X61" s="868">
        <v>11</v>
      </c>
      <c r="Y61" s="869">
        <v>18</v>
      </c>
      <c r="Z61" s="842"/>
      <c r="AA61" s="843"/>
      <c r="AB61" s="859">
        <v>71</v>
      </c>
      <c r="AC61" s="855">
        <v>920422</v>
      </c>
      <c r="AD61" s="855">
        <v>988353</v>
      </c>
      <c r="AE61" s="855">
        <v>662997</v>
      </c>
      <c r="AF61" s="855">
        <v>1016463</v>
      </c>
      <c r="AG61" s="855">
        <v>1021602</v>
      </c>
      <c r="AH61" s="855">
        <v>702975</v>
      </c>
      <c r="AI61" s="855">
        <v>715093</v>
      </c>
      <c r="AJ61" s="855">
        <v>803976</v>
      </c>
      <c r="AK61" s="856">
        <v>660776</v>
      </c>
      <c r="AL61" s="682"/>
    </row>
    <row r="62" spans="8:38">
      <c r="P62" s="851">
        <v>72</v>
      </c>
      <c r="Q62" s="868">
        <v>98</v>
      </c>
      <c r="R62" s="868">
        <v>68</v>
      </c>
      <c r="S62" s="868">
        <v>30</v>
      </c>
      <c r="T62" s="868">
        <v>62</v>
      </c>
      <c r="U62" s="868">
        <v>62</v>
      </c>
      <c r="V62" s="868">
        <v>0</v>
      </c>
      <c r="W62" s="868">
        <v>36</v>
      </c>
      <c r="X62" s="868">
        <v>6</v>
      </c>
      <c r="Y62" s="869">
        <v>30</v>
      </c>
      <c r="Z62" s="842"/>
      <c r="AA62" s="843"/>
      <c r="AB62" s="851">
        <v>72</v>
      </c>
      <c r="AC62" s="855">
        <v>908593</v>
      </c>
      <c r="AD62" s="855">
        <v>1036550</v>
      </c>
      <c r="AE62" s="855">
        <v>618559</v>
      </c>
      <c r="AF62" s="855">
        <v>1068212</v>
      </c>
      <c r="AG62" s="855">
        <v>1068212</v>
      </c>
      <c r="AH62" s="855">
        <v>0</v>
      </c>
      <c r="AI62" s="855">
        <v>633695</v>
      </c>
      <c r="AJ62" s="855">
        <v>709375</v>
      </c>
      <c r="AK62" s="856">
        <v>618559</v>
      </c>
      <c r="AL62" s="682"/>
    </row>
    <row r="63" spans="8:38">
      <c r="P63" s="859">
        <v>73</v>
      </c>
      <c r="Q63" s="868">
        <v>77</v>
      </c>
      <c r="R63" s="868">
        <v>58</v>
      </c>
      <c r="S63" s="868">
        <v>19</v>
      </c>
      <c r="T63" s="868">
        <v>53</v>
      </c>
      <c r="U63" s="868">
        <v>53</v>
      </c>
      <c r="V63" s="868">
        <v>0</v>
      </c>
      <c r="W63" s="868">
        <v>24</v>
      </c>
      <c r="X63" s="868">
        <v>5</v>
      </c>
      <c r="Y63" s="869">
        <v>19</v>
      </c>
      <c r="Z63" s="842"/>
      <c r="AA63" s="843"/>
      <c r="AB63" s="859">
        <v>73</v>
      </c>
      <c r="AC63" s="855">
        <v>859270</v>
      </c>
      <c r="AD63" s="855">
        <v>940128</v>
      </c>
      <c r="AE63" s="855">
        <v>612439</v>
      </c>
      <c r="AF63" s="855">
        <v>967099</v>
      </c>
      <c r="AG63" s="855">
        <v>967099</v>
      </c>
      <c r="AH63" s="855">
        <v>0</v>
      </c>
      <c r="AI63" s="855">
        <v>621147</v>
      </c>
      <c r="AJ63" s="855">
        <v>654238</v>
      </c>
      <c r="AK63" s="856">
        <v>612439</v>
      </c>
      <c r="AL63" s="682"/>
    </row>
    <row r="64" spans="8:38">
      <c r="P64" s="851">
        <v>74</v>
      </c>
      <c r="Q64" s="868">
        <v>99</v>
      </c>
      <c r="R64" s="868">
        <v>67</v>
      </c>
      <c r="S64" s="868">
        <v>32</v>
      </c>
      <c r="T64" s="868">
        <v>59</v>
      </c>
      <c r="U64" s="868">
        <v>56</v>
      </c>
      <c r="V64" s="868">
        <v>3</v>
      </c>
      <c r="W64" s="868">
        <v>40</v>
      </c>
      <c r="X64" s="868">
        <v>11</v>
      </c>
      <c r="Y64" s="869">
        <v>29</v>
      </c>
      <c r="Z64" s="842"/>
      <c r="AA64" s="843"/>
      <c r="AB64" s="851">
        <v>74</v>
      </c>
      <c r="AC64" s="855">
        <v>799249</v>
      </c>
      <c r="AD64" s="855">
        <v>891154</v>
      </c>
      <c r="AE64" s="855">
        <v>606823</v>
      </c>
      <c r="AF64" s="855">
        <v>895665</v>
      </c>
      <c r="AG64" s="855">
        <v>917542</v>
      </c>
      <c r="AH64" s="855">
        <v>487298</v>
      </c>
      <c r="AI64" s="855">
        <v>657035</v>
      </c>
      <c r="AJ64" s="855">
        <v>756813</v>
      </c>
      <c r="AK64" s="856">
        <v>619188</v>
      </c>
      <c r="AL64" s="682"/>
    </row>
    <row r="65" spans="1:38">
      <c r="C65" s="683"/>
      <c r="D65" s="684"/>
      <c r="E65" s="684"/>
      <c r="F65" s="638"/>
      <c r="G65" s="684"/>
      <c r="H65" s="684"/>
      <c r="I65" s="684"/>
      <c r="J65" s="684"/>
      <c r="K65" s="684"/>
      <c r="L65" s="684"/>
      <c r="M65" s="684"/>
      <c r="P65" s="859">
        <v>75</v>
      </c>
      <c r="Q65" s="868">
        <v>88</v>
      </c>
      <c r="R65" s="868">
        <v>64</v>
      </c>
      <c r="S65" s="868">
        <v>24</v>
      </c>
      <c r="T65" s="868">
        <v>63</v>
      </c>
      <c r="U65" s="868">
        <v>61</v>
      </c>
      <c r="V65" s="868">
        <v>2</v>
      </c>
      <c r="W65" s="868">
        <v>25</v>
      </c>
      <c r="X65" s="868">
        <v>3</v>
      </c>
      <c r="Y65" s="869">
        <v>22</v>
      </c>
      <c r="Z65" s="842"/>
      <c r="AA65" s="843"/>
      <c r="AB65" s="859">
        <v>75</v>
      </c>
      <c r="AC65" s="855">
        <v>965999</v>
      </c>
      <c r="AD65" s="855">
        <v>1083929</v>
      </c>
      <c r="AE65" s="855">
        <v>651518</v>
      </c>
      <c r="AF65" s="855">
        <v>1080855</v>
      </c>
      <c r="AG65" s="855">
        <v>1098759</v>
      </c>
      <c r="AH65" s="855">
        <v>534757</v>
      </c>
      <c r="AI65" s="855">
        <v>676562</v>
      </c>
      <c r="AJ65" s="855">
        <v>782379</v>
      </c>
      <c r="AK65" s="856">
        <v>662133</v>
      </c>
      <c r="AL65" s="682"/>
    </row>
    <row r="66" spans="1:38">
      <c r="C66" s="683"/>
      <c r="D66" s="684"/>
      <c r="E66" s="684"/>
      <c r="F66" s="638"/>
      <c r="G66" s="684"/>
      <c r="H66" s="684"/>
      <c r="I66" s="684"/>
      <c r="J66" s="684"/>
      <c r="K66" s="684"/>
      <c r="L66" s="684"/>
      <c r="M66" s="684"/>
      <c r="P66" s="851">
        <v>76</v>
      </c>
      <c r="Q66" s="868">
        <v>70</v>
      </c>
      <c r="R66" s="868">
        <v>47</v>
      </c>
      <c r="S66" s="868">
        <v>23</v>
      </c>
      <c r="T66" s="868">
        <v>37</v>
      </c>
      <c r="U66" s="868">
        <v>37</v>
      </c>
      <c r="V66" s="868">
        <v>0</v>
      </c>
      <c r="W66" s="868">
        <v>33</v>
      </c>
      <c r="X66" s="868">
        <v>10</v>
      </c>
      <c r="Y66" s="869">
        <v>23</v>
      </c>
      <c r="Z66" s="842"/>
      <c r="AA66" s="843"/>
      <c r="AB66" s="851">
        <v>76</v>
      </c>
      <c r="AC66" s="855">
        <v>810851</v>
      </c>
      <c r="AD66" s="855">
        <v>906933</v>
      </c>
      <c r="AE66" s="855">
        <v>614509</v>
      </c>
      <c r="AF66" s="855">
        <v>951089</v>
      </c>
      <c r="AG66" s="855">
        <v>951089</v>
      </c>
      <c r="AH66" s="855">
        <v>0</v>
      </c>
      <c r="AI66" s="855">
        <v>653614</v>
      </c>
      <c r="AJ66" s="855">
        <v>743556</v>
      </c>
      <c r="AK66" s="856">
        <v>614509</v>
      </c>
      <c r="AL66" s="682"/>
    </row>
    <row r="67" spans="1:38">
      <c r="C67" s="670"/>
      <c r="D67" s="638"/>
      <c r="P67" s="859">
        <v>77</v>
      </c>
      <c r="Q67" s="868">
        <v>46</v>
      </c>
      <c r="R67" s="868">
        <v>27</v>
      </c>
      <c r="S67" s="868">
        <v>19</v>
      </c>
      <c r="T67" s="868">
        <v>25</v>
      </c>
      <c r="U67" s="868">
        <v>24</v>
      </c>
      <c r="V67" s="868">
        <v>1</v>
      </c>
      <c r="W67" s="868">
        <v>21</v>
      </c>
      <c r="X67" s="868">
        <v>3</v>
      </c>
      <c r="Y67" s="869">
        <v>18</v>
      </c>
      <c r="Z67" s="842"/>
      <c r="AA67" s="843"/>
      <c r="AB67" s="859">
        <v>77</v>
      </c>
      <c r="AC67" s="855">
        <v>817054</v>
      </c>
      <c r="AD67" s="855">
        <v>1001251</v>
      </c>
      <c r="AE67" s="855">
        <v>555299</v>
      </c>
      <c r="AF67" s="855">
        <v>1010429</v>
      </c>
      <c r="AG67" s="855">
        <v>1034174</v>
      </c>
      <c r="AH67" s="855">
        <v>440538</v>
      </c>
      <c r="AI67" s="855">
        <v>586845</v>
      </c>
      <c r="AJ67" s="855">
        <v>737868</v>
      </c>
      <c r="AK67" s="856">
        <v>561675</v>
      </c>
      <c r="AL67" s="682"/>
    </row>
    <row r="68" spans="1:38" ht="15" customHeight="1">
      <c r="A68" s="676"/>
      <c r="P68" s="851">
        <v>78</v>
      </c>
      <c r="Q68" s="868">
        <v>50</v>
      </c>
      <c r="R68" s="868">
        <v>25</v>
      </c>
      <c r="S68" s="868">
        <v>25</v>
      </c>
      <c r="T68" s="868">
        <v>23</v>
      </c>
      <c r="U68" s="868">
        <v>22</v>
      </c>
      <c r="V68" s="868">
        <v>1</v>
      </c>
      <c r="W68" s="868">
        <v>27</v>
      </c>
      <c r="X68" s="868">
        <v>3</v>
      </c>
      <c r="Y68" s="869">
        <v>24</v>
      </c>
      <c r="Z68" s="842"/>
      <c r="AA68" s="843"/>
      <c r="AB68" s="851">
        <v>78</v>
      </c>
      <c r="AC68" s="855">
        <v>766206</v>
      </c>
      <c r="AD68" s="855">
        <v>1002189</v>
      </c>
      <c r="AE68" s="855">
        <v>530223</v>
      </c>
      <c r="AF68" s="855">
        <v>976540</v>
      </c>
      <c r="AG68" s="855">
        <v>1003191</v>
      </c>
      <c r="AH68" s="855">
        <v>390229</v>
      </c>
      <c r="AI68" s="855">
        <v>587032</v>
      </c>
      <c r="AJ68" s="855">
        <v>994842</v>
      </c>
      <c r="AK68" s="856">
        <v>536056</v>
      </c>
      <c r="AL68" s="682"/>
    </row>
    <row r="69" spans="1:38">
      <c r="P69" s="859">
        <v>79</v>
      </c>
      <c r="Q69" s="868">
        <v>51</v>
      </c>
      <c r="R69" s="868">
        <v>32</v>
      </c>
      <c r="S69" s="868">
        <v>19</v>
      </c>
      <c r="T69" s="868">
        <v>28</v>
      </c>
      <c r="U69" s="868">
        <v>28</v>
      </c>
      <c r="V69" s="868">
        <v>0</v>
      </c>
      <c r="W69" s="868">
        <v>23</v>
      </c>
      <c r="X69" s="868">
        <v>4</v>
      </c>
      <c r="Y69" s="869">
        <v>19</v>
      </c>
      <c r="Z69" s="842"/>
      <c r="AA69" s="843"/>
      <c r="AB69" s="859">
        <v>79</v>
      </c>
      <c r="AC69" s="855">
        <v>765570</v>
      </c>
      <c r="AD69" s="855">
        <v>870418</v>
      </c>
      <c r="AE69" s="855">
        <v>588984</v>
      </c>
      <c r="AF69" s="855">
        <v>886678</v>
      </c>
      <c r="AG69" s="855">
        <v>886678</v>
      </c>
      <c r="AH69" s="855">
        <v>0</v>
      </c>
      <c r="AI69" s="855">
        <v>618134</v>
      </c>
      <c r="AJ69" s="855">
        <v>756596</v>
      </c>
      <c r="AK69" s="856">
        <v>588984</v>
      </c>
      <c r="AL69" s="682"/>
    </row>
    <row r="70" spans="1:38">
      <c r="P70" s="851">
        <v>80</v>
      </c>
      <c r="Q70" s="868">
        <v>41</v>
      </c>
      <c r="R70" s="868">
        <v>20</v>
      </c>
      <c r="S70" s="868">
        <v>21</v>
      </c>
      <c r="T70" s="868">
        <v>17</v>
      </c>
      <c r="U70" s="868">
        <v>17</v>
      </c>
      <c r="V70" s="868">
        <v>0</v>
      </c>
      <c r="W70" s="868">
        <v>24</v>
      </c>
      <c r="X70" s="868">
        <v>3</v>
      </c>
      <c r="Y70" s="869">
        <v>21</v>
      </c>
      <c r="Z70" s="842"/>
      <c r="AA70" s="843"/>
      <c r="AB70" s="851">
        <v>80</v>
      </c>
      <c r="AC70" s="855">
        <v>770943</v>
      </c>
      <c r="AD70" s="855">
        <v>860895</v>
      </c>
      <c r="AE70" s="855">
        <v>685275</v>
      </c>
      <c r="AF70" s="855">
        <v>906267</v>
      </c>
      <c r="AG70" s="855">
        <v>906267</v>
      </c>
      <c r="AH70" s="855">
        <v>0</v>
      </c>
      <c r="AI70" s="855">
        <v>675088</v>
      </c>
      <c r="AJ70" s="855">
        <v>603781</v>
      </c>
      <c r="AK70" s="856">
        <v>685275</v>
      </c>
      <c r="AL70" s="682"/>
    </row>
    <row r="71" spans="1:38">
      <c r="P71" s="859">
        <v>81</v>
      </c>
      <c r="Q71" s="868">
        <v>33</v>
      </c>
      <c r="R71" s="868">
        <v>12</v>
      </c>
      <c r="S71" s="868">
        <v>21</v>
      </c>
      <c r="T71" s="868">
        <v>12</v>
      </c>
      <c r="U71" s="868">
        <v>12</v>
      </c>
      <c r="V71" s="868">
        <v>0</v>
      </c>
      <c r="W71" s="868">
        <v>21</v>
      </c>
      <c r="X71" s="868">
        <v>0</v>
      </c>
      <c r="Y71" s="869">
        <v>21</v>
      </c>
      <c r="Z71" s="842"/>
      <c r="AA71" s="843"/>
      <c r="AB71" s="859">
        <v>81</v>
      </c>
      <c r="AC71" s="855">
        <v>719330</v>
      </c>
      <c r="AD71" s="855">
        <v>929635</v>
      </c>
      <c r="AE71" s="855">
        <v>599155</v>
      </c>
      <c r="AF71" s="855">
        <v>929635</v>
      </c>
      <c r="AG71" s="855">
        <v>929635</v>
      </c>
      <c r="AH71" s="855">
        <v>0</v>
      </c>
      <c r="AI71" s="855">
        <v>599155</v>
      </c>
      <c r="AJ71" s="855">
        <v>0</v>
      </c>
      <c r="AK71" s="856">
        <v>599155</v>
      </c>
      <c r="AL71" s="682"/>
    </row>
    <row r="72" spans="1:38">
      <c r="N72" s="681"/>
      <c r="O72" s="681"/>
      <c r="P72" s="851">
        <v>82</v>
      </c>
      <c r="Q72" s="868">
        <v>38</v>
      </c>
      <c r="R72" s="868">
        <v>20</v>
      </c>
      <c r="S72" s="868">
        <v>18</v>
      </c>
      <c r="T72" s="868">
        <v>18</v>
      </c>
      <c r="U72" s="868">
        <v>18</v>
      </c>
      <c r="V72" s="868">
        <v>0</v>
      </c>
      <c r="W72" s="868">
        <v>20</v>
      </c>
      <c r="X72" s="868">
        <v>2</v>
      </c>
      <c r="Y72" s="869">
        <v>18</v>
      </c>
      <c r="Z72" s="842"/>
      <c r="AA72" s="861"/>
      <c r="AB72" s="851">
        <v>82</v>
      </c>
      <c r="AC72" s="855">
        <v>803641</v>
      </c>
      <c r="AD72" s="855">
        <v>920878</v>
      </c>
      <c r="AE72" s="855">
        <v>673378</v>
      </c>
      <c r="AF72" s="855">
        <v>924616</v>
      </c>
      <c r="AG72" s="855">
        <v>924616</v>
      </c>
      <c r="AH72" s="855">
        <v>0</v>
      </c>
      <c r="AI72" s="855">
        <v>694764</v>
      </c>
      <c r="AJ72" s="855">
        <v>887233</v>
      </c>
      <c r="AK72" s="856">
        <v>673378</v>
      </c>
    </row>
    <row r="73" spans="1:38">
      <c r="P73" s="859">
        <v>83</v>
      </c>
      <c r="Q73" s="868">
        <v>36</v>
      </c>
      <c r="R73" s="868">
        <v>19</v>
      </c>
      <c r="S73" s="868">
        <v>17</v>
      </c>
      <c r="T73" s="868">
        <v>18</v>
      </c>
      <c r="U73" s="868">
        <v>18</v>
      </c>
      <c r="V73" s="868">
        <v>0</v>
      </c>
      <c r="W73" s="868">
        <v>18</v>
      </c>
      <c r="X73" s="868">
        <v>1</v>
      </c>
      <c r="Y73" s="869">
        <v>17</v>
      </c>
      <c r="Z73" s="842"/>
      <c r="AA73" s="843"/>
      <c r="AB73" s="859">
        <v>83</v>
      </c>
      <c r="AC73" s="855">
        <v>774899</v>
      </c>
      <c r="AD73" s="855">
        <v>888278</v>
      </c>
      <c r="AE73" s="855">
        <v>648182</v>
      </c>
      <c r="AF73" s="855">
        <v>907757</v>
      </c>
      <c r="AG73" s="855">
        <v>907757</v>
      </c>
      <c r="AH73" s="855">
        <v>0</v>
      </c>
      <c r="AI73" s="855">
        <v>642042</v>
      </c>
      <c r="AJ73" s="855">
        <v>537658</v>
      </c>
      <c r="AK73" s="856">
        <v>648182</v>
      </c>
    </row>
    <row r="74" spans="1:38">
      <c r="P74" s="851">
        <v>84</v>
      </c>
      <c r="Q74" s="868">
        <v>37</v>
      </c>
      <c r="R74" s="868">
        <v>24</v>
      </c>
      <c r="S74" s="868">
        <v>13</v>
      </c>
      <c r="T74" s="868">
        <v>21</v>
      </c>
      <c r="U74" s="868">
        <v>21</v>
      </c>
      <c r="V74" s="868">
        <v>0</v>
      </c>
      <c r="W74" s="868">
        <v>16</v>
      </c>
      <c r="X74" s="868">
        <v>3</v>
      </c>
      <c r="Y74" s="869">
        <v>13</v>
      </c>
      <c r="Z74" s="842"/>
      <c r="AA74" s="843"/>
      <c r="AB74" s="851">
        <v>84</v>
      </c>
      <c r="AC74" s="855">
        <v>797028</v>
      </c>
      <c r="AD74" s="855">
        <v>851384</v>
      </c>
      <c r="AE74" s="855">
        <v>696680</v>
      </c>
      <c r="AF74" s="855">
        <v>850841</v>
      </c>
      <c r="AG74" s="855">
        <v>850841</v>
      </c>
      <c r="AH74" s="855">
        <v>0</v>
      </c>
      <c r="AI74" s="855">
        <v>726399</v>
      </c>
      <c r="AJ74" s="855">
        <v>855182</v>
      </c>
      <c r="AK74" s="856">
        <v>696680</v>
      </c>
    </row>
    <row r="75" spans="1:38">
      <c r="P75" s="859">
        <v>85</v>
      </c>
      <c r="Q75" s="868">
        <v>26</v>
      </c>
      <c r="R75" s="868">
        <v>8</v>
      </c>
      <c r="S75" s="868">
        <v>18</v>
      </c>
      <c r="T75" s="868">
        <v>6</v>
      </c>
      <c r="U75" s="868">
        <v>6</v>
      </c>
      <c r="V75" s="868">
        <v>0</v>
      </c>
      <c r="W75" s="868">
        <v>20</v>
      </c>
      <c r="X75" s="868">
        <v>2</v>
      </c>
      <c r="Y75" s="869">
        <v>18</v>
      </c>
      <c r="Z75" s="842"/>
      <c r="AA75" s="843"/>
      <c r="AB75" s="859">
        <v>85</v>
      </c>
      <c r="AC75" s="855">
        <v>617142</v>
      </c>
      <c r="AD75" s="855">
        <v>750033</v>
      </c>
      <c r="AE75" s="855">
        <v>558079</v>
      </c>
      <c r="AF75" s="855">
        <v>789639</v>
      </c>
      <c r="AG75" s="855">
        <v>789639</v>
      </c>
      <c r="AH75" s="855">
        <v>0</v>
      </c>
      <c r="AI75" s="855">
        <v>565393</v>
      </c>
      <c r="AJ75" s="855">
        <v>631216</v>
      </c>
      <c r="AK75" s="856">
        <v>558079</v>
      </c>
    </row>
    <row r="76" spans="1:38">
      <c r="P76" s="851">
        <v>86</v>
      </c>
      <c r="Q76" s="868">
        <v>25</v>
      </c>
      <c r="R76" s="868">
        <v>13</v>
      </c>
      <c r="S76" s="868">
        <v>12</v>
      </c>
      <c r="T76" s="868">
        <v>13</v>
      </c>
      <c r="U76" s="868">
        <v>13</v>
      </c>
      <c r="V76" s="868">
        <v>0</v>
      </c>
      <c r="W76" s="868">
        <v>12</v>
      </c>
      <c r="X76" s="868">
        <v>0</v>
      </c>
      <c r="Y76" s="869">
        <v>12</v>
      </c>
      <c r="Z76" s="842"/>
      <c r="AA76" s="843"/>
      <c r="AB76" s="851">
        <v>86</v>
      </c>
      <c r="AC76" s="855">
        <v>770814</v>
      </c>
      <c r="AD76" s="855">
        <v>932231</v>
      </c>
      <c r="AE76" s="855">
        <v>595945</v>
      </c>
      <c r="AF76" s="855">
        <v>932231</v>
      </c>
      <c r="AG76" s="855">
        <v>932231</v>
      </c>
      <c r="AH76" s="855">
        <v>0</v>
      </c>
      <c r="AI76" s="855">
        <v>595945</v>
      </c>
      <c r="AJ76" s="855">
        <v>0</v>
      </c>
      <c r="AK76" s="856">
        <v>595945</v>
      </c>
    </row>
    <row r="77" spans="1:38">
      <c r="P77" s="859">
        <v>87</v>
      </c>
      <c r="Q77" s="868">
        <v>21</v>
      </c>
      <c r="R77" s="868">
        <v>10</v>
      </c>
      <c r="S77" s="868">
        <v>11</v>
      </c>
      <c r="T77" s="868">
        <v>10</v>
      </c>
      <c r="U77" s="868">
        <v>10</v>
      </c>
      <c r="V77" s="868">
        <v>0</v>
      </c>
      <c r="W77" s="868">
        <v>11</v>
      </c>
      <c r="X77" s="868">
        <v>0</v>
      </c>
      <c r="Y77" s="869">
        <v>11</v>
      </c>
      <c r="Z77" s="842"/>
      <c r="AA77" s="843"/>
      <c r="AB77" s="859">
        <v>87</v>
      </c>
      <c r="AC77" s="855">
        <v>737154</v>
      </c>
      <c r="AD77" s="855">
        <v>814996</v>
      </c>
      <c r="AE77" s="855">
        <v>666389</v>
      </c>
      <c r="AF77" s="855">
        <v>814996</v>
      </c>
      <c r="AG77" s="855">
        <v>814996</v>
      </c>
      <c r="AH77" s="855">
        <v>0</v>
      </c>
      <c r="AI77" s="855">
        <v>666389</v>
      </c>
      <c r="AJ77" s="855">
        <v>0</v>
      </c>
      <c r="AK77" s="856">
        <v>666389</v>
      </c>
    </row>
    <row r="78" spans="1:38">
      <c r="P78" s="851">
        <v>88</v>
      </c>
      <c r="Q78" s="868">
        <v>18</v>
      </c>
      <c r="R78" s="868">
        <v>7</v>
      </c>
      <c r="S78" s="868">
        <v>11</v>
      </c>
      <c r="T78" s="868">
        <v>6</v>
      </c>
      <c r="U78" s="868">
        <v>6</v>
      </c>
      <c r="V78" s="868">
        <v>0</v>
      </c>
      <c r="W78" s="868">
        <v>12</v>
      </c>
      <c r="X78" s="868">
        <v>1</v>
      </c>
      <c r="Y78" s="869">
        <v>11</v>
      </c>
      <c r="Z78" s="842"/>
      <c r="AA78" s="843"/>
      <c r="AB78" s="851">
        <v>88</v>
      </c>
      <c r="AC78" s="855">
        <v>764722</v>
      </c>
      <c r="AD78" s="855">
        <v>808066</v>
      </c>
      <c r="AE78" s="855">
        <v>737139</v>
      </c>
      <c r="AF78" s="855">
        <v>817042</v>
      </c>
      <c r="AG78" s="855">
        <v>817042</v>
      </c>
      <c r="AH78" s="855">
        <v>0</v>
      </c>
      <c r="AI78" s="855">
        <v>738561</v>
      </c>
      <c r="AJ78" s="855">
        <v>754209</v>
      </c>
      <c r="AK78" s="856">
        <v>737139</v>
      </c>
    </row>
    <row r="79" spans="1:38" ht="14.4" customHeight="1">
      <c r="P79" s="859">
        <v>89</v>
      </c>
      <c r="Q79" s="868">
        <v>12</v>
      </c>
      <c r="R79" s="868">
        <v>5</v>
      </c>
      <c r="S79" s="868">
        <v>7</v>
      </c>
      <c r="T79" s="868">
        <v>5</v>
      </c>
      <c r="U79" s="868">
        <v>5</v>
      </c>
      <c r="V79" s="868">
        <v>0</v>
      </c>
      <c r="W79" s="868">
        <v>7</v>
      </c>
      <c r="X79" s="868">
        <v>0</v>
      </c>
      <c r="Y79" s="869">
        <v>7</v>
      </c>
      <c r="Z79" s="842"/>
      <c r="AA79" s="843"/>
      <c r="AB79" s="859">
        <v>89</v>
      </c>
      <c r="AC79" s="855">
        <v>810347</v>
      </c>
      <c r="AD79" s="855">
        <v>1155840</v>
      </c>
      <c r="AE79" s="855">
        <v>563566</v>
      </c>
      <c r="AF79" s="855">
        <v>1155840</v>
      </c>
      <c r="AG79" s="855">
        <v>1155840</v>
      </c>
      <c r="AH79" s="855">
        <v>0</v>
      </c>
      <c r="AI79" s="855">
        <v>563566</v>
      </c>
      <c r="AJ79" s="855">
        <v>0</v>
      </c>
      <c r="AK79" s="856">
        <v>563566</v>
      </c>
    </row>
    <row r="80" spans="1:38">
      <c r="P80" s="851">
        <v>90</v>
      </c>
      <c r="Q80" s="868">
        <v>13</v>
      </c>
      <c r="R80" s="868">
        <v>4</v>
      </c>
      <c r="S80" s="868">
        <v>9</v>
      </c>
      <c r="T80" s="868">
        <v>4</v>
      </c>
      <c r="U80" s="868">
        <v>4</v>
      </c>
      <c r="V80" s="868">
        <v>0</v>
      </c>
      <c r="W80" s="868">
        <v>9</v>
      </c>
      <c r="X80" s="868">
        <v>0</v>
      </c>
      <c r="Y80" s="869">
        <v>9</v>
      </c>
      <c r="Z80" s="842"/>
      <c r="AA80" s="843"/>
      <c r="AB80" s="851">
        <v>90</v>
      </c>
      <c r="AC80" s="855">
        <v>766829</v>
      </c>
      <c r="AD80" s="855">
        <v>896578</v>
      </c>
      <c r="AE80" s="855">
        <v>709163</v>
      </c>
      <c r="AF80" s="855">
        <v>896578</v>
      </c>
      <c r="AG80" s="855">
        <v>896578</v>
      </c>
      <c r="AH80" s="855">
        <v>0</v>
      </c>
      <c r="AI80" s="855">
        <v>709163</v>
      </c>
      <c r="AJ80" s="855">
        <v>0</v>
      </c>
      <c r="AK80" s="856">
        <v>709163</v>
      </c>
    </row>
    <row r="81" spans="1:38">
      <c r="P81" s="859">
        <v>91</v>
      </c>
      <c r="Q81" s="868">
        <v>10</v>
      </c>
      <c r="R81" s="868">
        <v>4</v>
      </c>
      <c r="S81" s="868">
        <v>6</v>
      </c>
      <c r="T81" s="868">
        <v>2</v>
      </c>
      <c r="U81" s="868">
        <v>2</v>
      </c>
      <c r="V81" s="868">
        <v>0</v>
      </c>
      <c r="W81" s="868">
        <v>8</v>
      </c>
      <c r="X81" s="868">
        <v>2</v>
      </c>
      <c r="Y81" s="869">
        <v>6</v>
      </c>
      <c r="Z81" s="842"/>
      <c r="AA81" s="843"/>
      <c r="AB81" s="859">
        <v>91</v>
      </c>
      <c r="AC81" s="855">
        <v>666484</v>
      </c>
      <c r="AD81" s="855">
        <v>706110</v>
      </c>
      <c r="AE81" s="855">
        <v>640067</v>
      </c>
      <c r="AF81" s="855">
        <v>863932</v>
      </c>
      <c r="AG81" s="855">
        <v>863932</v>
      </c>
      <c r="AH81" s="855">
        <v>0</v>
      </c>
      <c r="AI81" s="855">
        <v>617122</v>
      </c>
      <c r="AJ81" s="855">
        <v>548288</v>
      </c>
      <c r="AK81" s="856">
        <v>640067</v>
      </c>
    </row>
    <row r="82" spans="1:38">
      <c r="P82" s="851">
        <v>92</v>
      </c>
      <c r="Q82" s="868">
        <v>13</v>
      </c>
      <c r="R82" s="868">
        <v>2</v>
      </c>
      <c r="S82" s="868">
        <v>11</v>
      </c>
      <c r="T82" s="868">
        <v>1</v>
      </c>
      <c r="U82" s="868">
        <v>1</v>
      </c>
      <c r="V82" s="868">
        <v>0</v>
      </c>
      <c r="W82" s="868">
        <v>12</v>
      </c>
      <c r="X82" s="868">
        <v>1</v>
      </c>
      <c r="Y82" s="869">
        <v>11</v>
      </c>
      <c r="Z82" s="842"/>
      <c r="AA82" s="843"/>
      <c r="AB82" s="851">
        <v>92</v>
      </c>
      <c r="AC82" s="855">
        <v>625958</v>
      </c>
      <c r="AD82" s="855">
        <v>662995</v>
      </c>
      <c r="AE82" s="855">
        <v>619223</v>
      </c>
      <c r="AF82" s="855">
        <v>758360</v>
      </c>
      <c r="AG82" s="855">
        <v>758360</v>
      </c>
      <c r="AH82" s="855">
        <v>0</v>
      </c>
      <c r="AI82" s="855">
        <v>614924</v>
      </c>
      <c r="AJ82" s="855">
        <v>567630</v>
      </c>
      <c r="AK82" s="856">
        <v>619223</v>
      </c>
    </row>
    <row r="83" spans="1:38">
      <c r="P83" s="859">
        <v>93</v>
      </c>
      <c r="Q83" s="868">
        <v>5</v>
      </c>
      <c r="R83" s="868">
        <v>1</v>
      </c>
      <c r="S83" s="868">
        <v>4</v>
      </c>
      <c r="T83" s="868">
        <v>1</v>
      </c>
      <c r="U83" s="868">
        <v>1</v>
      </c>
      <c r="V83" s="868">
        <v>0</v>
      </c>
      <c r="W83" s="868">
        <v>4</v>
      </c>
      <c r="X83" s="868">
        <v>0</v>
      </c>
      <c r="Y83" s="869">
        <v>4</v>
      </c>
      <c r="Z83" s="842"/>
      <c r="AA83" s="843"/>
      <c r="AB83" s="859">
        <v>93</v>
      </c>
      <c r="AC83" s="855">
        <v>638901</v>
      </c>
      <c r="AD83" s="855">
        <v>930104</v>
      </c>
      <c r="AE83" s="855">
        <v>566100</v>
      </c>
      <c r="AF83" s="855">
        <v>930104</v>
      </c>
      <c r="AG83" s="855">
        <v>930104</v>
      </c>
      <c r="AH83" s="855">
        <v>0</v>
      </c>
      <c r="AI83" s="855">
        <v>566100</v>
      </c>
      <c r="AJ83" s="855">
        <v>0</v>
      </c>
      <c r="AK83" s="856">
        <v>566100</v>
      </c>
      <c r="AL83" s="638"/>
    </row>
    <row r="84" spans="1:38">
      <c r="P84" s="851">
        <v>94</v>
      </c>
      <c r="Q84" s="868">
        <v>7</v>
      </c>
      <c r="R84" s="868">
        <v>4</v>
      </c>
      <c r="S84" s="868">
        <v>3</v>
      </c>
      <c r="T84" s="868">
        <v>4</v>
      </c>
      <c r="U84" s="868">
        <v>4</v>
      </c>
      <c r="V84" s="868">
        <v>0</v>
      </c>
      <c r="W84" s="868">
        <v>3</v>
      </c>
      <c r="X84" s="868">
        <v>0</v>
      </c>
      <c r="Y84" s="869">
        <v>3</v>
      </c>
      <c r="Z84" s="842"/>
      <c r="AA84" s="843"/>
      <c r="AB84" s="851">
        <v>94</v>
      </c>
      <c r="AC84" s="855">
        <v>755096</v>
      </c>
      <c r="AD84" s="855">
        <v>956513</v>
      </c>
      <c r="AE84" s="855">
        <v>486539</v>
      </c>
      <c r="AF84" s="855">
        <v>956513</v>
      </c>
      <c r="AG84" s="855">
        <v>956513</v>
      </c>
      <c r="AH84" s="855">
        <v>0</v>
      </c>
      <c r="AI84" s="855">
        <v>486539</v>
      </c>
      <c r="AJ84" s="855">
        <v>0</v>
      </c>
      <c r="AK84" s="856">
        <v>486539</v>
      </c>
      <c r="AL84" s="638"/>
    </row>
    <row r="85" spans="1:38">
      <c r="O85" s="644"/>
      <c r="P85" s="851" t="s">
        <v>11</v>
      </c>
      <c r="Q85" s="868">
        <v>7</v>
      </c>
      <c r="R85" s="868">
        <v>2</v>
      </c>
      <c r="S85" s="868">
        <v>5</v>
      </c>
      <c r="T85" s="868">
        <v>1</v>
      </c>
      <c r="U85" s="868">
        <v>1</v>
      </c>
      <c r="V85" s="868">
        <v>0</v>
      </c>
      <c r="W85" s="868">
        <v>6</v>
      </c>
      <c r="X85" s="868">
        <v>1</v>
      </c>
      <c r="Y85" s="869">
        <v>5</v>
      </c>
      <c r="Z85" s="842"/>
      <c r="AA85" s="854"/>
      <c r="AB85" s="859" t="s">
        <v>11</v>
      </c>
      <c r="AC85" s="855">
        <v>667735</v>
      </c>
      <c r="AD85" s="855">
        <v>970732</v>
      </c>
      <c r="AE85" s="855">
        <v>546536</v>
      </c>
      <c r="AF85" s="855">
        <v>1207164</v>
      </c>
      <c r="AG85" s="855">
        <v>1207164</v>
      </c>
      <c r="AH85" s="855">
        <v>0</v>
      </c>
      <c r="AI85" s="855">
        <v>577830</v>
      </c>
      <c r="AJ85" s="855">
        <v>734300</v>
      </c>
      <c r="AK85" s="856">
        <v>546536</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B00-000000000000}"/>
    <hyperlink ref="Z1" location="Indice!Área_de_impresión" display="volver al índice" xr:uid="{00000000-0004-0000-2B00-000001000000}"/>
    <hyperlink ref="AL1" location="Indice!Área_de_impresión" display="volver al índice" xr:uid="{00000000-0004-0000-2B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756</v>
      </c>
      <c r="B1" s="1098"/>
      <c r="C1" s="1098"/>
      <c r="D1" s="1098"/>
      <c r="E1" s="1098"/>
      <c r="F1" s="1098"/>
      <c r="G1" s="1098"/>
      <c r="H1" s="1098"/>
      <c r="I1" s="1098"/>
      <c r="J1" s="1098"/>
      <c r="K1" s="1098"/>
      <c r="L1" s="1098"/>
      <c r="M1" s="1098"/>
      <c r="N1" s="708" t="s">
        <v>73</v>
      </c>
      <c r="O1" s="832"/>
      <c r="P1" s="1154" t="s">
        <v>755</v>
      </c>
      <c r="Q1" s="1154"/>
      <c r="R1" s="1154"/>
      <c r="S1" s="1154"/>
      <c r="T1" s="1154"/>
      <c r="U1" s="1154"/>
      <c r="V1" s="1154"/>
      <c r="W1" s="1154"/>
      <c r="X1" s="1154"/>
      <c r="Y1" s="1154"/>
      <c r="Z1" s="708" t="s">
        <v>73</v>
      </c>
      <c r="AB1" s="1155" t="s">
        <v>754</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4316</v>
      </c>
      <c r="R7" s="840">
        <v>3165</v>
      </c>
      <c r="S7" s="840">
        <v>1151</v>
      </c>
      <c r="T7" s="840">
        <v>2744</v>
      </c>
      <c r="U7" s="840">
        <v>2683</v>
      </c>
      <c r="V7" s="840">
        <v>61</v>
      </c>
      <c r="W7" s="840">
        <v>1572</v>
      </c>
      <c r="X7" s="840">
        <v>482</v>
      </c>
      <c r="Y7" s="841">
        <v>1090</v>
      </c>
      <c r="Z7" s="842"/>
      <c r="AA7" s="843"/>
      <c r="AB7" s="863" t="s">
        <v>711</v>
      </c>
      <c r="AC7" s="844">
        <v>888767</v>
      </c>
      <c r="AD7" s="844">
        <v>966315</v>
      </c>
      <c r="AE7" s="844">
        <v>675526</v>
      </c>
      <c r="AF7" s="844">
        <v>982688</v>
      </c>
      <c r="AG7" s="844">
        <v>991139</v>
      </c>
      <c r="AH7" s="844">
        <v>610951</v>
      </c>
      <c r="AI7" s="844">
        <v>724823</v>
      </c>
      <c r="AJ7" s="844">
        <v>828133</v>
      </c>
      <c r="AK7" s="845">
        <v>679140</v>
      </c>
    </row>
    <row r="8" spans="1:38">
      <c r="A8" s="639">
        <v>2010</v>
      </c>
      <c r="B8" s="640">
        <v>3446</v>
      </c>
      <c r="C8" s="640">
        <v>3758</v>
      </c>
      <c r="D8" s="641">
        <v>2441</v>
      </c>
      <c r="E8" s="641">
        <v>4135</v>
      </c>
      <c r="F8" s="641">
        <v>1005</v>
      </c>
      <c r="G8" s="641">
        <v>2843</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3526</v>
      </c>
      <c r="C9" s="640">
        <v>4641</v>
      </c>
      <c r="D9" s="641">
        <v>2506</v>
      </c>
      <c r="E9" s="641">
        <v>5100</v>
      </c>
      <c r="F9" s="641">
        <v>1020</v>
      </c>
      <c r="G9" s="641">
        <v>3513</v>
      </c>
      <c r="H9" s="1124"/>
      <c r="I9" s="1125"/>
      <c r="J9" s="1125"/>
      <c r="K9" s="1125"/>
      <c r="L9" s="1125"/>
      <c r="M9" s="1125"/>
      <c r="O9" s="644"/>
      <c r="P9" s="851" t="s">
        <v>2</v>
      </c>
      <c r="Q9" s="868">
        <v>21</v>
      </c>
      <c r="R9" s="868">
        <v>0</v>
      </c>
      <c r="S9" s="868">
        <v>21</v>
      </c>
      <c r="T9" s="868">
        <v>13</v>
      </c>
      <c r="U9" s="868">
        <v>0</v>
      </c>
      <c r="V9" s="868">
        <v>13</v>
      </c>
      <c r="W9" s="868">
        <v>8</v>
      </c>
      <c r="X9" s="868">
        <v>0</v>
      </c>
      <c r="Y9" s="869">
        <v>8</v>
      </c>
      <c r="Z9" s="842"/>
      <c r="AA9" s="854"/>
      <c r="AB9" s="851" t="s">
        <v>2</v>
      </c>
      <c r="AC9" s="855">
        <v>573852</v>
      </c>
      <c r="AD9" s="855">
        <v>0</v>
      </c>
      <c r="AE9" s="855">
        <v>573852</v>
      </c>
      <c r="AF9" s="855">
        <v>575125</v>
      </c>
      <c r="AG9" s="855">
        <v>0</v>
      </c>
      <c r="AH9" s="855">
        <v>575125</v>
      </c>
      <c r="AI9" s="855">
        <v>571783</v>
      </c>
      <c r="AJ9" s="855">
        <v>0</v>
      </c>
      <c r="AK9" s="856">
        <v>571783</v>
      </c>
    </row>
    <row r="10" spans="1:38">
      <c r="A10" s="642">
        <v>2012</v>
      </c>
      <c r="B10" s="643">
        <v>3540</v>
      </c>
      <c r="C10" s="640">
        <v>5599</v>
      </c>
      <c r="D10" s="641">
        <v>2521</v>
      </c>
      <c r="E10" s="641">
        <v>6153</v>
      </c>
      <c r="F10" s="641">
        <v>1019</v>
      </c>
      <c r="G10" s="641">
        <v>4230</v>
      </c>
      <c r="H10" s="1124"/>
      <c r="I10" s="1125"/>
      <c r="J10" s="1125"/>
      <c r="K10" s="1125"/>
      <c r="L10" s="1125"/>
      <c r="M10" s="1125"/>
      <c r="N10" s="633"/>
      <c r="O10" s="633"/>
      <c r="P10" s="851">
        <v>20</v>
      </c>
      <c r="Q10" s="868">
        <v>1</v>
      </c>
      <c r="R10" s="868">
        <v>0</v>
      </c>
      <c r="S10" s="868">
        <v>1</v>
      </c>
      <c r="T10" s="868">
        <v>0</v>
      </c>
      <c r="U10" s="868">
        <v>0</v>
      </c>
      <c r="V10" s="868">
        <v>0</v>
      </c>
      <c r="W10" s="868">
        <v>1</v>
      </c>
      <c r="X10" s="868">
        <v>0</v>
      </c>
      <c r="Y10" s="869">
        <v>1</v>
      </c>
      <c r="Z10" s="842"/>
      <c r="AA10" s="850"/>
      <c r="AB10" s="851">
        <v>20</v>
      </c>
      <c r="AC10" s="855">
        <v>638610</v>
      </c>
      <c r="AD10" s="855">
        <v>0</v>
      </c>
      <c r="AE10" s="855">
        <v>638610</v>
      </c>
      <c r="AF10" s="855">
        <v>0</v>
      </c>
      <c r="AG10" s="855">
        <v>0</v>
      </c>
      <c r="AH10" s="855">
        <v>0</v>
      </c>
      <c r="AI10" s="855">
        <v>638610</v>
      </c>
      <c r="AJ10" s="855">
        <v>0</v>
      </c>
      <c r="AK10" s="856">
        <v>638610</v>
      </c>
    </row>
    <row r="11" spans="1:38">
      <c r="A11" s="642">
        <v>2013</v>
      </c>
      <c r="B11" s="643">
        <v>3627</v>
      </c>
      <c r="C11" s="640">
        <v>6875</v>
      </c>
      <c r="D11" s="641">
        <v>2606</v>
      </c>
      <c r="E11" s="641">
        <v>7535</v>
      </c>
      <c r="F11" s="641">
        <v>1021</v>
      </c>
      <c r="G11" s="641">
        <v>5189</v>
      </c>
      <c r="H11" s="1124"/>
      <c r="I11" s="1125"/>
      <c r="J11" s="1125"/>
      <c r="K11" s="1125"/>
      <c r="L11" s="1125"/>
      <c r="M11" s="1125"/>
      <c r="N11" s="633"/>
      <c r="O11" s="633"/>
      <c r="P11" s="859">
        <v>21</v>
      </c>
      <c r="Q11" s="868">
        <v>3</v>
      </c>
      <c r="R11" s="868">
        <v>0</v>
      </c>
      <c r="S11" s="868">
        <v>3</v>
      </c>
      <c r="T11" s="868">
        <v>1</v>
      </c>
      <c r="U11" s="868">
        <v>0</v>
      </c>
      <c r="V11" s="868">
        <v>1</v>
      </c>
      <c r="W11" s="868">
        <v>2</v>
      </c>
      <c r="X11" s="868">
        <v>0</v>
      </c>
      <c r="Y11" s="869">
        <v>2</v>
      </c>
      <c r="Z11" s="842"/>
      <c r="AA11" s="850"/>
      <c r="AB11" s="859">
        <v>21</v>
      </c>
      <c r="AC11" s="855">
        <v>1035311</v>
      </c>
      <c r="AD11" s="855">
        <v>0</v>
      </c>
      <c r="AE11" s="855">
        <v>1035311</v>
      </c>
      <c r="AF11" s="855">
        <v>425651</v>
      </c>
      <c r="AG11" s="855">
        <v>0</v>
      </c>
      <c r="AH11" s="855">
        <v>425651</v>
      </c>
      <c r="AI11" s="855">
        <v>1340141</v>
      </c>
      <c r="AJ11" s="855">
        <v>0</v>
      </c>
      <c r="AK11" s="856">
        <v>1340141</v>
      </c>
    </row>
    <row r="12" spans="1:38">
      <c r="A12" s="642">
        <v>2014</v>
      </c>
      <c r="B12" s="643">
        <v>3617</v>
      </c>
      <c r="C12" s="640">
        <v>10470</v>
      </c>
      <c r="D12" s="641">
        <v>2608</v>
      </c>
      <c r="E12" s="641">
        <v>11517</v>
      </c>
      <c r="F12" s="641">
        <v>1009</v>
      </c>
      <c r="G12" s="641">
        <v>7765</v>
      </c>
      <c r="H12" s="1124"/>
      <c r="I12" s="1125"/>
      <c r="J12" s="1125"/>
      <c r="K12" s="1125"/>
      <c r="L12" s="1125"/>
      <c r="M12" s="1125"/>
      <c r="N12" s="633"/>
      <c r="O12" s="633"/>
      <c r="P12" s="851">
        <v>22</v>
      </c>
      <c r="Q12" s="868">
        <v>0</v>
      </c>
      <c r="R12" s="868">
        <v>0</v>
      </c>
      <c r="S12" s="868">
        <v>0</v>
      </c>
      <c r="T12" s="868">
        <v>0</v>
      </c>
      <c r="U12" s="868">
        <v>0</v>
      </c>
      <c r="V12" s="868">
        <v>0</v>
      </c>
      <c r="W12" s="868">
        <v>0</v>
      </c>
      <c r="X12" s="868">
        <v>0</v>
      </c>
      <c r="Y12" s="869">
        <v>0</v>
      </c>
      <c r="Z12" s="842"/>
      <c r="AA12" s="850"/>
      <c r="AB12" s="851">
        <v>22</v>
      </c>
      <c r="AC12" s="855">
        <v>0</v>
      </c>
      <c r="AD12" s="855">
        <v>0</v>
      </c>
      <c r="AE12" s="855">
        <v>0</v>
      </c>
      <c r="AF12" s="855">
        <v>0</v>
      </c>
      <c r="AG12" s="855">
        <v>0</v>
      </c>
      <c r="AH12" s="855">
        <v>0</v>
      </c>
      <c r="AI12" s="855">
        <v>0</v>
      </c>
      <c r="AJ12" s="855">
        <v>0</v>
      </c>
      <c r="AK12" s="856">
        <v>0</v>
      </c>
    </row>
    <row r="13" spans="1:38">
      <c r="A13" s="642">
        <v>2015</v>
      </c>
      <c r="B13" s="643">
        <v>3684</v>
      </c>
      <c r="C13" s="640">
        <v>14670</v>
      </c>
      <c r="D13" s="641">
        <v>2685</v>
      </c>
      <c r="E13" s="641">
        <v>16142</v>
      </c>
      <c r="F13" s="641">
        <v>999</v>
      </c>
      <c r="G13" s="641">
        <v>10715</v>
      </c>
      <c r="H13" s="1124"/>
      <c r="I13" s="1125"/>
      <c r="J13" s="1125"/>
      <c r="K13" s="1125"/>
      <c r="L13" s="1125"/>
      <c r="M13" s="1125"/>
      <c r="N13" s="633"/>
      <c r="O13" s="633"/>
      <c r="P13" s="859">
        <v>23</v>
      </c>
      <c r="Q13" s="868">
        <v>4</v>
      </c>
      <c r="R13" s="868">
        <v>0</v>
      </c>
      <c r="S13" s="868">
        <v>4</v>
      </c>
      <c r="T13" s="868">
        <v>0</v>
      </c>
      <c r="U13" s="868">
        <v>0</v>
      </c>
      <c r="V13" s="868">
        <v>0</v>
      </c>
      <c r="W13" s="868">
        <v>4</v>
      </c>
      <c r="X13" s="868">
        <v>0</v>
      </c>
      <c r="Y13" s="869">
        <v>4</v>
      </c>
      <c r="Z13" s="842"/>
      <c r="AA13" s="850"/>
      <c r="AB13" s="859">
        <v>23</v>
      </c>
      <c r="AC13" s="855">
        <v>750570</v>
      </c>
      <c r="AD13" s="855">
        <v>0</v>
      </c>
      <c r="AE13" s="855">
        <v>750570</v>
      </c>
      <c r="AF13" s="855">
        <v>0</v>
      </c>
      <c r="AG13" s="855">
        <v>0</v>
      </c>
      <c r="AH13" s="855">
        <v>0</v>
      </c>
      <c r="AI13" s="855">
        <v>750570</v>
      </c>
      <c r="AJ13" s="855">
        <v>0</v>
      </c>
      <c r="AK13" s="856">
        <v>750570</v>
      </c>
    </row>
    <row r="14" spans="1:38">
      <c r="A14" s="642">
        <v>2016</v>
      </c>
      <c r="B14" s="643">
        <v>3750</v>
      </c>
      <c r="C14" s="640">
        <v>19690</v>
      </c>
      <c r="D14" s="641">
        <v>2746</v>
      </c>
      <c r="E14" s="641">
        <v>21556</v>
      </c>
      <c r="F14" s="641">
        <v>1004</v>
      </c>
      <c r="G14" s="641">
        <v>14587</v>
      </c>
      <c r="H14" s="1124"/>
      <c r="I14" s="1125"/>
      <c r="J14" s="1125"/>
      <c r="K14" s="1125"/>
      <c r="L14" s="1125"/>
      <c r="M14" s="1125"/>
      <c r="N14" s="633"/>
      <c r="O14" s="633"/>
      <c r="P14" s="851">
        <v>24</v>
      </c>
      <c r="Q14" s="868">
        <v>0</v>
      </c>
      <c r="R14" s="868">
        <v>0</v>
      </c>
      <c r="S14" s="868">
        <v>0</v>
      </c>
      <c r="T14" s="868">
        <v>0</v>
      </c>
      <c r="U14" s="868">
        <v>0</v>
      </c>
      <c r="V14" s="868">
        <v>0</v>
      </c>
      <c r="W14" s="868">
        <v>0</v>
      </c>
      <c r="X14" s="868">
        <v>0</v>
      </c>
      <c r="Y14" s="869">
        <v>0</v>
      </c>
      <c r="Z14" s="842"/>
      <c r="AA14" s="850"/>
      <c r="AB14" s="851">
        <v>24</v>
      </c>
      <c r="AC14" s="855">
        <v>0</v>
      </c>
      <c r="AD14" s="855">
        <v>0</v>
      </c>
      <c r="AE14" s="855">
        <v>0</v>
      </c>
      <c r="AF14" s="855">
        <v>0</v>
      </c>
      <c r="AG14" s="855">
        <v>0</v>
      </c>
      <c r="AH14" s="855">
        <v>0</v>
      </c>
      <c r="AI14" s="855">
        <v>0</v>
      </c>
      <c r="AJ14" s="855">
        <v>0</v>
      </c>
      <c r="AK14" s="856">
        <v>0</v>
      </c>
    </row>
    <row r="15" spans="1:38">
      <c r="A15" s="642">
        <v>2017</v>
      </c>
      <c r="B15" s="643">
        <v>3814</v>
      </c>
      <c r="C15" s="640">
        <v>24875</v>
      </c>
      <c r="D15" s="641">
        <v>2794</v>
      </c>
      <c r="E15" s="641">
        <v>27147</v>
      </c>
      <c r="F15" s="641">
        <v>1020</v>
      </c>
      <c r="G15" s="641">
        <v>18651</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2018</v>
      </c>
      <c r="B16" s="643">
        <v>3969</v>
      </c>
      <c r="C16" s="640">
        <v>30766</v>
      </c>
      <c r="D16" s="641">
        <v>2918</v>
      </c>
      <c r="E16" s="641">
        <v>33442</v>
      </c>
      <c r="F16" s="641">
        <v>1051</v>
      </c>
      <c r="G16" s="641">
        <v>23338</v>
      </c>
      <c r="H16" s="1124"/>
      <c r="I16" s="1125"/>
      <c r="J16" s="1125"/>
      <c r="K16" s="1125"/>
      <c r="L16" s="1125"/>
      <c r="M16" s="1125"/>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42">
        <v>2019</v>
      </c>
      <c r="B17" s="643">
        <v>4161</v>
      </c>
      <c r="C17" s="640">
        <v>43279</v>
      </c>
      <c r="D17" s="641">
        <v>3079</v>
      </c>
      <c r="E17" s="641">
        <v>46924</v>
      </c>
      <c r="F17" s="641">
        <v>1082</v>
      </c>
      <c r="G17" s="666">
        <v>32906</v>
      </c>
      <c r="H17" s="667">
        <v>4130</v>
      </c>
      <c r="I17" s="668">
        <v>45614</v>
      </c>
      <c r="J17" s="648">
        <v>3073</v>
      </c>
      <c r="K17" s="648">
        <v>49379</v>
      </c>
      <c r="L17" s="648">
        <v>1057</v>
      </c>
      <c r="M17" s="649">
        <v>34668</v>
      </c>
      <c r="N17" s="633"/>
      <c r="O17" s="633"/>
      <c r="P17" s="859">
        <v>27</v>
      </c>
      <c r="Q17" s="868">
        <v>2</v>
      </c>
      <c r="R17" s="868">
        <v>0</v>
      </c>
      <c r="S17" s="868">
        <v>2</v>
      </c>
      <c r="T17" s="868">
        <v>1</v>
      </c>
      <c r="U17" s="868">
        <v>0</v>
      </c>
      <c r="V17" s="868">
        <v>1</v>
      </c>
      <c r="W17" s="868">
        <v>1</v>
      </c>
      <c r="X17" s="868">
        <v>0</v>
      </c>
      <c r="Y17" s="869">
        <v>1</v>
      </c>
      <c r="Z17" s="842"/>
      <c r="AA17" s="850"/>
      <c r="AB17" s="859">
        <v>27</v>
      </c>
      <c r="AC17" s="855">
        <v>657028</v>
      </c>
      <c r="AD17" s="855">
        <v>0</v>
      </c>
      <c r="AE17" s="855">
        <v>657028</v>
      </c>
      <c r="AF17" s="855">
        <v>720285</v>
      </c>
      <c r="AG17" s="855">
        <v>0</v>
      </c>
      <c r="AH17" s="855">
        <v>720285</v>
      </c>
      <c r="AI17" s="855">
        <v>593771</v>
      </c>
      <c r="AJ17" s="855">
        <v>0</v>
      </c>
      <c r="AK17" s="856">
        <v>593771</v>
      </c>
    </row>
    <row r="18" spans="1:37">
      <c r="A18" s="642">
        <v>2020</v>
      </c>
      <c r="B18" s="643">
        <v>4202</v>
      </c>
      <c r="C18" s="640">
        <v>63505</v>
      </c>
      <c r="D18" s="641">
        <v>3130</v>
      </c>
      <c r="E18" s="641">
        <v>68789</v>
      </c>
      <c r="F18" s="641">
        <v>1072</v>
      </c>
      <c r="G18" s="669">
        <v>48075</v>
      </c>
      <c r="H18" s="667">
        <v>4151</v>
      </c>
      <c r="I18" s="668">
        <v>63605</v>
      </c>
      <c r="J18" s="648">
        <v>3107</v>
      </c>
      <c r="K18" s="648">
        <v>68812</v>
      </c>
      <c r="L18" s="648">
        <v>1044</v>
      </c>
      <c r="M18" s="649">
        <v>48109</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42">
        <v>2021</v>
      </c>
      <c r="B19" s="643">
        <v>4214</v>
      </c>
      <c r="C19" s="640">
        <v>90881</v>
      </c>
      <c r="D19" s="641">
        <v>3143</v>
      </c>
      <c r="E19" s="641">
        <v>98581</v>
      </c>
      <c r="F19" s="641">
        <v>1071</v>
      </c>
      <c r="G19" s="669">
        <v>68283</v>
      </c>
      <c r="H19" s="667">
        <v>4110</v>
      </c>
      <c r="I19" s="668">
        <v>90992</v>
      </c>
      <c r="J19" s="648">
        <v>3080</v>
      </c>
      <c r="K19" s="648">
        <v>98616</v>
      </c>
      <c r="L19" s="648">
        <v>1030</v>
      </c>
      <c r="M19" s="649">
        <v>68195</v>
      </c>
      <c r="N19" s="633"/>
      <c r="O19" s="633"/>
      <c r="P19" s="859">
        <v>29</v>
      </c>
      <c r="Q19" s="868">
        <v>1</v>
      </c>
      <c r="R19" s="868">
        <v>0</v>
      </c>
      <c r="S19" s="868">
        <v>1</v>
      </c>
      <c r="T19" s="868">
        <v>0</v>
      </c>
      <c r="U19" s="868">
        <v>0</v>
      </c>
      <c r="V19" s="868">
        <v>0</v>
      </c>
      <c r="W19" s="868">
        <v>1</v>
      </c>
      <c r="X19" s="868">
        <v>0</v>
      </c>
      <c r="Y19" s="869">
        <v>1</v>
      </c>
      <c r="Z19" s="842"/>
      <c r="AA19" s="850"/>
      <c r="AB19" s="859">
        <v>29</v>
      </c>
      <c r="AC19" s="855">
        <v>684739</v>
      </c>
      <c r="AD19" s="855">
        <v>0</v>
      </c>
      <c r="AE19" s="855">
        <v>684739</v>
      </c>
      <c r="AF19" s="855">
        <v>0</v>
      </c>
      <c r="AG19" s="855">
        <v>0</v>
      </c>
      <c r="AH19" s="855">
        <v>0</v>
      </c>
      <c r="AI19" s="855">
        <v>684739</v>
      </c>
      <c r="AJ19" s="855">
        <v>0</v>
      </c>
      <c r="AK19" s="856">
        <v>684739</v>
      </c>
    </row>
    <row r="20" spans="1:37">
      <c r="A20" s="642">
        <v>2022</v>
      </c>
      <c r="B20" s="643">
        <v>4242</v>
      </c>
      <c r="C20" s="640">
        <v>156861</v>
      </c>
      <c r="D20" s="641">
        <v>3125</v>
      </c>
      <c r="E20" s="641">
        <v>170335</v>
      </c>
      <c r="F20" s="641">
        <v>1117</v>
      </c>
      <c r="G20" s="669">
        <v>119164</v>
      </c>
      <c r="H20" s="667">
        <v>4135</v>
      </c>
      <c r="I20" s="668">
        <v>157476</v>
      </c>
      <c r="J20" s="648">
        <v>3065</v>
      </c>
      <c r="K20" s="648">
        <v>170910</v>
      </c>
      <c r="L20" s="648">
        <v>1070</v>
      </c>
      <c r="M20" s="649">
        <v>118993</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42">
        <v>2023</v>
      </c>
      <c r="B21" s="643">
        <v>4290</v>
      </c>
      <c r="C21" s="640">
        <v>334807</v>
      </c>
      <c r="D21" s="641">
        <v>3134</v>
      </c>
      <c r="E21" s="641">
        <v>364150</v>
      </c>
      <c r="F21" s="641">
        <v>1156</v>
      </c>
      <c r="G21" s="669">
        <v>255256</v>
      </c>
      <c r="H21" s="667">
        <v>4217</v>
      </c>
      <c r="I21" s="668">
        <v>335911</v>
      </c>
      <c r="J21" s="648">
        <v>3100</v>
      </c>
      <c r="K21" s="648">
        <v>364998</v>
      </c>
      <c r="L21" s="648">
        <v>1117</v>
      </c>
      <c r="M21" s="649">
        <v>255187</v>
      </c>
      <c r="N21" s="671"/>
      <c r="O21" s="671"/>
      <c r="P21" s="859">
        <v>31</v>
      </c>
      <c r="Q21" s="868">
        <v>3</v>
      </c>
      <c r="R21" s="868">
        <v>0</v>
      </c>
      <c r="S21" s="868">
        <v>3</v>
      </c>
      <c r="T21" s="868">
        <v>1</v>
      </c>
      <c r="U21" s="868">
        <v>0</v>
      </c>
      <c r="V21" s="868">
        <v>1</v>
      </c>
      <c r="W21" s="868">
        <v>2</v>
      </c>
      <c r="X21" s="868">
        <v>0</v>
      </c>
      <c r="Y21" s="869">
        <v>2</v>
      </c>
      <c r="Z21" s="842"/>
      <c r="AA21" s="860"/>
      <c r="AB21" s="859">
        <v>31</v>
      </c>
      <c r="AC21" s="855">
        <v>436778</v>
      </c>
      <c r="AD21" s="855">
        <v>0</v>
      </c>
      <c r="AE21" s="855">
        <v>436778</v>
      </c>
      <c r="AF21" s="855">
        <v>272160</v>
      </c>
      <c r="AG21" s="855">
        <v>0</v>
      </c>
      <c r="AH21" s="855">
        <v>272160</v>
      </c>
      <c r="AI21" s="855">
        <v>519086</v>
      </c>
      <c r="AJ21" s="855">
        <v>0</v>
      </c>
      <c r="AK21" s="856">
        <v>519086</v>
      </c>
    </row>
    <row r="22" spans="1:37">
      <c r="A22" s="672">
        <v>45292</v>
      </c>
      <c r="B22" s="643">
        <v>4372</v>
      </c>
      <c r="C22" s="640">
        <v>550099</v>
      </c>
      <c r="D22" s="641">
        <v>3194</v>
      </c>
      <c r="E22" s="641">
        <v>598465</v>
      </c>
      <c r="F22" s="641">
        <v>1178</v>
      </c>
      <c r="G22" s="645">
        <v>418959</v>
      </c>
      <c r="H22" s="673">
        <v>4303</v>
      </c>
      <c r="I22" s="668">
        <v>552058</v>
      </c>
      <c r="J22" s="648">
        <v>3159</v>
      </c>
      <c r="K22" s="648">
        <v>600311</v>
      </c>
      <c r="L22" s="648">
        <v>1144</v>
      </c>
      <c r="M22" s="649">
        <v>418815</v>
      </c>
      <c r="P22" s="851">
        <v>32</v>
      </c>
      <c r="Q22" s="868">
        <v>1</v>
      </c>
      <c r="R22" s="868">
        <v>0</v>
      </c>
      <c r="S22" s="868">
        <v>1</v>
      </c>
      <c r="T22" s="868">
        <v>0</v>
      </c>
      <c r="U22" s="868">
        <v>0</v>
      </c>
      <c r="V22" s="868">
        <v>0</v>
      </c>
      <c r="W22" s="868">
        <v>1</v>
      </c>
      <c r="X22" s="868">
        <v>0</v>
      </c>
      <c r="Y22" s="869">
        <v>1</v>
      </c>
      <c r="Z22" s="842"/>
      <c r="AA22" s="843"/>
      <c r="AB22" s="851">
        <v>32</v>
      </c>
      <c r="AC22" s="855">
        <v>519086</v>
      </c>
      <c r="AD22" s="855">
        <v>0</v>
      </c>
      <c r="AE22" s="855">
        <v>519086</v>
      </c>
      <c r="AF22" s="855">
        <v>0</v>
      </c>
      <c r="AG22" s="855">
        <v>0</v>
      </c>
      <c r="AH22" s="855">
        <v>0</v>
      </c>
      <c r="AI22" s="855">
        <v>519086</v>
      </c>
      <c r="AJ22" s="855">
        <v>0</v>
      </c>
      <c r="AK22" s="856">
        <v>519086</v>
      </c>
    </row>
    <row r="23" spans="1:37">
      <c r="A23" s="672">
        <v>45323</v>
      </c>
      <c r="B23" s="643">
        <v>4374</v>
      </c>
      <c r="C23" s="640">
        <v>596680</v>
      </c>
      <c r="D23" s="641">
        <v>3195</v>
      </c>
      <c r="E23" s="641">
        <v>649196</v>
      </c>
      <c r="F23" s="641">
        <v>1179</v>
      </c>
      <c r="G23" s="645">
        <v>454365</v>
      </c>
      <c r="H23" s="673">
        <v>4301</v>
      </c>
      <c r="I23" s="668">
        <v>598720</v>
      </c>
      <c r="J23" s="648">
        <v>3156</v>
      </c>
      <c r="K23" s="648">
        <v>651291</v>
      </c>
      <c r="L23" s="648">
        <v>1145</v>
      </c>
      <c r="M23" s="649">
        <v>453818</v>
      </c>
      <c r="P23" s="859">
        <v>33</v>
      </c>
      <c r="Q23" s="868">
        <v>0</v>
      </c>
      <c r="R23" s="868">
        <v>0</v>
      </c>
      <c r="S23" s="868">
        <v>0</v>
      </c>
      <c r="T23" s="868">
        <v>0</v>
      </c>
      <c r="U23" s="868">
        <v>0</v>
      </c>
      <c r="V23" s="868">
        <v>0</v>
      </c>
      <c r="W23" s="868">
        <v>0</v>
      </c>
      <c r="X23" s="868">
        <v>0</v>
      </c>
      <c r="Y23" s="869">
        <v>0</v>
      </c>
      <c r="Z23" s="842"/>
      <c r="AA23" s="843"/>
      <c r="AB23" s="859">
        <v>33</v>
      </c>
      <c r="AC23" s="855">
        <v>0</v>
      </c>
      <c r="AD23" s="855">
        <v>0</v>
      </c>
      <c r="AE23" s="855">
        <v>0</v>
      </c>
      <c r="AF23" s="855">
        <v>0</v>
      </c>
      <c r="AG23" s="855">
        <v>0</v>
      </c>
      <c r="AH23" s="855">
        <v>0</v>
      </c>
      <c r="AI23" s="855">
        <v>0</v>
      </c>
      <c r="AJ23" s="855">
        <v>0</v>
      </c>
      <c r="AK23" s="856">
        <v>0</v>
      </c>
    </row>
    <row r="24" spans="1:37">
      <c r="A24" s="672">
        <v>45352</v>
      </c>
      <c r="B24" s="643">
        <v>4354</v>
      </c>
      <c r="C24" s="640">
        <v>597229</v>
      </c>
      <c r="D24" s="641">
        <v>3177</v>
      </c>
      <c r="E24" s="641">
        <v>650213</v>
      </c>
      <c r="F24" s="641">
        <v>1177</v>
      </c>
      <c r="G24" s="645">
        <v>454214</v>
      </c>
      <c r="H24" s="673">
        <v>4298</v>
      </c>
      <c r="I24" s="668">
        <v>598708</v>
      </c>
      <c r="J24" s="648">
        <v>3155</v>
      </c>
      <c r="K24" s="648">
        <v>651064</v>
      </c>
      <c r="L24" s="648">
        <v>1143</v>
      </c>
      <c r="M24" s="649">
        <v>454192</v>
      </c>
      <c r="P24" s="851">
        <v>34</v>
      </c>
      <c r="Q24" s="868">
        <v>2</v>
      </c>
      <c r="R24" s="868">
        <v>0</v>
      </c>
      <c r="S24" s="868">
        <v>2</v>
      </c>
      <c r="T24" s="868">
        <v>0</v>
      </c>
      <c r="U24" s="868">
        <v>0</v>
      </c>
      <c r="V24" s="868">
        <v>0</v>
      </c>
      <c r="W24" s="868">
        <v>2</v>
      </c>
      <c r="X24" s="868">
        <v>0</v>
      </c>
      <c r="Y24" s="869">
        <v>2</v>
      </c>
      <c r="Z24" s="842"/>
      <c r="AA24" s="843"/>
      <c r="AB24" s="851">
        <v>34</v>
      </c>
      <c r="AC24" s="855">
        <v>519086</v>
      </c>
      <c r="AD24" s="855">
        <v>0</v>
      </c>
      <c r="AE24" s="855">
        <v>519086</v>
      </c>
      <c r="AF24" s="855">
        <v>0</v>
      </c>
      <c r="AG24" s="855">
        <v>0</v>
      </c>
      <c r="AH24" s="855">
        <v>0</v>
      </c>
      <c r="AI24" s="855">
        <v>519086</v>
      </c>
      <c r="AJ24" s="855">
        <v>0</v>
      </c>
      <c r="AK24" s="856">
        <v>519086</v>
      </c>
    </row>
    <row r="25" spans="1:37" ht="15" customHeight="1">
      <c r="A25" s="672">
        <v>45383</v>
      </c>
      <c r="B25" s="643">
        <v>4362</v>
      </c>
      <c r="C25" s="640">
        <v>673832</v>
      </c>
      <c r="D25" s="641">
        <v>3188</v>
      </c>
      <c r="E25" s="641">
        <v>732694</v>
      </c>
      <c r="F25" s="641">
        <v>1174</v>
      </c>
      <c r="G25" s="645">
        <v>513992</v>
      </c>
      <c r="H25" s="673">
        <v>4305</v>
      </c>
      <c r="I25" s="668">
        <v>675254</v>
      </c>
      <c r="J25" s="648">
        <v>3162</v>
      </c>
      <c r="K25" s="648">
        <v>733609</v>
      </c>
      <c r="L25" s="648">
        <v>1143</v>
      </c>
      <c r="M25" s="649">
        <v>513822</v>
      </c>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A26" s="672">
        <v>45413</v>
      </c>
      <c r="B26" s="643">
        <v>4364</v>
      </c>
      <c r="C26" s="640">
        <v>774174</v>
      </c>
      <c r="D26" s="641">
        <v>3189</v>
      </c>
      <c r="E26" s="641">
        <v>841773</v>
      </c>
      <c r="F26" s="641">
        <v>1175</v>
      </c>
      <c r="G26" s="645">
        <v>590706</v>
      </c>
      <c r="H26" s="673">
        <v>4302</v>
      </c>
      <c r="I26" s="668">
        <v>776138</v>
      </c>
      <c r="J26" s="648">
        <v>3159</v>
      </c>
      <c r="K26" s="648">
        <v>843287</v>
      </c>
      <c r="L26" s="648">
        <v>1143</v>
      </c>
      <c r="M26" s="649">
        <v>590553</v>
      </c>
      <c r="P26" s="851">
        <v>36</v>
      </c>
      <c r="Q26" s="868">
        <v>4</v>
      </c>
      <c r="R26" s="868">
        <v>2</v>
      </c>
      <c r="S26" s="868">
        <v>2</v>
      </c>
      <c r="T26" s="868">
        <v>1</v>
      </c>
      <c r="U26" s="868">
        <v>1</v>
      </c>
      <c r="V26" s="868">
        <v>0</v>
      </c>
      <c r="W26" s="868">
        <v>3</v>
      </c>
      <c r="X26" s="868">
        <v>1</v>
      </c>
      <c r="Y26" s="869">
        <v>2</v>
      </c>
      <c r="Z26" s="842"/>
      <c r="AA26" s="843"/>
      <c r="AB26" s="851">
        <v>36</v>
      </c>
      <c r="AC26" s="855">
        <v>563722</v>
      </c>
      <c r="AD26" s="855">
        <v>690773</v>
      </c>
      <c r="AE26" s="855">
        <v>436670</v>
      </c>
      <c r="AF26" s="855">
        <v>689431</v>
      </c>
      <c r="AG26" s="855">
        <v>689431</v>
      </c>
      <c r="AH26" s="855">
        <v>0</v>
      </c>
      <c r="AI26" s="855">
        <v>521819</v>
      </c>
      <c r="AJ26" s="855">
        <v>692115</v>
      </c>
      <c r="AK26" s="856">
        <v>436670</v>
      </c>
    </row>
    <row r="27" spans="1:37">
      <c r="A27" s="672">
        <v>45444</v>
      </c>
      <c r="B27" s="643">
        <v>4377</v>
      </c>
      <c r="C27" s="640">
        <v>886762</v>
      </c>
      <c r="D27" s="641">
        <v>3195</v>
      </c>
      <c r="E27" s="641">
        <v>964725</v>
      </c>
      <c r="F27" s="641">
        <v>1182</v>
      </c>
      <c r="G27" s="645">
        <v>676025</v>
      </c>
      <c r="H27" s="673">
        <v>4316</v>
      </c>
      <c r="I27" s="668">
        <v>888767</v>
      </c>
      <c r="J27" s="648">
        <v>3165</v>
      </c>
      <c r="K27" s="648">
        <v>966315</v>
      </c>
      <c r="L27" s="648">
        <v>1151</v>
      </c>
      <c r="M27" s="649">
        <v>675526</v>
      </c>
      <c r="P27" s="859">
        <v>37</v>
      </c>
      <c r="Q27" s="868">
        <v>5</v>
      </c>
      <c r="R27" s="868">
        <v>2</v>
      </c>
      <c r="S27" s="868">
        <v>3</v>
      </c>
      <c r="T27" s="868">
        <v>2</v>
      </c>
      <c r="U27" s="868">
        <v>2</v>
      </c>
      <c r="V27" s="868">
        <v>0</v>
      </c>
      <c r="W27" s="868">
        <v>3</v>
      </c>
      <c r="X27" s="868">
        <v>0</v>
      </c>
      <c r="Y27" s="869">
        <v>3</v>
      </c>
      <c r="Z27" s="842"/>
      <c r="AA27" s="843"/>
      <c r="AB27" s="859">
        <v>37</v>
      </c>
      <c r="AC27" s="855">
        <v>596990</v>
      </c>
      <c r="AD27" s="855">
        <v>692115</v>
      </c>
      <c r="AE27" s="855">
        <v>533574</v>
      </c>
      <c r="AF27" s="855">
        <v>692115</v>
      </c>
      <c r="AG27" s="855">
        <v>692115</v>
      </c>
      <c r="AH27" s="855">
        <v>0</v>
      </c>
      <c r="AI27" s="855">
        <v>533574</v>
      </c>
      <c r="AJ27" s="855">
        <v>0</v>
      </c>
      <c r="AK27" s="856">
        <v>533574</v>
      </c>
    </row>
    <row r="28" spans="1:37">
      <c r="H28" s="677"/>
      <c r="I28" s="677"/>
      <c r="J28" s="678"/>
      <c r="K28" s="678"/>
      <c r="L28" s="678"/>
      <c r="M28" s="678"/>
      <c r="P28" s="851">
        <v>38</v>
      </c>
      <c r="Q28" s="868">
        <v>3</v>
      </c>
      <c r="R28" s="868">
        <v>1</v>
      </c>
      <c r="S28" s="868">
        <v>2</v>
      </c>
      <c r="T28" s="868">
        <v>2</v>
      </c>
      <c r="U28" s="868">
        <v>1</v>
      </c>
      <c r="V28" s="868">
        <v>1</v>
      </c>
      <c r="W28" s="868">
        <v>1</v>
      </c>
      <c r="X28" s="868">
        <v>0</v>
      </c>
      <c r="Y28" s="869">
        <v>1</v>
      </c>
      <c r="Z28" s="842"/>
      <c r="AA28" s="843"/>
      <c r="AB28" s="851">
        <v>38</v>
      </c>
      <c r="AC28" s="855">
        <v>404546</v>
      </c>
      <c r="AD28" s="855">
        <v>692115</v>
      </c>
      <c r="AE28" s="855">
        <v>260761</v>
      </c>
      <c r="AF28" s="855">
        <v>604594</v>
      </c>
      <c r="AG28" s="855">
        <v>692115</v>
      </c>
      <c r="AH28" s="855">
        <v>517073</v>
      </c>
      <c r="AI28" s="855">
        <v>4448</v>
      </c>
      <c r="AJ28" s="855">
        <v>0</v>
      </c>
      <c r="AK28" s="856">
        <v>4448</v>
      </c>
    </row>
    <row r="29" spans="1:37">
      <c r="A29" s="674" t="s">
        <v>4</v>
      </c>
      <c r="H29" s="677"/>
      <c r="I29" s="677"/>
      <c r="J29" s="678"/>
      <c r="K29" s="678"/>
      <c r="L29" s="678"/>
      <c r="M29" s="678"/>
      <c r="P29" s="859">
        <v>39</v>
      </c>
      <c r="Q29" s="868">
        <v>5</v>
      </c>
      <c r="R29" s="868">
        <v>1</v>
      </c>
      <c r="S29" s="868">
        <v>4</v>
      </c>
      <c r="T29" s="868">
        <v>2</v>
      </c>
      <c r="U29" s="868">
        <v>0</v>
      </c>
      <c r="V29" s="868">
        <v>2</v>
      </c>
      <c r="W29" s="868">
        <v>3</v>
      </c>
      <c r="X29" s="868">
        <v>1</v>
      </c>
      <c r="Y29" s="869">
        <v>2</v>
      </c>
      <c r="Z29" s="842"/>
      <c r="AA29" s="843"/>
      <c r="AB29" s="859">
        <v>39</v>
      </c>
      <c r="AC29" s="855">
        <v>529627</v>
      </c>
      <c r="AD29" s="855">
        <v>521569</v>
      </c>
      <c r="AE29" s="855">
        <v>531641</v>
      </c>
      <c r="AF29" s="855">
        <v>474333</v>
      </c>
      <c r="AG29" s="855">
        <v>0</v>
      </c>
      <c r="AH29" s="855">
        <v>474333</v>
      </c>
      <c r="AI29" s="855">
        <v>566490</v>
      </c>
      <c r="AJ29" s="855">
        <v>521569</v>
      </c>
      <c r="AK29" s="856">
        <v>588950</v>
      </c>
    </row>
    <row r="30" spans="1:37">
      <c r="A30" s="679" t="s">
        <v>703</v>
      </c>
      <c r="H30" s="677"/>
      <c r="I30" s="677"/>
      <c r="J30" s="678"/>
      <c r="K30" s="678"/>
      <c r="L30" s="678"/>
      <c r="M30" s="678"/>
      <c r="P30" s="851">
        <v>40</v>
      </c>
      <c r="Q30" s="868">
        <v>8</v>
      </c>
      <c r="R30" s="868">
        <v>7</v>
      </c>
      <c r="S30" s="868">
        <v>1</v>
      </c>
      <c r="T30" s="868">
        <v>4</v>
      </c>
      <c r="U30" s="868">
        <v>4</v>
      </c>
      <c r="V30" s="868">
        <v>0</v>
      </c>
      <c r="W30" s="868">
        <v>4</v>
      </c>
      <c r="X30" s="868">
        <v>3</v>
      </c>
      <c r="Y30" s="869">
        <v>1</v>
      </c>
      <c r="Z30" s="842"/>
      <c r="AA30" s="843"/>
      <c r="AB30" s="851">
        <v>40</v>
      </c>
      <c r="AC30" s="855">
        <v>671343</v>
      </c>
      <c r="AD30" s="855">
        <v>670600</v>
      </c>
      <c r="AE30" s="855">
        <v>676543</v>
      </c>
      <c r="AF30" s="855">
        <v>654464</v>
      </c>
      <c r="AG30" s="855">
        <v>654464</v>
      </c>
      <c r="AH30" s="855">
        <v>0</v>
      </c>
      <c r="AI30" s="855">
        <v>688222</v>
      </c>
      <c r="AJ30" s="855">
        <v>692115</v>
      </c>
      <c r="AK30" s="856">
        <v>676543</v>
      </c>
    </row>
    <row r="31" spans="1:37" ht="15" customHeight="1">
      <c r="A31" s="696" t="s">
        <v>235</v>
      </c>
      <c r="H31" s="677"/>
      <c r="I31" s="677"/>
      <c r="J31" s="678"/>
      <c r="K31" s="678"/>
      <c r="L31" s="678"/>
      <c r="M31" s="678"/>
      <c r="P31" s="859">
        <v>41</v>
      </c>
      <c r="Q31" s="868">
        <v>7</v>
      </c>
      <c r="R31" s="868">
        <v>4</v>
      </c>
      <c r="S31" s="868">
        <v>3</v>
      </c>
      <c r="T31" s="868">
        <v>5</v>
      </c>
      <c r="U31" s="868">
        <v>3</v>
      </c>
      <c r="V31" s="868">
        <v>2</v>
      </c>
      <c r="W31" s="868">
        <v>2</v>
      </c>
      <c r="X31" s="868">
        <v>1</v>
      </c>
      <c r="Y31" s="869">
        <v>1</v>
      </c>
      <c r="Z31" s="842"/>
      <c r="AA31" s="843"/>
      <c r="AB31" s="859">
        <v>41</v>
      </c>
      <c r="AC31" s="855">
        <v>769367</v>
      </c>
      <c r="AD31" s="855">
        <v>573761</v>
      </c>
      <c r="AE31" s="855">
        <v>1030176</v>
      </c>
      <c r="AF31" s="855">
        <v>856100</v>
      </c>
      <c r="AG31" s="855">
        <v>569016</v>
      </c>
      <c r="AH31" s="855">
        <v>1286727</v>
      </c>
      <c r="AI31" s="855">
        <v>552535</v>
      </c>
      <c r="AJ31" s="855">
        <v>587997</v>
      </c>
      <c r="AK31" s="856">
        <v>517073</v>
      </c>
    </row>
    <row r="32" spans="1:37">
      <c r="H32" s="677"/>
      <c r="I32" s="677"/>
      <c r="J32" s="678"/>
      <c r="K32" s="678"/>
      <c r="L32" s="678"/>
      <c r="M32" s="678"/>
      <c r="P32" s="851">
        <v>42</v>
      </c>
      <c r="Q32" s="868">
        <v>4</v>
      </c>
      <c r="R32" s="868">
        <v>1</v>
      </c>
      <c r="S32" s="868">
        <v>3</v>
      </c>
      <c r="T32" s="868">
        <v>2</v>
      </c>
      <c r="U32" s="868">
        <v>1</v>
      </c>
      <c r="V32" s="868">
        <v>1</v>
      </c>
      <c r="W32" s="868">
        <v>2</v>
      </c>
      <c r="X32" s="868">
        <v>0</v>
      </c>
      <c r="Y32" s="869">
        <v>2</v>
      </c>
      <c r="Z32" s="842"/>
      <c r="AA32" s="843"/>
      <c r="AB32" s="851">
        <v>42</v>
      </c>
      <c r="AC32" s="855">
        <v>597216</v>
      </c>
      <c r="AD32" s="855">
        <v>635174</v>
      </c>
      <c r="AE32" s="855">
        <v>584563</v>
      </c>
      <c r="AF32" s="855">
        <v>619717</v>
      </c>
      <c r="AG32" s="855">
        <v>635174</v>
      </c>
      <c r="AH32" s="855">
        <v>604260</v>
      </c>
      <c r="AI32" s="855">
        <v>574714</v>
      </c>
      <c r="AJ32" s="855">
        <v>0</v>
      </c>
      <c r="AK32" s="856">
        <v>574714</v>
      </c>
    </row>
    <row r="33" spans="1:42">
      <c r="A33" s="676" t="s">
        <v>178</v>
      </c>
      <c r="H33" s="677"/>
      <c r="I33" s="677"/>
      <c r="J33" s="678"/>
      <c r="K33" s="678"/>
      <c r="L33" s="678"/>
      <c r="M33" s="678"/>
      <c r="P33" s="859">
        <v>43</v>
      </c>
      <c r="Q33" s="868">
        <v>10</v>
      </c>
      <c r="R33" s="868">
        <v>6</v>
      </c>
      <c r="S33" s="868">
        <v>4</v>
      </c>
      <c r="T33" s="868">
        <v>5</v>
      </c>
      <c r="U33" s="868">
        <v>3</v>
      </c>
      <c r="V33" s="868">
        <v>2</v>
      </c>
      <c r="W33" s="868">
        <v>5</v>
      </c>
      <c r="X33" s="868">
        <v>3</v>
      </c>
      <c r="Y33" s="869">
        <v>2</v>
      </c>
      <c r="Z33" s="842"/>
      <c r="AA33" s="843"/>
      <c r="AB33" s="859">
        <v>43</v>
      </c>
      <c r="AC33" s="855">
        <v>573480</v>
      </c>
      <c r="AD33" s="855">
        <v>609743</v>
      </c>
      <c r="AE33" s="855">
        <v>519086</v>
      </c>
      <c r="AF33" s="855">
        <v>610930</v>
      </c>
      <c r="AG33" s="855">
        <v>672159</v>
      </c>
      <c r="AH33" s="855">
        <v>519086</v>
      </c>
      <c r="AI33" s="855">
        <v>536030</v>
      </c>
      <c r="AJ33" s="855">
        <v>547326</v>
      </c>
      <c r="AK33" s="856">
        <v>519086</v>
      </c>
    </row>
    <row r="34" spans="1:42">
      <c r="H34" s="677"/>
      <c r="I34" s="677"/>
      <c r="J34" s="678"/>
      <c r="K34" s="678"/>
      <c r="L34" s="678"/>
      <c r="M34" s="678"/>
      <c r="P34" s="851">
        <v>44</v>
      </c>
      <c r="Q34" s="868">
        <v>17</v>
      </c>
      <c r="R34" s="868">
        <v>13</v>
      </c>
      <c r="S34" s="868">
        <v>4</v>
      </c>
      <c r="T34" s="868">
        <v>9</v>
      </c>
      <c r="U34" s="868">
        <v>8</v>
      </c>
      <c r="V34" s="868">
        <v>1</v>
      </c>
      <c r="W34" s="868">
        <v>8</v>
      </c>
      <c r="X34" s="868">
        <v>5</v>
      </c>
      <c r="Y34" s="869">
        <v>3</v>
      </c>
      <c r="Z34" s="842"/>
      <c r="AA34" s="843"/>
      <c r="AB34" s="851">
        <v>44</v>
      </c>
      <c r="AC34" s="855">
        <v>642758</v>
      </c>
      <c r="AD34" s="855">
        <v>675592</v>
      </c>
      <c r="AE34" s="855">
        <v>536050</v>
      </c>
      <c r="AF34" s="855">
        <v>685083</v>
      </c>
      <c r="AG34" s="855">
        <v>705833</v>
      </c>
      <c r="AH34" s="855">
        <v>519086</v>
      </c>
      <c r="AI34" s="855">
        <v>595142</v>
      </c>
      <c r="AJ34" s="855">
        <v>627205</v>
      </c>
      <c r="AK34" s="856">
        <v>541704</v>
      </c>
    </row>
    <row r="35" spans="1:42">
      <c r="H35" s="677"/>
      <c r="I35" s="677"/>
      <c r="J35" s="678"/>
      <c r="K35" s="678"/>
      <c r="L35" s="678"/>
      <c r="M35" s="678"/>
      <c r="P35" s="859">
        <v>45</v>
      </c>
      <c r="Q35" s="868">
        <v>19</v>
      </c>
      <c r="R35" s="868">
        <v>15</v>
      </c>
      <c r="S35" s="868">
        <v>4</v>
      </c>
      <c r="T35" s="868">
        <v>14</v>
      </c>
      <c r="U35" s="868">
        <v>13</v>
      </c>
      <c r="V35" s="868">
        <v>1</v>
      </c>
      <c r="W35" s="868">
        <v>5</v>
      </c>
      <c r="X35" s="868">
        <v>2</v>
      </c>
      <c r="Y35" s="869">
        <v>3</v>
      </c>
      <c r="Z35" s="842"/>
      <c r="AA35" s="843"/>
      <c r="AB35" s="859">
        <v>45</v>
      </c>
      <c r="AC35" s="855">
        <v>661759</v>
      </c>
      <c r="AD35" s="855">
        <v>706624</v>
      </c>
      <c r="AE35" s="855">
        <v>493514</v>
      </c>
      <c r="AF35" s="855">
        <v>698726</v>
      </c>
      <c r="AG35" s="855">
        <v>710159</v>
      </c>
      <c r="AH35" s="855">
        <v>550102</v>
      </c>
      <c r="AI35" s="855">
        <v>558251</v>
      </c>
      <c r="AJ35" s="855">
        <v>683649</v>
      </c>
      <c r="AK35" s="856">
        <v>474652</v>
      </c>
    </row>
    <row r="36" spans="1:42">
      <c r="H36" s="677"/>
      <c r="I36" s="677"/>
      <c r="J36" s="678"/>
      <c r="K36" s="678"/>
      <c r="L36" s="678"/>
      <c r="M36" s="678"/>
      <c r="P36" s="851">
        <v>46</v>
      </c>
      <c r="Q36" s="868">
        <v>36</v>
      </c>
      <c r="R36" s="868">
        <v>29</v>
      </c>
      <c r="S36" s="868">
        <v>7</v>
      </c>
      <c r="T36" s="868">
        <v>21</v>
      </c>
      <c r="U36" s="868">
        <v>20</v>
      </c>
      <c r="V36" s="868">
        <v>1</v>
      </c>
      <c r="W36" s="868">
        <v>15</v>
      </c>
      <c r="X36" s="868">
        <v>9</v>
      </c>
      <c r="Y36" s="869">
        <v>6</v>
      </c>
      <c r="Z36" s="842"/>
      <c r="AA36" s="843"/>
      <c r="AB36" s="851">
        <v>46</v>
      </c>
      <c r="AC36" s="855">
        <v>652776</v>
      </c>
      <c r="AD36" s="855">
        <v>704238</v>
      </c>
      <c r="AE36" s="855">
        <v>439574</v>
      </c>
      <c r="AF36" s="855">
        <v>706192</v>
      </c>
      <c r="AG36" s="855">
        <v>715548</v>
      </c>
      <c r="AH36" s="855">
        <v>519086</v>
      </c>
      <c r="AI36" s="855">
        <v>577993</v>
      </c>
      <c r="AJ36" s="855">
        <v>679106</v>
      </c>
      <c r="AK36" s="856">
        <v>426322</v>
      </c>
    </row>
    <row r="37" spans="1:42">
      <c r="H37" s="677"/>
      <c r="I37" s="677"/>
      <c r="J37" s="678"/>
      <c r="K37" s="678"/>
      <c r="L37" s="678"/>
      <c r="M37" s="678"/>
      <c r="P37" s="859">
        <v>47</v>
      </c>
      <c r="Q37" s="868">
        <v>41</v>
      </c>
      <c r="R37" s="868">
        <v>34</v>
      </c>
      <c r="S37" s="868">
        <v>7</v>
      </c>
      <c r="T37" s="868">
        <v>23</v>
      </c>
      <c r="U37" s="868">
        <v>23</v>
      </c>
      <c r="V37" s="868">
        <v>0</v>
      </c>
      <c r="W37" s="868">
        <v>18</v>
      </c>
      <c r="X37" s="868">
        <v>11</v>
      </c>
      <c r="Y37" s="869">
        <v>7</v>
      </c>
      <c r="Z37" s="842"/>
      <c r="AA37" s="843"/>
      <c r="AB37" s="859">
        <v>47</v>
      </c>
      <c r="AC37" s="855">
        <v>709617</v>
      </c>
      <c r="AD37" s="855">
        <v>733098</v>
      </c>
      <c r="AE37" s="855">
        <v>595567</v>
      </c>
      <c r="AF37" s="855">
        <v>737926</v>
      </c>
      <c r="AG37" s="855">
        <v>737926</v>
      </c>
      <c r="AH37" s="855">
        <v>0</v>
      </c>
      <c r="AI37" s="855">
        <v>673444</v>
      </c>
      <c r="AJ37" s="855">
        <v>723002</v>
      </c>
      <c r="AK37" s="856">
        <v>595567</v>
      </c>
    </row>
    <row r="38" spans="1:42">
      <c r="H38" s="677"/>
      <c r="I38" s="677"/>
      <c r="J38" s="678"/>
      <c r="K38" s="678"/>
      <c r="L38" s="678"/>
      <c r="M38" s="678"/>
      <c r="P38" s="851">
        <v>48</v>
      </c>
      <c r="Q38" s="868">
        <v>44</v>
      </c>
      <c r="R38" s="868">
        <v>31</v>
      </c>
      <c r="S38" s="868">
        <v>13</v>
      </c>
      <c r="T38" s="868">
        <v>20</v>
      </c>
      <c r="U38" s="868">
        <v>18</v>
      </c>
      <c r="V38" s="868">
        <v>2</v>
      </c>
      <c r="W38" s="868">
        <v>24</v>
      </c>
      <c r="X38" s="868">
        <v>13</v>
      </c>
      <c r="Y38" s="869">
        <v>11</v>
      </c>
      <c r="Z38" s="842"/>
      <c r="AA38" s="843"/>
      <c r="AB38" s="851">
        <v>48</v>
      </c>
      <c r="AC38" s="855">
        <v>707893</v>
      </c>
      <c r="AD38" s="855">
        <v>758398</v>
      </c>
      <c r="AE38" s="855">
        <v>587457</v>
      </c>
      <c r="AF38" s="855">
        <v>765577</v>
      </c>
      <c r="AG38" s="855">
        <v>784456</v>
      </c>
      <c r="AH38" s="855">
        <v>595669</v>
      </c>
      <c r="AI38" s="855">
        <v>659822</v>
      </c>
      <c r="AJ38" s="855">
        <v>722318</v>
      </c>
      <c r="AK38" s="856">
        <v>585964</v>
      </c>
      <c r="AP38" s="676"/>
    </row>
    <row r="39" spans="1:42">
      <c r="H39" s="677"/>
      <c r="I39" s="677"/>
      <c r="J39" s="678"/>
      <c r="K39" s="678"/>
      <c r="L39" s="678"/>
      <c r="M39" s="678"/>
      <c r="P39" s="859">
        <v>49</v>
      </c>
      <c r="Q39" s="868">
        <v>48</v>
      </c>
      <c r="R39" s="868">
        <v>39</v>
      </c>
      <c r="S39" s="868">
        <v>9</v>
      </c>
      <c r="T39" s="868">
        <v>30</v>
      </c>
      <c r="U39" s="868">
        <v>28</v>
      </c>
      <c r="V39" s="868">
        <v>2</v>
      </c>
      <c r="W39" s="868">
        <v>18</v>
      </c>
      <c r="X39" s="868">
        <v>11</v>
      </c>
      <c r="Y39" s="869">
        <v>7</v>
      </c>
      <c r="Z39" s="842"/>
      <c r="AA39" s="843"/>
      <c r="AB39" s="859">
        <v>49</v>
      </c>
      <c r="AC39" s="855">
        <v>837008</v>
      </c>
      <c r="AD39" s="855">
        <v>897145</v>
      </c>
      <c r="AE39" s="855">
        <v>576412</v>
      </c>
      <c r="AF39" s="855">
        <v>891397</v>
      </c>
      <c r="AG39" s="855">
        <v>911656</v>
      </c>
      <c r="AH39" s="855">
        <v>607761</v>
      </c>
      <c r="AI39" s="855">
        <v>746359</v>
      </c>
      <c r="AJ39" s="855">
        <v>860207</v>
      </c>
      <c r="AK39" s="856">
        <v>567455</v>
      </c>
    </row>
    <row r="40" spans="1:42">
      <c r="H40" s="677"/>
      <c r="I40" s="677"/>
      <c r="J40" s="678"/>
      <c r="K40" s="678"/>
      <c r="L40" s="678"/>
      <c r="M40" s="678"/>
      <c r="P40" s="851">
        <v>50</v>
      </c>
      <c r="Q40" s="868">
        <v>50</v>
      </c>
      <c r="R40" s="868">
        <v>41</v>
      </c>
      <c r="S40" s="868">
        <v>9</v>
      </c>
      <c r="T40" s="868">
        <v>34</v>
      </c>
      <c r="U40" s="868">
        <v>32</v>
      </c>
      <c r="V40" s="868">
        <v>2</v>
      </c>
      <c r="W40" s="868">
        <v>16</v>
      </c>
      <c r="X40" s="868">
        <v>9</v>
      </c>
      <c r="Y40" s="869">
        <v>7</v>
      </c>
      <c r="Z40" s="842"/>
      <c r="AA40" s="843"/>
      <c r="AB40" s="851">
        <v>50</v>
      </c>
      <c r="AC40" s="855">
        <v>775012</v>
      </c>
      <c r="AD40" s="855">
        <v>807203</v>
      </c>
      <c r="AE40" s="855">
        <v>628362</v>
      </c>
      <c r="AF40" s="855">
        <v>796830</v>
      </c>
      <c r="AG40" s="855">
        <v>796124</v>
      </c>
      <c r="AH40" s="855">
        <v>808127</v>
      </c>
      <c r="AI40" s="855">
        <v>728649</v>
      </c>
      <c r="AJ40" s="855">
        <v>846597</v>
      </c>
      <c r="AK40" s="856">
        <v>577001</v>
      </c>
    </row>
    <row r="41" spans="1:42">
      <c r="H41" s="677"/>
      <c r="I41" s="677"/>
      <c r="J41" s="678"/>
      <c r="K41" s="678"/>
      <c r="L41" s="678"/>
      <c r="M41" s="678"/>
      <c r="N41" s="681"/>
      <c r="O41" s="681"/>
      <c r="P41" s="859">
        <v>51</v>
      </c>
      <c r="Q41" s="868">
        <v>76</v>
      </c>
      <c r="R41" s="868">
        <v>68</v>
      </c>
      <c r="S41" s="868">
        <v>8</v>
      </c>
      <c r="T41" s="868">
        <v>59</v>
      </c>
      <c r="U41" s="868">
        <v>59</v>
      </c>
      <c r="V41" s="868">
        <v>0</v>
      </c>
      <c r="W41" s="868">
        <v>17</v>
      </c>
      <c r="X41" s="868">
        <v>9</v>
      </c>
      <c r="Y41" s="869">
        <v>8</v>
      </c>
      <c r="Z41" s="842"/>
      <c r="AA41" s="861"/>
      <c r="AB41" s="859">
        <v>51</v>
      </c>
      <c r="AC41" s="855">
        <v>833940</v>
      </c>
      <c r="AD41" s="855">
        <v>863125</v>
      </c>
      <c r="AE41" s="855">
        <v>585867</v>
      </c>
      <c r="AF41" s="855">
        <v>871985</v>
      </c>
      <c r="AG41" s="855">
        <v>871985</v>
      </c>
      <c r="AH41" s="855">
        <v>0</v>
      </c>
      <c r="AI41" s="855">
        <v>701902</v>
      </c>
      <c r="AJ41" s="855">
        <v>805044</v>
      </c>
      <c r="AK41" s="856">
        <v>585867</v>
      </c>
    </row>
    <row r="42" spans="1:42">
      <c r="H42" s="677"/>
      <c r="I42" s="677"/>
      <c r="J42" s="678"/>
      <c r="K42" s="678"/>
      <c r="L42" s="678"/>
      <c r="M42" s="678"/>
      <c r="P42" s="851">
        <v>52</v>
      </c>
      <c r="Q42" s="868">
        <v>138</v>
      </c>
      <c r="R42" s="868">
        <v>131</v>
      </c>
      <c r="S42" s="868">
        <v>7</v>
      </c>
      <c r="T42" s="868">
        <v>106</v>
      </c>
      <c r="U42" s="868">
        <v>105</v>
      </c>
      <c r="V42" s="868">
        <v>1</v>
      </c>
      <c r="W42" s="868">
        <v>32</v>
      </c>
      <c r="X42" s="868">
        <v>26</v>
      </c>
      <c r="Y42" s="869">
        <v>6</v>
      </c>
      <c r="Z42" s="842"/>
      <c r="AA42" s="843"/>
      <c r="AB42" s="851">
        <v>52</v>
      </c>
      <c r="AC42" s="855">
        <v>884860</v>
      </c>
      <c r="AD42" s="855">
        <v>898833</v>
      </c>
      <c r="AE42" s="855">
        <v>623378</v>
      </c>
      <c r="AF42" s="855">
        <v>912840</v>
      </c>
      <c r="AG42" s="855">
        <v>916942</v>
      </c>
      <c r="AH42" s="855">
        <v>482124</v>
      </c>
      <c r="AI42" s="855">
        <v>792179</v>
      </c>
      <c r="AJ42" s="855">
        <v>825701</v>
      </c>
      <c r="AK42" s="856">
        <v>646920</v>
      </c>
    </row>
    <row r="43" spans="1:42">
      <c r="H43" s="677"/>
      <c r="I43" s="677"/>
      <c r="J43" s="678"/>
      <c r="K43" s="678"/>
      <c r="L43" s="678"/>
      <c r="M43" s="678"/>
      <c r="P43" s="859">
        <v>53</v>
      </c>
      <c r="Q43" s="868">
        <v>169</v>
      </c>
      <c r="R43" s="868">
        <v>156</v>
      </c>
      <c r="S43" s="868">
        <v>13</v>
      </c>
      <c r="T43" s="868">
        <v>125</v>
      </c>
      <c r="U43" s="868">
        <v>125</v>
      </c>
      <c r="V43" s="868">
        <v>0</v>
      </c>
      <c r="W43" s="868">
        <v>44</v>
      </c>
      <c r="X43" s="868">
        <v>31</v>
      </c>
      <c r="Y43" s="869">
        <v>13</v>
      </c>
      <c r="Z43" s="842"/>
      <c r="AA43" s="843"/>
      <c r="AB43" s="859">
        <v>53</v>
      </c>
      <c r="AC43" s="855">
        <v>965510</v>
      </c>
      <c r="AD43" s="855">
        <v>992807</v>
      </c>
      <c r="AE43" s="855">
        <v>637941</v>
      </c>
      <c r="AF43" s="855">
        <v>1023278</v>
      </c>
      <c r="AG43" s="855">
        <v>1023278</v>
      </c>
      <c r="AH43" s="855">
        <v>0</v>
      </c>
      <c r="AI43" s="855">
        <v>801395</v>
      </c>
      <c r="AJ43" s="855">
        <v>869940</v>
      </c>
      <c r="AK43" s="856">
        <v>637941</v>
      </c>
    </row>
    <row r="44" spans="1:42">
      <c r="H44" s="677"/>
      <c r="I44" s="677"/>
      <c r="J44" s="678"/>
      <c r="K44" s="678"/>
      <c r="L44" s="678"/>
      <c r="M44" s="678"/>
      <c r="P44" s="851">
        <v>54</v>
      </c>
      <c r="Q44" s="868">
        <v>176</v>
      </c>
      <c r="R44" s="868">
        <v>158</v>
      </c>
      <c r="S44" s="868">
        <v>18</v>
      </c>
      <c r="T44" s="868">
        <v>140</v>
      </c>
      <c r="U44" s="868">
        <v>137</v>
      </c>
      <c r="V44" s="868">
        <v>3</v>
      </c>
      <c r="W44" s="868">
        <v>36</v>
      </c>
      <c r="X44" s="868">
        <v>21</v>
      </c>
      <c r="Y44" s="869">
        <v>15</v>
      </c>
      <c r="Z44" s="842"/>
      <c r="AA44" s="843"/>
      <c r="AB44" s="851">
        <v>54</v>
      </c>
      <c r="AC44" s="855">
        <v>901293</v>
      </c>
      <c r="AD44" s="855">
        <v>934317</v>
      </c>
      <c r="AE44" s="855">
        <v>611425</v>
      </c>
      <c r="AF44" s="855">
        <v>937663</v>
      </c>
      <c r="AG44" s="855">
        <v>944055</v>
      </c>
      <c r="AH44" s="855">
        <v>645770</v>
      </c>
      <c r="AI44" s="855">
        <v>759856</v>
      </c>
      <c r="AJ44" s="855">
        <v>870785</v>
      </c>
      <c r="AK44" s="856">
        <v>604555</v>
      </c>
    </row>
    <row r="45" spans="1:42">
      <c r="H45" s="677"/>
      <c r="I45" s="677"/>
      <c r="J45" s="678"/>
      <c r="K45" s="678"/>
      <c r="L45" s="678"/>
      <c r="M45" s="678"/>
      <c r="P45" s="859">
        <v>55</v>
      </c>
      <c r="Q45" s="868">
        <v>196</v>
      </c>
      <c r="R45" s="868">
        <v>180</v>
      </c>
      <c r="S45" s="868">
        <v>16</v>
      </c>
      <c r="T45" s="868">
        <v>151</v>
      </c>
      <c r="U45" s="868">
        <v>149</v>
      </c>
      <c r="V45" s="868">
        <v>2</v>
      </c>
      <c r="W45" s="868">
        <v>45</v>
      </c>
      <c r="X45" s="868">
        <v>31</v>
      </c>
      <c r="Y45" s="869">
        <v>14</v>
      </c>
      <c r="Z45" s="842"/>
      <c r="AA45" s="843"/>
      <c r="AB45" s="859">
        <v>55</v>
      </c>
      <c r="AC45" s="855">
        <v>911085</v>
      </c>
      <c r="AD45" s="855">
        <v>935777</v>
      </c>
      <c r="AE45" s="855">
        <v>633301</v>
      </c>
      <c r="AF45" s="855">
        <v>949782</v>
      </c>
      <c r="AG45" s="855">
        <v>954806</v>
      </c>
      <c r="AH45" s="855">
        <v>575475</v>
      </c>
      <c r="AI45" s="855">
        <v>781236</v>
      </c>
      <c r="AJ45" s="855">
        <v>844315</v>
      </c>
      <c r="AK45" s="856">
        <v>641562</v>
      </c>
    </row>
    <row r="46" spans="1:42">
      <c r="H46" s="677"/>
      <c r="I46" s="677"/>
      <c r="J46" s="678"/>
      <c r="K46" s="678"/>
      <c r="L46" s="678"/>
      <c r="M46" s="678"/>
      <c r="P46" s="851">
        <v>56</v>
      </c>
      <c r="Q46" s="868">
        <v>179</v>
      </c>
      <c r="R46" s="868">
        <v>161</v>
      </c>
      <c r="S46" s="868">
        <v>18</v>
      </c>
      <c r="T46" s="868">
        <v>146</v>
      </c>
      <c r="U46" s="868">
        <v>144</v>
      </c>
      <c r="V46" s="868">
        <v>2</v>
      </c>
      <c r="W46" s="868">
        <v>33</v>
      </c>
      <c r="X46" s="868">
        <v>17</v>
      </c>
      <c r="Y46" s="869">
        <v>16</v>
      </c>
      <c r="Z46" s="842"/>
      <c r="AA46" s="843"/>
      <c r="AB46" s="851">
        <v>56</v>
      </c>
      <c r="AC46" s="855">
        <v>892528</v>
      </c>
      <c r="AD46" s="855">
        <v>929446</v>
      </c>
      <c r="AE46" s="855">
        <v>562314</v>
      </c>
      <c r="AF46" s="855">
        <v>934601</v>
      </c>
      <c r="AG46" s="855">
        <v>939283</v>
      </c>
      <c r="AH46" s="855">
        <v>597456</v>
      </c>
      <c r="AI46" s="855">
        <v>706388</v>
      </c>
      <c r="AJ46" s="855">
        <v>846122</v>
      </c>
      <c r="AK46" s="856">
        <v>557921</v>
      </c>
    </row>
    <row r="47" spans="1:42">
      <c r="H47" s="677"/>
      <c r="I47" s="677"/>
      <c r="J47" s="678"/>
      <c r="K47" s="678"/>
      <c r="L47" s="678"/>
      <c r="M47" s="678"/>
      <c r="P47" s="859">
        <v>57</v>
      </c>
      <c r="Q47" s="868">
        <v>187</v>
      </c>
      <c r="R47" s="868">
        <v>175</v>
      </c>
      <c r="S47" s="868">
        <v>12</v>
      </c>
      <c r="T47" s="868">
        <v>157</v>
      </c>
      <c r="U47" s="868">
        <v>156</v>
      </c>
      <c r="V47" s="868">
        <v>1</v>
      </c>
      <c r="W47" s="868">
        <v>30</v>
      </c>
      <c r="X47" s="868">
        <v>19</v>
      </c>
      <c r="Y47" s="869">
        <v>11</v>
      </c>
      <c r="Z47" s="842"/>
      <c r="AA47" s="843"/>
      <c r="AB47" s="859">
        <v>57</v>
      </c>
      <c r="AC47" s="855">
        <v>952128</v>
      </c>
      <c r="AD47" s="855">
        <v>975251</v>
      </c>
      <c r="AE47" s="855">
        <v>614917</v>
      </c>
      <c r="AF47" s="855">
        <v>994241</v>
      </c>
      <c r="AG47" s="855">
        <v>996327</v>
      </c>
      <c r="AH47" s="855">
        <v>668870</v>
      </c>
      <c r="AI47" s="855">
        <v>731737</v>
      </c>
      <c r="AJ47" s="855">
        <v>802210</v>
      </c>
      <c r="AK47" s="856">
        <v>610012</v>
      </c>
    </row>
    <row r="48" spans="1:42">
      <c r="H48" s="677"/>
      <c r="I48" s="677"/>
      <c r="J48" s="678"/>
      <c r="K48" s="678"/>
      <c r="L48" s="678"/>
      <c r="M48" s="678"/>
      <c r="P48" s="851">
        <v>58</v>
      </c>
      <c r="Q48" s="868">
        <v>120</v>
      </c>
      <c r="R48" s="868">
        <v>107</v>
      </c>
      <c r="S48" s="868">
        <v>13</v>
      </c>
      <c r="T48" s="868">
        <v>95</v>
      </c>
      <c r="U48" s="868">
        <v>94</v>
      </c>
      <c r="V48" s="868">
        <v>1</v>
      </c>
      <c r="W48" s="868">
        <v>25</v>
      </c>
      <c r="X48" s="868">
        <v>13</v>
      </c>
      <c r="Y48" s="869">
        <v>12</v>
      </c>
      <c r="Z48" s="842"/>
      <c r="AA48" s="843"/>
      <c r="AB48" s="851">
        <v>58</v>
      </c>
      <c r="AC48" s="855">
        <v>904785</v>
      </c>
      <c r="AD48" s="855">
        <v>934963</v>
      </c>
      <c r="AE48" s="855">
        <v>656400</v>
      </c>
      <c r="AF48" s="855">
        <v>947104</v>
      </c>
      <c r="AG48" s="855">
        <v>944962</v>
      </c>
      <c r="AH48" s="855">
        <v>1148529</v>
      </c>
      <c r="AI48" s="855">
        <v>743971</v>
      </c>
      <c r="AJ48" s="855">
        <v>862662</v>
      </c>
      <c r="AK48" s="856">
        <v>615389</v>
      </c>
    </row>
    <row r="49" spans="8:38">
      <c r="H49" s="677"/>
      <c r="I49" s="677"/>
      <c r="J49" s="678"/>
      <c r="K49" s="678"/>
      <c r="L49" s="678"/>
      <c r="M49" s="678"/>
      <c r="P49" s="859">
        <v>59</v>
      </c>
      <c r="Q49" s="868">
        <v>132</v>
      </c>
      <c r="R49" s="868">
        <v>120</v>
      </c>
      <c r="S49" s="868">
        <v>12</v>
      </c>
      <c r="T49" s="868">
        <v>105</v>
      </c>
      <c r="U49" s="868">
        <v>105</v>
      </c>
      <c r="V49" s="868">
        <v>0</v>
      </c>
      <c r="W49" s="868">
        <v>27</v>
      </c>
      <c r="X49" s="868">
        <v>15</v>
      </c>
      <c r="Y49" s="869">
        <v>12</v>
      </c>
      <c r="Z49" s="842"/>
      <c r="AA49" s="843"/>
      <c r="AB49" s="859">
        <v>59</v>
      </c>
      <c r="AC49" s="855">
        <v>956084</v>
      </c>
      <c r="AD49" s="855">
        <v>981810</v>
      </c>
      <c r="AE49" s="855">
        <v>698826</v>
      </c>
      <c r="AF49" s="855">
        <v>997949</v>
      </c>
      <c r="AG49" s="855">
        <v>997949</v>
      </c>
      <c r="AH49" s="855">
        <v>0</v>
      </c>
      <c r="AI49" s="855">
        <v>793276</v>
      </c>
      <c r="AJ49" s="855">
        <v>868835</v>
      </c>
      <c r="AK49" s="856">
        <v>698826</v>
      </c>
    </row>
    <row r="50" spans="8:38" ht="14.4" customHeight="1">
      <c r="H50" s="677"/>
      <c r="I50" s="677"/>
      <c r="J50" s="678"/>
      <c r="K50" s="678"/>
      <c r="L50" s="678"/>
      <c r="M50" s="678"/>
      <c r="P50" s="851">
        <v>60</v>
      </c>
      <c r="Q50" s="868">
        <v>137</v>
      </c>
      <c r="R50" s="868">
        <v>120</v>
      </c>
      <c r="S50" s="868">
        <v>17</v>
      </c>
      <c r="T50" s="868">
        <v>104</v>
      </c>
      <c r="U50" s="868">
        <v>104</v>
      </c>
      <c r="V50" s="868">
        <v>0</v>
      </c>
      <c r="W50" s="868">
        <v>33</v>
      </c>
      <c r="X50" s="868">
        <v>16</v>
      </c>
      <c r="Y50" s="869">
        <v>17</v>
      </c>
      <c r="Z50" s="842"/>
      <c r="AA50" s="843"/>
      <c r="AB50" s="851">
        <v>60</v>
      </c>
      <c r="AC50" s="855">
        <v>952935</v>
      </c>
      <c r="AD50" s="855">
        <v>1001216</v>
      </c>
      <c r="AE50" s="855">
        <v>612130</v>
      </c>
      <c r="AF50" s="855">
        <v>1021778</v>
      </c>
      <c r="AG50" s="855">
        <v>1021778</v>
      </c>
      <c r="AH50" s="855">
        <v>0</v>
      </c>
      <c r="AI50" s="855">
        <v>735976</v>
      </c>
      <c r="AJ50" s="855">
        <v>867562</v>
      </c>
      <c r="AK50" s="856">
        <v>612130</v>
      </c>
    </row>
    <row r="51" spans="8:38">
      <c r="H51" s="677"/>
      <c r="I51" s="677"/>
      <c r="J51" s="678"/>
      <c r="K51" s="678"/>
      <c r="L51" s="678"/>
      <c r="M51" s="678"/>
      <c r="P51" s="859">
        <v>61</v>
      </c>
      <c r="Q51" s="868">
        <v>112</v>
      </c>
      <c r="R51" s="868">
        <v>87</v>
      </c>
      <c r="S51" s="868">
        <v>25</v>
      </c>
      <c r="T51" s="868">
        <v>78</v>
      </c>
      <c r="U51" s="868">
        <v>78</v>
      </c>
      <c r="V51" s="868">
        <v>0</v>
      </c>
      <c r="W51" s="868">
        <v>34</v>
      </c>
      <c r="X51" s="868">
        <v>9</v>
      </c>
      <c r="Y51" s="869">
        <v>25</v>
      </c>
      <c r="Z51" s="842"/>
      <c r="AA51" s="843"/>
      <c r="AB51" s="859">
        <v>61</v>
      </c>
      <c r="AC51" s="855">
        <v>951712</v>
      </c>
      <c r="AD51" s="855">
        <v>1025175</v>
      </c>
      <c r="AE51" s="855">
        <v>696058</v>
      </c>
      <c r="AF51" s="855">
        <v>1042428</v>
      </c>
      <c r="AG51" s="855">
        <v>1042428</v>
      </c>
      <c r="AH51" s="855">
        <v>0</v>
      </c>
      <c r="AI51" s="855">
        <v>743598</v>
      </c>
      <c r="AJ51" s="855">
        <v>875654</v>
      </c>
      <c r="AK51" s="856">
        <v>696058</v>
      </c>
    </row>
    <row r="52" spans="8:38">
      <c r="H52" s="677"/>
      <c r="I52" s="677"/>
      <c r="J52" s="678"/>
      <c r="K52" s="678"/>
      <c r="L52" s="678"/>
      <c r="M52" s="678"/>
      <c r="P52" s="851">
        <v>62</v>
      </c>
      <c r="Q52" s="868">
        <v>116</v>
      </c>
      <c r="R52" s="868">
        <v>99</v>
      </c>
      <c r="S52" s="868">
        <v>17</v>
      </c>
      <c r="T52" s="868">
        <v>88</v>
      </c>
      <c r="U52" s="868">
        <v>85</v>
      </c>
      <c r="V52" s="868">
        <v>3</v>
      </c>
      <c r="W52" s="868">
        <v>28</v>
      </c>
      <c r="X52" s="868">
        <v>14</v>
      </c>
      <c r="Y52" s="869">
        <v>14</v>
      </c>
      <c r="Z52" s="842"/>
      <c r="AA52" s="843"/>
      <c r="AB52" s="851">
        <v>62</v>
      </c>
      <c r="AC52" s="855">
        <v>959126</v>
      </c>
      <c r="AD52" s="855">
        <v>1008436</v>
      </c>
      <c r="AE52" s="855">
        <v>671968</v>
      </c>
      <c r="AF52" s="855">
        <v>1018279</v>
      </c>
      <c r="AG52" s="855">
        <v>1032908</v>
      </c>
      <c r="AH52" s="855">
        <v>603781</v>
      </c>
      <c r="AI52" s="855">
        <v>773218</v>
      </c>
      <c r="AJ52" s="855">
        <v>859856</v>
      </c>
      <c r="AK52" s="856">
        <v>686579</v>
      </c>
    </row>
    <row r="53" spans="8:38">
      <c r="P53" s="859">
        <v>63</v>
      </c>
      <c r="Q53" s="868">
        <v>108</v>
      </c>
      <c r="R53" s="868">
        <v>80</v>
      </c>
      <c r="S53" s="868">
        <v>28</v>
      </c>
      <c r="T53" s="868">
        <v>70</v>
      </c>
      <c r="U53" s="868">
        <v>69</v>
      </c>
      <c r="V53" s="868">
        <v>1</v>
      </c>
      <c r="W53" s="868">
        <v>38</v>
      </c>
      <c r="X53" s="868">
        <v>11</v>
      </c>
      <c r="Y53" s="869">
        <v>27</v>
      </c>
      <c r="Z53" s="842"/>
      <c r="AA53" s="843"/>
      <c r="AB53" s="859">
        <v>63</v>
      </c>
      <c r="AC53" s="855">
        <v>993442</v>
      </c>
      <c r="AD53" s="855">
        <v>1102688</v>
      </c>
      <c r="AE53" s="855">
        <v>681310</v>
      </c>
      <c r="AF53" s="855">
        <v>1121464</v>
      </c>
      <c r="AG53" s="855">
        <v>1128101</v>
      </c>
      <c r="AH53" s="855">
        <v>663518</v>
      </c>
      <c r="AI53" s="855">
        <v>757611</v>
      </c>
      <c r="AJ53" s="855">
        <v>943280</v>
      </c>
      <c r="AK53" s="856">
        <v>681969</v>
      </c>
    </row>
    <row r="54" spans="8:38">
      <c r="P54" s="851">
        <v>64</v>
      </c>
      <c r="Q54" s="868">
        <v>100</v>
      </c>
      <c r="R54" s="868">
        <v>82</v>
      </c>
      <c r="S54" s="868">
        <v>18</v>
      </c>
      <c r="T54" s="868">
        <v>73</v>
      </c>
      <c r="U54" s="868">
        <v>73</v>
      </c>
      <c r="V54" s="868">
        <v>0</v>
      </c>
      <c r="W54" s="868">
        <v>27</v>
      </c>
      <c r="X54" s="868">
        <v>9</v>
      </c>
      <c r="Y54" s="869">
        <v>18</v>
      </c>
      <c r="Z54" s="842"/>
      <c r="AA54" s="843"/>
      <c r="AB54" s="851">
        <v>64</v>
      </c>
      <c r="AC54" s="855">
        <v>985707</v>
      </c>
      <c r="AD54" s="855">
        <v>1053917</v>
      </c>
      <c r="AE54" s="855">
        <v>674973</v>
      </c>
      <c r="AF54" s="855">
        <v>1061396</v>
      </c>
      <c r="AG54" s="855">
        <v>1061396</v>
      </c>
      <c r="AH54" s="855">
        <v>0</v>
      </c>
      <c r="AI54" s="855">
        <v>781068</v>
      </c>
      <c r="AJ54" s="855">
        <v>993258</v>
      </c>
      <c r="AK54" s="856">
        <v>674973</v>
      </c>
      <c r="AL54" s="682"/>
    </row>
    <row r="55" spans="8:38">
      <c r="P55" s="859">
        <v>65</v>
      </c>
      <c r="Q55" s="868">
        <v>120</v>
      </c>
      <c r="R55" s="868">
        <v>99</v>
      </c>
      <c r="S55" s="868">
        <v>21</v>
      </c>
      <c r="T55" s="868">
        <v>90</v>
      </c>
      <c r="U55" s="868">
        <v>90</v>
      </c>
      <c r="V55" s="868">
        <v>0</v>
      </c>
      <c r="W55" s="868">
        <v>30</v>
      </c>
      <c r="X55" s="868">
        <v>9</v>
      </c>
      <c r="Y55" s="869">
        <v>21</v>
      </c>
      <c r="Z55" s="842"/>
      <c r="AA55" s="843"/>
      <c r="AB55" s="859">
        <v>65</v>
      </c>
      <c r="AC55" s="855">
        <v>960152</v>
      </c>
      <c r="AD55" s="855">
        <v>1023146</v>
      </c>
      <c r="AE55" s="855">
        <v>663182</v>
      </c>
      <c r="AF55" s="855">
        <v>1043468</v>
      </c>
      <c r="AG55" s="855">
        <v>1043468</v>
      </c>
      <c r="AH55" s="855">
        <v>0</v>
      </c>
      <c r="AI55" s="855">
        <v>710206</v>
      </c>
      <c r="AJ55" s="855">
        <v>819930</v>
      </c>
      <c r="AK55" s="856">
        <v>663182</v>
      </c>
      <c r="AL55" s="682"/>
    </row>
    <row r="56" spans="8:38">
      <c r="P56" s="851">
        <v>66</v>
      </c>
      <c r="Q56" s="868">
        <v>101</v>
      </c>
      <c r="R56" s="868">
        <v>80</v>
      </c>
      <c r="S56" s="868">
        <v>21</v>
      </c>
      <c r="T56" s="868">
        <v>75</v>
      </c>
      <c r="U56" s="868">
        <v>74</v>
      </c>
      <c r="V56" s="868">
        <v>1</v>
      </c>
      <c r="W56" s="868">
        <v>26</v>
      </c>
      <c r="X56" s="868">
        <v>6</v>
      </c>
      <c r="Y56" s="869">
        <v>20</v>
      </c>
      <c r="Z56" s="842"/>
      <c r="AA56" s="843"/>
      <c r="AB56" s="851">
        <v>66</v>
      </c>
      <c r="AC56" s="855">
        <v>910351</v>
      </c>
      <c r="AD56" s="855">
        <v>959911</v>
      </c>
      <c r="AE56" s="855">
        <v>721552</v>
      </c>
      <c r="AF56" s="855">
        <v>969387</v>
      </c>
      <c r="AG56" s="855">
        <v>975655</v>
      </c>
      <c r="AH56" s="855">
        <v>505565</v>
      </c>
      <c r="AI56" s="855">
        <v>740055</v>
      </c>
      <c r="AJ56" s="855">
        <v>765733</v>
      </c>
      <c r="AK56" s="856">
        <v>732352</v>
      </c>
      <c r="AL56" s="682"/>
    </row>
    <row r="57" spans="8:38">
      <c r="P57" s="859">
        <v>67</v>
      </c>
      <c r="Q57" s="868">
        <v>98</v>
      </c>
      <c r="R57" s="868">
        <v>67</v>
      </c>
      <c r="S57" s="868">
        <v>31</v>
      </c>
      <c r="T57" s="868">
        <v>64</v>
      </c>
      <c r="U57" s="868">
        <v>63</v>
      </c>
      <c r="V57" s="868">
        <v>1</v>
      </c>
      <c r="W57" s="868">
        <v>34</v>
      </c>
      <c r="X57" s="868">
        <v>4</v>
      </c>
      <c r="Y57" s="869">
        <v>30</v>
      </c>
      <c r="Z57" s="842"/>
      <c r="AA57" s="843"/>
      <c r="AB57" s="859">
        <v>67</v>
      </c>
      <c r="AC57" s="855">
        <v>924398</v>
      </c>
      <c r="AD57" s="855">
        <v>1018676</v>
      </c>
      <c r="AE57" s="855">
        <v>720635</v>
      </c>
      <c r="AF57" s="855">
        <v>1017931</v>
      </c>
      <c r="AG57" s="855">
        <v>1021996</v>
      </c>
      <c r="AH57" s="855">
        <v>761865</v>
      </c>
      <c r="AI57" s="855">
        <v>748336</v>
      </c>
      <c r="AJ57" s="855">
        <v>966399</v>
      </c>
      <c r="AK57" s="856">
        <v>719261</v>
      </c>
      <c r="AL57" s="682"/>
    </row>
    <row r="58" spans="8:38">
      <c r="P58" s="851">
        <v>68</v>
      </c>
      <c r="Q58" s="868">
        <v>100</v>
      </c>
      <c r="R58" s="868">
        <v>72</v>
      </c>
      <c r="S58" s="868">
        <v>28</v>
      </c>
      <c r="T58" s="868">
        <v>66</v>
      </c>
      <c r="U58" s="868">
        <v>66</v>
      </c>
      <c r="V58" s="868">
        <v>0</v>
      </c>
      <c r="W58" s="868">
        <v>34</v>
      </c>
      <c r="X58" s="868">
        <v>6</v>
      </c>
      <c r="Y58" s="869">
        <v>28</v>
      </c>
      <c r="Z58" s="842"/>
      <c r="AA58" s="843"/>
      <c r="AB58" s="851">
        <v>68</v>
      </c>
      <c r="AC58" s="855">
        <v>918725</v>
      </c>
      <c r="AD58" s="855">
        <v>1004564</v>
      </c>
      <c r="AE58" s="855">
        <v>697995</v>
      </c>
      <c r="AF58" s="855">
        <v>1029071</v>
      </c>
      <c r="AG58" s="855">
        <v>1029071</v>
      </c>
      <c r="AH58" s="855">
        <v>0</v>
      </c>
      <c r="AI58" s="855">
        <v>704523</v>
      </c>
      <c r="AJ58" s="855">
        <v>734985</v>
      </c>
      <c r="AK58" s="856">
        <v>697995</v>
      </c>
      <c r="AL58" s="682"/>
    </row>
    <row r="59" spans="8:38">
      <c r="P59" s="859">
        <v>69</v>
      </c>
      <c r="Q59" s="868">
        <v>81</v>
      </c>
      <c r="R59" s="868">
        <v>50</v>
      </c>
      <c r="S59" s="868">
        <v>31</v>
      </c>
      <c r="T59" s="868">
        <v>47</v>
      </c>
      <c r="U59" s="868">
        <v>45</v>
      </c>
      <c r="V59" s="868">
        <v>2</v>
      </c>
      <c r="W59" s="868">
        <v>34</v>
      </c>
      <c r="X59" s="868">
        <v>5</v>
      </c>
      <c r="Y59" s="869">
        <v>29</v>
      </c>
      <c r="Z59" s="842"/>
      <c r="AA59" s="843"/>
      <c r="AB59" s="859">
        <v>69</v>
      </c>
      <c r="AC59" s="855">
        <v>887066</v>
      </c>
      <c r="AD59" s="855">
        <v>1034616</v>
      </c>
      <c r="AE59" s="855">
        <v>649080</v>
      </c>
      <c r="AF59" s="855">
        <v>1041726</v>
      </c>
      <c r="AG59" s="855">
        <v>1060168</v>
      </c>
      <c r="AH59" s="855">
        <v>626780</v>
      </c>
      <c r="AI59" s="855">
        <v>673270</v>
      </c>
      <c r="AJ59" s="855">
        <v>804648</v>
      </c>
      <c r="AK59" s="856">
        <v>650618</v>
      </c>
      <c r="AL59" s="682"/>
    </row>
    <row r="60" spans="8:38">
      <c r="P60" s="851">
        <v>70</v>
      </c>
      <c r="Q60" s="868">
        <v>96</v>
      </c>
      <c r="R60" s="868">
        <v>60</v>
      </c>
      <c r="S60" s="868">
        <v>36</v>
      </c>
      <c r="T60" s="868">
        <v>48</v>
      </c>
      <c r="U60" s="868">
        <v>48</v>
      </c>
      <c r="V60" s="868">
        <v>0</v>
      </c>
      <c r="W60" s="868">
        <v>48</v>
      </c>
      <c r="X60" s="868">
        <v>12</v>
      </c>
      <c r="Y60" s="869">
        <v>36</v>
      </c>
      <c r="Z60" s="842"/>
      <c r="AA60" s="843"/>
      <c r="AB60" s="851">
        <v>70</v>
      </c>
      <c r="AC60" s="855">
        <v>978456</v>
      </c>
      <c r="AD60" s="855">
        <v>1133971</v>
      </c>
      <c r="AE60" s="855">
        <v>719263</v>
      </c>
      <c r="AF60" s="855">
        <v>1205570</v>
      </c>
      <c r="AG60" s="855">
        <v>1205570</v>
      </c>
      <c r="AH60" s="855">
        <v>0</v>
      </c>
      <c r="AI60" s="855">
        <v>751342</v>
      </c>
      <c r="AJ60" s="855">
        <v>847576</v>
      </c>
      <c r="AK60" s="856">
        <v>719263</v>
      </c>
      <c r="AL60" s="682"/>
    </row>
    <row r="61" spans="8:38">
      <c r="P61" s="859">
        <v>71</v>
      </c>
      <c r="Q61" s="868">
        <v>97</v>
      </c>
      <c r="R61" s="868">
        <v>62</v>
      </c>
      <c r="S61" s="868">
        <v>35</v>
      </c>
      <c r="T61" s="868">
        <v>56</v>
      </c>
      <c r="U61" s="868">
        <v>54</v>
      </c>
      <c r="V61" s="868">
        <v>2</v>
      </c>
      <c r="W61" s="868">
        <v>41</v>
      </c>
      <c r="X61" s="868">
        <v>8</v>
      </c>
      <c r="Y61" s="869">
        <v>33</v>
      </c>
      <c r="Z61" s="842"/>
      <c r="AA61" s="843"/>
      <c r="AB61" s="859">
        <v>71</v>
      </c>
      <c r="AC61" s="855">
        <v>929981</v>
      </c>
      <c r="AD61" s="855">
        <v>1053974</v>
      </c>
      <c r="AE61" s="855">
        <v>710335</v>
      </c>
      <c r="AF61" s="855">
        <v>1069316</v>
      </c>
      <c r="AG61" s="855">
        <v>1087785</v>
      </c>
      <c r="AH61" s="855">
        <v>570671</v>
      </c>
      <c r="AI61" s="855">
        <v>739668</v>
      </c>
      <c r="AJ61" s="855">
        <v>825752</v>
      </c>
      <c r="AK61" s="856">
        <v>718800</v>
      </c>
      <c r="AL61" s="682"/>
    </row>
    <row r="62" spans="8:38">
      <c r="P62" s="851">
        <v>72</v>
      </c>
      <c r="Q62" s="868">
        <v>118</v>
      </c>
      <c r="R62" s="868">
        <v>82</v>
      </c>
      <c r="S62" s="868">
        <v>36</v>
      </c>
      <c r="T62" s="868">
        <v>69</v>
      </c>
      <c r="U62" s="868">
        <v>69</v>
      </c>
      <c r="V62" s="868">
        <v>0</v>
      </c>
      <c r="W62" s="868">
        <v>49</v>
      </c>
      <c r="X62" s="868">
        <v>13</v>
      </c>
      <c r="Y62" s="869">
        <v>36</v>
      </c>
      <c r="Z62" s="842"/>
      <c r="AA62" s="843"/>
      <c r="AB62" s="851">
        <v>72</v>
      </c>
      <c r="AC62" s="855">
        <v>945050</v>
      </c>
      <c r="AD62" s="855">
        <v>1066838</v>
      </c>
      <c r="AE62" s="855">
        <v>667644</v>
      </c>
      <c r="AF62" s="855">
        <v>1119983</v>
      </c>
      <c r="AG62" s="855">
        <v>1119983</v>
      </c>
      <c r="AH62" s="855">
        <v>0</v>
      </c>
      <c r="AI62" s="855">
        <v>698715</v>
      </c>
      <c r="AJ62" s="855">
        <v>784758</v>
      </c>
      <c r="AK62" s="856">
        <v>667644</v>
      </c>
      <c r="AL62" s="682"/>
    </row>
    <row r="63" spans="8:38">
      <c r="P63" s="859">
        <v>73</v>
      </c>
      <c r="Q63" s="868">
        <v>114</v>
      </c>
      <c r="R63" s="868">
        <v>78</v>
      </c>
      <c r="S63" s="868">
        <v>36</v>
      </c>
      <c r="T63" s="868">
        <v>68</v>
      </c>
      <c r="U63" s="868">
        <v>68</v>
      </c>
      <c r="V63" s="868">
        <v>0</v>
      </c>
      <c r="W63" s="868">
        <v>46</v>
      </c>
      <c r="X63" s="868">
        <v>10</v>
      </c>
      <c r="Y63" s="869">
        <v>36</v>
      </c>
      <c r="Z63" s="842"/>
      <c r="AA63" s="843"/>
      <c r="AB63" s="859">
        <v>73</v>
      </c>
      <c r="AC63" s="855">
        <v>907119</v>
      </c>
      <c r="AD63" s="855">
        <v>1008508</v>
      </c>
      <c r="AE63" s="855">
        <v>687442</v>
      </c>
      <c r="AF63" s="855">
        <v>1031970</v>
      </c>
      <c r="AG63" s="855">
        <v>1031970</v>
      </c>
      <c r="AH63" s="855">
        <v>0</v>
      </c>
      <c r="AI63" s="855">
        <v>722557</v>
      </c>
      <c r="AJ63" s="855">
        <v>848972</v>
      </c>
      <c r="AK63" s="856">
        <v>687442</v>
      </c>
      <c r="AL63" s="682"/>
    </row>
    <row r="64" spans="8:38">
      <c r="P64" s="851">
        <v>74</v>
      </c>
      <c r="Q64" s="868">
        <v>119</v>
      </c>
      <c r="R64" s="868">
        <v>73</v>
      </c>
      <c r="S64" s="868">
        <v>46</v>
      </c>
      <c r="T64" s="868">
        <v>65</v>
      </c>
      <c r="U64" s="868">
        <v>63</v>
      </c>
      <c r="V64" s="868">
        <v>2</v>
      </c>
      <c r="W64" s="868">
        <v>54</v>
      </c>
      <c r="X64" s="868">
        <v>10</v>
      </c>
      <c r="Y64" s="869">
        <v>44</v>
      </c>
      <c r="Z64" s="842"/>
      <c r="AA64" s="843"/>
      <c r="AB64" s="851">
        <v>74</v>
      </c>
      <c r="AC64" s="855">
        <v>865856</v>
      </c>
      <c r="AD64" s="855">
        <v>978509</v>
      </c>
      <c r="AE64" s="855">
        <v>687080</v>
      </c>
      <c r="AF64" s="855">
        <v>997607</v>
      </c>
      <c r="AG64" s="855">
        <v>1012650</v>
      </c>
      <c r="AH64" s="855">
        <v>523738</v>
      </c>
      <c r="AI64" s="855">
        <v>707267</v>
      </c>
      <c r="AJ64" s="855">
        <v>763419</v>
      </c>
      <c r="AK64" s="856">
        <v>694505</v>
      </c>
      <c r="AL64" s="682"/>
    </row>
    <row r="65" spans="1:38">
      <c r="C65" s="683"/>
      <c r="D65" s="684"/>
      <c r="E65" s="684"/>
      <c r="F65" s="638"/>
      <c r="G65" s="684"/>
      <c r="H65" s="684"/>
      <c r="I65" s="684"/>
      <c r="J65" s="684"/>
      <c r="K65" s="684"/>
      <c r="L65" s="684"/>
      <c r="M65" s="684"/>
      <c r="P65" s="859">
        <v>75</v>
      </c>
      <c r="Q65" s="868">
        <v>95</v>
      </c>
      <c r="R65" s="868">
        <v>52</v>
      </c>
      <c r="S65" s="868">
        <v>43</v>
      </c>
      <c r="T65" s="868">
        <v>42</v>
      </c>
      <c r="U65" s="868">
        <v>42</v>
      </c>
      <c r="V65" s="868">
        <v>0</v>
      </c>
      <c r="W65" s="868">
        <v>53</v>
      </c>
      <c r="X65" s="868">
        <v>10</v>
      </c>
      <c r="Y65" s="869">
        <v>43</v>
      </c>
      <c r="Z65" s="842"/>
      <c r="AA65" s="843"/>
      <c r="AB65" s="859">
        <v>75</v>
      </c>
      <c r="AC65" s="855">
        <v>865459</v>
      </c>
      <c r="AD65" s="855">
        <v>1033571</v>
      </c>
      <c r="AE65" s="855">
        <v>662160</v>
      </c>
      <c r="AF65" s="855">
        <v>1092193</v>
      </c>
      <c r="AG65" s="855">
        <v>1092193</v>
      </c>
      <c r="AH65" s="855">
        <v>0</v>
      </c>
      <c r="AI65" s="855">
        <v>685783</v>
      </c>
      <c r="AJ65" s="855">
        <v>787361</v>
      </c>
      <c r="AK65" s="856">
        <v>662160</v>
      </c>
      <c r="AL65" s="682"/>
    </row>
    <row r="66" spans="1:38">
      <c r="C66" s="683"/>
      <c r="D66" s="684"/>
      <c r="E66" s="684"/>
      <c r="F66" s="638"/>
      <c r="G66" s="684"/>
      <c r="H66" s="684"/>
      <c r="I66" s="684"/>
      <c r="J66" s="684"/>
      <c r="K66" s="684"/>
      <c r="L66" s="684"/>
      <c r="M66" s="684"/>
      <c r="P66" s="851">
        <v>76</v>
      </c>
      <c r="Q66" s="868">
        <v>102</v>
      </c>
      <c r="R66" s="868">
        <v>49</v>
      </c>
      <c r="S66" s="868">
        <v>53</v>
      </c>
      <c r="T66" s="868">
        <v>39</v>
      </c>
      <c r="U66" s="868">
        <v>39</v>
      </c>
      <c r="V66" s="868">
        <v>0</v>
      </c>
      <c r="W66" s="868">
        <v>63</v>
      </c>
      <c r="X66" s="868">
        <v>10</v>
      </c>
      <c r="Y66" s="869">
        <v>53</v>
      </c>
      <c r="Z66" s="842"/>
      <c r="AA66" s="843"/>
      <c r="AB66" s="851">
        <v>76</v>
      </c>
      <c r="AC66" s="855">
        <v>843296</v>
      </c>
      <c r="AD66" s="855">
        <v>969213</v>
      </c>
      <c r="AE66" s="855">
        <v>726883</v>
      </c>
      <c r="AF66" s="855">
        <v>1006059</v>
      </c>
      <c r="AG66" s="855">
        <v>1006059</v>
      </c>
      <c r="AH66" s="855">
        <v>0</v>
      </c>
      <c r="AI66" s="855">
        <v>742539</v>
      </c>
      <c r="AJ66" s="855">
        <v>825511</v>
      </c>
      <c r="AK66" s="856">
        <v>726883</v>
      </c>
      <c r="AL66" s="682"/>
    </row>
    <row r="67" spans="1:38">
      <c r="C67" s="670"/>
      <c r="D67" s="638"/>
      <c r="P67" s="859">
        <v>77</v>
      </c>
      <c r="Q67" s="868">
        <v>92</v>
      </c>
      <c r="R67" s="868">
        <v>51</v>
      </c>
      <c r="S67" s="868">
        <v>41</v>
      </c>
      <c r="T67" s="868">
        <v>46</v>
      </c>
      <c r="U67" s="868">
        <v>46</v>
      </c>
      <c r="V67" s="868">
        <v>0</v>
      </c>
      <c r="W67" s="868">
        <v>46</v>
      </c>
      <c r="X67" s="868">
        <v>5</v>
      </c>
      <c r="Y67" s="869">
        <v>41</v>
      </c>
      <c r="Z67" s="842"/>
      <c r="AA67" s="843"/>
      <c r="AB67" s="859">
        <v>77</v>
      </c>
      <c r="AC67" s="855">
        <v>896493</v>
      </c>
      <c r="AD67" s="855">
        <v>1026153</v>
      </c>
      <c r="AE67" s="855">
        <v>735208</v>
      </c>
      <c r="AF67" s="855">
        <v>1048759</v>
      </c>
      <c r="AG67" s="855">
        <v>1048759</v>
      </c>
      <c r="AH67" s="855">
        <v>0</v>
      </c>
      <c r="AI67" s="855">
        <v>744227</v>
      </c>
      <c r="AJ67" s="855">
        <v>818183</v>
      </c>
      <c r="AK67" s="856">
        <v>735208</v>
      </c>
      <c r="AL67" s="682"/>
    </row>
    <row r="68" spans="1:38" ht="15" customHeight="1">
      <c r="A68" s="676"/>
      <c r="P68" s="851">
        <v>78</v>
      </c>
      <c r="Q68" s="868">
        <v>98</v>
      </c>
      <c r="R68" s="868">
        <v>50</v>
      </c>
      <c r="S68" s="868">
        <v>48</v>
      </c>
      <c r="T68" s="868">
        <v>43</v>
      </c>
      <c r="U68" s="868">
        <v>42</v>
      </c>
      <c r="V68" s="868">
        <v>1</v>
      </c>
      <c r="W68" s="868">
        <v>55</v>
      </c>
      <c r="X68" s="868">
        <v>8</v>
      </c>
      <c r="Y68" s="869">
        <v>47</v>
      </c>
      <c r="Z68" s="842"/>
      <c r="AA68" s="843"/>
      <c r="AB68" s="851">
        <v>78</v>
      </c>
      <c r="AC68" s="855">
        <v>887901</v>
      </c>
      <c r="AD68" s="855">
        <v>1016563</v>
      </c>
      <c r="AE68" s="855">
        <v>753878</v>
      </c>
      <c r="AF68" s="855">
        <v>1029425</v>
      </c>
      <c r="AG68" s="855">
        <v>1038065</v>
      </c>
      <c r="AH68" s="855">
        <v>666543</v>
      </c>
      <c r="AI68" s="855">
        <v>777255</v>
      </c>
      <c r="AJ68" s="855">
        <v>903678</v>
      </c>
      <c r="AK68" s="856">
        <v>755736</v>
      </c>
      <c r="AL68" s="682"/>
    </row>
    <row r="69" spans="1:38">
      <c r="P69" s="859">
        <v>79</v>
      </c>
      <c r="Q69" s="868">
        <v>104</v>
      </c>
      <c r="R69" s="868">
        <v>59</v>
      </c>
      <c r="S69" s="868">
        <v>45</v>
      </c>
      <c r="T69" s="868">
        <v>48</v>
      </c>
      <c r="U69" s="868">
        <v>47</v>
      </c>
      <c r="V69" s="868">
        <v>1</v>
      </c>
      <c r="W69" s="868">
        <v>56</v>
      </c>
      <c r="X69" s="868">
        <v>12</v>
      </c>
      <c r="Y69" s="869">
        <v>44</v>
      </c>
      <c r="Z69" s="842"/>
      <c r="AA69" s="843"/>
      <c r="AB69" s="859">
        <v>79</v>
      </c>
      <c r="AC69" s="855">
        <v>790224</v>
      </c>
      <c r="AD69" s="855">
        <v>894084</v>
      </c>
      <c r="AE69" s="855">
        <v>654053</v>
      </c>
      <c r="AF69" s="855">
        <v>910348</v>
      </c>
      <c r="AG69" s="855">
        <v>914567</v>
      </c>
      <c r="AH69" s="855">
        <v>712057</v>
      </c>
      <c r="AI69" s="855">
        <v>687261</v>
      </c>
      <c r="AJ69" s="855">
        <v>813859</v>
      </c>
      <c r="AK69" s="856">
        <v>652734</v>
      </c>
      <c r="AL69" s="682"/>
    </row>
    <row r="70" spans="1:38">
      <c r="P70" s="851">
        <v>80</v>
      </c>
      <c r="Q70" s="868">
        <v>81</v>
      </c>
      <c r="R70" s="868">
        <v>43</v>
      </c>
      <c r="S70" s="868">
        <v>38</v>
      </c>
      <c r="T70" s="868">
        <v>42</v>
      </c>
      <c r="U70" s="868">
        <v>41</v>
      </c>
      <c r="V70" s="868">
        <v>1</v>
      </c>
      <c r="W70" s="868">
        <v>39</v>
      </c>
      <c r="X70" s="868">
        <v>2</v>
      </c>
      <c r="Y70" s="869">
        <v>37</v>
      </c>
      <c r="Z70" s="842"/>
      <c r="AA70" s="843"/>
      <c r="AB70" s="851">
        <v>80</v>
      </c>
      <c r="AC70" s="855">
        <v>832634</v>
      </c>
      <c r="AD70" s="855">
        <v>986017</v>
      </c>
      <c r="AE70" s="855">
        <v>659069</v>
      </c>
      <c r="AF70" s="855">
        <v>978225</v>
      </c>
      <c r="AG70" s="855">
        <v>995032</v>
      </c>
      <c r="AH70" s="855">
        <v>289154</v>
      </c>
      <c r="AI70" s="855">
        <v>675843</v>
      </c>
      <c r="AJ70" s="855">
        <v>801208</v>
      </c>
      <c r="AK70" s="856">
        <v>669066</v>
      </c>
      <c r="AL70" s="682"/>
    </row>
    <row r="71" spans="1:38">
      <c r="P71" s="859">
        <v>81</v>
      </c>
      <c r="Q71" s="868">
        <v>61</v>
      </c>
      <c r="R71" s="868">
        <v>31</v>
      </c>
      <c r="S71" s="868">
        <v>30</v>
      </c>
      <c r="T71" s="868">
        <v>23</v>
      </c>
      <c r="U71" s="868">
        <v>21</v>
      </c>
      <c r="V71" s="868">
        <v>2</v>
      </c>
      <c r="W71" s="868">
        <v>38</v>
      </c>
      <c r="X71" s="868">
        <v>10</v>
      </c>
      <c r="Y71" s="869">
        <v>28</v>
      </c>
      <c r="Z71" s="842"/>
      <c r="AA71" s="843"/>
      <c r="AB71" s="859">
        <v>81</v>
      </c>
      <c r="AC71" s="855">
        <v>827171</v>
      </c>
      <c r="AD71" s="855">
        <v>952887</v>
      </c>
      <c r="AE71" s="855">
        <v>697266</v>
      </c>
      <c r="AF71" s="855">
        <v>984127</v>
      </c>
      <c r="AG71" s="855">
        <v>1024231</v>
      </c>
      <c r="AH71" s="855">
        <v>563033</v>
      </c>
      <c r="AI71" s="855">
        <v>732172</v>
      </c>
      <c r="AJ71" s="855">
        <v>803063</v>
      </c>
      <c r="AK71" s="856">
        <v>706854</v>
      </c>
      <c r="AL71" s="682"/>
    </row>
    <row r="72" spans="1:38">
      <c r="N72" s="681"/>
      <c r="O72" s="681"/>
      <c r="P72" s="851">
        <v>82</v>
      </c>
      <c r="Q72" s="868">
        <v>53</v>
      </c>
      <c r="R72" s="868">
        <v>29</v>
      </c>
      <c r="S72" s="868">
        <v>24</v>
      </c>
      <c r="T72" s="868">
        <v>24</v>
      </c>
      <c r="U72" s="868">
        <v>24</v>
      </c>
      <c r="V72" s="868">
        <v>0</v>
      </c>
      <c r="W72" s="868">
        <v>29</v>
      </c>
      <c r="X72" s="868">
        <v>5</v>
      </c>
      <c r="Y72" s="869">
        <v>24</v>
      </c>
      <c r="Z72" s="842"/>
      <c r="AA72" s="861"/>
      <c r="AB72" s="851">
        <v>82</v>
      </c>
      <c r="AC72" s="855">
        <v>781325</v>
      </c>
      <c r="AD72" s="855">
        <v>854267</v>
      </c>
      <c r="AE72" s="855">
        <v>693188</v>
      </c>
      <c r="AF72" s="855">
        <v>854672</v>
      </c>
      <c r="AG72" s="855">
        <v>854672</v>
      </c>
      <c r="AH72" s="855">
        <v>0</v>
      </c>
      <c r="AI72" s="855">
        <v>720625</v>
      </c>
      <c r="AJ72" s="855">
        <v>852323</v>
      </c>
      <c r="AK72" s="856">
        <v>693188</v>
      </c>
    </row>
    <row r="73" spans="1:38">
      <c r="P73" s="859">
        <v>83</v>
      </c>
      <c r="Q73" s="868">
        <v>59</v>
      </c>
      <c r="R73" s="868">
        <v>29</v>
      </c>
      <c r="S73" s="868">
        <v>30</v>
      </c>
      <c r="T73" s="868">
        <v>23</v>
      </c>
      <c r="U73" s="868">
        <v>23</v>
      </c>
      <c r="V73" s="868">
        <v>0</v>
      </c>
      <c r="W73" s="868">
        <v>36</v>
      </c>
      <c r="X73" s="868">
        <v>6</v>
      </c>
      <c r="Y73" s="869">
        <v>30</v>
      </c>
      <c r="Z73" s="842"/>
      <c r="AA73" s="843"/>
      <c r="AB73" s="859">
        <v>83</v>
      </c>
      <c r="AC73" s="855">
        <v>826780</v>
      </c>
      <c r="AD73" s="855">
        <v>958672</v>
      </c>
      <c r="AE73" s="855">
        <v>699284</v>
      </c>
      <c r="AF73" s="855">
        <v>963114</v>
      </c>
      <c r="AG73" s="855">
        <v>963114</v>
      </c>
      <c r="AH73" s="855">
        <v>0</v>
      </c>
      <c r="AI73" s="855">
        <v>739678</v>
      </c>
      <c r="AJ73" s="855">
        <v>941645</v>
      </c>
      <c r="AK73" s="856">
        <v>699284</v>
      </c>
    </row>
    <row r="74" spans="1:38">
      <c r="P74" s="851">
        <v>84</v>
      </c>
      <c r="Q74" s="868">
        <v>41</v>
      </c>
      <c r="R74" s="868">
        <v>21</v>
      </c>
      <c r="S74" s="868">
        <v>20</v>
      </c>
      <c r="T74" s="868">
        <v>17</v>
      </c>
      <c r="U74" s="868">
        <v>17</v>
      </c>
      <c r="V74" s="868">
        <v>0</v>
      </c>
      <c r="W74" s="868">
        <v>24</v>
      </c>
      <c r="X74" s="868">
        <v>4</v>
      </c>
      <c r="Y74" s="869">
        <v>20</v>
      </c>
      <c r="Z74" s="842"/>
      <c r="AA74" s="843"/>
      <c r="AB74" s="851">
        <v>84</v>
      </c>
      <c r="AC74" s="855">
        <v>813881</v>
      </c>
      <c r="AD74" s="855">
        <v>946566</v>
      </c>
      <c r="AE74" s="855">
        <v>674562</v>
      </c>
      <c r="AF74" s="855">
        <v>976117</v>
      </c>
      <c r="AG74" s="855">
        <v>976117</v>
      </c>
      <c r="AH74" s="855">
        <v>0</v>
      </c>
      <c r="AI74" s="855">
        <v>698964</v>
      </c>
      <c r="AJ74" s="855">
        <v>820971</v>
      </c>
      <c r="AK74" s="856">
        <v>674562</v>
      </c>
    </row>
    <row r="75" spans="1:38">
      <c r="P75" s="859">
        <v>85</v>
      </c>
      <c r="Q75" s="868">
        <v>38</v>
      </c>
      <c r="R75" s="868">
        <v>18</v>
      </c>
      <c r="S75" s="868">
        <v>20</v>
      </c>
      <c r="T75" s="868">
        <v>18</v>
      </c>
      <c r="U75" s="868">
        <v>18</v>
      </c>
      <c r="V75" s="868">
        <v>0</v>
      </c>
      <c r="W75" s="868">
        <v>20</v>
      </c>
      <c r="X75" s="868">
        <v>0</v>
      </c>
      <c r="Y75" s="869">
        <v>20</v>
      </c>
      <c r="Z75" s="842"/>
      <c r="AA75" s="843"/>
      <c r="AB75" s="859">
        <v>85</v>
      </c>
      <c r="AC75" s="855">
        <v>886813</v>
      </c>
      <c r="AD75" s="855">
        <v>1007899</v>
      </c>
      <c r="AE75" s="855">
        <v>777835</v>
      </c>
      <c r="AF75" s="855">
        <v>1007899</v>
      </c>
      <c r="AG75" s="855">
        <v>1007899</v>
      </c>
      <c r="AH75" s="855">
        <v>0</v>
      </c>
      <c r="AI75" s="855">
        <v>777835</v>
      </c>
      <c r="AJ75" s="855">
        <v>0</v>
      </c>
      <c r="AK75" s="856">
        <v>777835</v>
      </c>
    </row>
    <row r="76" spans="1:38">
      <c r="P76" s="851">
        <v>86</v>
      </c>
      <c r="Q76" s="868">
        <v>39</v>
      </c>
      <c r="R76" s="868">
        <v>16</v>
      </c>
      <c r="S76" s="868">
        <v>23</v>
      </c>
      <c r="T76" s="868">
        <v>9</v>
      </c>
      <c r="U76" s="868">
        <v>9</v>
      </c>
      <c r="V76" s="868">
        <v>0</v>
      </c>
      <c r="W76" s="868">
        <v>30</v>
      </c>
      <c r="X76" s="868">
        <v>7</v>
      </c>
      <c r="Y76" s="869">
        <v>23</v>
      </c>
      <c r="Z76" s="842"/>
      <c r="AA76" s="843"/>
      <c r="AB76" s="851">
        <v>86</v>
      </c>
      <c r="AC76" s="855">
        <v>806359</v>
      </c>
      <c r="AD76" s="855">
        <v>879252</v>
      </c>
      <c r="AE76" s="855">
        <v>755651</v>
      </c>
      <c r="AF76" s="855">
        <v>926905</v>
      </c>
      <c r="AG76" s="855">
        <v>926905</v>
      </c>
      <c r="AH76" s="855">
        <v>0</v>
      </c>
      <c r="AI76" s="855">
        <v>770195</v>
      </c>
      <c r="AJ76" s="855">
        <v>817984</v>
      </c>
      <c r="AK76" s="856">
        <v>755651</v>
      </c>
    </row>
    <row r="77" spans="1:38">
      <c r="P77" s="859">
        <v>87</v>
      </c>
      <c r="Q77" s="868">
        <v>26</v>
      </c>
      <c r="R77" s="868">
        <v>10</v>
      </c>
      <c r="S77" s="868">
        <v>16</v>
      </c>
      <c r="T77" s="868">
        <v>8</v>
      </c>
      <c r="U77" s="868">
        <v>8</v>
      </c>
      <c r="V77" s="868">
        <v>0</v>
      </c>
      <c r="W77" s="868">
        <v>18</v>
      </c>
      <c r="X77" s="868">
        <v>2</v>
      </c>
      <c r="Y77" s="869">
        <v>16</v>
      </c>
      <c r="Z77" s="842"/>
      <c r="AA77" s="843"/>
      <c r="AB77" s="859">
        <v>87</v>
      </c>
      <c r="AC77" s="855">
        <v>717500</v>
      </c>
      <c r="AD77" s="855">
        <v>881866</v>
      </c>
      <c r="AE77" s="855">
        <v>614771</v>
      </c>
      <c r="AF77" s="855">
        <v>897158</v>
      </c>
      <c r="AG77" s="855">
        <v>897158</v>
      </c>
      <c r="AH77" s="855">
        <v>0</v>
      </c>
      <c r="AI77" s="855">
        <v>637652</v>
      </c>
      <c r="AJ77" s="855">
        <v>820698</v>
      </c>
      <c r="AK77" s="856">
        <v>614771</v>
      </c>
    </row>
    <row r="78" spans="1:38">
      <c r="P78" s="851">
        <v>88</v>
      </c>
      <c r="Q78" s="868">
        <v>20</v>
      </c>
      <c r="R78" s="868">
        <v>8</v>
      </c>
      <c r="S78" s="868">
        <v>12</v>
      </c>
      <c r="T78" s="868">
        <v>5</v>
      </c>
      <c r="U78" s="868">
        <v>5</v>
      </c>
      <c r="V78" s="868">
        <v>0</v>
      </c>
      <c r="W78" s="868">
        <v>15</v>
      </c>
      <c r="X78" s="868">
        <v>3</v>
      </c>
      <c r="Y78" s="869">
        <v>12</v>
      </c>
      <c r="Z78" s="842"/>
      <c r="AA78" s="843"/>
      <c r="AB78" s="851">
        <v>88</v>
      </c>
      <c r="AC78" s="855">
        <v>787179</v>
      </c>
      <c r="AD78" s="855">
        <v>988900</v>
      </c>
      <c r="AE78" s="855">
        <v>652698</v>
      </c>
      <c r="AF78" s="855">
        <v>1065431</v>
      </c>
      <c r="AG78" s="855">
        <v>1065431</v>
      </c>
      <c r="AH78" s="855">
        <v>0</v>
      </c>
      <c r="AI78" s="855">
        <v>694428</v>
      </c>
      <c r="AJ78" s="855">
        <v>861348</v>
      </c>
      <c r="AK78" s="856">
        <v>652698</v>
      </c>
    </row>
    <row r="79" spans="1:38" ht="14.4" customHeight="1">
      <c r="P79" s="859">
        <v>89</v>
      </c>
      <c r="Q79" s="868">
        <v>13</v>
      </c>
      <c r="R79" s="868">
        <v>4</v>
      </c>
      <c r="S79" s="868">
        <v>9</v>
      </c>
      <c r="T79" s="868">
        <v>3</v>
      </c>
      <c r="U79" s="868">
        <v>3</v>
      </c>
      <c r="V79" s="868">
        <v>0</v>
      </c>
      <c r="W79" s="868">
        <v>10</v>
      </c>
      <c r="X79" s="868">
        <v>1</v>
      </c>
      <c r="Y79" s="869">
        <v>9</v>
      </c>
      <c r="Z79" s="842"/>
      <c r="AA79" s="843"/>
      <c r="AB79" s="859">
        <v>89</v>
      </c>
      <c r="AC79" s="855">
        <v>767538</v>
      </c>
      <c r="AD79" s="855">
        <v>944873</v>
      </c>
      <c r="AE79" s="855">
        <v>688722</v>
      </c>
      <c r="AF79" s="855">
        <v>945076</v>
      </c>
      <c r="AG79" s="855">
        <v>945076</v>
      </c>
      <c r="AH79" s="855">
        <v>0</v>
      </c>
      <c r="AI79" s="855">
        <v>714277</v>
      </c>
      <c r="AJ79" s="855">
        <v>944264</v>
      </c>
      <c r="AK79" s="856">
        <v>688722</v>
      </c>
    </row>
    <row r="80" spans="1:38">
      <c r="P80" s="851">
        <v>90</v>
      </c>
      <c r="Q80" s="868">
        <v>15</v>
      </c>
      <c r="R80" s="868">
        <v>4</v>
      </c>
      <c r="S80" s="868">
        <v>11</v>
      </c>
      <c r="T80" s="868">
        <v>3</v>
      </c>
      <c r="U80" s="868">
        <v>2</v>
      </c>
      <c r="V80" s="868">
        <v>1</v>
      </c>
      <c r="W80" s="868">
        <v>12</v>
      </c>
      <c r="X80" s="868">
        <v>2</v>
      </c>
      <c r="Y80" s="869">
        <v>10</v>
      </c>
      <c r="Z80" s="842"/>
      <c r="AA80" s="843"/>
      <c r="AB80" s="851">
        <v>90</v>
      </c>
      <c r="AC80" s="855">
        <v>780528</v>
      </c>
      <c r="AD80" s="855">
        <v>845373</v>
      </c>
      <c r="AE80" s="855">
        <v>756948</v>
      </c>
      <c r="AF80" s="855">
        <v>762713</v>
      </c>
      <c r="AG80" s="855">
        <v>884527</v>
      </c>
      <c r="AH80" s="855">
        <v>519086</v>
      </c>
      <c r="AI80" s="855">
        <v>784982</v>
      </c>
      <c r="AJ80" s="855">
        <v>806218</v>
      </c>
      <c r="AK80" s="856">
        <v>780735</v>
      </c>
    </row>
    <row r="81" spans="1:38">
      <c r="P81" s="859">
        <v>91</v>
      </c>
      <c r="Q81" s="868">
        <v>11</v>
      </c>
      <c r="R81" s="868">
        <v>4</v>
      </c>
      <c r="S81" s="868">
        <v>7</v>
      </c>
      <c r="T81" s="868">
        <v>3</v>
      </c>
      <c r="U81" s="868">
        <v>3</v>
      </c>
      <c r="V81" s="868">
        <v>0</v>
      </c>
      <c r="W81" s="868">
        <v>8</v>
      </c>
      <c r="X81" s="868">
        <v>1</v>
      </c>
      <c r="Y81" s="869">
        <v>7</v>
      </c>
      <c r="Z81" s="842"/>
      <c r="AA81" s="843"/>
      <c r="AB81" s="859">
        <v>91</v>
      </c>
      <c r="AC81" s="855">
        <v>789922</v>
      </c>
      <c r="AD81" s="855">
        <v>1018219</v>
      </c>
      <c r="AE81" s="855">
        <v>659467</v>
      </c>
      <c r="AF81" s="855">
        <v>1074087</v>
      </c>
      <c r="AG81" s="855">
        <v>1074087</v>
      </c>
      <c r="AH81" s="855">
        <v>0</v>
      </c>
      <c r="AI81" s="855">
        <v>683361</v>
      </c>
      <c r="AJ81" s="855">
        <v>850615</v>
      </c>
      <c r="AK81" s="856">
        <v>659467</v>
      </c>
    </row>
    <row r="82" spans="1:38">
      <c r="P82" s="851">
        <v>92</v>
      </c>
      <c r="Q82" s="868">
        <v>8</v>
      </c>
      <c r="R82" s="868">
        <v>3</v>
      </c>
      <c r="S82" s="868">
        <v>5</v>
      </c>
      <c r="T82" s="868">
        <v>3</v>
      </c>
      <c r="U82" s="868">
        <v>3</v>
      </c>
      <c r="V82" s="868">
        <v>0</v>
      </c>
      <c r="W82" s="868">
        <v>5</v>
      </c>
      <c r="X82" s="868">
        <v>0</v>
      </c>
      <c r="Y82" s="869">
        <v>5</v>
      </c>
      <c r="Z82" s="842"/>
      <c r="AA82" s="843"/>
      <c r="AB82" s="851">
        <v>92</v>
      </c>
      <c r="AC82" s="855">
        <v>969814</v>
      </c>
      <c r="AD82" s="855">
        <v>1118076</v>
      </c>
      <c r="AE82" s="855">
        <v>880857</v>
      </c>
      <c r="AF82" s="855">
        <v>1118076</v>
      </c>
      <c r="AG82" s="855">
        <v>1118076</v>
      </c>
      <c r="AH82" s="855">
        <v>0</v>
      </c>
      <c r="AI82" s="855">
        <v>880857</v>
      </c>
      <c r="AJ82" s="855">
        <v>0</v>
      </c>
      <c r="AK82" s="856">
        <v>880857</v>
      </c>
    </row>
    <row r="83" spans="1:38">
      <c r="P83" s="859">
        <v>93</v>
      </c>
      <c r="Q83" s="868">
        <v>8</v>
      </c>
      <c r="R83" s="868">
        <v>2</v>
      </c>
      <c r="S83" s="868">
        <v>6</v>
      </c>
      <c r="T83" s="868">
        <v>2</v>
      </c>
      <c r="U83" s="868">
        <v>2</v>
      </c>
      <c r="V83" s="868">
        <v>0</v>
      </c>
      <c r="W83" s="868">
        <v>6</v>
      </c>
      <c r="X83" s="868">
        <v>0</v>
      </c>
      <c r="Y83" s="869">
        <v>6</v>
      </c>
      <c r="Z83" s="842"/>
      <c r="AA83" s="843"/>
      <c r="AB83" s="859">
        <v>93</v>
      </c>
      <c r="AC83" s="855">
        <v>636789</v>
      </c>
      <c r="AD83" s="855">
        <v>870331</v>
      </c>
      <c r="AE83" s="855">
        <v>558942</v>
      </c>
      <c r="AF83" s="855">
        <v>870331</v>
      </c>
      <c r="AG83" s="855">
        <v>870331</v>
      </c>
      <c r="AH83" s="855">
        <v>0</v>
      </c>
      <c r="AI83" s="855">
        <v>558942</v>
      </c>
      <c r="AJ83" s="855">
        <v>0</v>
      </c>
      <c r="AK83" s="856">
        <v>558942</v>
      </c>
      <c r="AL83" s="638"/>
    </row>
    <row r="84" spans="1:38">
      <c r="P84" s="851">
        <v>94</v>
      </c>
      <c r="Q84" s="868">
        <v>7</v>
      </c>
      <c r="R84" s="868">
        <v>5</v>
      </c>
      <c r="S84" s="868">
        <v>2</v>
      </c>
      <c r="T84" s="868">
        <v>4</v>
      </c>
      <c r="U84" s="868">
        <v>4</v>
      </c>
      <c r="V84" s="868">
        <v>0</v>
      </c>
      <c r="W84" s="868">
        <v>3</v>
      </c>
      <c r="X84" s="868">
        <v>1</v>
      </c>
      <c r="Y84" s="869">
        <v>2</v>
      </c>
      <c r="Z84" s="842"/>
      <c r="AA84" s="843"/>
      <c r="AB84" s="851">
        <v>94</v>
      </c>
      <c r="AC84" s="855">
        <v>878613</v>
      </c>
      <c r="AD84" s="855">
        <v>1014107</v>
      </c>
      <c r="AE84" s="855">
        <v>539877</v>
      </c>
      <c r="AF84" s="855">
        <v>1094605</v>
      </c>
      <c r="AG84" s="855">
        <v>1094605</v>
      </c>
      <c r="AH84" s="855">
        <v>0</v>
      </c>
      <c r="AI84" s="855">
        <v>590623</v>
      </c>
      <c r="AJ84" s="855">
        <v>692115</v>
      </c>
      <c r="AK84" s="856">
        <v>539877</v>
      </c>
      <c r="AL84" s="638"/>
    </row>
    <row r="85" spans="1:38">
      <c r="O85" s="644"/>
      <c r="P85" s="851" t="s">
        <v>11</v>
      </c>
      <c r="Q85" s="868">
        <v>16</v>
      </c>
      <c r="R85" s="868">
        <v>4</v>
      </c>
      <c r="S85" s="868">
        <v>12</v>
      </c>
      <c r="T85" s="868">
        <v>4</v>
      </c>
      <c r="U85" s="868">
        <v>4</v>
      </c>
      <c r="V85" s="868">
        <v>0</v>
      </c>
      <c r="W85" s="868">
        <v>12</v>
      </c>
      <c r="X85" s="868">
        <v>0</v>
      </c>
      <c r="Y85" s="869">
        <v>12</v>
      </c>
      <c r="Z85" s="842"/>
      <c r="AA85" s="854"/>
      <c r="AB85" s="859" t="s">
        <v>11</v>
      </c>
      <c r="AC85" s="855">
        <v>719433</v>
      </c>
      <c r="AD85" s="855">
        <v>1052258</v>
      </c>
      <c r="AE85" s="855">
        <v>608491</v>
      </c>
      <c r="AF85" s="855">
        <v>1052258</v>
      </c>
      <c r="AG85" s="855">
        <v>1052258</v>
      </c>
      <c r="AH85" s="855">
        <v>0</v>
      </c>
      <c r="AI85" s="855">
        <v>608491</v>
      </c>
      <c r="AJ85" s="855">
        <v>0</v>
      </c>
      <c r="AK85" s="856">
        <v>608491</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C00-000000000000}"/>
    <hyperlink ref="Z1" location="Indice!Área_de_impresión" display="volver al índice" xr:uid="{00000000-0004-0000-2C00-000001000000}"/>
    <hyperlink ref="AL1" location="Indice!Área_de_impresión" display="volver al índice" xr:uid="{00000000-0004-0000-2C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759</v>
      </c>
      <c r="B1" s="1098"/>
      <c r="C1" s="1098"/>
      <c r="D1" s="1098"/>
      <c r="E1" s="1098"/>
      <c r="F1" s="1098"/>
      <c r="G1" s="1098"/>
      <c r="H1" s="1098"/>
      <c r="I1" s="1098"/>
      <c r="J1" s="1098"/>
      <c r="K1" s="1098"/>
      <c r="L1" s="1098"/>
      <c r="M1" s="1098"/>
      <c r="N1" s="708" t="s">
        <v>73</v>
      </c>
      <c r="O1" s="832"/>
      <c r="P1" s="1154" t="s">
        <v>758</v>
      </c>
      <c r="Q1" s="1154"/>
      <c r="R1" s="1154"/>
      <c r="S1" s="1154"/>
      <c r="T1" s="1154"/>
      <c r="U1" s="1154"/>
      <c r="V1" s="1154"/>
      <c r="W1" s="1154"/>
      <c r="X1" s="1154"/>
      <c r="Y1" s="1154"/>
      <c r="Z1" s="708" t="s">
        <v>73</v>
      </c>
      <c r="AB1" s="1155" t="s">
        <v>757</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97"/>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2026</v>
      </c>
      <c r="R7" s="840">
        <v>1525</v>
      </c>
      <c r="S7" s="840">
        <v>501</v>
      </c>
      <c r="T7" s="840">
        <v>1267</v>
      </c>
      <c r="U7" s="840">
        <v>1242</v>
      </c>
      <c r="V7" s="840">
        <v>25</v>
      </c>
      <c r="W7" s="840">
        <v>759</v>
      </c>
      <c r="X7" s="840">
        <v>283</v>
      </c>
      <c r="Y7" s="841">
        <v>476</v>
      </c>
      <c r="Z7" s="842"/>
      <c r="AA7" s="843"/>
      <c r="AB7" s="863" t="s">
        <v>711</v>
      </c>
      <c r="AC7" s="844">
        <v>481667</v>
      </c>
      <c r="AD7" s="844">
        <v>523750</v>
      </c>
      <c r="AE7" s="844">
        <v>353571</v>
      </c>
      <c r="AF7" s="844">
        <v>533614</v>
      </c>
      <c r="AG7" s="844">
        <v>538691</v>
      </c>
      <c r="AH7" s="844">
        <v>281392</v>
      </c>
      <c r="AI7" s="844">
        <v>394952</v>
      </c>
      <c r="AJ7" s="844">
        <v>458176</v>
      </c>
      <c r="AK7" s="845">
        <v>357362</v>
      </c>
    </row>
    <row r="8" spans="1:38">
      <c r="A8" s="639">
        <v>2010</v>
      </c>
      <c r="B8" s="640">
        <v>1914</v>
      </c>
      <c r="C8" s="640">
        <v>3246</v>
      </c>
      <c r="D8" s="641">
        <v>1549</v>
      </c>
      <c r="E8" s="641">
        <v>3563</v>
      </c>
      <c r="F8" s="641">
        <v>365</v>
      </c>
      <c r="G8" s="641">
        <v>1902</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1899</v>
      </c>
      <c r="C9" s="640">
        <v>3546</v>
      </c>
      <c r="D9" s="641">
        <v>1529</v>
      </c>
      <c r="E9" s="641">
        <v>3877</v>
      </c>
      <c r="F9" s="641">
        <v>370</v>
      </c>
      <c r="G9" s="641">
        <v>2180</v>
      </c>
      <c r="H9" s="1124"/>
      <c r="I9" s="1125"/>
      <c r="J9" s="1125"/>
      <c r="K9" s="1125"/>
      <c r="L9" s="1125"/>
      <c r="M9" s="1125"/>
      <c r="O9" s="644"/>
      <c r="P9" s="851" t="s">
        <v>2</v>
      </c>
      <c r="Q9" s="868">
        <v>10</v>
      </c>
      <c r="R9" s="868">
        <v>0</v>
      </c>
      <c r="S9" s="868">
        <v>10</v>
      </c>
      <c r="T9" s="868">
        <v>4</v>
      </c>
      <c r="U9" s="868">
        <v>0</v>
      </c>
      <c r="V9" s="868">
        <v>4</v>
      </c>
      <c r="W9" s="868">
        <v>6</v>
      </c>
      <c r="X9" s="868">
        <v>0</v>
      </c>
      <c r="Y9" s="869">
        <v>6</v>
      </c>
      <c r="Z9" s="842"/>
      <c r="AA9" s="854"/>
      <c r="AB9" s="851" t="s">
        <v>2</v>
      </c>
      <c r="AC9" s="855">
        <v>192263</v>
      </c>
      <c r="AD9" s="855">
        <v>0</v>
      </c>
      <c r="AE9" s="855">
        <v>192263</v>
      </c>
      <c r="AF9" s="855">
        <v>113978</v>
      </c>
      <c r="AG9" s="855">
        <v>0</v>
      </c>
      <c r="AH9" s="855">
        <v>113978</v>
      </c>
      <c r="AI9" s="855">
        <v>244453</v>
      </c>
      <c r="AJ9" s="855">
        <v>0</v>
      </c>
      <c r="AK9" s="856">
        <v>244453</v>
      </c>
    </row>
    <row r="10" spans="1:38">
      <c r="A10" s="642">
        <v>2012</v>
      </c>
      <c r="B10" s="643">
        <v>1882</v>
      </c>
      <c r="C10" s="640">
        <v>4975</v>
      </c>
      <c r="D10" s="641">
        <v>1513</v>
      </c>
      <c r="E10" s="641">
        <v>5417</v>
      </c>
      <c r="F10" s="641">
        <v>369</v>
      </c>
      <c r="G10" s="641">
        <v>3164</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200345</v>
      </c>
      <c r="AD10" s="855">
        <v>0</v>
      </c>
      <c r="AE10" s="855">
        <v>200345</v>
      </c>
      <c r="AF10" s="855">
        <v>200345</v>
      </c>
      <c r="AG10" s="855">
        <v>0</v>
      </c>
      <c r="AH10" s="855">
        <v>200345</v>
      </c>
      <c r="AI10" s="855">
        <v>0</v>
      </c>
      <c r="AJ10" s="855">
        <v>0</v>
      </c>
      <c r="AK10" s="856">
        <v>0</v>
      </c>
    </row>
    <row r="11" spans="1:38">
      <c r="A11" s="642">
        <v>2013</v>
      </c>
      <c r="B11" s="643">
        <v>1879</v>
      </c>
      <c r="C11" s="640">
        <v>6188</v>
      </c>
      <c r="D11" s="641">
        <v>1506</v>
      </c>
      <c r="E11" s="641">
        <v>6710</v>
      </c>
      <c r="F11" s="641">
        <v>373</v>
      </c>
      <c r="G11" s="641">
        <v>4080</v>
      </c>
      <c r="H11" s="1124"/>
      <c r="I11" s="1125"/>
      <c r="J11" s="1125"/>
      <c r="K11" s="1125"/>
      <c r="L11" s="1125"/>
      <c r="M11" s="1125"/>
      <c r="N11" s="633"/>
      <c r="O11" s="633"/>
      <c r="P11" s="859">
        <v>21</v>
      </c>
      <c r="Q11" s="868">
        <v>0</v>
      </c>
      <c r="R11" s="868">
        <v>0</v>
      </c>
      <c r="S11" s="868">
        <v>0</v>
      </c>
      <c r="T11" s="868">
        <v>0</v>
      </c>
      <c r="U11" s="868">
        <v>0</v>
      </c>
      <c r="V11" s="868">
        <v>0</v>
      </c>
      <c r="W11" s="868">
        <v>0</v>
      </c>
      <c r="X11" s="868">
        <v>0</v>
      </c>
      <c r="Y11" s="869">
        <v>0</v>
      </c>
      <c r="Z11" s="842"/>
      <c r="AA11" s="850"/>
      <c r="AB11" s="859">
        <v>21</v>
      </c>
      <c r="AC11" s="855">
        <v>0</v>
      </c>
      <c r="AD11" s="855">
        <v>0</v>
      </c>
      <c r="AE11" s="855">
        <v>0</v>
      </c>
      <c r="AF11" s="855">
        <v>0</v>
      </c>
      <c r="AG11" s="855">
        <v>0</v>
      </c>
      <c r="AH11" s="855">
        <v>0</v>
      </c>
      <c r="AI11" s="855">
        <v>0</v>
      </c>
      <c r="AJ11" s="855">
        <v>0</v>
      </c>
      <c r="AK11" s="856">
        <v>0</v>
      </c>
    </row>
    <row r="12" spans="1:38">
      <c r="A12" s="642">
        <v>2014</v>
      </c>
      <c r="B12" s="643">
        <v>1883</v>
      </c>
      <c r="C12" s="640">
        <v>7897</v>
      </c>
      <c r="D12" s="641">
        <v>1501</v>
      </c>
      <c r="E12" s="641">
        <v>8539</v>
      </c>
      <c r="F12" s="641">
        <v>382</v>
      </c>
      <c r="G12" s="641">
        <v>5376</v>
      </c>
      <c r="H12" s="1124"/>
      <c r="I12" s="1125"/>
      <c r="J12" s="1125"/>
      <c r="K12" s="1125"/>
      <c r="L12" s="1125"/>
      <c r="M12" s="1125"/>
      <c r="N12" s="633"/>
      <c r="O12" s="633"/>
      <c r="P12" s="851">
        <v>22</v>
      </c>
      <c r="Q12" s="868">
        <v>1</v>
      </c>
      <c r="R12" s="868">
        <v>0</v>
      </c>
      <c r="S12" s="868">
        <v>1</v>
      </c>
      <c r="T12" s="868">
        <v>0</v>
      </c>
      <c r="U12" s="868">
        <v>0</v>
      </c>
      <c r="V12" s="868">
        <v>0</v>
      </c>
      <c r="W12" s="868">
        <v>1</v>
      </c>
      <c r="X12" s="868">
        <v>0</v>
      </c>
      <c r="Y12" s="869">
        <v>1</v>
      </c>
      <c r="Z12" s="842"/>
      <c r="AA12" s="850"/>
      <c r="AB12" s="851">
        <v>22</v>
      </c>
      <c r="AC12" s="855">
        <v>231692</v>
      </c>
      <c r="AD12" s="855">
        <v>0</v>
      </c>
      <c r="AE12" s="855">
        <v>231692</v>
      </c>
      <c r="AF12" s="855">
        <v>0</v>
      </c>
      <c r="AG12" s="855">
        <v>0</v>
      </c>
      <c r="AH12" s="855">
        <v>0</v>
      </c>
      <c r="AI12" s="855">
        <v>231692</v>
      </c>
      <c r="AJ12" s="855">
        <v>0</v>
      </c>
      <c r="AK12" s="856">
        <v>231692</v>
      </c>
    </row>
    <row r="13" spans="1:38">
      <c r="A13" s="642">
        <v>2015</v>
      </c>
      <c r="B13" s="643">
        <v>1896</v>
      </c>
      <c r="C13" s="640">
        <v>9504</v>
      </c>
      <c r="D13" s="641">
        <v>1500</v>
      </c>
      <c r="E13" s="641">
        <v>10268</v>
      </c>
      <c r="F13" s="641">
        <v>396</v>
      </c>
      <c r="G13" s="641">
        <v>6611</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2016</v>
      </c>
      <c r="B14" s="643">
        <v>1894</v>
      </c>
      <c r="C14" s="640">
        <v>14183</v>
      </c>
      <c r="D14" s="641">
        <v>1491</v>
      </c>
      <c r="E14" s="641">
        <v>15299</v>
      </c>
      <c r="F14" s="641">
        <v>403</v>
      </c>
      <c r="G14" s="641">
        <v>10053</v>
      </c>
      <c r="H14" s="1124"/>
      <c r="I14" s="1125"/>
      <c r="J14" s="1125"/>
      <c r="K14" s="1125"/>
      <c r="L14" s="1125"/>
      <c r="M14" s="1125"/>
      <c r="N14" s="633"/>
      <c r="O14" s="633"/>
      <c r="P14" s="851">
        <v>24</v>
      </c>
      <c r="Q14" s="868">
        <v>1</v>
      </c>
      <c r="R14" s="868">
        <v>0</v>
      </c>
      <c r="S14" s="868">
        <v>1</v>
      </c>
      <c r="T14" s="868">
        <v>1</v>
      </c>
      <c r="U14" s="868">
        <v>0</v>
      </c>
      <c r="V14" s="868">
        <v>1</v>
      </c>
      <c r="W14" s="868">
        <v>0</v>
      </c>
      <c r="X14" s="868">
        <v>0</v>
      </c>
      <c r="Y14" s="869">
        <v>0</v>
      </c>
      <c r="Z14" s="842"/>
      <c r="AA14" s="850"/>
      <c r="AB14" s="851">
        <v>24</v>
      </c>
      <c r="AC14" s="855">
        <v>298066</v>
      </c>
      <c r="AD14" s="855">
        <v>0</v>
      </c>
      <c r="AE14" s="855">
        <v>298066</v>
      </c>
      <c r="AF14" s="855">
        <v>298066</v>
      </c>
      <c r="AG14" s="855">
        <v>0</v>
      </c>
      <c r="AH14" s="855">
        <v>298066</v>
      </c>
      <c r="AI14" s="855">
        <v>0</v>
      </c>
      <c r="AJ14" s="855">
        <v>0</v>
      </c>
      <c r="AK14" s="856">
        <v>0</v>
      </c>
    </row>
    <row r="15" spans="1:38">
      <c r="A15" s="642">
        <v>2017</v>
      </c>
      <c r="B15" s="643">
        <v>1903</v>
      </c>
      <c r="C15" s="640">
        <v>19647</v>
      </c>
      <c r="D15" s="641">
        <v>1501</v>
      </c>
      <c r="E15" s="641">
        <v>21150</v>
      </c>
      <c r="F15" s="641">
        <v>402</v>
      </c>
      <c r="G15" s="641">
        <v>14034</v>
      </c>
      <c r="H15" s="1124"/>
      <c r="I15" s="1125"/>
      <c r="J15" s="1125"/>
      <c r="K15" s="1125"/>
      <c r="L15" s="1125"/>
      <c r="M15" s="1125"/>
      <c r="N15" s="633"/>
      <c r="O15" s="633"/>
      <c r="P15" s="859">
        <v>25</v>
      </c>
      <c r="Q15" s="868">
        <v>0</v>
      </c>
      <c r="R15" s="868">
        <v>0</v>
      </c>
      <c r="S15" s="868">
        <v>0</v>
      </c>
      <c r="T15" s="868">
        <v>0</v>
      </c>
      <c r="U15" s="868">
        <v>0</v>
      </c>
      <c r="V15" s="868">
        <v>0</v>
      </c>
      <c r="W15" s="868">
        <v>0</v>
      </c>
      <c r="X15" s="868">
        <v>0</v>
      </c>
      <c r="Y15" s="869">
        <v>0</v>
      </c>
      <c r="Z15" s="842"/>
      <c r="AA15" s="850"/>
      <c r="AB15" s="859">
        <v>25</v>
      </c>
      <c r="AC15" s="855">
        <v>0</v>
      </c>
      <c r="AD15" s="855">
        <v>0</v>
      </c>
      <c r="AE15" s="855">
        <v>0</v>
      </c>
      <c r="AF15" s="855">
        <v>0</v>
      </c>
      <c r="AG15" s="855">
        <v>0</v>
      </c>
      <c r="AH15" s="855">
        <v>0</v>
      </c>
      <c r="AI15" s="855">
        <v>0</v>
      </c>
      <c r="AJ15" s="855">
        <v>0</v>
      </c>
      <c r="AK15" s="856">
        <v>0</v>
      </c>
    </row>
    <row r="16" spans="1:38">
      <c r="A16" s="642">
        <v>2018</v>
      </c>
      <c r="B16" s="643">
        <v>1904</v>
      </c>
      <c r="C16" s="640">
        <v>25222</v>
      </c>
      <c r="D16" s="641">
        <v>1502</v>
      </c>
      <c r="E16" s="641">
        <v>27117</v>
      </c>
      <c r="F16" s="641">
        <v>402</v>
      </c>
      <c r="G16" s="641">
        <v>18141</v>
      </c>
      <c r="H16" s="1124"/>
      <c r="I16" s="1125"/>
      <c r="J16" s="1125"/>
      <c r="K16" s="1125"/>
      <c r="L16" s="1125"/>
      <c r="M16" s="1125"/>
      <c r="N16" s="633"/>
      <c r="O16" s="633"/>
      <c r="P16" s="851">
        <v>26</v>
      </c>
      <c r="Q16" s="868">
        <v>0</v>
      </c>
      <c r="R16" s="868">
        <v>0</v>
      </c>
      <c r="S16" s="868">
        <v>0</v>
      </c>
      <c r="T16" s="868">
        <v>0</v>
      </c>
      <c r="U16" s="868">
        <v>0</v>
      </c>
      <c r="V16" s="868">
        <v>0</v>
      </c>
      <c r="W16" s="868">
        <v>0</v>
      </c>
      <c r="X16" s="868">
        <v>0</v>
      </c>
      <c r="Y16" s="869">
        <v>0</v>
      </c>
      <c r="Z16" s="842"/>
      <c r="AA16" s="850"/>
      <c r="AB16" s="851">
        <v>26</v>
      </c>
      <c r="AC16" s="855">
        <v>0</v>
      </c>
      <c r="AD16" s="855">
        <v>0</v>
      </c>
      <c r="AE16" s="855">
        <v>0</v>
      </c>
      <c r="AF16" s="855">
        <v>0</v>
      </c>
      <c r="AG16" s="855">
        <v>0</v>
      </c>
      <c r="AH16" s="855">
        <v>0</v>
      </c>
      <c r="AI16" s="855">
        <v>0</v>
      </c>
      <c r="AJ16" s="855">
        <v>0</v>
      </c>
      <c r="AK16" s="856">
        <v>0</v>
      </c>
    </row>
    <row r="17" spans="1:37">
      <c r="A17" s="642">
        <v>2019</v>
      </c>
      <c r="B17" s="643">
        <v>1934</v>
      </c>
      <c r="C17" s="640">
        <v>39793</v>
      </c>
      <c r="D17" s="641">
        <v>1522</v>
      </c>
      <c r="E17" s="641">
        <v>42812</v>
      </c>
      <c r="F17" s="641">
        <v>412</v>
      </c>
      <c r="G17" s="666">
        <v>28642</v>
      </c>
      <c r="H17" s="667">
        <v>1891</v>
      </c>
      <c r="I17" s="668">
        <v>43545</v>
      </c>
      <c r="J17" s="648">
        <v>1486</v>
      </c>
      <c r="K17" s="648">
        <v>46867</v>
      </c>
      <c r="L17" s="648">
        <v>405</v>
      </c>
      <c r="M17" s="649">
        <v>31357</v>
      </c>
      <c r="N17" s="633"/>
      <c r="O17" s="633"/>
      <c r="P17" s="859">
        <v>27</v>
      </c>
      <c r="Q17" s="868">
        <v>1</v>
      </c>
      <c r="R17" s="868">
        <v>0</v>
      </c>
      <c r="S17" s="868">
        <v>1</v>
      </c>
      <c r="T17" s="868">
        <v>1</v>
      </c>
      <c r="U17" s="868">
        <v>0</v>
      </c>
      <c r="V17" s="868">
        <v>1</v>
      </c>
      <c r="W17" s="868">
        <v>0</v>
      </c>
      <c r="X17" s="868">
        <v>0</v>
      </c>
      <c r="Y17" s="869">
        <v>0</v>
      </c>
      <c r="Z17" s="842"/>
      <c r="AA17" s="850"/>
      <c r="AB17" s="859">
        <v>27</v>
      </c>
      <c r="AC17" s="855">
        <v>575185</v>
      </c>
      <c r="AD17" s="855">
        <v>0</v>
      </c>
      <c r="AE17" s="855">
        <v>575185</v>
      </c>
      <c r="AF17" s="855">
        <v>575185</v>
      </c>
      <c r="AG17" s="855">
        <v>0</v>
      </c>
      <c r="AH17" s="855">
        <v>575185</v>
      </c>
      <c r="AI17" s="855">
        <v>0</v>
      </c>
      <c r="AJ17" s="855">
        <v>0</v>
      </c>
      <c r="AK17" s="856">
        <v>0</v>
      </c>
    </row>
    <row r="18" spans="1:37">
      <c r="A18" s="642">
        <v>2020</v>
      </c>
      <c r="B18" s="643">
        <v>1950</v>
      </c>
      <c r="C18" s="640">
        <v>57842</v>
      </c>
      <c r="D18" s="641">
        <v>1523</v>
      </c>
      <c r="E18" s="641">
        <v>62157</v>
      </c>
      <c r="F18" s="641">
        <v>427</v>
      </c>
      <c r="G18" s="669">
        <v>42453</v>
      </c>
      <c r="H18" s="667">
        <v>1910</v>
      </c>
      <c r="I18" s="668">
        <v>57889</v>
      </c>
      <c r="J18" s="648">
        <v>1495</v>
      </c>
      <c r="K18" s="648">
        <v>62191</v>
      </c>
      <c r="L18" s="648">
        <v>415</v>
      </c>
      <c r="M18" s="649">
        <v>42393</v>
      </c>
      <c r="N18" s="633"/>
      <c r="O18" s="633"/>
      <c r="P18" s="851">
        <v>28</v>
      </c>
      <c r="Q18" s="868">
        <v>0</v>
      </c>
      <c r="R18" s="868">
        <v>0</v>
      </c>
      <c r="S18" s="868">
        <v>0</v>
      </c>
      <c r="T18" s="868">
        <v>0</v>
      </c>
      <c r="U18" s="868">
        <v>0</v>
      </c>
      <c r="V18" s="868">
        <v>0</v>
      </c>
      <c r="W18" s="868">
        <v>0</v>
      </c>
      <c r="X18" s="868">
        <v>0</v>
      </c>
      <c r="Y18" s="869">
        <v>0</v>
      </c>
      <c r="Z18" s="842"/>
      <c r="AA18" s="850"/>
      <c r="AB18" s="851">
        <v>28</v>
      </c>
      <c r="AC18" s="855">
        <v>0</v>
      </c>
      <c r="AD18" s="855">
        <v>0</v>
      </c>
      <c r="AE18" s="855">
        <v>0</v>
      </c>
      <c r="AF18" s="855">
        <v>0</v>
      </c>
      <c r="AG18" s="855">
        <v>0</v>
      </c>
      <c r="AH18" s="855">
        <v>0</v>
      </c>
      <c r="AI18" s="855">
        <v>0</v>
      </c>
      <c r="AJ18" s="855">
        <v>0</v>
      </c>
      <c r="AK18" s="856">
        <v>0</v>
      </c>
    </row>
    <row r="19" spans="1:37">
      <c r="A19" s="642">
        <v>2021</v>
      </c>
      <c r="B19" s="643">
        <v>1967</v>
      </c>
      <c r="C19" s="640">
        <v>79942</v>
      </c>
      <c r="D19" s="641">
        <v>1512</v>
      </c>
      <c r="E19" s="641">
        <v>86621</v>
      </c>
      <c r="F19" s="641">
        <v>455</v>
      </c>
      <c r="G19" s="669">
        <v>57747</v>
      </c>
      <c r="H19" s="667">
        <v>1906</v>
      </c>
      <c r="I19" s="668">
        <v>79804</v>
      </c>
      <c r="J19" s="648">
        <v>1463</v>
      </c>
      <c r="K19" s="648">
        <v>86548</v>
      </c>
      <c r="L19" s="648">
        <v>443</v>
      </c>
      <c r="M19" s="649">
        <v>57531</v>
      </c>
      <c r="N19" s="633"/>
      <c r="O19" s="633"/>
      <c r="P19" s="859">
        <v>29</v>
      </c>
      <c r="Q19" s="868">
        <v>0</v>
      </c>
      <c r="R19" s="868">
        <v>0</v>
      </c>
      <c r="S19" s="868">
        <v>0</v>
      </c>
      <c r="T19" s="868">
        <v>0</v>
      </c>
      <c r="U19" s="868">
        <v>0</v>
      </c>
      <c r="V19" s="868">
        <v>0</v>
      </c>
      <c r="W19" s="868">
        <v>0</v>
      </c>
      <c r="X19" s="868">
        <v>0</v>
      </c>
      <c r="Y19" s="869">
        <v>0</v>
      </c>
      <c r="Z19" s="842"/>
      <c r="AA19" s="850"/>
      <c r="AB19" s="859">
        <v>29</v>
      </c>
      <c r="AC19" s="855">
        <v>0</v>
      </c>
      <c r="AD19" s="855">
        <v>0</v>
      </c>
      <c r="AE19" s="855">
        <v>0</v>
      </c>
      <c r="AF19" s="855">
        <v>0</v>
      </c>
      <c r="AG19" s="855">
        <v>0</v>
      </c>
      <c r="AH19" s="855">
        <v>0</v>
      </c>
      <c r="AI19" s="855">
        <v>0</v>
      </c>
      <c r="AJ19" s="855">
        <v>0</v>
      </c>
      <c r="AK19" s="856">
        <v>0</v>
      </c>
    </row>
    <row r="20" spans="1:37">
      <c r="A20" s="642">
        <v>2022</v>
      </c>
      <c r="B20" s="643">
        <v>1958</v>
      </c>
      <c r="C20" s="640">
        <v>123338</v>
      </c>
      <c r="D20" s="641">
        <v>1482</v>
      </c>
      <c r="E20" s="641">
        <v>134003</v>
      </c>
      <c r="F20" s="641">
        <v>476</v>
      </c>
      <c r="G20" s="669">
        <v>90132</v>
      </c>
      <c r="H20" s="667">
        <v>1902</v>
      </c>
      <c r="I20" s="668">
        <v>123251</v>
      </c>
      <c r="J20" s="648">
        <v>1438</v>
      </c>
      <c r="K20" s="648">
        <v>133914</v>
      </c>
      <c r="L20" s="648">
        <v>464</v>
      </c>
      <c r="M20" s="649">
        <v>90206</v>
      </c>
      <c r="P20" s="851">
        <v>30</v>
      </c>
      <c r="Q20" s="868">
        <v>0</v>
      </c>
      <c r="R20" s="868">
        <v>0</v>
      </c>
      <c r="S20" s="868">
        <v>0</v>
      </c>
      <c r="T20" s="868">
        <v>0</v>
      </c>
      <c r="U20" s="868">
        <v>0</v>
      </c>
      <c r="V20" s="868">
        <v>0</v>
      </c>
      <c r="W20" s="868">
        <v>0</v>
      </c>
      <c r="X20" s="868">
        <v>0</v>
      </c>
      <c r="Y20" s="869">
        <v>0</v>
      </c>
      <c r="Z20" s="842"/>
      <c r="AA20" s="843"/>
      <c r="AB20" s="851">
        <v>30</v>
      </c>
      <c r="AC20" s="855">
        <v>0</v>
      </c>
      <c r="AD20" s="855">
        <v>0</v>
      </c>
      <c r="AE20" s="855">
        <v>0</v>
      </c>
      <c r="AF20" s="855">
        <v>0</v>
      </c>
      <c r="AG20" s="855">
        <v>0</v>
      </c>
      <c r="AH20" s="855">
        <v>0</v>
      </c>
      <c r="AI20" s="855">
        <v>0</v>
      </c>
      <c r="AJ20" s="855">
        <v>0</v>
      </c>
      <c r="AK20" s="856">
        <v>0</v>
      </c>
    </row>
    <row r="21" spans="1:37">
      <c r="A21" s="642">
        <v>2023</v>
      </c>
      <c r="B21" s="643">
        <v>1969</v>
      </c>
      <c r="C21" s="640">
        <v>258627</v>
      </c>
      <c r="D21" s="641">
        <v>1469</v>
      </c>
      <c r="E21" s="641">
        <v>281591</v>
      </c>
      <c r="F21" s="641">
        <v>500</v>
      </c>
      <c r="G21" s="669">
        <v>191157</v>
      </c>
      <c r="H21" s="667">
        <v>1933</v>
      </c>
      <c r="I21" s="668">
        <v>258872</v>
      </c>
      <c r="J21" s="648">
        <v>1443</v>
      </c>
      <c r="K21" s="648">
        <v>281925</v>
      </c>
      <c r="L21" s="648">
        <v>490</v>
      </c>
      <c r="M21" s="649">
        <v>190985</v>
      </c>
      <c r="N21" s="671"/>
      <c r="O21" s="671"/>
      <c r="P21" s="859">
        <v>31</v>
      </c>
      <c r="Q21" s="868">
        <v>2</v>
      </c>
      <c r="R21" s="868">
        <v>0</v>
      </c>
      <c r="S21" s="868">
        <v>2</v>
      </c>
      <c r="T21" s="868">
        <v>0</v>
      </c>
      <c r="U21" s="868">
        <v>0</v>
      </c>
      <c r="V21" s="868">
        <v>0</v>
      </c>
      <c r="W21" s="868">
        <v>2</v>
      </c>
      <c r="X21" s="868">
        <v>0</v>
      </c>
      <c r="Y21" s="869">
        <v>2</v>
      </c>
      <c r="Z21" s="842"/>
      <c r="AA21" s="860"/>
      <c r="AB21" s="859">
        <v>31</v>
      </c>
      <c r="AC21" s="855">
        <v>560742</v>
      </c>
      <c r="AD21" s="855">
        <v>0</v>
      </c>
      <c r="AE21" s="855">
        <v>560742</v>
      </c>
      <c r="AF21" s="855">
        <v>0</v>
      </c>
      <c r="AG21" s="855">
        <v>0</v>
      </c>
      <c r="AH21" s="855">
        <v>0</v>
      </c>
      <c r="AI21" s="855">
        <v>560742</v>
      </c>
      <c r="AJ21" s="855">
        <v>0</v>
      </c>
      <c r="AK21" s="856">
        <v>560742</v>
      </c>
    </row>
    <row r="22" spans="1:37">
      <c r="A22" s="672">
        <v>45292</v>
      </c>
      <c r="B22" s="643">
        <v>2018</v>
      </c>
      <c r="C22" s="640">
        <v>421309</v>
      </c>
      <c r="D22" s="641">
        <v>1510</v>
      </c>
      <c r="E22" s="641">
        <v>458018</v>
      </c>
      <c r="F22" s="641">
        <v>508</v>
      </c>
      <c r="G22" s="645">
        <v>312195</v>
      </c>
      <c r="H22" s="673">
        <v>1975</v>
      </c>
      <c r="I22" s="668">
        <v>421218</v>
      </c>
      <c r="J22" s="648">
        <v>1480</v>
      </c>
      <c r="K22" s="648">
        <v>457516</v>
      </c>
      <c r="L22" s="648">
        <v>495</v>
      </c>
      <c r="M22" s="649">
        <v>312692</v>
      </c>
      <c r="P22" s="851">
        <v>32</v>
      </c>
      <c r="Q22" s="868">
        <v>0</v>
      </c>
      <c r="R22" s="868">
        <v>0</v>
      </c>
      <c r="S22" s="868">
        <v>0</v>
      </c>
      <c r="T22" s="868">
        <v>0</v>
      </c>
      <c r="U22" s="868">
        <v>0</v>
      </c>
      <c r="V22" s="868">
        <v>0</v>
      </c>
      <c r="W22" s="868">
        <v>0</v>
      </c>
      <c r="X22" s="868">
        <v>0</v>
      </c>
      <c r="Y22" s="869">
        <v>0</v>
      </c>
      <c r="Z22" s="842"/>
      <c r="AA22" s="843"/>
      <c r="AB22" s="851">
        <v>32</v>
      </c>
      <c r="AC22" s="855">
        <v>0</v>
      </c>
      <c r="AD22" s="855">
        <v>0</v>
      </c>
      <c r="AE22" s="855">
        <v>0</v>
      </c>
      <c r="AF22" s="855">
        <v>0</v>
      </c>
      <c r="AG22" s="855">
        <v>0</v>
      </c>
      <c r="AH22" s="855">
        <v>0</v>
      </c>
      <c r="AI22" s="855">
        <v>0</v>
      </c>
      <c r="AJ22" s="855">
        <v>0</v>
      </c>
      <c r="AK22" s="856">
        <v>0</v>
      </c>
    </row>
    <row r="23" spans="1:37">
      <c r="A23" s="672">
        <v>45323</v>
      </c>
      <c r="B23" s="643">
        <v>2026</v>
      </c>
      <c r="C23" s="640">
        <v>473773</v>
      </c>
      <c r="D23" s="641">
        <v>1514</v>
      </c>
      <c r="E23" s="641">
        <v>515569</v>
      </c>
      <c r="F23" s="641">
        <v>512</v>
      </c>
      <c r="G23" s="645">
        <v>350180</v>
      </c>
      <c r="H23" s="673">
        <v>1976</v>
      </c>
      <c r="I23" s="668">
        <v>473451</v>
      </c>
      <c r="J23" s="648">
        <v>1480</v>
      </c>
      <c r="K23" s="648">
        <v>513857</v>
      </c>
      <c r="L23" s="648">
        <v>496</v>
      </c>
      <c r="M23" s="649">
        <v>352884</v>
      </c>
      <c r="P23" s="859">
        <v>33</v>
      </c>
      <c r="Q23" s="868">
        <v>0</v>
      </c>
      <c r="R23" s="868">
        <v>0</v>
      </c>
      <c r="S23" s="868">
        <v>0</v>
      </c>
      <c r="T23" s="868">
        <v>0</v>
      </c>
      <c r="U23" s="868">
        <v>0</v>
      </c>
      <c r="V23" s="868">
        <v>0</v>
      </c>
      <c r="W23" s="868">
        <v>0</v>
      </c>
      <c r="X23" s="868">
        <v>0</v>
      </c>
      <c r="Y23" s="869">
        <v>0</v>
      </c>
      <c r="Z23" s="842"/>
      <c r="AA23" s="843"/>
      <c r="AB23" s="859">
        <v>33</v>
      </c>
      <c r="AC23" s="855">
        <v>0</v>
      </c>
      <c r="AD23" s="855">
        <v>0</v>
      </c>
      <c r="AE23" s="855">
        <v>0</v>
      </c>
      <c r="AF23" s="855">
        <v>0</v>
      </c>
      <c r="AG23" s="855">
        <v>0</v>
      </c>
      <c r="AH23" s="855">
        <v>0</v>
      </c>
      <c r="AI23" s="855">
        <v>0</v>
      </c>
      <c r="AJ23" s="855">
        <v>0</v>
      </c>
      <c r="AK23" s="856">
        <v>0</v>
      </c>
    </row>
    <row r="24" spans="1:37">
      <c r="A24" s="672">
        <v>45352</v>
      </c>
      <c r="B24" s="643">
        <v>2029</v>
      </c>
      <c r="C24" s="640">
        <v>472799</v>
      </c>
      <c r="D24" s="641">
        <v>1516</v>
      </c>
      <c r="E24" s="641">
        <v>514399</v>
      </c>
      <c r="F24" s="641">
        <v>513</v>
      </c>
      <c r="G24" s="645">
        <v>349865</v>
      </c>
      <c r="H24" s="673">
        <v>1987</v>
      </c>
      <c r="I24" s="668">
        <v>473859</v>
      </c>
      <c r="J24" s="648">
        <v>1493</v>
      </c>
      <c r="K24" s="648">
        <v>513732</v>
      </c>
      <c r="L24" s="648">
        <v>494</v>
      </c>
      <c r="M24" s="649">
        <v>353351</v>
      </c>
      <c r="P24" s="851">
        <v>34</v>
      </c>
      <c r="Q24" s="868">
        <v>1</v>
      </c>
      <c r="R24" s="868">
        <v>0</v>
      </c>
      <c r="S24" s="868">
        <v>1</v>
      </c>
      <c r="T24" s="868">
        <v>0</v>
      </c>
      <c r="U24" s="868">
        <v>0</v>
      </c>
      <c r="V24" s="868">
        <v>0</v>
      </c>
      <c r="W24" s="868">
        <v>1</v>
      </c>
      <c r="X24" s="868">
        <v>0</v>
      </c>
      <c r="Y24" s="869">
        <v>1</v>
      </c>
      <c r="Z24" s="842"/>
      <c r="AA24" s="843"/>
      <c r="AB24" s="851">
        <v>34</v>
      </c>
      <c r="AC24" s="855">
        <v>150914</v>
      </c>
      <c r="AD24" s="855">
        <v>0</v>
      </c>
      <c r="AE24" s="855">
        <v>150914</v>
      </c>
      <c r="AF24" s="855">
        <v>0</v>
      </c>
      <c r="AG24" s="855">
        <v>0</v>
      </c>
      <c r="AH24" s="855">
        <v>0</v>
      </c>
      <c r="AI24" s="855">
        <v>150914</v>
      </c>
      <c r="AJ24" s="855">
        <v>0</v>
      </c>
      <c r="AK24" s="856">
        <v>150914</v>
      </c>
    </row>
    <row r="25" spans="1:37" ht="15" customHeight="1">
      <c r="A25" s="672">
        <v>45383</v>
      </c>
      <c r="B25" s="643">
        <v>2034</v>
      </c>
      <c r="C25" s="640">
        <v>475389</v>
      </c>
      <c r="D25" s="641">
        <v>1520</v>
      </c>
      <c r="E25" s="641">
        <v>516585</v>
      </c>
      <c r="F25" s="641">
        <v>514</v>
      </c>
      <c r="G25" s="645">
        <v>353564</v>
      </c>
      <c r="H25" s="673">
        <v>1993</v>
      </c>
      <c r="I25" s="668">
        <v>476554</v>
      </c>
      <c r="J25" s="648">
        <v>1498</v>
      </c>
      <c r="K25" s="648">
        <v>515957</v>
      </c>
      <c r="L25" s="648">
        <v>495</v>
      </c>
      <c r="M25" s="649">
        <v>357312</v>
      </c>
      <c r="P25" s="859">
        <v>35</v>
      </c>
      <c r="Q25" s="868">
        <v>0</v>
      </c>
      <c r="R25" s="868">
        <v>0</v>
      </c>
      <c r="S25" s="868">
        <v>0</v>
      </c>
      <c r="T25" s="868">
        <v>0</v>
      </c>
      <c r="U25" s="868">
        <v>0</v>
      </c>
      <c r="V25" s="868">
        <v>0</v>
      </c>
      <c r="W25" s="868">
        <v>0</v>
      </c>
      <c r="X25" s="868">
        <v>0</v>
      </c>
      <c r="Y25" s="869">
        <v>0</v>
      </c>
      <c r="Z25" s="842"/>
      <c r="AA25" s="843"/>
      <c r="AB25" s="859">
        <v>35</v>
      </c>
      <c r="AC25" s="855">
        <v>0</v>
      </c>
      <c r="AD25" s="855">
        <v>0</v>
      </c>
      <c r="AE25" s="855">
        <v>0</v>
      </c>
      <c r="AF25" s="855">
        <v>0</v>
      </c>
      <c r="AG25" s="855">
        <v>0</v>
      </c>
      <c r="AH25" s="855">
        <v>0</v>
      </c>
      <c r="AI25" s="855">
        <v>0</v>
      </c>
      <c r="AJ25" s="855">
        <v>0</v>
      </c>
      <c r="AK25" s="856">
        <v>0</v>
      </c>
    </row>
    <row r="26" spans="1:37">
      <c r="A26" s="672">
        <v>45413</v>
      </c>
      <c r="B26" s="643">
        <v>2059</v>
      </c>
      <c r="C26" s="640">
        <v>478579</v>
      </c>
      <c r="D26" s="641">
        <v>1541</v>
      </c>
      <c r="E26" s="641">
        <v>520908</v>
      </c>
      <c r="F26" s="641">
        <v>518</v>
      </c>
      <c r="G26" s="645">
        <v>352655</v>
      </c>
      <c r="H26" s="673">
        <v>2015</v>
      </c>
      <c r="I26" s="668">
        <v>479725</v>
      </c>
      <c r="J26" s="648">
        <v>1516</v>
      </c>
      <c r="K26" s="648">
        <v>520714</v>
      </c>
      <c r="L26" s="648">
        <v>499</v>
      </c>
      <c r="M26" s="649">
        <v>355199</v>
      </c>
      <c r="P26" s="851">
        <v>36</v>
      </c>
      <c r="Q26" s="868">
        <v>2</v>
      </c>
      <c r="R26" s="868">
        <v>2</v>
      </c>
      <c r="S26" s="868">
        <v>0</v>
      </c>
      <c r="T26" s="868">
        <v>1</v>
      </c>
      <c r="U26" s="868">
        <v>1</v>
      </c>
      <c r="V26" s="868">
        <v>0</v>
      </c>
      <c r="W26" s="868">
        <v>1</v>
      </c>
      <c r="X26" s="868">
        <v>1</v>
      </c>
      <c r="Y26" s="869">
        <v>0</v>
      </c>
      <c r="Z26" s="842"/>
      <c r="AA26" s="843"/>
      <c r="AB26" s="851">
        <v>36</v>
      </c>
      <c r="AC26" s="855">
        <v>123889</v>
      </c>
      <c r="AD26" s="855">
        <v>123889</v>
      </c>
      <c r="AE26" s="855">
        <v>0</v>
      </c>
      <c r="AF26" s="855">
        <v>96644</v>
      </c>
      <c r="AG26" s="855">
        <v>96644</v>
      </c>
      <c r="AH26" s="855">
        <v>0</v>
      </c>
      <c r="AI26" s="855">
        <v>151135</v>
      </c>
      <c r="AJ26" s="855">
        <v>151135</v>
      </c>
      <c r="AK26" s="856">
        <v>0</v>
      </c>
    </row>
    <row r="27" spans="1:37">
      <c r="A27" s="672">
        <v>45444</v>
      </c>
      <c r="B27" s="643">
        <v>2075</v>
      </c>
      <c r="C27" s="640">
        <v>480266</v>
      </c>
      <c r="D27" s="641">
        <v>1553</v>
      </c>
      <c r="E27" s="641">
        <v>523468</v>
      </c>
      <c r="F27" s="641">
        <v>522</v>
      </c>
      <c r="G27" s="645">
        <v>351737</v>
      </c>
      <c r="H27" s="673">
        <v>2026</v>
      </c>
      <c r="I27" s="668">
        <v>481667</v>
      </c>
      <c r="J27" s="648">
        <v>1525</v>
      </c>
      <c r="K27" s="648">
        <v>523750</v>
      </c>
      <c r="L27" s="648">
        <v>501</v>
      </c>
      <c r="M27" s="649">
        <v>353571</v>
      </c>
      <c r="P27" s="859">
        <v>37</v>
      </c>
      <c r="Q27" s="868">
        <v>4</v>
      </c>
      <c r="R27" s="868">
        <v>3</v>
      </c>
      <c r="S27" s="868">
        <v>1</v>
      </c>
      <c r="T27" s="868">
        <v>2</v>
      </c>
      <c r="U27" s="868">
        <v>2</v>
      </c>
      <c r="V27" s="868">
        <v>0</v>
      </c>
      <c r="W27" s="868">
        <v>2</v>
      </c>
      <c r="X27" s="868">
        <v>1</v>
      </c>
      <c r="Y27" s="869">
        <v>1</v>
      </c>
      <c r="Z27" s="842"/>
      <c r="AA27" s="843"/>
      <c r="AB27" s="859">
        <v>37</v>
      </c>
      <c r="AC27" s="855">
        <v>211299</v>
      </c>
      <c r="AD27" s="855">
        <v>138768</v>
      </c>
      <c r="AE27" s="855">
        <v>428890</v>
      </c>
      <c r="AF27" s="855">
        <v>148850</v>
      </c>
      <c r="AG27" s="855">
        <v>148850</v>
      </c>
      <c r="AH27" s="855">
        <v>0</v>
      </c>
      <c r="AI27" s="855">
        <v>273748</v>
      </c>
      <c r="AJ27" s="855">
        <v>118605</v>
      </c>
      <c r="AK27" s="856">
        <v>428890</v>
      </c>
    </row>
    <row r="28" spans="1:37">
      <c r="H28" s="677"/>
      <c r="I28" s="677"/>
      <c r="J28" s="678"/>
      <c r="K28" s="678"/>
      <c r="L28" s="678"/>
      <c r="M28" s="678"/>
      <c r="P28" s="851">
        <v>38</v>
      </c>
      <c r="Q28" s="868">
        <v>4</v>
      </c>
      <c r="R28" s="868">
        <v>2</v>
      </c>
      <c r="S28" s="868">
        <v>2</v>
      </c>
      <c r="T28" s="868">
        <v>0</v>
      </c>
      <c r="U28" s="868">
        <v>0</v>
      </c>
      <c r="V28" s="868">
        <v>0</v>
      </c>
      <c r="W28" s="868">
        <v>4</v>
      </c>
      <c r="X28" s="868">
        <v>2</v>
      </c>
      <c r="Y28" s="869">
        <v>2</v>
      </c>
      <c r="Z28" s="842"/>
      <c r="AA28" s="843"/>
      <c r="AB28" s="851">
        <v>38</v>
      </c>
      <c r="AC28" s="855">
        <v>172733</v>
      </c>
      <c r="AD28" s="855">
        <v>195554</v>
      </c>
      <c r="AE28" s="855">
        <v>149913</v>
      </c>
      <c r="AF28" s="855">
        <v>0</v>
      </c>
      <c r="AG28" s="855">
        <v>0</v>
      </c>
      <c r="AH28" s="855">
        <v>0</v>
      </c>
      <c r="AI28" s="855">
        <v>172733</v>
      </c>
      <c r="AJ28" s="855">
        <v>195554</v>
      </c>
      <c r="AK28" s="856">
        <v>149913</v>
      </c>
    </row>
    <row r="29" spans="1:37">
      <c r="A29" s="674" t="s">
        <v>4</v>
      </c>
      <c r="H29" s="677"/>
      <c r="I29" s="677"/>
      <c r="J29" s="678"/>
      <c r="K29" s="678"/>
      <c r="L29" s="678"/>
      <c r="M29" s="678"/>
      <c r="P29" s="859">
        <v>39</v>
      </c>
      <c r="Q29" s="868">
        <v>3</v>
      </c>
      <c r="R29" s="868">
        <v>3</v>
      </c>
      <c r="S29" s="868">
        <v>0</v>
      </c>
      <c r="T29" s="868">
        <v>2</v>
      </c>
      <c r="U29" s="868">
        <v>2</v>
      </c>
      <c r="V29" s="868">
        <v>0</v>
      </c>
      <c r="W29" s="868">
        <v>1</v>
      </c>
      <c r="X29" s="868">
        <v>1</v>
      </c>
      <c r="Y29" s="869">
        <v>0</v>
      </c>
      <c r="Z29" s="842"/>
      <c r="AA29" s="843"/>
      <c r="AB29" s="859">
        <v>39</v>
      </c>
      <c r="AC29" s="855">
        <v>153693</v>
      </c>
      <c r="AD29" s="855">
        <v>153693</v>
      </c>
      <c r="AE29" s="855">
        <v>0</v>
      </c>
      <c r="AF29" s="855">
        <v>158325</v>
      </c>
      <c r="AG29" s="855">
        <v>158325</v>
      </c>
      <c r="AH29" s="855">
        <v>0</v>
      </c>
      <c r="AI29" s="855">
        <v>144430</v>
      </c>
      <c r="AJ29" s="855">
        <v>144430</v>
      </c>
      <c r="AK29" s="856">
        <v>0</v>
      </c>
    </row>
    <row r="30" spans="1:37">
      <c r="A30" s="679" t="s">
        <v>703</v>
      </c>
      <c r="H30" s="677"/>
      <c r="I30" s="677"/>
      <c r="J30" s="678"/>
      <c r="K30" s="678"/>
      <c r="L30" s="678"/>
      <c r="M30" s="678"/>
      <c r="P30" s="851">
        <v>40</v>
      </c>
      <c r="Q30" s="868">
        <v>5</v>
      </c>
      <c r="R30" s="868">
        <v>3</v>
      </c>
      <c r="S30" s="868">
        <v>2</v>
      </c>
      <c r="T30" s="868">
        <v>3</v>
      </c>
      <c r="U30" s="868">
        <v>2</v>
      </c>
      <c r="V30" s="868">
        <v>1</v>
      </c>
      <c r="W30" s="868">
        <v>2</v>
      </c>
      <c r="X30" s="868">
        <v>1</v>
      </c>
      <c r="Y30" s="869">
        <v>1</v>
      </c>
      <c r="Z30" s="842"/>
      <c r="AA30" s="843"/>
      <c r="AB30" s="851">
        <v>40</v>
      </c>
      <c r="AC30" s="855">
        <v>112765</v>
      </c>
      <c r="AD30" s="855">
        <v>106518</v>
      </c>
      <c r="AE30" s="855">
        <v>122135</v>
      </c>
      <c r="AF30" s="855">
        <v>111123</v>
      </c>
      <c r="AG30" s="855">
        <v>124214</v>
      </c>
      <c r="AH30" s="855">
        <v>84942</v>
      </c>
      <c r="AI30" s="855">
        <v>115228</v>
      </c>
      <c r="AJ30" s="855">
        <v>71127</v>
      </c>
      <c r="AK30" s="856">
        <v>159328</v>
      </c>
    </row>
    <row r="31" spans="1:37" ht="15" customHeight="1">
      <c r="A31" s="696" t="s">
        <v>235</v>
      </c>
      <c r="H31" s="677"/>
      <c r="I31" s="677"/>
      <c r="J31" s="678"/>
      <c r="K31" s="678"/>
      <c r="L31" s="678"/>
      <c r="M31" s="678"/>
      <c r="P31" s="859">
        <v>41</v>
      </c>
      <c r="Q31" s="868">
        <v>15</v>
      </c>
      <c r="R31" s="868">
        <v>13</v>
      </c>
      <c r="S31" s="868">
        <v>2</v>
      </c>
      <c r="T31" s="868">
        <v>4</v>
      </c>
      <c r="U31" s="868">
        <v>4</v>
      </c>
      <c r="V31" s="868">
        <v>0</v>
      </c>
      <c r="W31" s="868">
        <v>11</v>
      </c>
      <c r="X31" s="868">
        <v>9</v>
      </c>
      <c r="Y31" s="869">
        <v>2</v>
      </c>
      <c r="Z31" s="842"/>
      <c r="AA31" s="843"/>
      <c r="AB31" s="859">
        <v>41</v>
      </c>
      <c r="AC31" s="855">
        <v>231189</v>
      </c>
      <c r="AD31" s="855">
        <v>221326</v>
      </c>
      <c r="AE31" s="855">
        <v>295303</v>
      </c>
      <c r="AF31" s="855">
        <v>189569</v>
      </c>
      <c r="AG31" s="855">
        <v>189569</v>
      </c>
      <c r="AH31" s="855">
        <v>0</v>
      </c>
      <c r="AI31" s="855">
        <v>246324</v>
      </c>
      <c r="AJ31" s="855">
        <v>235440</v>
      </c>
      <c r="AK31" s="856">
        <v>295303</v>
      </c>
    </row>
    <row r="32" spans="1:37">
      <c r="H32" s="677"/>
      <c r="I32" s="677"/>
      <c r="J32" s="678"/>
      <c r="K32" s="678"/>
      <c r="L32" s="678"/>
      <c r="M32" s="678"/>
      <c r="P32" s="851">
        <v>42</v>
      </c>
      <c r="Q32" s="868">
        <v>12</v>
      </c>
      <c r="R32" s="868">
        <v>11</v>
      </c>
      <c r="S32" s="868">
        <v>1</v>
      </c>
      <c r="T32" s="868">
        <v>5</v>
      </c>
      <c r="U32" s="868">
        <v>5</v>
      </c>
      <c r="V32" s="868">
        <v>0</v>
      </c>
      <c r="W32" s="868">
        <v>7</v>
      </c>
      <c r="X32" s="868">
        <v>6</v>
      </c>
      <c r="Y32" s="869">
        <v>1</v>
      </c>
      <c r="Z32" s="842"/>
      <c r="AA32" s="843"/>
      <c r="AB32" s="851">
        <v>42</v>
      </c>
      <c r="AC32" s="855">
        <v>178754</v>
      </c>
      <c r="AD32" s="855">
        <v>188680</v>
      </c>
      <c r="AE32" s="855">
        <v>69565</v>
      </c>
      <c r="AF32" s="855">
        <v>155351</v>
      </c>
      <c r="AG32" s="855">
        <v>155351</v>
      </c>
      <c r="AH32" s="855">
        <v>0</v>
      </c>
      <c r="AI32" s="855">
        <v>195470</v>
      </c>
      <c r="AJ32" s="855">
        <v>216455</v>
      </c>
      <c r="AK32" s="856">
        <v>69565</v>
      </c>
    </row>
    <row r="33" spans="1:42">
      <c r="A33" s="676" t="s">
        <v>178</v>
      </c>
      <c r="H33" s="677"/>
      <c r="I33" s="677"/>
      <c r="J33" s="678"/>
      <c r="K33" s="678"/>
      <c r="L33" s="678"/>
      <c r="M33" s="678"/>
      <c r="P33" s="859">
        <v>43</v>
      </c>
      <c r="Q33" s="868">
        <v>18</v>
      </c>
      <c r="R33" s="868">
        <v>15</v>
      </c>
      <c r="S33" s="868">
        <v>3</v>
      </c>
      <c r="T33" s="868">
        <v>2</v>
      </c>
      <c r="U33" s="868">
        <v>1</v>
      </c>
      <c r="V33" s="868">
        <v>1</v>
      </c>
      <c r="W33" s="868">
        <v>16</v>
      </c>
      <c r="X33" s="868">
        <v>14</v>
      </c>
      <c r="Y33" s="869">
        <v>2</v>
      </c>
      <c r="Z33" s="842"/>
      <c r="AA33" s="843"/>
      <c r="AB33" s="859">
        <v>43</v>
      </c>
      <c r="AC33" s="855">
        <v>215699</v>
      </c>
      <c r="AD33" s="855">
        <v>217810</v>
      </c>
      <c r="AE33" s="855">
        <v>205142</v>
      </c>
      <c r="AF33" s="855">
        <v>342353</v>
      </c>
      <c r="AG33" s="855">
        <v>354695</v>
      </c>
      <c r="AH33" s="855">
        <v>330012</v>
      </c>
      <c r="AI33" s="855">
        <v>199867</v>
      </c>
      <c r="AJ33" s="855">
        <v>208033</v>
      </c>
      <c r="AK33" s="856">
        <v>142708</v>
      </c>
    </row>
    <row r="34" spans="1:42">
      <c r="H34" s="677"/>
      <c r="I34" s="677"/>
      <c r="J34" s="678"/>
      <c r="K34" s="678"/>
      <c r="L34" s="678"/>
      <c r="M34" s="678"/>
      <c r="P34" s="851">
        <v>44</v>
      </c>
      <c r="Q34" s="868">
        <v>18</v>
      </c>
      <c r="R34" s="868">
        <v>16</v>
      </c>
      <c r="S34" s="868">
        <v>2</v>
      </c>
      <c r="T34" s="868">
        <v>9</v>
      </c>
      <c r="U34" s="868">
        <v>9</v>
      </c>
      <c r="V34" s="868">
        <v>0</v>
      </c>
      <c r="W34" s="868">
        <v>9</v>
      </c>
      <c r="X34" s="868">
        <v>7</v>
      </c>
      <c r="Y34" s="869">
        <v>2</v>
      </c>
      <c r="Z34" s="842"/>
      <c r="AA34" s="843"/>
      <c r="AB34" s="851">
        <v>44</v>
      </c>
      <c r="AC34" s="855">
        <v>201004</v>
      </c>
      <c r="AD34" s="855">
        <v>206350</v>
      </c>
      <c r="AE34" s="855">
        <v>158235</v>
      </c>
      <c r="AF34" s="855">
        <v>191273</v>
      </c>
      <c r="AG34" s="855">
        <v>191273</v>
      </c>
      <c r="AH34" s="855">
        <v>0</v>
      </c>
      <c r="AI34" s="855">
        <v>210735</v>
      </c>
      <c r="AJ34" s="855">
        <v>225735</v>
      </c>
      <c r="AK34" s="856">
        <v>158235</v>
      </c>
    </row>
    <row r="35" spans="1:42">
      <c r="H35" s="677"/>
      <c r="I35" s="677"/>
      <c r="J35" s="678"/>
      <c r="K35" s="678"/>
      <c r="L35" s="678"/>
      <c r="M35" s="678"/>
      <c r="P35" s="859">
        <v>45</v>
      </c>
      <c r="Q35" s="868">
        <v>17</v>
      </c>
      <c r="R35" s="868">
        <v>14</v>
      </c>
      <c r="S35" s="868">
        <v>3</v>
      </c>
      <c r="T35" s="868">
        <v>9</v>
      </c>
      <c r="U35" s="868">
        <v>8</v>
      </c>
      <c r="V35" s="868">
        <v>1</v>
      </c>
      <c r="W35" s="868">
        <v>8</v>
      </c>
      <c r="X35" s="868">
        <v>6</v>
      </c>
      <c r="Y35" s="869">
        <v>2</v>
      </c>
      <c r="Z35" s="842"/>
      <c r="AA35" s="843"/>
      <c r="AB35" s="859">
        <v>45</v>
      </c>
      <c r="AC35" s="855">
        <v>290703</v>
      </c>
      <c r="AD35" s="855">
        <v>315957</v>
      </c>
      <c r="AE35" s="855">
        <v>172851</v>
      </c>
      <c r="AF35" s="855">
        <v>302507</v>
      </c>
      <c r="AG35" s="855">
        <v>314119</v>
      </c>
      <c r="AH35" s="855">
        <v>209610</v>
      </c>
      <c r="AI35" s="855">
        <v>277424</v>
      </c>
      <c r="AJ35" s="855">
        <v>318408</v>
      </c>
      <c r="AK35" s="856">
        <v>154472</v>
      </c>
    </row>
    <row r="36" spans="1:42">
      <c r="H36" s="677"/>
      <c r="I36" s="677"/>
      <c r="J36" s="678"/>
      <c r="K36" s="678"/>
      <c r="L36" s="678"/>
      <c r="M36" s="678"/>
      <c r="P36" s="851">
        <v>46</v>
      </c>
      <c r="Q36" s="868">
        <v>23</v>
      </c>
      <c r="R36" s="868">
        <v>22</v>
      </c>
      <c r="S36" s="868">
        <v>1</v>
      </c>
      <c r="T36" s="868">
        <v>14</v>
      </c>
      <c r="U36" s="868">
        <v>13</v>
      </c>
      <c r="V36" s="868">
        <v>1</v>
      </c>
      <c r="W36" s="868">
        <v>9</v>
      </c>
      <c r="X36" s="868">
        <v>9</v>
      </c>
      <c r="Y36" s="869">
        <v>0</v>
      </c>
      <c r="Z36" s="842"/>
      <c r="AA36" s="843"/>
      <c r="AB36" s="851">
        <v>46</v>
      </c>
      <c r="AC36" s="855">
        <v>280509</v>
      </c>
      <c r="AD36" s="855">
        <v>285845</v>
      </c>
      <c r="AE36" s="855">
        <v>163128</v>
      </c>
      <c r="AF36" s="855">
        <v>275985</v>
      </c>
      <c r="AG36" s="855">
        <v>284667</v>
      </c>
      <c r="AH36" s="855">
        <v>163128</v>
      </c>
      <c r="AI36" s="855">
        <v>287547</v>
      </c>
      <c r="AJ36" s="855">
        <v>287547</v>
      </c>
      <c r="AK36" s="856">
        <v>0</v>
      </c>
    </row>
    <row r="37" spans="1:42">
      <c r="H37" s="677"/>
      <c r="I37" s="677"/>
      <c r="J37" s="678"/>
      <c r="K37" s="678"/>
      <c r="L37" s="678"/>
      <c r="M37" s="678"/>
      <c r="P37" s="859">
        <v>47</v>
      </c>
      <c r="Q37" s="868">
        <v>20</v>
      </c>
      <c r="R37" s="868">
        <v>17</v>
      </c>
      <c r="S37" s="868">
        <v>3</v>
      </c>
      <c r="T37" s="868">
        <v>13</v>
      </c>
      <c r="U37" s="868">
        <v>12</v>
      </c>
      <c r="V37" s="868">
        <v>1</v>
      </c>
      <c r="W37" s="868">
        <v>7</v>
      </c>
      <c r="X37" s="868">
        <v>5</v>
      </c>
      <c r="Y37" s="869">
        <v>2</v>
      </c>
      <c r="Z37" s="842"/>
      <c r="AA37" s="843"/>
      <c r="AB37" s="859">
        <v>47</v>
      </c>
      <c r="AC37" s="855">
        <v>394941</v>
      </c>
      <c r="AD37" s="855">
        <v>415760</v>
      </c>
      <c r="AE37" s="855">
        <v>276969</v>
      </c>
      <c r="AF37" s="855">
        <v>426435</v>
      </c>
      <c r="AG37" s="855">
        <v>427822</v>
      </c>
      <c r="AH37" s="855">
        <v>409788</v>
      </c>
      <c r="AI37" s="855">
        <v>336453</v>
      </c>
      <c r="AJ37" s="855">
        <v>386810</v>
      </c>
      <c r="AK37" s="856">
        <v>210560</v>
      </c>
    </row>
    <row r="38" spans="1:42">
      <c r="H38" s="677"/>
      <c r="I38" s="677"/>
      <c r="J38" s="678"/>
      <c r="K38" s="678"/>
      <c r="L38" s="678"/>
      <c r="M38" s="678"/>
      <c r="P38" s="851">
        <v>48</v>
      </c>
      <c r="Q38" s="868">
        <v>18</v>
      </c>
      <c r="R38" s="868">
        <v>17</v>
      </c>
      <c r="S38" s="868">
        <v>1</v>
      </c>
      <c r="T38" s="868">
        <v>15</v>
      </c>
      <c r="U38" s="868">
        <v>15</v>
      </c>
      <c r="V38" s="868">
        <v>0</v>
      </c>
      <c r="W38" s="868">
        <v>3</v>
      </c>
      <c r="X38" s="868">
        <v>2</v>
      </c>
      <c r="Y38" s="869">
        <v>1</v>
      </c>
      <c r="Z38" s="842"/>
      <c r="AA38" s="843"/>
      <c r="AB38" s="851">
        <v>48</v>
      </c>
      <c r="AC38" s="855">
        <v>507338</v>
      </c>
      <c r="AD38" s="855">
        <v>515316</v>
      </c>
      <c r="AE38" s="855">
        <v>371713</v>
      </c>
      <c r="AF38" s="855">
        <v>519359</v>
      </c>
      <c r="AG38" s="855">
        <v>519359</v>
      </c>
      <c r="AH38" s="855">
        <v>0</v>
      </c>
      <c r="AI38" s="855">
        <v>447234</v>
      </c>
      <c r="AJ38" s="855">
        <v>484994</v>
      </c>
      <c r="AK38" s="856">
        <v>371713</v>
      </c>
      <c r="AP38" s="676"/>
    </row>
    <row r="39" spans="1:42">
      <c r="H39" s="677"/>
      <c r="I39" s="677"/>
      <c r="J39" s="678"/>
      <c r="K39" s="678"/>
      <c r="L39" s="678"/>
      <c r="M39" s="678"/>
      <c r="P39" s="859">
        <v>49</v>
      </c>
      <c r="Q39" s="868">
        <v>11</v>
      </c>
      <c r="R39" s="868">
        <v>11</v>
      </c>
      <c r="S39" s="868">
        <v>0</v>
      </c>
      <c r="T39" s="868">
        <v>8</v>
      </c>
      <c r="U39" s="868">
        <v>8</v>
      </c>
      <c r="V39" s="868">
        <v>0</v>
      </c>
      <c r="W39" s="868">
        <v>3</v>
      </c>
      <c r="X39" s="868">
        <v>3</v>
      </c>
      <c r="Y39" s="869">
        <v>0</v>
      </c>
      <c r="Z39" s="842"/>
      <c r="AA39" s="843"/>
      <c r="AB39" s="859">
        <v>49</v>
      </c>
      <c r="AC39" s="855">
        <v>440352</v>
      </c>
      <c r="AD39" s="855">
        <v>440352</v>
      </c>
      <c r="AE39" s="855">
        <v>0</v>
      </c>
      <c r="AF39" s="855">
        <v>448782</v>
      </c>
      <c r="AG39" s="855">
        <v>448782</v>
      </c>
      <c r="AH39" s="855">
        <v>0</v>
      </c>
      <c r="AI39" s="855">
        <v>417872</v>
      </c>
      <c r="AJ39" s="855">
        <v>417872</v>
      </c>
      <c r="AK39" s="856">
        <v>0</v>
      </c>
    </row>
    <row r="40" spans="1:42">
      <c r="H40" s="677"/>
      <c r="I40" s="677"/>
      <c r="J40" s="678"/>
      <c r="K40" s="678"/>
      <c r="L40" s="678"/>
      <c r="M40" s="678"/>
      <c r="P40" s="851">
        <v>50</v>
      </c>
      <c r="Q40" s="868">
        <v>16</v>
      </c>
      <c r="R40" s="868">
        <v>13</v>
      </c>
      <c r="S40" s="868">
        <v>3</v>
      </c>
      <c r="T40" s="868">
        <v>12</v>
      </c>
      <c r="U40" s="868">
        <v>12</v>
      </c>
      <c r="V40" s="868">
        <v>0</v>
      </c>
      <c r="W40" s="868">
        <v>4</v>
      </c>
      <c r="X40" s="868">
        <v>1</v>
      </c>
      <c r="Y40" s="869">
        <v>3</v>
      </c>
      <c r="Z40" s="842"/>
      <c r="AA40" s="843"/>
      <c r="AB40" s="851">
        <v>50</v>
      </c>
      <c r="AC40" s="855">
        <v>484595</v>
      </c>
      <c r="AD40" s="855">
        <v>520633</v>
      </c>
      <c r="AE40" s="855">
        <v>328428</v>
      </c>
      <c r="AF40" s="855">
        <v>544945</v>
      </c>
      <c r="AG40" s="855">
        <v>544945</v>
      </c>
      <c r="AH40" s="855">
        <v>0</v>
      </c>
      <c r="AI40" s="855">
        <v>303544</v>
      </c>
      <c r="AJ40" s="855">
        <v>228895</v>
      </c>
      <c r="AK40" s="856">
        <v>328428</v>
      </c>
    </row>
    <row r="41" spans="1:42">
      <c r="H41" s="677"/>
      <c r="I41" s="677"/>
      <c r="J41" s="678"/>
      <c r="K41" s="678"/>
      <c r="L41" s="678"/>
      <c r="M41" s="678"/>
      <c r="N41" s="681"/>
      <c r="O41" s="681"/>
      <c r="P41" s="859">
        <v>51</v>
      </c>
      <c r="Q41" s="868">
        <v>29</v>
      </c>
      <c r="R41" s="868">
        <v>25</v>
      </c>
      <c r="S41" s="868">
        <v>4</v>
      </c>
      <c r="T41" s="868">
        <v>24</v>
      </c>
      <c r="U41" s="868">
        <v>24</v>
      </c>
      <c r="V41" s="868">
        <v>0</v>
      </c>
      <c r="W41" s="868">
        <v>5</v>
      </c>
      <c r="X41" s="868">
        <v>1</v>
      </c>
      <c r="Y41" s="869">
        <v>4</v>
      </c>
      <c r="Z41" s="842"/>
      <c r="AA41" s="861"/>
      <c r="AB41" s="859">
        <v>51</v>
      </c>
      <c r="AC41" s="855">
        <v>542432</v>
      </c>
      <c r="AD41" s="855">
        <v>596693</v>
      </c>
      <c r="AE41" s="855">
        <v>203302</v>
      </c>
      <c r="AF41" s="855">
        <v>596713</v>
      </c>
      <c r="AG41" s="855">
        <v>596713</v>
      </c>
      <c r="AH41" s="855">
        <v>0</v>
      </c>
      <c r="AI41" s="855">
        <v>281885</v>
      </c>
      <c r="AJ41" s="855">
        <v>596221</v>
      </c>
      <c r="AK41" s="856">
        <v>203302</v>
      </c>
    </row>
    <row r="42" spans="1:42">
      <c r="H42" s="677"/>
      <c r="I42" s="677"/>
      <c r="J42" s="678"/>
      <c r="K42" s="678"/>
      <c r="L42" s="678"/>
      <c r="M42" s="678"/>
      <c r="P42" s="851">
        <v>52</v>
      </c>
      <c r="Q42" s="868">
        <v>36</v>
      </c>
      <c r="R42" s="868">
        <v>34</v>
      </c>
      <c r="S42" s="868">
        <v>2</v>
      </c>
      <c r="T42" s="868">
        <v>29</v>
      </c>
      <c r="U42" s="868">
        <v>29</v>
      </c>
      <c r="V42" s="868">
        <v>0</v>
      </c>
      <c r="W42" s="868">
        <v>7</v>
      </c>
      <c r="X42" s="868">
        <v>5</v>
      </c>
      <c r="Y42" s="869">
        <v>2</v>
      </c>
      <c r="Z42" s="842"/>
      <c r="AA42" s="843"/>
      <c r="AB42" s="851">
        <v>52</v>
      </c>
      <c r="AC42" s="855">
        <v>550306</v>
      </c>
      <c r="AD42" s="855">
        <v>563536</v>
      </c>
      <c r="AE42" s="855">
        <v>325403</v>
      </c>
      <c r="AF42" s="855">
        <v>585927</v>
      </c>
      <c r="AG42" s="855">
        <v>585927</v>
      </c>
      <c r="AH42" s="855">
        <v>0</v>
      </c>
      <c r="AI42" s="855">
        <v>402734</v>
      </c>
      <c r="AJ42" s="855">
        <v>433666</v>
      </c>
      <c r="AK42" s="856">
        <v>325403</v>
      </c>
    </row>
    <row r="43" spans="1:42">
      <c r="H43" s="677"/>
      <c r="I43" s="677"/>
      <c r="J43" s="678"/>
      <c r="K43" s="678"/>
      <c r="L43" s="678"/>
      <c r="M43" s="678"/>
      <c r="P43" s="859">
        <v>53</v>
      </c>
      <c r="Q43" s="868">
        <v>39</v>
      </c>
      <c r="R43" s="868">
        <v>34</v>
      </c>
      <c r="S43" s="868">
        <v>5</v>
      </c>
      <c r="T43" s="868">
        <v>32</v>
      </c>
      <c r="U43" s="868">
        <v>31</v>
      </c>
      <c r="V43" s="868">
        <v>1</v>
      </c>
      <c r="W43" s="868">
        <v>7</v>
      </c>
      <c r="X43" s="868">
        <v>3</v>
      </c>
      <c r="Y43" s="869">
        <v>4</v>
      </c>
      <c r="Z43" s="842"/>
      <c r="AA43" s="843"/>
      <c r="AB43" s="859">
        <v>53</v>
      </c>
      <c r="AC43" s="855">
        <v>504331</v>
      </c>
      <c r="AD43" s="855">
        <v>533227</v>
      </c>
      <c r="AE43" s="855">
        <v>307840</v>
      </c>
      <c r="AF43" s="855">
        <v>528048</v>
      </c>
      <c r="AG43" s="855">
        <v>534614</v>
      </c>
      <c r="AH43" s="855">
        <v>324514</v>
      </c>
      <c r="AI43" s="855">
        <v>395910</v>
      </c>
      <c r="AJ43" s="855">
        <v>518896</v>
      </c>
      <c r="AK43" s="856">
        <v>303671</v>
      </c>
    </row>
    <row r="44" spans="1:42">
      <c r="H44" s="677"/>
      <c r="I44" s="677"/>
      <c r="J44" s="678"/>
      <c r="K44" s="678"/>
      <c r="L44" s="678"/>
      <c r="M44" s="678"/>
      <c r="P44" s="851">
        <v>54</v>
      </c>
      <c r="Q44" s="868">
        <v>34</v>
      </c>
      <c r="R44" s="868">
        <v>32</v>
      </c>
      <c r="S44" s="868">
        <v>2</v>
      </c>
      <c r="T44" s="868">
        <v>29</v>
      </c>
      <c r="U44" s="868">
        <v>29</v>
      </c>
      <c r="V44" s="868">
        <v>0</v>
      </c>
      <c r="W44" s="868">
        <v>5</v>
      </c>
      <c r="X44" s="868">
        <v>3</v>
      </c>
      <c r="Y44" s="869">
        <v>2</v>
      </c>
      <c r="Z44" s="842"/>
      <c r="AA44" s="843"/>
      <c r="AB44" s="851">
        <v>54</v>
      </c>
      <c r="AC44" s="855">
        <v>592480</v>
      </c>
      <c r="AD44" s="855">
        <v>620782</v>
      </c>
      <c r="AE44" s="855">
        <v>139647</v>
      </c>
      <c r="AF44" s="855">
        <v>627368</v>
      </c>
      <c r="AG44" s="855">
        <v>627368</v>
      </c>
      <c r="AH44" s="855">
        <v>0</v>
      </c>
      <c r="AI44" s="855">
        <v>390128</v>
      </c>
      <c r="AJ44" s="855">
        <v>557116</v>
      </c>
      <c r="AK44" s="856">
        <v>139647</v>
      </c>
    </row>
    <row r="45" spans="1:42">
      <c r="H45" s="677"/>
      <c r="I45" s="677"/>
      <c r="J45" s="678"/>
      <c r="K45" s="678"/>
      <c r="L45" s="678"/>
      <c r="M45" s="678"/>
      <c r="P45" s="859">
        <v>55</v>
      </c>
      <c r="Q45" s="868">
        <v>33</v>
      </c>
      <c r="R45" s="868">
        <v>29</v>
      </c>
      <c r="S45" s="868">
        <v>4</v>
      </c>
      <c r="T45" s="868">
        <v>27</v>
      </c>
      <c r="U45" s="868">
        <v>25</v>
      </c>
      <c r="V45" s="868">
        <v>2</v>
      </c>
      <c r="W45" s="868">
        <v>6</v>
      </c>
      <c r="X45" s="868">
        <v>4</v>
      </c>
      <c r="Y45" s="869">
        <v>2</v>
      </c>
      <c r="Z45" s="842"/>
      <c r="AA45" s="843"/>
      <c r="AB45" s="859">
        <v>55</v>
      </c>
      <c r="AC45" s="855">
        <v>515441</v>
      </c>
      <c r="AD45" s="855">
        <v>538676</v>
      </c>
      <c r="AE45" s="855">
        <v>346994</v>
      </c>
      <c r="AF45" s="855">
        <v>529425</v>
      </c>
      <c r="AG45" s="855">
        <v>541375</v>
      </c>
      <c r="AH45" s="855">
        <v>380048</v>
      </c>
      <c r="AI45" s="855">
        <v>452517</v>
      </c>
      <c r="AJ45" s="855">
        <v>521806</v>
      </c>
      <c r="AK45" s="856">
        <v>313940</v>
      </c>
    </row>
    <row r="46" spans="1:42">
      <c r="H46" s="677"/>
      <c r="I46" s="677"/>
      <c r="J46" s="678"/>
      <c r="K46" s="678"/>
      <c r="L46" s="678"/>
      <c r="M46" s="678"/>
      <c r="P46" s="851">
        <v>56</v>
      </c>
      <c r="Q46" s="868">
        <v>28</v>
      </c>
      <c r="R46" s="868">
        <v>26</v>
      </c>
      <c r="S46" s="868">
        <v>2</v>
      </c>
      <c r="T46" s="868">
        <v>22</v>
      </c>
      <c r="U46" s="868">
        <v>22</v>
      </c>
      <c r="V46" s="868">
        <v>0</v>
      </c>
      <c r="W46" s="868">
        <v>6</v>
      </c>
      <c r="X46" s="868">
        <v>4</v>
      </c>
      <c r="Y46" s="869">
        <v>2</v>
      </c>
      <c r="Z46" s="842"/>
      <c r="AA46" s="843"/>
      <c r="AB46" s="851">
        <v>56</v>
      </c>
      <c r="AC46" s="855">
        <v>532301</v>
      </c>
      <c r="AD46" s="855">
        <v>553292</v>
      </c>
      <c r="AE46" s="855">
        <v>259411</v>
      </c>
      <c r="AF46" s="855">
        <v>592586</v>
      </c>
      <c r="AG46" s="855">
        <v>592586</v>
      </c>
      <c r="AH46" s="855">
        <v>0</v>
      </c>
      <c r="AI46" s="855">
        <v>311255</v>
      </c>
      <c r="AJ46" s="855">
        <v>337176</v>
      </c>
      <c r="AK46" s="856">
        <v>259411</v>
      </c>
    </row>
    <row r="47" spans="1:42">
      <c r="H47" s="677"/>
      <c r="I47" s="677"/>
      <c r="J47" s="678"/>
      <c r="K47" s="678"/>
      <c r="L47" s="678"/>
      <c r="M47" s="678"/>
      <c r="P47" s="859">
        <v>57</v>
      </c>
      <c r="Q47" s="868">
        <v>35</v>
      </c>
      <c r="R47" s="868">
        <v>29</v>
      </c>
      <c r="S47" s="868">
        <v>6</v>
      </c>
      <c r="T47" s="868">
        <v>27</v>
      </c>
      <c r="U47" s="868">
        <v>26</v>
      </c>
      <c r="V47" s="868">
        <v>1</v>
      </c>
      <c r="W47" s="868">
        <v>8</v>
      </c>
      <c r="X47" s="868">
        <v>3</v>
      </c>
      <c r="Y47" s="869">
        <v>5</v>
      </c>
      <c r="Z47" s="842"/>
      <c r="AA47" s="843"/>
      <c r="AB47" s="859">
        <v>57</v>
      </c>
      <c r="AC47" s="855">
        <v>563987</v>
      </c>
      <c r="AD47" s="855">
        <v>617456</v>
      </c>
      <c r="AE47" s="855">
        <v>305557</v>
      </c>
      <c r="AF47" s="855">
        <v>599280</v>
      </c>
      <c r="AG47" s="855">
        <v>615458</v>
      </c>
      <c r="AH47" s="855">
        <v>178658</v>
      </c>
      <c r="AI47" s="855">
        <v>444873</v>
      </c>
      <c r="AJ47" s="855">
        <v>634768</v>
      </c>
      <c r="AK47" s="856">
        <v>330937</v>
      </c>
    </row>
    <row r="48" spans="1:42">
      <c r="H48" s="677"/>
      <c r="I48" s="677"/>
      <c r="J48" s="678"/>
      <c r="K48" s="678"/>
      <c r="L48" s="678"/>
      <c r="M48" s="678"/>
      <c r="P48" s="851">
        <v>58</v>
      </c>
      <c r="Q48" s="868">
        <v>38</v>
      </c>
      <c r="R48" s="868">
        <v>36</v>
      </c>
      <c r="S48" s="868">
        <v>2</v>
      </c>
      <c r="T48" s="868">
        <v>34</v>
      </c>
      <c r="U48" s="868">
        <v>34</v>
      </c>
      <c r="V48" s="868">
        <v>0</v>
      </c>
      <c r="W48" s="868">
        <v>4</v>
      </c>
      <c r="X48" s="868">
        <v>2</v>
      </c>
      <c r="Y48" s="869">
        <v>2</v>
      </c>
      <c r="Z48" s="842"/>
      <c r="AA48" s="843"/>
      <c r="AB48" s="851">
        <v>58</v>
      </c>
      <c r="AC48" s="855">
        <v>555555</v>
      </c>
      <c r="AD48" s="855">
        <v>569192</v>
      </c>
      <c r="AE48" s="855">
        <v>310090</v>
      </c>
      <c r="AF48" s="855">
        <v>583165</v>
      </c>
      <c r="AG48" s="855">
        <v>583165</v>
      </c>
      <c r="AH48" s="855">
        <v>0</v>
      </c>
      <c r="AI48" s="855">
        <v>320868</v>
      </c>
      <c r="AJ48" s="855">
        <v>331646</v>
      </c>
      <c r="AK48" s="856">
        <v>310090</v>
      </c>
    </row>
    <row r="49" spans="8:38">
      <c r="H49" s="677"/>
      <c r="I49" s="677"/>
      <c r="J49" s="678"/>
      <c r="K49" s="678"/>
      <c r="L49" s="678"/>
      <c r="M49" s="678"/>
      <c r="P49" s="859">
        <v>59</v>
      </c>
      <c r="Q49" s="868">
        <v>28</v>
      </c>
      <c r="R49" s="868">
        <v>24</v>
      </c>
      <c r="S49" s="868">
        <v>4</v>
      </c>
      <c r="T49" s="868">
        <v>21</v>
      </c>
      <c r="U49" s="868">
        <v>21</v>
      </c>
      <c r="V49" s="868">
        <v>0</v>
      </c>
      <c r="W49" s="868">
        <v>7</v>
      </c>
      <c r="X49" s="868">
        <v>3</v>
      </c>
      <c r="Y49" s="869">
        <v>4</v>
      </c>
      <c r="Z49" s="842"/>
      <c r="AA49" s="843"/>
      <c r="AB49" s="859">
        <v>59</v>
      </c>
      <c r="AC49" s="855">
        <v>497663</v>
      </c>
      <c r="AD49" s="855">
        <v>531777</v>
      </c>
      <c r="AE49" s="855">
        <v>292978</v>
      </c>
      <c r="AF49" s="855">
        <v>529832</v>
      </c>
      <c r="AG49" s="855">
        <v>529832</v>
      </c>
      <c r="AH49" s="855">
        <v>0</v>
      </c>
      <c r="AI49" s="855">
        <v>401156</v>
      </c>
      <c r="AJ49" s="855">
        <v>545394</v>
      </c>
      <c r="AK49" s="856">
        <v>292978</v>
      </c>
    </row>
    <row r="50" spans="8:38" ht="14.4" customHeight="1">
      <c r="H50" s="677"/>
      <c r="I50" s="677"/>
      <c r="J50" s="678"/>
      <c r="K50" s="678"/>
      <c r="L50" s="678"/>
      <c r="M50" s="678"/>
      <c r="P50" s="851">
        <v>60</v>
      </c>
      <c r="Q50" s="868">
        <v>42</v>
      </c>
      <c r="R50" s="868">
        <v>34</v>
      </c>
      <c r="S50" s="868">
        <v>8</v>
      </c>
      <c r="T50" s="868">
        <v>30</v>
      </c>
      <c r="U50" s="868">
        <v>30</v>
      </c>
      <c r="V50" s="868">
        <v>0</v>
      </c>
      <c r="W50" s="868">
        <v>12</v>
      </c>
      <c r="X50" s="868">
        <v>4</v>
      </c>
      <c r="Y50" s="869">
        <v>8</v>
      </c>
      <c r="Z50" s="842"/>
      <c r="AA50" s="843"/>
      <c r="AB50" s="851">
        <v>60</v>
      </c>
      <c r="AC50" s="855">
        <v>513442</v>
      </c>
      <c r="AD50" s="855">
        <v>530843</v>
      </c>
      <c r="AE50" s="855">
        <v>439488</v>
      </c>
      <c r="AF50" s="855">
        <v>520659</v>
      </c>
      <c r="AG50" s="855">
        <v>520659</v>
      </c>
      <c r="AH50" s="855">
        <v>0</v>
      </c>
      <c r="AI50" s="855">
        <v>495398</v>
      </c>
      <c r="AJ50" s="855">
        <v>607218</v>
      </c>
      <c r="AK50" s="856">
        <v>439488</v>
      </c>
    </row>
    <row r="51" spans="8:38">
      <c r="H51" s="677"/>
      <c r="I51" s="677"/>
      <c r="J51" s="678"/>
      <c r="K51" s="678"/>
      <c r="L51" s="678"/>
      <c r="M51" s="678"/>
      <c r="P51" s="859">
        <v>61</v>
      </c>
      <c r="Q51" s="868">
        <v>29</v>
      </c>
      <c r="R51" s="868">
        <v>24</v>
      </c>
      <c r="S51" s="868">
        <v>5</v>
      </c>
      <c r="T51" s="868">
        <v>22</v>
      </c>
      <c r="U51" s="868">
        <v>22</v>
      </c>
      <c r="V51" s="868">
        <v>0</v>
      </c>
      <c r="W51" s="868">
        <v>7</v>
      </c>
      <c r="X51" s="868">
        <v>2</v>
      </c>
      <c r="Y51" s="869">
        <v>5</v>
      </c>
      <c r="Z51" s="842"/>
      <c r="AA51" s="843"/>
      <c r="AB51" s="859">
        <v>61</v>
      </c>
      <c r="AC51" s="855">
        <v>474735</v>
      </c>
      <c r="AD51" s="855">
        <v>506025</v>
      </c>
      <c r="AE51" s="855">
        <v>324540</v>
      </c>
      <c r="AF51" s="855">
        <v>502361</v>
      </c>
      <c r="AG51" s="855">
        <v>502361</v>
      </c>
      <c r="AH51" s="855">
        <v>0</v>
      </c>
      <c r="AI51" s="855">
        <v>387910</v>
      </c>
      <c r="AJ51" s="855">
        <v>546334</v>
      </c>
      <c r="AK51" s="856">
        <v>324540</v>
      </c>
    </row>
    <row r="52" spans="8:38">
      <c r="H52" s="677"/>
      <c r="I52" s="677"/>
      <c r="J52" s="678"/>
      <c r="K52" s="678"/>
      <c r="L52" s="678"/>
      <c r="M52" s="678"/>
      <c r="P52" s="851">
        <v>62</v>
      </c>
      <c r="Q52" s="868">
        <v>35</v>
      </c>
      <c r="R52" s="868">
        <v>28</v>
      </c>
      <c r="S52" s="868">
        <v>7</v>
      </c>
      <c r="T52" s="868">
        <v>24</v>
      </c>
      <c r="U52" s="868">
        <v>24</v>
      </c>
      <c r="V52" s="868">
        <v>0</v>
      </c>
      <c r="W52" s="868">
        <v>11</v>
      </c>
      <c r="X52" s="868">
        <v>4</v>
      </c>
      <c r="Y52" s="869">
        <v>7</v>
      </c>
      <c r="Z52" s="842"/>
      <c r="AA52" s="843"/>
      <c r="AB52" s="851">
        <v>62</v>
      </c>
      <c r="AC52" s="855">
        <v>601147</v>
      </c>
      <c r="AD52" s="855">
        <v>618289</v>
      </c>
      <c r="AE52" s="855">
        <v>532578</v>
      </c>
      <c r="AF52" s="855">
        <v>617571</v>
      </c>
      <c r="AG52" s="855">
        <v>617571</v>
      </c>
      <c r="AH52" s="855">
        <v>0</v>
      </c>
      <c r="AI52" s="855">
        <v>565311</v>
      </c>
      <c r="AJ52" s="855">
        <v>622595</v>
      </c>
      <c r="AK52" s="856">
        <v>532578</v>
      </c>
    </row>
    <row r="53" spans="8:38">
      <c r="P53" s="859">
        <v>63</v>
      </c>
      <c r="Q53" s="868">
        <v>50</v>
      </c>
      <c r="R53" s="868">
        <v>35</v>
      </c>
      <c r="S53" s="868">
        <v>15</v>
      </c>
      <c r="T53" s="868">
        <v>31</v>
      </c>
      <c r="U53" s="868">
        <v>30</v>
      </c>
      <c r="V53" s="868">
        <v>1</v>
      </c>
      <c r="W53" s="868">
        <v>19</v>
      </c>
      <c r="X53" s="868">
        <v>5</v>
      </c>
      <c r="Y53" s="869">
        <v>14</v>
      </c>
      <c r="Z53" s="842"/>
      <c r="AA53" s="843"/>
      <c r="AB53" s="859">
        <v>63</v>
      </c>
      <c r="AC53" s="855">
        <v>545148</v>
      </c>
      <c r="AD53" s="855">
        <v>626984</v>
      </c>
      <c r="AE53" s="855">
        <v>354197</v>
      </c>
      <c r="AF53" s="855">
        <v>616415</v>
      </c>
      <c r="AG53" s="855">
        <v>623128</v>
      </c>
      <c r="AH53" s="855">
        <v>415021</v>
      </c>
      <c r="AI53" s="855">
        <v>428871</v>
      </c>
      <c r="AJ53" s="855">
        <v>650122</v>
      </c>
      <c r="AK53" s="856">
        <v>349853</v>
      </c>
    </row>
    <row r="54" spans="8:38">
      <c r="P54" s="851">
        <v>64</v>
      </c>
      <c r="Q54" s="868">
        <v>53</v>
      </c>
      <c r="R54" s="868">
        <v>43</v>
      </c>
      <c r="S54" s="868">
        <v>10</v>
      </c>
      <c r="T54" s="868">
        <v>35</v>
      </c>
      <c r="U54" s="868">
        <v>35</v>
      </c>
      <c r="V54" s="868">
        <v>0</v>
      </c>
      <c r="W54" s="868">
        <v>18</v>
      </c>
      <c r="X54" s="868">
        <v>8</v>
      </c>
      <c r="Y54" s="869">
        <v>10</v>
      </c>
      <c r="Z54" s="842"/>
      <c r="AA54" s="843"/>
      <c r="AB54" s="851">
        <v>64</v>
      </c>
      <c r="AC54" s="855">
        <v>503070</v>
      </c>
      <c r="AD54" s="855">
        <v>524657</v>
      </c>
      <c r="AE54" s="855">
        <v>410245</v>
      </c>
      <c r="AF54" s="855">
        <v>528641</v>
      </c>
      <c r="AG54" s="855">
        <v>528641</v>
      </c>
      <c r="AH54" s="855">
        <v>0</v>
      </c>
      <c r="AI54" s="855">
        <v>453349</v>
      </c>
      <c r="AJ54" s="855">
        <v>507230</v>
      </c>
      <c r="AK54" s="856">
        <v>410245</v>
      </c>
      <c r="AL54" s="682"/>
    </row>
    <row r="55" spans="8:38">
      <c r="P55" s="859">
        <v>65</v>
      </c>
      <c r="Q55" s="868">
        <v>52</v>
      </c>
      <c r="R55" s="868">
        <v>42</v>
      </c>
      <c r="S55" s="868">
        <v>10</v>
      </c>
      <c r="T55" s="868">
        <v>39</v>
      </c>
      <c r="U55" s="868">
        <v>39</v>
      </c>
      <c r="V55" s="868">
        <v>0</v>
      </c>
      <c r="W55" s="868">
        <v>13</v>
      </c>
      <c r="X55" s="868">
        <v>3</v>
      </c>
      <c r="Y55" s="869">
        <v>10</v>
      </c>
      <c r="Z55" s="842"/>
      <c r="AA55" s="843"/>
      <c r="AB55" s="859">
        <v>65</v>
      </c>
      <c r="AC55" s="855">
        <v>538150</v>
      </c>
      <c r="AD55" s="855">
        <v>581624</v>
      </c>
      <c r="AE55" s="855">
        <v>355560</v>
      </c>
      <c r="AF55" s="855">
        <v>590036</v>
      </c>
      <c r="AG55" s="855">
        <v>590036</v>
      </c>
      <c r="AH55" s="855">
        <v>0</v>
      </c>
      <c r="AI55" s="855">
        <v>382492</v>
      </c>
      <c r="AJ55" s="855">
        <v>472265</v>
      </c>
      <c r="AK55" s="856">
        <v>355560</v>
      </c>
      <c r="AL55" s="682"/>
    </row>
    <row r="56" spans="8:38">
      <c r="P56" s="851">
        <v>66</v>
      </c>
      <c r="Q56" s="868">
        <v>61</v>
      </c>
      <c r="R56" s="868">
        <v>43</v>
      </c>
      <c r="S56" s="868">
        <v>18</v>
      </c>
      <c r="T56" s="868">
        <v>38</v>
      </c>
      <c r="U56" s="868">
        <v>37</v>
      </c>
      <c r="V56" s="868">
        <v>1</v>
      </c>
      <c r="W56" s="868">
        <v>23</v>
      </c>
      <c r="X56" s="868">
        <v>6</v>
      </c>
      <c r="Y56" s="869">
        <v>17</v>
      </c>
      <c r="Z56" s="842"/>
      <c r="AA56" s="843"/>
      <c r="AB56" s="851">
        <v>66</v>
      </c>
      <c r="AC56" s="855">
        <v>528238</v>
      </c>
      <c r="AD56" s="855">
        <v>588186</v>
      </c>
      <c r="AE56" s="855">
        <v>385029</v>
      </c>
      <c r="AF56" s="855">
        <v>579087</v>
      </c>
      <c r="AG56" s="855">
        <v>581627</v>
      </c>
      <c r="AH56" s="855">
        <v>485094</v>
      </c>
      <c r="AI56" s="855">
        <v>444227</v>
      </c>
      <c r="AJ56" s="855">
        <v>628633</v>
      </c>
      <c r="AK56" s="856">
        <v>379142</v>
      </c>
      <c r="AL56" s="682"/>
    </row>
    <row r="57" spans="8:38">
      <c r="P57" s="859">
        <v>67</v>
      </c>
      <c r="Q57" s="868">
        <v>61</v>
      </c>
      <c r="R57" s="868">
        <v>51</v>
      </c>
      <c r="S57" s="868">
        <v>10</v>
      </c>
      <c r="T57" s="868">
        <v>49</v>
      </c>
      <c r="U57" s="868">
        <v>48</v>
      </c>
      <c r="V57" s="868">
        <v>1</v>
      </c>
      <c r="W57" s="868">
        <v>12</v>
      </c>
      <c r="X57" s="868">
        <v>3</v>
      </c>
      <c r="Y57" s="869">
        <v>9</v>
      </c>
      <c r="Z57" s="842"/>
      <c r="AA57" s="843"/>
      <c r="AB57" s="859">
        <v>67</v>
      </c>
      <c r="AC57" s="855">
        <v>528965</v>
      </c>
      <c r="AD57" s="855">
        <v>553853</v>
      </c>
      <c r="AE57" s="855">
        <v>402036</v>
      </c>
      <c r="AF57" s="855">
        <v>550222</v>
      </c>
      <c r="AG57" s="855">
        <v>553039</v>
      </c>
      <c r="AH57" s="855">
        <v>415029</v>
      </c>
      <c r="AI57" s="855">
        <v>442163</v>
      </c>
      <c r="AJ57" s="855">
        <v>566875</v>
      </c>
      <c r="AK57" s="856">
        <v>400592</v>
      </c>
      <c r="AL57" s="682"/>
    </row>
    <row r="58" spans="8:38">
      <c r="P58" s="851">
        <v>68</v>
      </c>
      <c r="Q58" s="868">
        <v>84</v>
      </c>
      <c r="R58" s="868">
        <v>68</v>
      </c>
      <c r="S58" s="868">
        <v>16</v>
      </c>
      <c r="T58" s="868">
        <v>60</v>
      </c>
      <c r="U58" s="868">
        <v>60</v>
      </c>
      <c r="V58" s="868">
        <v>0</v>
      </c>
      <c r="W58" s="868">
        <v>24</v>
      </c>
      <c r="X58" s="868">
        <v>8</v>
      </c>
      <c r="Y58" s="869">
        <v>16</v>
      </c>
      <c r="Z58" s="842"/>
      <c r="AA58" s="843"/>
      <c r="AB58" s="851">
        <v>68</v>
      </c>
      <c r="AC58" s="855">
        <v>516231</v>
      </c>
      <c r="AD58" s="855">
        <v>558804</v>
      </c>
      <c r="AE58" s="855">
        <v>335295</v>
      </c>
      <c r="AF58" s="855">
        <v>566411</v>
      </c>
      <c r="AG58" s="855">
        <v>566411</v>
      </c>
      <c r="AH58" s="855">
        <v>0</v>
      </c>
      <c r="AI58" s="855">
        <v>390778</v>
      </c>
      <c r="AJ58" s="855">
        <v>501744</v>
      </c>
      <c r="AK58" s="856">
        <v>335295</v>
      </c>
      <c r="AL58" s="682"/>
    </row>
    <row r="59" spans="8:38">
      <c r="P59" s="859">
        <v>69</v>
      </c>
      <c r="Q59" s="868">
        <v>80</v>
      </c>
      <c r="R59" s="868">
        <v>60</v>
      </c>
      <c r="S59" s="868">
        <v>20</v>
      </c>
      <c r="T59" s="868">
        <v>52</v>
      </c>
      <c r="U59" s="868">
        <v>51</v>
      </c>
      <c r="V59" s="868">
        <v>1</v>
      </c>
      <c r="W59" s="868">
        <v>28</v>
      </c>
      <c r="X59" s="868">
        <v>9</v>
      </c>
      <c r="Y59" s="869">
        <v>19</v>
      </c>
      <c r="Z59" s="842"/>
      <c r="AA59" s="843"/>
      <c r="AB59" s="859">
        <v>69</v>
      </c>
      <c r="AC59" s="855">
        <v>506859</v>
      </c>
      <c r="AD59" s="855">
        <v>547293</v>
      </c>
      <c r="AE59" s="855">
        <v>385557</v>
      </c>
      <c r="AF59" s="855">
        <v>556685</v>
      </c>
      <c r="AG59" s="855">
        <v>561237</v>
      </c>
      <c r="AH59" s="855">
        <v>324508</v>
      </c>
      <c r="AI59" s="855">
        <v>414324</v>
      </c>
      <c r="AJ59" s="855">
        <v>468273</v>
      </c>
      <c r="AK59" s="856">
        <v>388770</v>
      </c>
      <c r="AL59" s="682"/>
    </row>
    <row r="60" spans="8:38">
      <c r="P60" s="851">
        <v>70</v>
      </c>
      <c r="Q60" s="868">
        <v>83</v>
      </c>
      <c r="R60" s="868">
        <v>64</v>
      </c>
      <c r="S60" s="868">
        <v>19</v>
      </c>
      <c r="T60" s="868">
        <v>50</v>
      </c>
      <c r="U60" s="868">
        <v>50</v>
      </c>
      <c r="V60" s="868">
        <v>0</v>
      </c>
      <c r="W60" s="868">
        <v>33</v>
      </c>
      <c r="X60" s="868">
        <v>14</v>
      </c>
      <c r="Y60" s="869">
        <v>19</v>
      </c>
      <c r="Z60" s="842"/>
      <c r="AA60" s="843"/>
      <c r="AB60" s="851">
        <v>70</v>
      </c>
      <c r="AC60" s="855">
        <v>494949</v>
      </c>
      <c r="AD60" s="855">
        <v>534853</v>
      </c>
      <c r="AE60" s="855">
        <v>360536</v>
      </c>
      <c r="AF60" s="855">
        <v>546986</v>
      </c>
      <c r="AG60" s="855">
        <v>546986</v>
      </c>
      <c r="AH60" s="855">
        <v>0</v>
      </c>
      <c r="AI60" s="855">
        <v>416104</v>
      </c>
      <c r="AJ60" s="855">
        <v>491519</v>
      </c>
      <c r="AK60" s="856">
        <v>360536</v>
      </c>
      <c r="AL60" s="682"/>
    </row>
    <row r="61" spans="8:38">
      <c r="P61" s="859">
        <v>71</v>
      </c>
      <c r="Q61" s="868">
        <v>89</v>
      </c>
      <c r="R61" s="868">
        <v>74</v>
      </c>
      <c r="S61" s="868">
        <v>15</v>
      </c>
      <c r="T61" s="868">
        <v>58</v>
      </c>
      <c r="U61" s="868">
        <v>58</v>
      </c>
      <c r="V61" s="868">
        <v>0</v>
      </c>
      <c r="W61" s="868">
        <v>31</v>
      </c>
      <c r="X61" s="868">
        <v>16</v>
      </c>
      <c r="Y61" s="869">
        <v>15</v>
      </c>
      <c r="Z61" s="842"/>
      <c r="AA61" s="843"/>
      <c r="AB61" s="859">
        <v>71</v>
      </c>
      <c r="AC61" s="855">
        <v>523083</v>
      </c>
      <c r="AD61" s="855">
        <v>560703</v>
      </c>
      <c r="AE61" s="855">
        <v>337492</v>
      </c>
      <c r="AF61" s="855">
        <v>572694</v>
      </c>
      <c r="AG61" s="855">
        <v>572694</v>
      </c>
      <c r="AH61" s="855">
        <v>0</v>
      </c>
      <c r="AI61" s="855">
        <v>430264</v>
      </c>
      <c r="AJ61" s="855">
        <v>517237</v>
      </c>
      <c r="AK61" s="856">
        <v>337492</v>
      </c>
      <c r="AL61" s="682"/>
    </row>
    <row r="62" spans="8:38">
      <c r="P62" s="851">
        <v>72</v>
      </c>
      <c r="Q62" s="868">
        <v>82</v>
      </c>
      <c r="R62" s="868">
        <v>66</v>
      </c>
      <c r="S62" s="868">
        <v>16</v>
      </c>
      <c r="T62" s="868">
        <v>58</v>
      </c>
      <c r="U62" s="868">
        <v>58</v>
      </c>
      <c r="V62" s="868">
        <v>0</v>
      </c>
      <c r="W62" s="868">
        <v>24</v>
      </c>
      <c r="X62" s="868">
        <v>8</v>
      </c>
      <c r="Y62" s="869">
        <v>16</v>
      </c>
      <c r="Z62" s="842"/>
      <c r="AA62" s="843"/>
      <c r="AB62" s="851">
        <v>72</v>
      </c>
      <c r="AC62" s="855">
        <v>495043</v>
      </c>
      <c r="AD62" s="855">
        <v>524381</v>
      </c>
      <c r="AE62" s="855">
        <v>374022</v>
      </c>
      <c r="AF62" s="855">
        <v>532151</v>
      </c>
      <c r="AG62" s="855">
        <v>532151</v>
      </c>
      <c r="AH62" s="855">
        <v>0</v>
      </c>
      <c r="AI62" s="855">
        <v>405365</v>
      </c>
      <c r="AJ62" s="855">
        <v>468053</v>
      </c>
      <c r="AK62" s="856">
        <v>374022</v>
      </c>
      <c r="AL62" s="682"/>
    </row>
    <row r="63" spans="8:38">
      <c r="P63" s="859">
        <v>73</v>
      </c>
      <c r="Q63" s="868">
        <v>71</v>
      </c>
      <c r="R63" s="868">
        <v>53</v>
      </c>
      <c r="S63" s="868">
        <v>18</v>
      </c>
      <c r="T63" s="868">
        <v>45</v>
      </c>
      <c r="U63" s="868">
        <v>45</v>
      </c>
      <c r="V63" s="868">
        <v>0</v>
      </c>
      <c r="W63" s="868">
        <v>26</v>
      </c>
      <c r="X63" s="868">
        <v>8</v>
      </c>
      <c r="Y63" s="869">
        <v>18</v>
      </c>
      <c r="Z63" s="842"/>
      <c r="AA63" s="843"/>
      <c r="AB63" s="859">
        <v>73</v>
      </c>
      <c r="AC63" s="855">
        <v>490226</v>
      </c>
      <c r="AD63" s="855">
        <v>520783</v>
      </c>
      <c r="AE63" s="855">
        <v>400255</v>
      </c>
      <c r="AF63" s="855">
        <v>515378</v>
      </c>
      <c r="AG63" s="855">
        <v>515378</v>
      </c>
      <c r="AH63" s="855">
        <v>0</v>
      </c>
      <c r="AI63" s="855">
        <v>446694</v>
      </c>
      <c r="AJ63" s="855">
        <v>551183</v>
      </c>
      <c r="AK63" s="856">
        <v>400255</v>
      </c>
      <c r="AL63" s="682"/>
    </row>
    <row r="64" spans="8:38">
      <c r="P64" s="851">
        <v>74</v>
      </c>
      <c r="Q64" s="868">
        <v>92</v>
      </c>
      <c r="R64" s="868">
        <v>65</v>
      </c>
      <c r="S64" s="868">
        <v>27</v>
      </c>
      <c r="T64" s="868">
        <v>51</v>
      </c>
      <c r="U64" s="868">
        <v>51</v>
      </c>
      <c r="V64" s="868">
        <v>0</v>
      </c>
      <c r="W64" s="868">
        <v>41</v>
      </c>
      <c r="X64" s="868">
        <v>14</v>
      </c>
      <c r="Y64" s="869">
        <v>27</v>
      </c>
      <c r="Z64" s="842"/>
      <c r="AA64" s="843"/>
      <c r="AB64" s="851">
        <v>74</v>
      </c>
      <c r="AC64" s="855">
        <v>481247</v>
      </c>
      <c r="AD64" s="855">
        <v>531570</v>
      </c>
      <c r="AE64" s="855">
        <v>360098</v>
      </c>
      <c r="AF64" s="855">
        <v>535099</v>
      </c>
      <c r="AG64" s="855">
        <v>535099</v>
      </c>
      <c r="AH64" s="855">
        <v>0</v>
      </c>
      <c r="AI64" s="855">
        <v>414260</v>
      </c>
      <c r="AJ64" s="855">
        <v>518715</v>
      </c>
      <c r="AK64" s="856">
        <v>360098</v>
      </c>
      <c r="AL64" s="682"/>
    </row>
    <row r="65" spans="1:38">
      <c r="C65" s="683"/>
      <c r="D65" s="684"/>
      <c r="E65" s="684"/>
      <c r="F65" s="638"/>
      <c r="G65" s="684"/>
      <c r="H65" s="684"/>
      <c r="I65" s="684"/>
      <c r="J65" s="684"/>
      <c r="K65" s="684"/>
      <c r="L65" s="684"/>
      <c r="M65" s="684"/>
      <c r="P65" s="859">
        <v>75</v>
      </c>
      <c r="Q65" s="868">
        <v>49</v>
      </c>
      <c r="R65" s="868">
        <v>35</v>
      </c>
      <c r="S65" s="868">
        <v>14</v>
      </c>
      <c r="T65" s="868">
        <v>35</v>
      </c>
      <c r="U65" s="868">
        <v>32</v>
      </c>
      <c r="V65" s="868">
        <v>3</v>
      </c>
      <c r="W65" s="868">
        <v>14</v>
      </c>
      <c r="X65" s="868">
        <v>3</v>
      </c>
      <c r="Y65" s="869">
        <v>11</v>
      </c>
      <c r="Z65" s="842"/>
      <c r="AA65" s="843"/>
      <c r="AB65" s="859">
        <v>75</v>
      </c>
      <c r="AC65" s="855">
        <v>514535</v>
      </c>
      <c r="AD65" s="855">
        <v>565025</v>
      </c>
      <c r="AE65" s="855">
        <v>388309</v>
      </c>
      <c r="AF65" s="855">
        <v>549879</v>
      </c>
      <c r="AG65" s="855">
        <v>566682</v>
      </c>
      <c r="AH65" s="855">
        <v>370647</v>
      </c>
      <c r="AI65" s="855">
        <v>426174</v>
      </c>
      <c r="AJ65" s="855">
        <v>547353</v>
      </c>
      <c r="AK65" s="856">
        <v>393126</v>
      </c>
      <c r="AL65" s="682"/>
    </row>
    <row r="66" spans="1:38">
      <c r="C66" s="683"/>
      <c r="D66" s="684"/>
      <c r="E66" s="684"/>
      <c r="F66" s="638"/>
      <c r="G66" s="684"/>
      <c r="H66" s="684"/>
      <c r="I66" s="684"/>
      <c r="J66" s="684"/>
      <c r="K66" s="684"/>
      <c r="L66" s="684"/>
      <c r="M66" s="684"/>
      <c r="P66" s="851">
        <v>76</v>
      </c>
      <c r="Q66" s="868">
        <v>71</v>
      </c>
      <c r="R66" s="868">
        <v>52</v>
      </c>
      <c r="S66" s="868">
        <v>19</v>
      </c>
      <c r="T66" s="868">
        <v>42</v>
      </c>
      <c r="U66" s="868">
        <v>41</v>
      </c>
      <c r="V66" s="868">
        <v>1</v>
      </c>
      <c r="W66" s="868">
        <v>29</v>
      </c>
      <c r="X66" s="868">
        <v>11</v>
      </c>
      <c r="Y66" s="869">
        <v>18</v>
      </c>
      <c r="Z66" s="842"/>
      <c r="AA66" s="843"/>
      <c r="AB66" s="851">
        <v>76</v>
      </c>
      <c r="AC66" s="855">
        <v>461971</v>
      </c>
      <c r="AD66" s="855">
        <v>515560</v>
      </c>
      <c r="AE66" s="855">
        <v>315306</v>
      </c>
      <c r="AF66" s="855">
        <v>511052</v>
      </c>
      <c r="AG66" s="855">
        <v>523497</v>
      </c>
      <c r="AH66" s="855">
        <v>782</v>
      </c>
      <c r="AI66" s="855">
        <v>390888</v>
      </c>
      <c r="AJ66" s="855">
        <v>485975</v>
      </c>
      <c r="AK66" s="856">
        <v>332779</v>
      </c>
      <c r="AL66" s="682"/>
    </row>
    <row r="67" spans="1:38">
      <c r="C67" s="670"/>
      <c r="D67" s="638"/>
      <c r="P67" s="859">
        <v>77</v>
      </c>
      <c r="Q67" s="868">
        <v>65</v>
      </c>
      <c r="R67" s="868">
        <v>39</v>
      </c>
      <c r="S67" s="868">
        <v>26</v>
      </c>
      <c r="T67" s="868">
        <v>27</v>
      </c>
      <c r="U67" s="868">
        <v>27</v>
      </c>
      <c r="V67" s="868">
        <v>0</v>
      </c>
      <c r="W67" s="868">
        <v>38</v>
      </c>
      <c r="X67" s="868">
        <v>12</v>
      </c>
      <c r="Y67" s="869">
        <v>26</v>
      </c>
      <c r="Z67" s="842"/>
      <c r="AA67" s="843"/>
      <c r="AB67" s="859">
        <v>77</v>
      </c>
      <c r="AC67" s="855">
        <v>454898</v>
      </c>
      <c r="AD67" s="855">
        <v>520787</v>
      </c>
      <c r="AE67" s="855">
        <v>356066</v>
      </c>
      <c r="AF67" s="855">
        <v>509593</v>
      </c>
      <c r="AG67" s="855">
        <v>509593</v>
      </c>
      <c r="AH67" s="855">
        <v>0</v>
      </c>
      <c r="AI67" s="855">
        <v>416037</v>
      </c>
      <c r="AJ67" s="855">
        <v>545973</v>
      </c>
      <c r="AK67" s="856">
        <v>356066</v>
      </c>
      <c r="AL67" s="682"/>
    </row>
    <row r="68" spans="1:38" ht="15" customHeight="1">
      <c r="A68" s="676"/>
      <c r="P68" s="851">
        <v>78</v>
      </c>
      <c r="Q68" s="868">
        <v>59</v>
      </c>
      <c r="R68" s="868">
        <v>34</v>
      </c>
      <c r="S68" s="868">
        <v>25</v>
      </c>
      <c r="T68" s="868">
        <v>30</v>
      </c>
      <c r="U68" s="868">
        <v>30</v>
      </c>
      <c r="V68" s="868">
        <v>0</v>
      </c>
      <c r="W68" s="868">
        <v>29</v>
      </c>
      <c r="X68" s="868">
        <v>4</v>
      </c>
      <c r="Y68" s="869">
        <v>25</v>
      </c>
      <c r="Z68" s="842"/>
      <c r="AA68" s="843"/>
      <c r="AB68" s="851">
        <v>78</v>
      </c>
      <c r="AC68" s="855">
        <v>463305</v>
      </c>
      <c r="AD68" s="855">
        <v>535153</v>
      </c>
      <c r="AE68" s="855">
        <v>365592</v>
      </c>
      <c r="AF68" s="855">
        <v>516600</v>
      </c>
      <c r="AG68" s="855">
        <v>516600</v>
      </c>
      <c r="AH68" s="855">
        <v>0</v>
      </c>
      <c r="AI68" s="855">
        <v>408172</v>
      </c>
      <c r="AJ68" s="855">
        <v>674299</v>
      </c>
      <c r="AK68" s="856">
        <v>365592</v>
      </c>
      <c r="AL68" s="682"/>
    </row>
    <row r="69" spans="1:38">
      <c r="P69" s="859">
        <v>79</v>
      </c>
      <c r="Q69" s="868">
        <v>55</v>
      </c>
      <c r="R69" s="868">
        <v>35</v>
      </c>
      <c r="S69" s="868">
        <v>20</v>
      </c>
      <c r="T69" s="868">
        <v>25</v>
      </c>
      <c r="U69" s="868">
        <v>25</v>
      </c>
      <c r="V69" s="868">
        <v>0</v>
      </c>
      <c r="W69" s="868">
        <v>30</v>
      </c>
      <c r="X69" s="868">
        <v>10</v>
      </c>
      <c r="Y69" s="869">
        <v>20</v>
      </c>
      <c r="Z69" s="842"/>
      <c r="AA69" s="843"/>
      <c r="AB69" s="859">
        <v>79</v>
      </c>
      <c r="AC69" s="855">
        <v>472612</v>
      </c>
      <c r="AD69" s="855">
        <v>539097</v>
      </c>
      <c r="AE69" s="855">
        <v>356263</v>
      </c>
      <c r="AF69" s="855">
        <v>539555</v>
      </c>
      <c r="AG69" s="855">
        <v>539555</v>
      </c>
      <c r="AH69" s="855">
        <v>0</v>
      </c>
      <c r="AI69" s="855">
        <v>416826</v>
      </c>
      <c r="AJ69" s="855">
        <v>537951</v>
      </c>
      <c r="AK69" s="856">
        <v>356263</v>
      </c>
      <c r="AL69" s="682"/>
    </row>
    <row r="70" spans="1:38">
      <c r="P70" s="851">
        <v>80</v>
      </c>
      <c r="Q70" s="868">
        <v>40</v>
      </c>
      <c r="R70" s="868">
        <v>22</v>
      </c>
      <c r="S70" s="868">
        <v>18</v>
      </c>
      <c r="T70" s="868">
        <v>16</v>
      </c>
      <c r="U70" s="868">
        <v>16</v>
      </c>
      <c r="V70" s="868">
        <v>0</v>
      </c>
      <c r="W70" s="868">
        <v>24</v>
      </c>
      <c r="X70" s="868">
        <v>6</v>
      </c>
      <c r="Y70" s="869">
        <v>18</v>
      </c>
      <c r="Z70" s="842"/>
      <c r="AA70" s="843"/>
      <c r="AB70" s="851">
        <v>80</v>
      </c>
      <c r="AC70" s="855">
        <v>426948</v>
      </c>
      <c r="AD70" s="855">
        <v>507205</v>
      </c>
      <c r="AE70" s="855">
        <v>328856</v>
      </c>
      <c r="AF70" s="855">
        <v>501025</v>
      </c>
      <c r="AG70" s="855">
        <v>501025</v>
      </c>
      <c r="AH70" s="855">
        <v>0</v>
      </c>
      <c r="AI70" s="855">
        <v>377563</v>
      </c>
      <c r="AJ70" s="855">
        <v>523685</v>
      </c>
      <c r="AK70" s="856">
        <v>328856</v>
      </c>
      <c r="AL70" s="682"/>
    </row>
    <row r="71" spans="1:38">
      <c r="P71" s="859">
        <v>81</v>
      </c>
      <c r="Q71" s="868">
        <v>28</v>
      </c>
      <c r="R71" s="868">
        <v>17</v>
      </c>
      <c r="S71" s="868">
        <v>11</v>
      </c>
      <c r="T71" s="868">
        <v>12</v>
      </c>
      <c r="U71" s="868">
        <v>12</v>
      </c>
      <c r="V71" s="868">
        <v>0</v>
      </c>
      <c r="W71" s="868">
        <v>16</v>
      </c>
      <c r="X71" s="868">
        <v>5</v>
      </c>
      <c r="Y71" s="869">
        <v>11</v>
      </c>
      <c r="Z71" s="842"/>
      <c r="AA71" s="843"/>
      <c r="AB71" s="859">
        <v>81</v>
      </c>
      <c r="AC71" s="855">
        <v>476139</v>
      </c>
      <c r="AD71" s="855">
        <v>551689</v>
      </c>
      <c r="AE71" s="855">
        <v>359380</v>
      </c>
      <c r="AF71" s="855">
        <v>570976</v>
      </c>
      <c r="AG71" s="855">
        <v>570976</v>
      </c>
      <c r="AH71" s="855">
        <v>0</v>
      </c>
      <c r="AI71" s="855">
        <v>405011</v>
      </c>
      <c r="AJ71" s="855">
        <v>505400</v>
      </c>
      <c r="AK71" s="856">
        <v>359380</v>
      </c>
      <c r="AL71" s="682"/>
    </row>
    <row r="72" spans="1:38">
      <c r="N72" s="681"/>
      <c r="O72" s="681"/>
      <c r="P72" s="851">
        <v>82</v>
      </c>
      <c r="Q72" s="868">
        <v>34</v>
      </c>
      <c r="R72" s="868">
        <v>14</v>
      </c>
      <c r="S72" s="868">
        <v>20</v>
      </c>
      <c r="T72" s="868">
        <v>11</v>
      </c>
      <c r="U72" s="868">
        <v>11</v>
      </c>
      <c r="V72" s="868">
        <v>0</v>
      </c>
      <c r="W72" s="868">
        <v>23</v>
      </c>
      <c r="X72" s="868">
        <v>3</v>
      </c>
      <c r="Y72" s="869">
        <v>20</v>
      </c>
      <c r="Z72" s="842"/>
      <c r="AA72" s="861"/>
      <c r="AB72" s="851">
        <v>82</v>
      </c>
      <c r="AC72" s="855">
        <v>456623</v>
      </c>
      <c r="AD72" s="855">
        <v>517497</v>
      </c>
      <c r="AE72" s="855">
        <v>414012</v>
      </c>
      <c r="AF72" s="855">
        <v>541743</v>
      </c>
      <c r="AG72" s="855">
        <v>541743</v>
      </c>
      <c r="AH72" s="855">
        <v>0</v>
      </c>
      <c r="AI72" s="855">
        <v>415914</v>
      </c>
      <c r="AJ72" s="855">
        <v>428593</v>
      </c>
      <c r="AK72" s="856">
        <v>414012</v>
      </c>
    </row>
    <row r="73" spans="1:38">
      <c r="P73" s="859">
        <v>83</v>
      </c>
      <c r="Q73" s="868">
        <v>29</v>
      </c>
      <c r="R73" s="868">
        <v>20</v>
      </c>
      <c r="S73" s="868">
        <v>9</v>
      </c>
      <c r="T73" s="868">
        <v>17</v>
      </c>
      <c r="U73" s="868">
        <v>17</v>
      </c>
      <c r="V73" s="868">
        <v>0</v>
      </c>
      <c r="W73" s="868">
        <v>12</v>
      </c>
      <c r="X73" s="868">
        <v>3</v>
      </c>
      <c r="Y73" s="869">
        <v>9</v>
      </c>
      <c r="Z73" s="842"/>
      <c r="AA73" s="843"/>
      <c r="AB73" s="859">
        <v>83</v>
      </c>
      <c r="AC73" s="855">
        <v>471737</v>
      </c>
      <c r="AD73" s="855">
        <v>514397</v>
      </c>
      <c r="AE73" s="855">
        <v>376937</v>
      </c>
      <c r="AF73" s="855">
        <v>518781</v>
      </c>
      <c r="AG73" s="855">
        <v>518781</v>
      </c>
      <c r="AH73" s="855">
        <v>0</v>
      </c>
      <c r="AI73" s="855">
        <v>405092</v>
      </c>
      <c r="AJ73" s="855">
        <v>489556</v>
      </c>
      <c r="AK73" s="856">
        <v>376937</v>
      </c>
    </row>
    <row r="74" spans="1:38">
      <c r="P74" s="851">
        <v>84</v>
      </c>
      <c r="Q74" s="868">
        <v>31</v>
      </c>
      <c r="R74" s="868">
        <v>17</v>
      </c>
      <c r="S74" s="868">
        <v>14</v>
      </c>
      <c r="T74" s="868">
        <v>10</v>
      </c>
      <c r="U74" s="868">
        <v>10</v>
      </c>
      <c r="V74" s="868">
        <v>0</v>
      </c>
      <c r="W74" s="868">
        <v>21</v>
      </c>
      <c r="X74" s="868">
        <v>7</v>
      </c>
      <c r="Y74" s="869">
        <v>14</v>
      </c>
      <c r="Z74" s="842"/>
      <c r="AA74" s="843"/>
      <c r="AB74" s="851">
        <v>84</v>
      </c>
      <c r="AC74" s="855">
        <v>448888</v>
      </c>
      <c r="AD74" s="855">
        <v>502392</v>
      </c>
      <c r="AE74" s="855">
        <v>383918</v>
      </c>
      <c r="AF74" s="855">
        <v>493498</v>
      </c>
      <c r="AG74" s="855">
        <v>493498</v>
      </c>
      <c r="AH74" s="855">
        <v>0</v>
      </c>
      <c r="AI74" s="855">
        <v>427645</v>
      </c>
      <c r="AJ74" s="855">
        <v>515097</v>
      </c>
      <c r="AK74" s="856">
        <v>383918</v>
      </c>
    </row>
    <row r="75" spans="1:38">
      <c r="P75" s="859">
        <v>85</v>
      </c>
      <c r="Q75" s="868">
        <v>20</v>
      </c>
      <c r="R75" s="868">
        <v>17</v>
      </c>
      <c r="S75" s="868">
        <v>3</v>
      </c>
      <c r="T75" s="868">
        <v>14</v>
      </c>
      <c r="U75" s="868">
        <v>14</v>
      </c>
      <c r="V75" s="868">
        <v>0</v>
      </c>
      <c r="W75" s="868">
        <v>6</v>
      </c>
      <c r="X75" s="868">
        <v>3</v>
      </c>
      <c r="Y75" s="869">
        <v>3</v>
      </c>
      <c r="Z75" s="842"/>
      <c r="AA75" s="843"/>
      <c r="AB75" s="859">
        <v>85</v>
      </c>
      <c r="AC75" s="855">
        <v>494022</v>
      </c>
      <c r="AD75" s="855">
        <v>522931</v>
      </c>
      <c r="AE75" s="855">
        <v>330204</v>
      </c>
      <c r="AF75" s="855">
        <v>519963</v>
      </c>
      <c r="AG75" s="855">
        <v>519963</v>
      </c>
      <c r="AH75" s="855">
        <v>0</v>
      </c>
      <c r="AI75" s="855">
        <v>433491</v>
      </c>
      <c r="AJ75" s="855">
        <v>536777</v>
      </c>
      <c r="AK75" s="856">
        <v>330204</v>
      </c>
    </row>
    <row r="76" spans="1:38">
      <c r="P76" s="851">
        <v>86</v>
      </c>
      <c r="Q76" s="868">
        <v>13</v>
      </c>
      <c r="R76" s="868">
        <v>8</v>
      </c>
      <c r="S76" s="868">
        <v>5</v>
      </c>
      <c r="T76" s="868">
        <v>7</v>
      </c>
      <c r="U76" s="868">
        <v>7</v>
      </c>
      <c r="V76" s="868">
        <v>0</v>
      </c>
      <c r="W76" s="868">
        <v>6</v>
      </c>
      <c r="X76" s="868">
        <v>1</v>
      </c>
      <c r="Y76" s="869">
        <v>5</v>
      </c>
      <c r="Z76" s="842"/>
      <c r="AA76" s="843"/>
      <c r="AB76" s="851">
        <v>86</v>
      </c>
      <c r="AC76" s="855">
        <v>440721</v>
      </c>
      <c r="AD76" s="855">
        <v>484358</v>
      </c>
      <c r="AE76" s="855">
        <v>370902</v>
      </c>
      <c r="AF76" s="855">
        <v>488114</v>
      </c>
      <c r="AG76" s="855">
        <v>488114</v>
      </c>
      <c r="AH76" s="855">
        <v>0</v>
      </c>
      <c r="AI76" s="855">
        <v>385429</v>
      </c>
      <c r="AJ76" s="855">
        <v>458066</v>
      </c>
      <c r="AK76" s="856">
        <v>370902</v>
      </c>
    </row>
    <row r="77" spans="1:38">
      <c r="P77" s="859">
        <v>87</v>
      </c>
      <c r="Q77" s="868">
        <v>21</v>
      </c>
      <c r="R77" s="868">
        <v>12</v>
      </c>
      <c r="S77" s="868">
        <v>9</v>
      </c>
      <c r="T77" s="868">
        <v>9</v>
      </c>
      <c r="U77" s="868">
        <v>9</v>
      </c>
      <c r="V77" s="868">
        <v>0</v>
      </c>
      <c r="W77" s="868">
        <v>12</v>
      </c>
      <c r="X77" s="868">
        <v>3</v>
      </c>
      <c r="Y77" s="869">
        <v>9</v>
      </c>
      <c r="Z77" s="842"/>
      <c r="AA77" s="843"/>
      <c r="AB77" s="859">
        <v>87</v>
      </c>
      <c r="AC77" s="855">
        <v>444037</v>
      </c>
      <c r="AD77" s="855">
        <v>484560</v>
      </c>
      <c r="AE77" s="855">
        <v>390006</v>
      </c>
      <c r="AF77" s="855">
        <v>487853</v>
      </c>
      <c r="AG77" s="855">
        <v>487853</v>
      </c>
      <c r="AH77" s="855">
        <v>0</v>
      </c>
      <c r="AI77" s="855">
        <v>411175</v>
      </c>
      <c r="AJ77" s="855">
        <v>474681</v>
      </c>
      <c r="AK77" s="856">
        <v>390006</v>
      </c>
    </row>
    <row r="78" spans="1:38">
      <c r="P78" s="851">
        <v>88</v>
      </c>
      <c r="Q78" s="868">
        <v>14</v>
      </c>
      <c r="R78" s="868">
        <v>5</v>
      </c>
      <c r="S78" s="868">
        <v>9</v>
      </c>
      <c r="T78" s="868">
        <v>4</v>
      </c>
      <c r="U78" s="868">
        <v>4</v>
      </c>
      <c r="V78" s="868">
        <v>0</v>
      </c>
      <c r="W78" s="868">
        <v>10</v>
      </c>
      <c r="X78" s="868">
        <v>1</v>
      </c>
      <c r="Y78" s="869">
        <v>9</v>
      </c>
      <c r="Z78" s="842"/>
      <c r="AA78" s="843"/>
      <c r="AB78" s="851">
        <v>88</v>
      </c>
      <c r="AC78" s="855">
        <v>445596</v>
      </c>
      <c r="AD78" s="855">
        <v>486044</v>
      </c>
      <c r="AE78" s="855">
        <v>423125</v>
      </c>
      <c r="AF78" s="855">
        <v>466089</v>
      </c>
      <c r="AG78" s="855">
        <v>466089</v>
      </c>
      <c r="AH78" s="855">
        <v>0</v>
      </c>
      <c r="AI78" s="855">
        <v>437399</v>
      </c>
      <c r="AJ78" s="855">
        <v>565863</v>
      </c>
      <c r="AK78" s="856">
        <v>423125</v>
      </c>
    </row>
    <row r="79" spans="1:38" ht="14.4" customHeight="1">
      <c r="P79" s="859">
        <v>89</v>
      </c>
      <c r="Q79" s="868">
        <v>7</v>
      </c>
      <c r="R79" s="868">
        <v>6</v>
      </c>
      <c r="S79" s="868">
        <v>1</v>
      </c>
      <c r="T79" s="868">
        <v>5</v>
      </c>
      <c r="U79" s="868">
        <v>5</v>
      </c>
      <c r="V79" s="868">
        <v>0</v>
      </c>
      <c r="W79" s="868">
        <v>2</v>
      </c>
      <c r="X79" s="868">
        <v>1</v>
      </c>
      <c r="Y79" s="869">
        <v>1</v>
      </c>
      <c r="Z79" s="842"/>
      <c r="AA79" s="843"/>
      <c r="AB79" s="859">
        <v>89</v>
      </c>
      <c r="AC79" s="855">
        <v>455733</v>
      </c>
      <c r="AD79" s="855">
        <v>531604</v>
      </c>
      <c r="AE79" s="855">
        <v>509</v>
      </c>
      <c r="AF79" s="855">
        <v>519215</v>
      </c>
      <c r="AG79" s="855">
        <v>519215</v>
      </c>
      <c r="AH79" s="855">
        <v>0</v>
      </c>
      <c r="AI79" s="855">
        <v>297030</v>
      </c>
      <c r="AJ79" s="855">
        <v>593551</v>
      </c>
      <c r="AK79" s="856">
        <v>509</v>
      </c>
    </row>
    <row r="80" spans="1:38">
      <c r="P80" s="851">
        <v>90</v>
      </c>
      <c r="Q80" s="868">
        <v>7</v>
      </c>
      <c r="R80" s="868">
        <v>4</v>
      </c>
      <c r="S80" s="868">
        <v>3</v>
      </c>
      <c r="T80" s="868">
        <v>3</v>
      </c>
      <c r="U80" s="868">
        <v>3</v>
      </c>
      <c r="V80" s="868">
        <v>0</v>
      </c>
      <c r="W80" s="868">
        <v>4</v>
      </c>
      <c r="X80" s="868">
        <v>1</v>
      </c>
      <c r="Y80" s="869">
        <v>3</v>
      </c>
      <c r="Z80" s="842"/>
      <c r="AA80" s="843"/>
      <c r="AB80" s="851">
        <v>90</v>
      </c>
      <c r="AC80" s="855">
        <v>444260</v>
      </c>
      <c r="AD80" s="855">
        <v>525524</v>
      </c>
      <c r="AE80" s="855">
        <v>335908</v>
      </c>
      <c r="AF80" s="855">
        <v>531079</v>
      </c>
      <c r="AG80" s="855">
        <v>531079</v>
      </c>
      <c r="AH80" s="855">
        <v>0</v>
      </c>
      <c r="AI80" s="855">
        <v>379146</v>
      </c>
      <c r="AJ80" s="855">
        <v>508858</v>
      </c>
      <c r="AK80" s="856">
        <v>335908</v>
      </c>
    </row>
    <row r="81" spans="1:38">
      <c r="P81" s="859">
        <v>91</v>
      </c>
      <c r="Q81" s="868">
        <v>7</v>
      </c>
      <c r="R81" s="868">
        <v>2</v>
      </c>
      <c r="S81" s="868">
        <v>5</v>
      </c>
      <c r="T81" s="868">
        <v>1</v>
      </c>
      <c r="U81" s="868">
        <v>1</v>
      </c>
      <c r="V81" s="868">
        <v>0</v>
      </c>
      <c r="W81" s="868">
        <v>6</v>
      </c>
      <c r="X81" s="868">
        <v>1</v>
      </c>
      <c r="Y81" s="869">
        <v>5</v>
      </c>
      <c r="Z81" s="842"/>
      <c r="AA81" s="843"/>
      <c r="AB81" s="859">
        <v>91</v>
      </c>
      <c r="AC81" s="855">
        <v>391602</v>
      </c>
      <c r="AD81" s="855">
        <v>533823</v>
      </c>
      <c r="AE81" s="855">
        <v>334713</v>
      </c>
      <c r="AF81" s="855">
        <v>524923</v>
      </c>
      <c r="AG81" s="855">
        <v>524923</v>
      </c>
      <c r="AH81" s="855">
        <v>0</v>
      </c>
      <c r="AI81" s="855">
        <v>369381</v>
      </c>
      <c r="AJ81" s="855">
        <v>542723</v>
      </c>
      <c r="AK81" s="856">
        <v>334713</v>
      </c>
    </row>
    <row r="82" spans="1:38">
      <c r="P82" s="851">
        <v>92</v>
      </c>
      <c r="Q82" s="868">
        <v>3</v>
      </c>
      <c r="R82" s="868">
        <v>2</v>
      </c>
      <c r="S82" s="868">
        <v>1</v>
      </c>
      <c r="T82" s="868">
        <v>2</v>
      </c>
      <c r="U82" s="868">
        <v>2</v>
      </c>
      <c r="V82" s="868">
        <v>0</v>
      </c>
      <c r="W82" s="868">
        <v>1</v>
      </c>
      <c r="X82" s="868">
        <v>0</v>
      </c>
      <c r="Y82" s="869">
        <v>1</v>
      </c>
      <c r="Z82" s="842"/>
      <c r="AA82" s="843"/>
      <c r="AB82" s="851">
        <v>92</v>
      </c>
      <c r="AC82" s="855">
        <v>381928</v>
      </c>
      <c r="AD82" s="855">
        <v>572712</v>
      </c>
      <c r="AE82" s="855">
        <v>361</v>
      </c>
      <c r="AF82" s="855">
        <v>572712</v>
      </c>
      <c r="AG82" s="855">
        <v>572712</v>
      </c>
      <c r="AH82" s="855">
        <v>0</v>
      </c>
      <c r="AI82" s="855">
        <v>361</v>
      </c>
      <c r="AJ82" s="855">
        <v>0</v>
      </c>
      <c r="AK82" s="856">
        <v>361</v>
      </c>
    </row>
    <row r="83" spans="1:38">
      <c r="P83" s="859">
        <v>93</v>
      </c>
      <c r="Q83" s="868">
        <v>1</v>
      </c>
      <c r="R83" s="868">
        <v>0</v>
      </c>
      <c r="S83" s="868">
        <v>1</v>
      </c>
      <c r="T83" s="868">
        <v>0</v>
      </c>
      <c r="U83" s="868">
        <v>0</v>
      </c>
      <c r="V83" s="868">
        <v>0</v>
      </c>
      <c r="W83" s="868">
        <v>1</v>
      </c>
      <c r="X83" s="868">
        <v>0</v>
      </c>
      <c r="Y83" s="869">
        <v>1</v>
      </c>
      <c r="Z83" s="842"/>
      <c r="AA83" s="843"/>
      <c r="AB83" s="859">
        <v>93</v>
      </c>
      <c r="AC83" s="855">
        <v>324514</v>
      </c>
      <c r="AD83" s="855">
        <v>0</v>
      </c>
      <c r="AE83" s="855">
        <v>324514</v>
      </c>
      <c r="AF83" s="855">
        <v>0</v>
      </c>
      <c r="AG83" s="855">
        <v>0</v>
      </c>
      <c r="AH83" s="855">
        <v>0</v>
      </c>
      <c r="AI83" s="855">
        <v>324514</v>
      </c>
      <c r="AJ83" s="855">
        <v>0</v>
      </c>
      <c r="AK83" s="856">
        <v>324514</v>
      </c>
      <c r="AL83" s="638"/>
    </row>
    <row r="84" spans="1:38">
      <c r="P84" s="851">
        <v>94</v>
      </c>
      <c r="Q84" s="868">
        <v>1</v>
      </c>
      <c r="R84" s="868">
        <v>0</v>
      </c>
      <c r="S84" s="868">
        <v>1</v>
      </c>
      <c r="T84" s="868">
        <v>0</v>
      </c>
      <c r="U84" s="868">
        <v>0</v>
      </c>
      <c r="V84" s="868">
        <v>0</v>
      </c>
      <c r="W84" s="868">
        <v>1</v>
      </c>
      <c r="X84" s="868">
        <v>0</v>
      </c>
      <c r="Y84" s="869">
        <v>1</v>
      </c>
      <c r="Z84" s="842"/>
      <c r="AA84" s="843"/>
      <c r="AB84" s="851">
        <v>94</v>
      </c>
      <c r="AC84" s="855">
        <v>368936</v>
      </c>
      <c r="AD84" s="855">
        <v>0</v>
      </c>
      <c r="AE84" s="855">
        <v>368936</v>
      </c>
      <c r="AF84" s="855">
        <v>0</v>
      </c>
      <c r="AG84" s="855">
        <v>0</v>
      </c>
      <c r="AH84" s="855">
        <v>0</v>
      </c>
      <c r="AI84" s="855">
        <v>368936</v>
      </c>
      <c r="AJ84" s="855">
        <v>0</v>
      </c>
      <c r="AK84" s="856">
        <v>368936</v>
      </c>
      <c r="AL84" s="638"/>
    </row>
    <row r="85" spans="1:38">
      <c r="O85" s="644"/>
      <c r="P85" s="851" t="s">
        <v>11</v>
      </c>
      <c r="Q85" s="868">
        <v>4</v>
      </c>
      <c r="R85" s="868">
        <v>3</v>
      </c>
      <c r="S85" s="868">
        <v>1</v>
      </c>
      <c r="T85" s="868">
        <v>4</v>
      </c>
      <c r="U85" s="868">
        <v>3</v>
      </c>
      <c r="V85" s="868">
        <v>1</v>
      </c>
      <c r="W85" s="868">
        <v>0</v>
      </c>
      <c r="X85" s="868">
        <v>0</v>
      </c>
      <c r="Y85" s="869">
        <v>0</v>
      </c>
      <c r="Z85" s="842"/>
      <c r="AA85" s="854"/>
      <c r="AB85" s="859" t="s">
        <v>11</v>
      </c>
      <c r="AC85" s="855">
        <v>469724</v>
      </c>
      <c r="AD85" s="855">
        <v>528906</v>
      </c>
      <c r="AE85" s="855">
        <v>292179</v>
      </c>
      <c r="AF85" s="855">
        <v>469724</v>
      </c>
      <c r="AG85" s="855">
        <v>528906</v>
      </c>
      <c r="AH85" s="855">
        <v>292179</v>
      </c>
      <c r="AI85" s="855">
        <v>0</v>
      </c>
      <c r="AJ85" s="855">
        <v>0</v>
      </c>
      <c r="AK85" s="856">
        <v>0</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D00-000000000000}"/>
    <hyperlink ref="Z1" location="Indice!Área_de_impresión" display="volver al índice" xr:uid="{00000000-0004-0000-2D00-000001000000}"/>
    <hyperlink ref="AL1" location="Indice!Área_de_impresión" display="volver al índice" xr:uid="{00000000-0004-0000-2D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4.5546875" style="628" customWidth="1"/>
    <col min="26" max="27" width="11.5546875" style="628"/>
    <col min="28" max="37" width="16.6640625" style="628" customWidth="1"/>
    <col min="38" max="38" width="11.5546875" style="628"/>
    <col min="39" max="52" width="37.88671875" style="628" bestFit="1" customWidth="1"/>
    <col min="53" max="53" width="12.5546875" style="628" bestFit="1" customWidth="1"/>
    <col min="54" max="16384" width="11.5546875" style="628"/>
  </cols>
  <sheetData>
    <row r="1" spans="1:38" ht="33" customHeight="1" thickBot="1">
      <c r="A1" s="1098" t="s">
        <v>762</v>
      </c>
      <c r="B1" s="1098"/>
      <c r="C1" s="1098"/>
      <c r="D1" s="1098"/>
      <c r="E1" s="1098"/>
      <c r="F1" s="1098"/>
      <c r="G1" s="1098"/>
      <c r="H1" s="1098"/>
      <c r="I1" s="1098"/>
      <c r="J1" s="1098"/>
      <c r="K1" s="1098"/>
      <c r="L1" s="1098"/>
      <c r="M1" s="1098"/>
      <c r="N1" s="708" t="s">
        <v>73</v>
      </c>
      <c r="O1" s="832"/>
      <c r="P1" s="1154" t="s">
        <v>761</v>
      </c>
      <c r="Q1" s="1154"/>
      <c r="R1" s="1154"/>
      <c r="S1" s="1154"/>
      <c r="T1" s="1154"/>
      <c r="U1" s="1154"/>
      <c r="V1" s="1154"/>
      <c r="W1" s="1154"/>
      <c r="X1" s="1154"/>
      <c r="Y1" s="1154"/>
      <c r="Z1" s="708" t="s">
        <v>73</v>
      </c>
      <c r="AB1" s="1155" t="s">
        <v>760</v>
      </c>
      <c r="AC1" s="1155"/>
      <c r="AD1" s="1155"/>
      <c r="AE1" s="1155"/>
      <c r="AF1" s="1155"/>
      <c r="AG1" s="1155"/>
      <c r="AH1" s="1155"/>
      <c r="AI1" s="1155"/>
      <c r="AJ1" s="1155"/>
      <c r="AK1" s="1155"/>
      <c r="AL1" s="708" t="s">
        <v>73</v>
      </c>
    </row>
    <row r="2" spans="1:38">
      <c r="A2" s="630"/>
      <c r="P2" s="631"/>
      <c r="Q2" s="632"/>
      <c r="R2" s="632"/>
      <c r="S2" s="632"/>
      <c r="T2" s="632"/>
      <c r="U2" s="632"/>
      <c r="V2" s="632"/>
      <c r="W2" s="632"/>
      <c r="X2" s="632"/>
      <c r="Y2" s="632"/>
      <c r="AB2" s="631"/>
      <c r="AC2" s="632"/>
      <c r="AD2" s="632"/>
      <c r="AE2" s="632"/>
      <c r="AF2" s="631"/>
      <c r="AG2" s="631"/>
      <c r="AH2" s="631"/>
      <c r="AI2" s="631"/>
      <c r="AJ2" s="631"/>
      <c r="AK2" s="631"/>
    </row>
    <row r="3" spans="1:38">
      <c r="P3" s="631"/>
      <c r="Q3" s="634"/>
      <c r="R3" s="634"/>
      <c r="S3" s="634"/>
      <c r="T3" s="634"/>
      <c r="U3" s="634"/>
      <c r="V3" s="634"/>
      <c r="W3" s="634"/>
      <c r="X3" s="634"/>
      <c r="Y3" s="634"/>
      <c r="AB3" s="631"/>
      <c r="AC3" s="631"/>
      <c r="AD3" s="631"/>
      <c r="AE3" s="631"/>
      <c r="AF3" s="631"/>
      <c r="AG3" s="631"/>
      <c r="AH3" s="631"/>
      <c r="AI3" s="631"/>
      <c r="AJ3" s="631"/>
      <c r="AK3" s="631"/>
    </row>
    <row r="4" spans="1:38">
      <c r="P4" s="631"/>
      <c r="Q4" s="631"/>
      <c r="R4" s="631"/>
      <c r="S4" s="631"/>
      <c r="T4" s="629"/>
      <c r="U4" s="631"/>
      <c r="V4" s="631"/>
      <c r="W4" s="629"/>
      <c r="X4" s="631"/>
      <c r="Y4" s="631"/>
      <c r="AA4" s="629"/>
      <c r="AB4" s="631"/>
      <c r="AC4" s="631"/>
      <c r="AD4" s="631"/>
      <c r="AE4" s="631"/>
      <c r="AF4" s="629"/>
      <c r="AG4" s="631"/>
      <c r="AH4" s="631"/>
      <c r="AI4" s="629"/>
      <c r="AJ4" s="631"/>
      <c r="AK4" s="631"/>
    </row>
    <row r="5" spans="1:38" ht="15.75" customHeight="1" thickBot="1">
      <c r="A5" s="1146" t="s">
        <v>673</v>
      </c>
      <c r="B5" s="1103" t="s">
        <v>674</v>
      </c>
      <c r="C5" s="1104"/>
      <c r="D5" s="1104"/>
      <c r="E5" s="1104"/>
      <c r="F5" s="1104"/>
      <c r="G5" s="1105"/>
      <c r="H5" s="1106" t="s">
        <v>675</v>
      </c>
      <c r="I5" s="1104"/>
      <c r="J5" s="1104"/>
      <c r="K5" s="1104"/>
      <c r="L5" s="1104"/>
      <c r="M5" s="1107"/>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ht="42" customHeight="1" thickBot="1">
      <c r="A6" s="1146"/>
      <c r="B6" s="1110" t="s">
        <v>0</v>
      </c>
      <c r="C6" s="1097"/>
      <c r="D6" s="1147" t="s">
        <v>20</v>
      </c>
      <c r="E6" s="1147"/>
      <c r="F6" s="1147" t="s">
        <v>21</v>
      </c>
      <c r="G6" s="1110"/>
      <c r="H6" s="1117" t="s">
        <v>0</v>
      </c>
      <c r="I6" s="1115"/>
      <c r="J6" s="1147" t="s">
        <v>20</v>
      </c>
      <c r="K6" s="1147"/>
      <c r="L6" s="1147" t="s">
        <v>21</v>
      </c>
      <c r="M6" s="1148"/>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P7" s="862" t="s">
        <v>682</v>
      </c>
      <c r="Q7" s="840">
        <v>6719</v>
      </c>
      <c r="R7" s="840">
        <v>4667</v>
      </c>
      <c r="S7" s="840">
        <v>2052</v>
      </c>
      <c r="T7" s="840">
        <v>4387</v>
      </c>
      <c r="U7" s="840">
        <v>4280</v>
      </c>
      <c r="V7" s="840">
        <v>107</v>
      </c>
      <c r="W7" s="840">
        <v>2332</v>
      </c>
      <c r="X7" s="840">
        <v>387</v>
      </c>
      <c r="Y7" s="841">
        <v>1945</v>
      </c>
      <c r="Z7" s="842"/>
      <c r="AA7" s="843"/>
      <c r="AB7" s="863" t="s">
        <v>711</v>
      </c>
      <c r="AC7" s="844">
        <v>353125</v>
      </c>
      <c r="AD7" s="844">
        <v>401343</v>
      </c>
      <c r="AE7" s="844">
        <v>243459</v>
      </c>
      <c r="AF7" s="844">
        <v>399194</v>
      </c>
      <c r="AG7" s="844">
        <v>404182</v>
      </c>
      <c r="AH7" s="844">
        <v>199648</v>
      </c>
      <c r="AI7" s="844">
        <v>266459</v>
      </c>
      <c r="AJ7" s="844">
        <v>369940</v>
      </c>
      <c r="AK7" s="845">
        <v>245869</v>
      </c>
    </row>
    <row r="8" spans="1:38">
      <c r="A8" s="639">
        <v>2010</v>
      </c>
      <c r="B8" s="640">
        <v>6128</v>
      </c>
      <c r="C8" s="640">
        <v>2111</v>
      </c>
      <c r="D8" s="641">
        <v>4293</v>
      </c>
      <c r="E8" s="641">
        <v>2381</v>
      </c>
      <c r="F8" s="641">
        <v>1835</v>
      </c>
      <c r="G8" s="641">
        <v>1480</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6043</v>
      </c>
      <c r="C9" s="640">
        <v>3306</v>
      </c>
      <c r="D9" s="641">
        <v>4283</v>
      </c>
      <c r="E9" s="641">
        <v>3725</v>
      </c>
      <c r="F9" s="641">
        <v>1760</v>
      </c>
      <c r="G9" s="641">
        <v>2285</v>
      </c>
      <c r="H9" s="1124"/>
      <c r="I9" s="1125"/>
      <c r="J9" s="1125"/>
      <c r="K9" s="1125"/>
      <c r="L9" s="1125"/>
      <c r="M9" s="1125"/>
      <c r="O9" s="644"/>
      <c r="P9" s="851" t="s">
        <v>2</v>
      </c>
      <c r="Q9" s="868">
        <v>59</v>
      </c>
      <c r="R9" s="868">
        <v>0</v>
      </c>
      <c r="S9" s="868">
        <v>59</v>
      </c>
      <c r="T9" s="868">
        <v>30</v>
      </c>
      <c r="U9" s="868">
        <v>0</v>
      </c>
      <c r="V9" s="868">
        <v>30</v>
      </c>
      <c r="W9" s="868">
        <v>29</v>
      </c>
      <c r="X9" s="868">
        <v>0</v>
      </c>
      <c r="Y9" s="869">
        <v>29</v>
      </c>
      <c r="Z9" s="842"/>
      <c r="AA9" s="854"/>
      <c r="AB9" s="851" t="s">
        <v>2</v>
      </c>
      <c r="AC9" s="855">
        <v>170769</v>
      </c>
      <c r="AD9" s="855">
        <v>0</v>
      </c>
      <c r="AE9" s="855">
        <v>170769</v>
      </c>
      <c r="AF9" s="855">
        <v>152344</v>
      </c>
      <c r="AG9" s="855">
        <v>0</v>
      </c>
      <c r="AH9" s="855">
        <v>152344</v>
      </c>
      <c r="AI9" s="855">
        <v>189830</v>
      </c>
      <c r="AJ9" s="855">
        <v>0</v>
      </c>
      <c r="AK9" s="856">
        <v>189830</v>
      </c>
    </row>
    <row r="10" spans="1:38">
      <c r="A10" s="642">
        <v>2012</v>
      </c>
      <c r="B10" s="643">
        <v>6271</v>
      </c>
      <c r="C10" s="640">
        <v>5800</v>
      </c>
      <c r="D10" s="641">
        <v>4416</v>
      </c>
      <c r="E10" s="641">
        <v>6563</v>
      </c>
      <c r="F10" s="641">
        <v>1855</v>
      </c>
      <c r="G10" s="641">
        <v>3985</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186764</v>
      </c>
      <c r="AD10" s="855">
        <v>0</v>
      </c>
      <c r="AE10" s="855">
        <v>186764</v>
      </c>
      <c r="AF10" s="855">
        <v>186764</v>
      </c>
      <c r="AG10" s="855">
        <v>0</v>
      </c>
      <c r="AH10" s="855">
        <v>186764</v>
      </c>
      <c r="AI10" s="855">
        <v>0</v>
      </c>
      <c r="AJ10" s="855">
        <v>0</v>
      </c>
      <c r="AK10" s="856">
        <v>0</v>
      </c>
    </row>
    <row r="11" spans="1:38">
      <c r="A11" s="642">
        <v>2013</v>
      </c>
      <c r="B11" s="643">
        <v>6382</v>
      </c>
      <c r="C11" s="640">
        <v>7155</v>
      </c>
      <c r="D11" s="641">
        <v>4505</v>
      </c>
      <c r="E11" s="641">
        <v>8071</v>
      </c>
      <c r="F11" s="641">
        <v>1877</v>
      </c>
      <c r="G11" s="641">
        <v>4956</v>
      </c>
      <c r="H11" s="1124"/>
      <c r="I11" s="1125"/>
      <c r="J11" s="1125"/>
      <c r="K11" s="1125"/>
      <c r="L11" s="1125"/>
      <c r="M11" s="1125"/>
      <c r="N11" s="633"/>
      <c r="O11" s="633"/>
      <c r="P11" s="859">
        <v>21</v>
      </c>
      <c r="Q11" s="868">
        <v>1</v>
      </c>
      <c r="R11" s="868">
        <v>0</v>
      </c>
      <c r="S11" s="868">
        <v>1</v>
      </c>
      <c r="T11" s="868">
        <v>0</v>
      </c>
      <c r="U11" s="868">
        <v>0</v>
      </c>
      <c r="V11" s="868">
        <v>0</v>
      </c>
      <c r="W11" s="868">
        <v>1</v>
      </c>
      <c r="X11" s="868">
        <v>0</v>
      </c>
      <c r="Y11" s="869">
        <v>1</v>
      </c>
      <c r="Z11" s="842"/>
      <c r="AA11" s="850"/>
      <c r="AB11" s="859">
        <v>21</v>
      </c>
      <c r="AC11" s="855">
        <v>96387</v>
      </c>
      <c r="AD11" s="855">
        <v>0</v>
      </c>
      <c r="AE11" s="855">
        <v>96387</v>
      </c>
      <c r="AF11" s="855">
        <v>0</v>
      </c>
      <c r="AG11" s="855">
        <v>0</v>
      </c>
      <c r="AH11" s="855">
        <v>0</v>
      </c>
      <c r="AI11" s="855">
        <v>96387</v>
      </c>
      <c r="AJ11" s="855">
        <v>0</v>
      </c>
      <c r="AK11" s="856">
        <v>96387</v>
      </c>
    </row>
    <row r="12" spans="1:38">
      <c r="A12" s="642">
        <v>2014</v>
      </c>
      <c r="B12" s="643">
        <v>6508</v>
      </c>
      <c r="C12" s="640">
        <v>9204</v>
      </c>
      <c r="D12" s="641">
        <v>4606</v>
      </c>
      <c r="E12" s="641">
        <v>10405</v>
      </c>
      <c r="F12" s="641">
        <v>1902</v>
      </c>
      <c r="G12" s="641">
        <v>6296</v>
      </c>
      <c r="H12" s="1124"/>
      <c r="I12" s="1125"/>
      <c r="J12" s="1125"/>
      <c r="K12" s="1125"/>
      <c r="L12" s="1125"/>
      <c r="M12" s="1125"/>
      <c r="N12" s="633"/>
      <c r="O12" s="633"/>
      <c r="P12" s="851">
        <v>22</v>
      </c>
      <c r="Q12" s="868">
        <v>1</v>
      </c>
      <c r="R12" s="868">
        <v>0</v>
      </c>
      <c r="S12" s="868">
        <v>1</v>
      </c>
      <c r="T12" s="868">
        <v>1</v>
      </c>
      <c r="U12" s="868">
        <v>0</v>
      </c>
      <c r="V12" s="868">
        <v>1</v>
      </c>
      <c r="W12" s="868">
        <v>0</v>
      </c>
      <c r="X12" s="868">
        <v>0</v>
      </c>
      <c r="Y12" s="869">
        <v>0</v>
      </c>
      <c r="Z12" s="842"/>
      <c r="AA12" s="850"/>
      <c r="AB12" s="851">
        <v>22</v>
      </c>
      <c r="AC12" s="855">
        <v>175822</v>
      </c>
      <c r="AD12" s="855">
        <v>0</v>
      </c>
      <c r="AE12" s="855">
        <v>175822</v>
      </c>
      <c r="AF12" s="855">
        <v>175822</v>
      </c>
      <c r="AG12" s="855">
        <v>0</v>
      </c>
      <c r="AH12" s="855">
        <v>175822</v>
      </c>
      <c r="AI12" s="855">
        <v>0</v>
      </c>
      <c r="AJ12" s="855">
        <v>0</v>
      </c>
      <c r="AK12" s="856">
        <v>0</v>
      </c>
    </row>
    <row r="13" spans="1:38">
      <c r="A13" s="642">
        <v>2015</v>
      </c>
      <c r="B13" s="643">
        <v>6253</v>
      </c>
      <c r="C13" s="640">
        <v>10942</v>
      </c>
      <c r="D13" s="641">
        <v>4346</v>
      </c>
      <c r="E13" s="641">
        <v>12676</v>
      </c>
      <c r="F13" s="641">
        <v>1907</v>
      </c>
      <c r="G13" s="641">
        <v>6991</v>
      </c>
      <c r="H13" s="1124"/>
      <c r="I13" s="1125"/>
      <c r="J13" s="1125"/>
      <c r="K13" s="1125"/>
      <c r="L13" s="1125"/>
      <c r="M13" s="1125"/>
      <c r="N13" s="633"/>
      <c r="O13" s="633"/>
      <c r="P13" s="859">
        <v>23</v>
      </c>
      <c r="Q13" s="868">
        <v>0</v>
      </c>
      <c r="R13" s="868">
        <v>0</v>
      </c>
      <c r="S13" s="868">
        <v>0</v>
      </c>
      <c r="T13" s="868">
        <v>0</v>
      </c>
      <c r="U13" s="868">
        <v>0</v>
      </c>
      <c r="V13" s="868">
        <v>0</v>
      </c>
      <c r="W13" s="868">
        <v>0</v>
      </c>
      <c r="X13" s="868">
        <v>0</v>
      </c>
      <c r="Y13" s="869">
        <v>0</v>
      </c>
      <c r="Z13" s="842"/>
      <c r="AA13" s="850"/>
      <c r="AB13" s="859">
        <v>23</v>
      </c>
      <c r="AC13" s="855">
        <v>0</v>
      </c>
      <c r="AD13" s="855">
        <v>0</v>
      </c>
      <c r="AE13" s="855">
        <v>0</v>
      </c>
      <c r="AF13" s="855">
        <v>0</v>
      </c>
      <c r="AG13" s="855">
        <v>0</v>
      </c>
      <c r="AH13" s="855">
        <v>0</v>
      </c>
      <c r="AI13" s="855">
        <v>0</v>
      </c>
      <c r="AJ13" s="855">
        <v>0</v>
      </c>
      <c r="AK13" s="856">
        <v>0</v>
      </c>
    </row>
    <row r="14" spans="1:38">
      <c r="A14" s="642">
        <v>2016</v>
      </c>
      <c r="B14" s="643">
        <v>6734</v>
      </c>
      <c r="C14" s="640">
        <v>14697</v>
      </c>
      <c r="D14" s="641">
        <v>4818</v>
      </c>
      <c r="E14" s="641">
        <v>16580</v>
      </c>
      <c r="F14" s="641">
        <v>1916</v>
      </c>
      <c r="G14" s="641">
        <v>9961</v>
      </c>
      <c r="H14" s="1124"/>
      <c r="I14" s="1125"/>
      <c r="J14" s="1125"/>
      <c r="K14" s="1125"/>
      <c r="L14" s="1125"/>
      <c r="M14" s="1125"/>
      <c r="N14" s="633"/>
      <c r="O14" s="633"/>
      <c r="P14" s="851">
        <v>24</v>
      </c>
      <c r="Q14" s="868">
        <v>2</v>
      </c>
      <c r="R14" s="868">
        <v>0</v>
      </c>
      <c r="S14" s="868">
        <v>2</v>
      </c>
      <c r="T14" s="868">
        <v>0</v>
      </c>
      <c r="U14" s="868">
        <v>0</v>
      </c>
      <c r="V14" s="868">
        <v>0</v>
      </c>
      <c r="W14" s="868">
        <v>2</v>
      </c>
      <c r="X14" s="868">
        <v>0</v>
      </c>
      <c r="Y14" s="869">
        <v>2</v>
      </c>
      <c r="Z14" s="842"/>
      <c r="AA14" s="850"/>
      <c r="AB14" s="851">
        <v>24</v>
      </c>
      <c r="AC14" s="855">
        <v>123242</v>
      </c>
      <c r="AD14" s="855">
        <v>0</v>
      </c>
      <c r="AE14" s="855">
        <v>123242</v>
      </c>
      <c r="AF14" s="855">
        <v>0</v>
      </c>
      <c r="AG14" s="855">
        <v>0</v>
      </c>
      <c r="AH14" s="855">
        <v>0</v>
      </c>
      <c r="AI14" s="855">
        <v>123242</v>
      </c>
      <c r="AJ14" s="855">
        <v>0</v>
      </c>
      <c r="AK14" s="856">
        <v>123242</v>
      </c>
    </row>
    <row r="15" spans="1:38">
      <c r="A15" s="642">
        <v>2017</v>
      </c>
      <c r="B15" s="643">
        <v>6816</v>
      </c>
      <c r="C15" s="640">
        <v>20108</v>
      </c>
      <c r="D15" s="641">
        <v>4882</v>
      </c>
      <c r="E15" s="641">
        <v>22638</v>
      </c>
      <c r="F15" s="641">
        <v>1934</v>
      </c>
      <c r="G15" s="641">
        <v>13722</v>
      </c>
      <c r="H15" s="1124"/>
      <c r="I15" s="1125"/>
      <c r="J15" s="1125"/>
      <c r="K15" s="1125"/>
      <c r="L15" s="1125"/>
      <c r="M15" s="1125"/>
      <c r="N15" s="633"/>
      <c r="O15" s="633"/>
      <c r="P15" s="859">
        <v>25</v>
      </c>
      <c r="Q15" s="868">
        <v>2</v>
      </c>
      <c r="R15" s="868">
        <v>0</v>
      </c>
      <c r="S15" s="868">
        <v>2</v>
      </c>
      <c r="T15" s="868">
        <v>2</v>
      </c>
      <c r="U15" s="868">
        <v>0</v>
      </c>
      <c r="V15" s="868">
        <v>2</v>
      </c>
      <c r="W15" s="868">
        <v>0</v>
      </c>
      <c r="X15" s="868">
        <v>0</v>
      </c>
      <c r="Y15" s="869">
        <v>0</v>
      </c>
      <c r="Z15" s="842"/>
      <c r="AA15" s="850"/>
      <c r="AB15" s="859">
        <v>25</v>
      </c>
      <c r="AC15" s="855">
        <v>267732</v>
      </c>
      <c r="AD15" s="855">
        <v>0</v>
      </c>
      <c r="AE15" s="855">
        <v>267732</v>
      </c>
      <c r="AF15" s="855">
        <v>267732</v>
      </c>
      <c r="AG15" s="855">
        <v>0</v>
      </c>
      <c r="AH15" s="855">
        <v>267732</v>
      </c>
      <c r="AI15" s="855">
        <v>0</v>
      </c>
      <c r="AJ15" s="855">
        <v>0</v>
      </c>
      <c r="AK15" s="856">
        <v>0</v>
      </c>
    </row>
    <row r="16" spans="1:38">
      <c r="A16" s="642">
        <v>2018</v>
      </c>
      <c r="B16" s="643">
        <v>6817</v>
      </c>
      <c r="C16" s="640">
        <v>24741</v>
      </c>
      <c r="D16" s="641">
        <v>4859</v>
      </c>
      <c r="E16" s="641">
        <v>27917</v>
      </c>
      <c r="F16" s="641">
        <v>1958</v>
      </c>
      <c r="G16" s="641">
        <v>16859</v>
      </c>
      <c r="H16" s="1124"/>
      <c r="I16" s="1125"/>
      <c r="J16" s="1125"/>
      <c r="K16" s="1125"/>
      <c r="L16" s="1125"/>
      <c r="M16" s="1125"/>
      <c r="N16" s="633"/>
      <c r="O16" s="633"/>
      <c r="P16" s="851">
        <v>26</v>
      </c>
      <c r="Q16" s="868">
        <v>2</v>
      </c>
      <c r="R16" s="868">
        <v>0</v>
      </c>
      <c r="S16" s="868">
        <v>2</v>
      </c>
      <c r="T16" s="868">
        <v>1</v>
      </c>
      <c r="U16" s="868">
        <v>0</v>
      </c>
      <c r="V16" s="868">
        <v>1</v>
      </c>
      <c r="W16" s="868">
        <v>1</v>
      </c>
      <c r="X16" s="868">
        <v>0</v>
      </c>
      <c r="Y16" s="869">
        <v>1</v>
      </c>
      <c r="Z16" s="842"/>
      <c r="AA16" s="850"/>
      <c r="AB16" s="851">
        <v>26</v>
      </c>
      <c r="AC16" s="855">
        <v>205259</v>
      </c>
      <c r="AD16" s="855">
        <v>0</v>
      </c>
      <c r="AE16" s="855">
        <v>205259</v>
      </c>
      <c r="AF16" s="855">
        <v>220392</v>
      </c>
      <c r="AG16" s="855">
        <v>0</v>
      </c>
      <c r="AH16" s="855">
        <v>220392</v>
      </c>
      <c r="AI16" s="855">
        <v>190125</v>
      </c>
      <c r="AJ16" s="855">
        <v>0</v>
      </c>
      <c r="AK16" s="856">
        <v>190125</v>
      </c>
    </row>
    <row r="17" spans="1:37">
      <c r="A17" s="642">
        <v>2019</v>
      </c>
      <c r="B17" s="643">
        <v>6920</v>
      </c>
      <c r="C17" s="640">
        <v>35813</v>
      </c>
      <c r="D17" s="641">
        <v>4920</v>
      </c>
      <c r="E17" s="641">
        <v>40518</v>
      </c>
      <c r="F17" s="641">
        <v>2000</v>
      </c>
      <c r="G17" s="666">
        <v>24239</v>
      </c>
      <c r="H17" s="667">
        <v>6732</v>
      </c>
      <c r="I17" s="668">
        <v>38313</v>
      </c>
      <c r="J17" s="648">
        <v>4791</v>
      </c>
      <c r="K17" s="648">
        <v>43359</v>
      </c>
      <c r="L17" s="648">
        <v>1941</v>
      </c>
      <c r="M17" s="649">
        <v>25859</v>
      </c>
      <c r="N17" s="633"/>
      <c r="O17" s="633"/>
      <c r="P17" s="859">
        <v>27</v>
      </c>
      <c r="Q17" s="868">
        <v>0</v>
      </c>
      <c r="R17" s="868">
        <v>0</v>
      </c>
      <c r="S17" s="868">
        <v>0</v>
      </c>
      <c r="T17" s="868">
        <v>0</v>
      </c>
      <c r="U17" s="868">
        <v>0</v>
      </c>
      <c r="V17" s="868">
        <v>0</v>
      </c>
      <c r="W17" s="868">
        <v>0</v>
      </c>
      <c r="X17" s="868">
        <v>0</v>
      </c>
      <c r="Y17" s="869">
        <v>0</v>
      </c>
      <c r="Z17" s="842"/>
      <c r="AA17" s="850"/>
      <c r="AB17" s="859">
        <v>27</v>
      </c>
      <c r="AC17" s="855">
        <v>0</v>
      </c>
      <c r="AD17" s="855">
        <v>0</v>
      </c>
      <c r="AE17" s="855">
        <v>0</v>
      </c>
      <c r="AF17" s="855">
        <v>0</v>
      </c>
      <c r="AG17" s="855">
        <v>0</v>
      </c>
      <c r="AH17" s="855">
        <v>0</v>
      </c>
      <c r="AI17" s="855">
        <v>0</v>
      </c>
      <c r="AJ17" s="855">
        <v>0</v>
      </c>
      <c r="AK17" s="856">
        <v>0</v>
      </c>
    </row>
    <row r="18" spans="1:37">
      <c r="A18" s="642">
        <v>2020</v>
      </c>
      <c r="B18" s="643">
        <v>6920</v>
      </c>
      <c r="C18" s="640">
        <v>49697</v>
      </c>
      <c r="D18" s="641">
        <v>4945</v>
      </c>
      <c r="E18" s="641">
        <v>56158</v>
      </c>
      <c r="F18" s="641">
        <v>1975</v>
      </c>
      <c r="G18" s="669">
        <v>33520</v>
      </c>
      <c r="H18" s="667">
        <v>6746</v>
      </c>
      <c r="I18" s="668">
        <v>49821</v>
      </c>
      <c r="J18" s="648">
        <v>4831</v>
      </c>
      <c r="K18" s="648">
        <v>56269</v>
      </c>
      <c r="L18" s="648">
        <v>1915</v>
      </c>
      <c r="M18" s="649">
        <v>33555</v>
      </c>
      <c r="N18" s="633"/>
      <c r="O18" s="633"/>
      <c r="P18" s="851">
        <v>28</v>
      </c>
      <c r="Q18" s="868">
        <v>1</v>
      </c>
      <c r="R18" s="868">
        <v>0</v>
      </c>
      <c r="S18" s="868">
        <v>1</v>
      </c>
      <c r="T18" s="868">
        <v>1</v>
      </c>
      <c r="U18" s="868">
        <v>0</v>
      </c>
      <c r="V18" s="868">
        <v>1</v>
      </c>
      <c r="W18" s="868">
        <v>0</v>
      </c>
      <c r="X18" s="868">
        <v>0</v>
      </c>
      <c r="Y18" s="869">
        <v>0</v>
      </c>
      <c r="Z18" s="842"/>
      <c r="AA18" s="850"/>
      <c r="AB18" s="851">
        <v>28</v>
      </c>
      <c r="AC18" s="855">
        <v>15027</v>
      </c>
      <c r="AD18" s="855">
        <v>0</v>
      </c>
      <c r="AE18" s="855">
        <v>15027</v>
      </c>
      <c r="AF18" s="855">
        <v>15027</v>
      </c>
      <c r="AG18" s="855">
        <v>0</v>
      </c>
      <c r="AH18" s="855">
        <v>15027</v>
      </c>
      <c r="AI18" s="855">
        <v>0</v>
      </c>
      <c r="AJ18" s="855">
        <v>0</v>
      </c>
      <c r="AK18" s="856">
        <v>0</v>
      </c>
    </row>
    <row r="19" spans="1:37">
      <c r="A19" s="642">
        <v>2021</v>
      </c>
      <c r="B19" s="643">
        <v>6988</v>
      </c>
      <c r="C19" s="640">
        <v>60723</v>
      </c>
      <c r="D19" s="641">
        <v>4966</v>
      </c>
      <c r="E19" s="641">
        <v>68716</v>
      </c>
      <c r="F19" s="641">
        <v>2022</v>
      </c>
      <c r="G19" s="669">
        <v>41092</v>
      </c>
      <c r="H19" s="667">
        <v>6721</v>
      </c>
      <c r="I19" s="668">
        <v>60870</v>
      </c>
      <c r="J19" s="648">
        <v>4779</v>
      </c>
      <c r="K19" s="648">
        <v>68921</v>
      </c>
      <c r="L19" s="648">
        <v>1942</v>
      </c>
      <c r="M19" s="649">
        <v>41057</v>
      </c>
      <c r="N19" s="633"/>
      <c r="O19" s="633"/>
      <c r="P19" s="859">
        <v>29</v>
      </c>
      <c r="Q19" s="868">
        <v>0</v>
      </c>
      <c r="R19" s="868">
        <v>0</v>
      </c>
      <c r="S19" s="868">
        <v>0</v>
      </c>
      <c r="T19" s="868">
        <v>0</v>
      </c>
      <c r="U19" s="868">
        <v>0</v>
      </c>
      <c r="V19" s="868">
        <v>0</v>
      </c>
      <c r="W19" s="868">
        <v>0</v>
      </c>
      <c r="X19" s="868">
        <v>0</v>
      </c>
      <c r="Y19" s="869">
        <v>0</v>
      </c>
      <c r="Z19" s="842"/>
      <c r="AA19" s="850"/>
      <c r="AB19" s="859">
        <v>29</v>
      </c>
      <c r="AC19" s="855">
        <v>0</v>
      </c>
      <c r="AD19" s="855">
        <v>0</v>
      </c>
      <c r="AE19" s="855">
        <v>0</v>
      </c>
      <c r="AF19" s="855">
        <v>0</v>
      </c>
      <c r="AG19" s="855">
        <v>0</v>
      </c>
      <c r="AH19" s="855">
        <v>0</v>
      </c>
      <c r="AI19" s="855">
        <v>0</v>
      </c>
      <c r="AJ19" s="855">
        <v>0</v>
      </c>
      <c r="AK19" s="856">
        <v>0</v>
      </c>
    </row>
    <row r="20" spans="1:37">
      <c r="A20" s="642">
        <v>2022</v>
      </c>
      <c r="B20" s="643">
        <v>6967</v>
      </c>
      <c r="C20" s="640">
        <v>100404</v>
      </c>
      <c r="D20" s="641">
        <v>4857</v>
      </c>
      <c r="E20" s="641">
        <v>114132</v>
      </c>
      <c r="F20" s="641">
        <v>2110</v>
      </c>
      <c r="G20" s="669">
        <v>68803</v>
      </c>
      <c r="H20" s="667">
        <v>6712</v>
      </c>
      <c r="I20" s="668">
        <v>100823</v>
      </c>
      <c r="J20" s="648">
        <v>4697</v>
      </c>
      <c r="K20" s="648">
        <v>114506</v>
      </c>
      <c r="L20" s="648">
        <v>2015</v>
      </c>
      <c r="M20" s="649">
        <v>68927</v>
      </c>
      <c r="P20" s="851">
        <v>30</v>
      </c>
      <c r="Q20" s="868">
        <v>2</v>
      </c>
      <c r="R20" s="868">
        <v>0</v>
      </c>
      <c r="S20" s="868">
        <v>2</v>
      </c>
      <c r="T20" s="868">
        <v>1</v>
      </c>
      <c r="U20" s="868">
        <v>0</v>
      </c>
      <c r="V20" s="868">
        <v>1</v>
      </c>
      <c r="W20" s="868">
        <v>1</v>
      </c>
      <c r="X20" s="868">
        <v>0</v>
      </c>
      <c r="Y20" s="869">
        <v>1</v>
      </c>
      <c r="Z20" s="842"/>
      <c r="AA20" s="843"/>
      <c r="AB20" s="851">
        <v>30</v>
      </c>
      <c r="AC20" s="855">
        <v>197415</v>
      </c>
      <c r="AD20" s="855">
        <v>0</v>
      </c>
      <c r="AE20" s="855">
        <v>197415</v>
      </c>
      <c r="AF20" s="855">
        <v>317963</v>
      </c>
      <c r="AG20" s="855">
        <v>0</v>
      </c>
      <c r="AH20" s="855">
        <v>317963</v>
      </c>
      <c r="AI20" s="855">
        <v>76867</v>
      </c>
      <c r="AJ20" s="855">
        <v>0</v>
      </c>
      <c r="AK20" s="856">
        <v>76867</v>
      </c>
    </row>
    <row r="21" spans="1:37">
      <c r="A21" s="642">
        <v>2023</v>
      </c>
      <c r="B21" s="643">
        <v>7008</v>
      </c>
      <c r="C21" s="640">
        <v>210323</v>
      </c>
      <c r="D21" s="641">
        <v>4896</v>
      </c>
      <c r="E21" s="641">
        <v>238687</v>
      </c>
      <c r="F21" s="641">
        <v>2112</v>
      </c>
      <c r="G21" s="669">
        <v>144570</v>
      </c>
      <c r="H21" s="667">
        <v>6806</v>
      </c>
      <c r="I21" s="668">
        <v>210819</v>
      </c>
      <c r="J21" s="648">
        <v>4778</v>
      </c>
      <c r="K21" s="648">
        <v>238907</v>
      </c>
      <c r="L21" s="648">
        <v>2028</v>
      </c>
      <c r="M21" s="649">
        <v>144642</v>
      </c>
      <c r="N21" s="671"/>
      <c r="O21" s="671"/>
      <c r="P21" s="859">
        <v>31</v>
      </c>
      <c r="Q21" s="868">
        <v>1</v>
      </c>
      <c r="R21" s="868">
        <v>0</v>
      </c>
      <c r="S21" s="868">
        <v>1</v>
      </c>
      <c r="T21" s="868">
        <v>0</v>
      </c>
      <c r="U21" s="868">
        <v>0</v>
      </c>
      <c r="V21" s="868">
        <v>0</v>
      </c>
      <c r="W21" s="868">
        <v>1</v>
      </c>
      <c r="X21" s="868">
        <v>0</v>
      </c>
      <c r="Y21" s="869">
        <v>1</v>
      </c>
      <c r="Z21" s="842"/>
      <c r="AA21" s="860"/>
      <c r="AB21" s="859">
        <v>31</v>
      </c>
      <c r="AC21" s="855">
        <v>90032</v>
      </c>
      <c r="AD21" s="855">
        <v>0</v>
      </c>
      <c r="AE21" s="855">
        <v>90032</v>
      </c>
      <c r="AF21" s="855">
        <v>0</v>
      </c>
      <c r="AG21" s="855">
        <v>0</v>
      </c>
      <c r="AH21" s="855">
        <v>0</v>
      </c>
      <c r="AI21" s="855">
        <v>90032</v>
      </c>
      <c r="AJ21" s="855">
        <v>0</v>
      </c>
      <c r="AK21" s="856">
        <v>90032</v>
      </c>
    </row>
    <row r="22" spans="1:37">
      <c r="A22" s="672">
        <v>45292</v>
      </c>
      <c r="B22" s="643">
        <v>6981</v>
      </c>
      <c r="C22" s="640">
        <v>342346</v>
      </c>
      <c r="D22" s="641">
        <v>4856</v>
      </c>
      <c r="E22" s="641">
        <v>388968</v>
      </c>
      <c r="F22" s="641">
        <v>2125</v>
      </c>
      <c r="G22" s="645">
        <v>235806</v>
      </c>
      <c r="H22" s="673">
        <v>6752</v>
      </c>
      <c r="I22" s="668">
        <v>343563</v>
      </c>
      <c r="J22" s="648">
        <v>4721</v>
      </c>
      <c r="K22" s="648">
        <v>389695</v>
      </c>
      <c r="L22" s="648">
        <v>2031</v>
      </c>
      <c r="M22" s="649">
        <v>236332</v>
      </c>
      <c r="P22" s="851">
        <v>32</v>
      </c>
      <c r="Q22" s="868">
        <v>2</v>
      </c>
      <c r="R22" s="868">
        <v>0</v>
      </c>
      <c r="S22" s="868">
        <v>2</v>
      </c>
      <c r="T22" s="868">
        <v>0</v>
      </c>
      <c r="U22" s="868">
        <v>0</v>
      </c>
      <c r="V22" s="868">
        <v>0</v>
      </c>
      <c r="W22" s="868">
        <v>2</v>
      </c>
      <c r="X22" s="868">
        <v>0</v>
      </c>
      <c r="Y22" s="869">
        <v>2</v>
      </c>
      <c r="Z22" s="842"/>
      <c r="AA22" s="843"/>
      <c r="AB22" s="851">
        <v>32</v>
      </c>
      <c r="AC22" s="855">
        <v>135449</v>
      </c>
      <c r="AD22" s="855">
        <v>0</v>
      </c>
      <c r="AE22" s="855">
        <v>135449</v>
      </c>
      <c r="AF22" s="855">
        <v>0</v>
      </c>
      <c r="AG22" s="855">
        <v>0</v>
      </c>
      <c r="AH22" s="855">
        <v>0</v>
      </c>
      <c r="AI22" s="855">
        <v>135449</v>
      </c>
      <c r="AJ22" s="855">
        <v>0</v>
      </c>
      <c r="AK22" s="856">
        <v>135449</v>
      </c>
    </row>
    <row r="23" spans="1:37">
      <c r="A23" s="672">
        <v>45323</v>
      </c>
      <c r="B23" s="643">
        <v>6976</v>
      </c>
      <c r="C23" s="640">
        <v>342488</v>
      </c>
      <c r="D23" s="641">
        <v>4853</v>
      </c>
      <c r="E23" s="641">
        <v>389208</v>
      </c>
      <c r="F23" s="641">
        <v>2123</v>
      </c>
      <c r="G23" s="645">
        <v>235691</v>
      </c>
      <c r="H23" s="673">
        <v>6742</v>
      </c>
      <c r="I23" s="668">
        <v>343671</v>
      </c>
      <c r="J23" s="648">
        <v>4711</v>
      </c>
      <c r="K23" s="648">
        <v>390007</v>
      </c>
      <c r="L23" s="648">
        <v>2031</v>
      </c>
      <c r="M23" s="649">
        <v>236193</v>
      </c>
      <c r="P23" s="859">
        <v>33</v>
      </c>
      <c r="Q23" s="868">
        <v>1</v>
      </c>
      <c r="R23" s="868">
        <v>0</v>
      </c>
      <c r="S23" s="868">
        <v>1</v>
      </c>
      <c r="T23" s="868">
        <v>1</v>
      </c>
      <c r="U23" s="868">
        <v>0</v>
      </c>
      <c r="V23" s="868">
        <v>1</v>
      </c>
      <c r="W23" s="868">
        <v>0</v>
      </c>
      <c r="X23" s="868">
        <v>0</v>
      </c>
      <c r="Y23" s="869">
        <v>0</v>
      </c>
      <c r="Z23" s="842"/>
      <c r="AA23" s="843"/>
      <c r="AB23" s="859">
        <v>33</v>
      </c>
      <c r="AC23" s="855">
        <v>186945</v>
      </c>
      <c r="AD23" s="855">
        <v>0</v>
      </c>
      <c r="AE23" s="855">
        <v>186945</v>
      </c>
      <c r="AF23" s="855">
        <v>186945</v>
      </c>
      <c r="AG23" s="855">
        <v>0</v>
      </c>
      <c r="AH23" s="855">
        <v>186945</v>
      </c>
      <c r="AI23" s="855">
        <v>0</v>
      </c>
      <c r="AJ23" s="855">
        <v>0</v>
      </c>
      <c r="AK23" s="856">
        <v>0</v>
      </c>
    </row>
    <row r="24" spans="1:37">
      <c r="A24" s="672">
        <v>45352</v>
      </c>
      <c r="B24" s="643">
        <v>6959</v>
      </c>
      <c r="C24" s="640">
        <v>352216</v>
      </c>
      <c r="D24" s="641">
        <v>4840</v>
      </c>
      <c r="E24" s="641">
        <v>399945</v>
      </c>
      <c r="F24" s="641">
        <v>2119</v>
      </c>
      <c r="G24" s="645">
        <v>243198</v>
      </c>
      <c r="H24" s="673">
        <v>6736</v>
      </c>
      <c r="I24" s="668">
        <v>353442</v>
      </c>
      <c r="J24" s="648">
        <v>4706</v>
      </c>
      <c r="K24" s="648">
        <v>400760</v>
      </c>
      <c r="L24" s="648">
        <v>2030</v>
      </c>
      <c r="M24" s="649">
        <v>243747</v>
      </c>
      <c r="P24" s="851">
        <v>34</v>
      </c>
      <c r="Q24" s="868">
        <v>4</v>
      </c>
      <c r="R24" s="868">
        <v>2</v>
      </c>
      <c r="S24" s="868">
        <v>2</v>
      </c>
      <c r="T24" s="868">
        <v>1</v>
      </c>
      <c r="U24" s="868">
        <v>1</v>
      </c>
      <c r="V24" s="868">
        <v>0</v>
      </c>
      <c r="W24" s="868">
        <v>3</v>
      </c>
      <c r="X24" s="868">
        <v>1</v>
      </c>
      <c r="Y24" s="869">
        <v>2</v>
      </c>
      <c r="Z24" s="842"/>
      <c r="AA24" s="843"/>
      <c r="AB24" s="851">
        <v>34</v>
      </c>
      <c r="AC24" s="855">
        <v>216651</v>
      </c>
      <c r="AD24" s="855">
        <v>216094</v>
      </c>
      <c r="AE24" s="855">
        <v>217208</v>
      </c>
      <c r="AF24" s="855">
        <v>173143</v>
      </c>
      <c r="AG24" s="855">
        <v>173143</v>
      </c>
      <c r="AH24" s="855">
        <v>0</v>
      </c>
      <c r="AI24" s="855">
        <v>231153</v>
      </c>
      <c r="AJ24" s="855">
        <v>259045</v>
      </c>
      <c r="AK24" s="856">
        <v>217208</v>
      </c>
    </row>
    <row r="25" spans="1:37" ht="15" customHeight="1">
      <c r="A25" s="672">
        <v>45383</v>
      </c>
      <c r="B25" s="643">
        <v>6955</v>
      </c>
      <c r="C25" s="640">
        <v>351906</v>
      </c>
      <c r="D25" s="641">
        <v>4828</v>
      </c>
      <c r="E25" s="641">
        <v>399954</v>
      </c>
      <c r="F25" s="641">
        <v>2127</v>
      </c>
      <c r="G25" s="645">
        <v>242844</v>
      </c>
      <c r="H25" s="673">
        <v>6735</v>
      </c>
      <c r="I25" s="668">
        <v>353330</v>
      </c>
      <c r="J25" s="648">
        <v>4700</v>
      </c>
      <c r="K25" s="648">
        <v>400931</v>
      </c>
      <c r="L25" s="648">
        <v>2035</v>
      </c>
      <c r="M25" s="649">
        <v>243392</v>
      </c>
      <c r="P25" s="859">
        <v>35</v>
      </c>
      <c r="Q25" s="868">
        <v>8</v>
      </c>
      <c r="R25" s="868">
        <v>0</v>
      </c>
      <c r="S25" s="868">
        <v>8</v>
      </c>
      <c r="T25" s="868">
        <v>4</v>
      </c>
      <c r="U25" s="868">
        <v>0</v>
      </c>
      <c r="V25" s="868">
        <v>4</v>
      </c>
      <c r="W25" s="868">
        <v>4</v>
      </c>
      <c r="X25" s="868">
        <v>0</v>
      </c>
      <c r="Y25" s="869">
        <v>4</v>
      </c>
      <c r="Z25" s="842"/>
      <c r="AA25" s="843"/>
      <c r="AB25" s="859">
        <v>35</v>
      </c>
      <c r="AC25" s="855">
        <v>188455</v>
      </c>
      <c r="AD25" s="855">
        <v>0</v>
      </c>
      <c r="AE25" s="855">
        <v>188455</v>
      </c>
      <c r="AF25" s="855">
        <v>207538</v>
      </c>
      <c r="AG25" s="855">
        <v>0</v>
      </c>
      <c r="AH25" s="855">
        <v>207538</v>
      </c>
      <c r="AI25" s="855">
        <v>169372</v>
      </c>
      <c r="AJ25" s="855">
        <v>0</v>
      </c>
      <c r="AK25" s="856">
        <v>169372</v>
      </c>
    </row>
    <row r="26" spans="1:37">
      <c r="A26" s="672">
        <v>45413</v>
      </c>
      <c r="B26" s="643">
        <v>6937</v>
      </c>
      <c r="C26" s="640">
        <v>351863</v>
      </c>
      <c r="D26" s="641">
        <v>4811</v>
      </c>
      <c r="E26" s="641">
        <v>400003</v>
      </c>
      <c r="F26" s="641">
        <v>2126</v>
      </c>
      <c r="G26" s="645">
        <v>242924</v>
      </c>
      <c r="H26" s="673">
        <v>6725</v>
      </c>
      <c r="I26" s="668">
        <v>353310</v>
      </c>
      <c r="J26" s="648">
        <v>4688</v>
      </c>
      <c r="K26" s="648">
        <v>401038</v>
      </c>
      <c r="L26" s="648">
        <v>2037</v>
      </c>
      <c r="M26" s="649">
        <v>243467</v>
      </c>
      <c r="P26" s="851">
        <v>36</v>
      </c>
      <c r="Q26" s="868">
        <v>9</v>
      </c>
      <c r="R26" s="868">
        <v>0</v>
      </c>
      <c r="S26" s="868">
        <v>9</v>
      </c>
      <c r="T26" s="868">
        <v>2</v>
      </c>
      <c r="U26" s="868">
        <v>0</v>
      </c>
      <c r="V26" s="868">
        <v>2</v>
      </c>
      <c r="W26" s="868">
        <v>7</v>
      </c>
      <c r="X26" s="868">
        <v>0</v>
      </c>
      <c r="Y26" s="869">
        <v>7</v>
      </c>
      <c r="Z26" s="842"/>
      <c r="AA26" s="843"/>
      <c r="AB26" s="851">
        <v>36</v>
      </c>
      <c r="AC26" s="855">
        <v>240118</v>
      </c>
      <c r="AD26" s="855">
        <v>0</v>
      </c>
      <c r="AE26" s="855">
        <v>240118</v>
      </c>
      <c r="AF26" s="855">
        <v>302526</v>
      </c>
      <c r="AG26" s="855">
        <v>0</v>
      </c>
      <c r="AH26" s="855">
        <v>302526</v>
      </c>
      <c r="AI26" s="855">
        <v>222286</v>
      </c>
      <c r="AJ26" s="855">
        <v>0</v>
      </c>
      <c r="AK26" s="856">
        <v>222286</v>
      </c>
    </row>
    <row r="27" spans="1:37">
      <c r="A27" s="672">
        <v>45444</v>
      </c>
      <c r="B27" s="643">
        <v>6917</v>
      </c>
      <c r="C27" s="640">
        <v>351782</v>
      </c>
      <c r="D27" s="641">
        <v>4783</v>
      </c>
      <c r="E27" s="641">
        <v>400382</v>
      </c>
      <c r="F27" s="641">
        <v>2134</v>
      </c>
      <c r="G27" s="645">
        <v>242854</v>
      </c>
      <c r="H27" s="673">
        <v>6719</v>
      </c>
      <c r="I27" s="668">
        <v>353125</v>
      </c>
      <c r="J27" s="648">
        <v>4667</v>
      </c>
      <c r="K27" s="648">
        <v>401343</v>
      </c>
      <c r="L27" s="648">
        <v>2052</v>
      </c>
      <c r="M27" s="649">
        <v>243459</v>
      </c>
      <c r="P27" s="859">
        <v>37</v>
      </c>
      <c r="Q27" s="868">
        <v>4</v>
      </c>
      <c r="R27" s="868">
        <v>0</v>
      </c>
      <c r="S27" s="868">
        <v>4</v>
      </c>
      <c r="T27" s="868">
        <v>1</v>
      </c>
      <c r="U27" s="868">
        <v>0</v>
      </c>
      <c r="V27" s="868">
        <v>1</v>
      </c>
      <c r="W27" s="868">
        <v>3</v>
      </c>
      <c r="X27" s="868">
        <v>0</v>
      </c>
      <c r="Y27" s="869">
        <v>3</v>
      </c>
      <c r="Z27" s="842"/>
      <c r="AA27" s="843"/>
      <c r="AB27" s="859">
        <v>37</v>
      </c>
      <c r="AC27" s="855">
        <v>144306</v>
      </c>
      <c r="AD27" s="855">
        <v>0</v>
      </c>
      <c r="AE27" s="855">
        <v>144306</v>
      </c>
      <c r="AF27" s="855">
        <v>1213</v>
      </c>
      <c r="AG27" s="855">
        <v>0</v>
      </c>
      <c r="AH27" s="855">
        <v>1213</v>
      </c>
      <c r="AI27" s="855">
        <v>192003</v>
      </c>
      <c r="AJ27" s="855">
        <v>0</v>
      </c>
      <c r="AK27" s="856">
        <v>192003</v>
      </c>
    </row>
    <row r="28" spans="1:37">
      <c r="H28" s="677"/>
      <c r="I28" s="677"/>
      <c r="J28" s="678"/>
      <c r="K28" s="678"/>
      <c r="L28" s="678"/>
      <c r="M28" s="678"/>
      <c r="P28" s="851">
        <v>38</v>
      </c>
      <c r="Q28" s="868">
        <v>3</v>
      </c>
      <c r="R28" s="868">
        <v>1</v>
      </c>
      <c r="S28" s="868">
        <v>2</v>
      </c>
      <c r="T28" s="868">
        <v>2</v>
      </c>
      <c r="U28" s="868">
        <v>1</v>
      </c>
      <c r="V28" s="868">
        <v>1</v>
      </c>
      <c r="W28" s="868">
        <v>1</v>
      </c>
      <c r="X28" s="868">
        <v>0</v>
      </c>
      <c r="Y28" s="869">
        <v>1</v>
      </c>
      <c r="Z28" s="842"/>
      <c r="AA28" s="843"/>
      <c r="AB28" s="851">
        <v>38</v>
      </c>
      <c r="AC28" s="855">
        <v>218752</v>
      </c>
      <c r="AD28" s="855">
        <v>263447</v>
      </c>
      <c r="AE28" s="855">
        <v>196405</v>
      </c>
      <c r="AF28" s="855">
        <v>234828</v>
      </c>
      <c r="AG28" s="855">
        <v>263447</v>
      </c>
      <c r="AH28" s="855">
        <v>206209</v>
      </c>
      <c r="AI28" s="855">
        <v>186601</v>
      </c>
      <c r="AJ28" s="855">
        <v>0</v>
      </c>
      <c r="AK28" s="856">
        <v>186601</v>
      </c>
    </row>
    <row r="29" spans="1:37">
      <c r="A29" s="674" t="s">
        <v>4</v>
      </c>
      <c r="H29" s="677"/>
      <c r="I29" s="677"/>
      <c r="J29" s="678"/>
      <c r="K29" s="678"/>
      <c r="L29" s="678"/>
      <c r="M29" s="678"/>
      <c r="P29" s="859">
        <v>39</v>
      </c>
      <c r="Q29" s="868">
        <v>7</v>
      </c>
      <c r="R29" s="868">
        <v>1</v>
      </c>
      <c r="S29" s="868">
        <v>6</v>
      </c>
      <c r="T29" s="868">
        <v>2</v>
      </c>
      <c r="U29" s="868">
        <v>1</v>
      </c>
      <c r="V29" s="868">
        <v>1</v>
      </c>
      <c r="W29" s="868">
        <v>5</v>
      </c>
      <c r="X29" s="868">
        <v>0</v>
      </c>
      <c r="Y29" s="869">
        <v>5</v>
      </c>
      <c r="Z29" s="842"/>
      <c r="AA29" s="843"/>
      <c r="AB29" s="859">
        <v>39</v>
      </c>
      <c r="AC29" s="855">
        <v>191587</v>
      </c>
      <c r="AD29" s="855">
        <v>260272</v>
      </c>
      <c r="AE29" s="855">
        <v>180140</v>
      </c>
      <c r="AF29" s="855">
        <v>175743</v>
      </c>
      <c r="AG29" s="855">
        <v>260272</v>
      </c>
      <c r="AH29" s="855">
        <v>91214</v>
      </c>
      <c r="AI29" s="855">
        <v>197925</v>
      </c>
      <c r="AJ29" s="855">
        <v>0</v>
      </c>
      <c r="AK29" s="856">
        <v>197925</v>
      </c>
    </row>
    <row r="30" spans="1:37">
      <c r="A30" s="679" t="s">
        <v>703</v>
      </c>
      <c r="H30" s="677"/>
      <c r="I30" s="677"/>
      <c r="J30" s="678"/>
      <c r="K30" s="678"/>
      <c r="L30" s="678"/>
      <c r="M30" s="678"/>
      <c r="P30" s="851">
        <v>40</v>
      </c>
      <c r="Q30" s="868">
        <v>9</v>
      </c>
      <c r="R30" s="868">
        <v>2</v>
      </c>
      <c r="S30" s="868">
        <v>7</v>
      </c>
      <c r="T30" s="868">
        <v>0</v>
      </c>
      <c r="U30" s="868">
        <v>0</v>
      </c>
      <c r="V30" s="868">
        <v>0</v>
      </c>
      <c r="W30" s="868">
        <v>9</v>
      </c>
      <c r="X30" s="868">
        <v>2</v>
      </c>
      <c r="Y30" s="869">
        <v>7</v>
      </c>
      <c r="Z30" s="842"/>
      <c r="AA30" s="843"/>
      <c r="AB30" s="851">
        <v>40</v>
      </c>
      <c r="AC30" s="855">
        <v>218403</v>
      </c>
      <c r="AD30" s="855">
        <v>271429</v>
      </c>
      <c r="AE30" s="855">
        <v>203253</v>
      </c>
      <c r="AF30" s="855">
        <v>0</v>
      </c>
      <c r="AG30" s="855">
        <v>0</v>
      </c>
      <c r="AH30" s="855">
        <v>0</v>
      </c>
      <c r="AI30" s="855">
        <v>218403</v>
      </c>
      <c r="AJ30" s="855">
        <v>271429</v>
      </c>
      <c r="AK30" s="856">
        <v>203253</v>
      </c>
    </row>
    <row r="31" spans="1:37" ht="15" customHeight="1">
      <c r="A31" s="696" t="s">
        <v>235</v>
      </c>
      <c r="H31" s="677"/>
      <c r="I31" s="677"/>
      <c r="J31" s="678"/>
      <c r="K31" s="678"/>
      <c r="L31" s="678"/>
      <c r="M31" s="678"/>
      <c r="P31" s="859">
        <v>41</v>
      </c>
      <c r="Q31" s="868">
        <v>3</v>
      </c>
      <c r="R31" s="868">
        <v>0</v>
      </c>
      <c r="S31" s="868">
        <v>3</v>
      </c>
      <c r="T31" s="868">
        <v>1</v>
      </c>
      <c r="U31" s="868">
        <v>0</v>
      </c>
      <c r="V31" s="868">
        <v>1</v>
      </c>
      <c r="W31" s="868">
        <v>2</v>
      </c>
      <c r="X31" s="868">
        <v>0</v>
      </c>
      <c r="Y31" s="869">
        <v>2</v>
      </c>
      <c r="Z31" s="842"/>
      <c r="AA31" s="843"/>
      <c r="AB31" s="859">
        <v>41</v>
      </c>
      <c r="AC31" s="855">
        <v>244575</v>
      </c>
      <c r="AD31" s="855">
        <v>0</v>
      </c>
      <c r="AE31" s="855">
        <v>244575</v>
      </c>
      <c r="AF31" s="855">
        <v>203740</v>
      </c>
      <c r="AG31" s="855">
        <v>0</v>
      </c>
      <c r="AH31" s="855">
        <v>203740</v>
      </c>
      <c r="AI31" s="855">
        <v>264993</v>
      </c>
      <c r="AJ31" s="855">
        <v>0</v>
      </c>
      <c r="AK31" s="856">
        <v>264993</v>
      </c>
    </row>
    <row r="32" spans="1:37">
      <c r="H32" s="677"/>
      <c r="I32" s="677"/>
      <c r="J32" s="678"/>
      <c r="K32" s="678"/>
      <c r="L32" s="678"/>
      <c r="M32" s="678"/>
      <c r="P32" s="851">
        <v>42</v>
      </c>
      <c r="Q32" s="868">
        <v>6</v>
      </c>
      <c r="R32" s="868">
        <v>0</v>
      </c>
      <c r="S32" s="868">
        <v>6</v>
      </c>
      <c r="T32" s="868">
        <v>1</v>
      </c>
      <c r="U32" s="868">
        <v>0</v>
      </c>
      <c r="V32" s="868">
        <v>1</v>
      </c>
      <c r="W32" s="868">
        <v>5</v>
      </c>
      <c r="X32" s="868">
        <v>0</v>
      </c>
      <c r="Y32" s="869">
        <v>5</v>
      </c>
      <c r="Z32" s="842"/>
      <c r="AA32" s="843"/>
      <c r="AB32" s="851">
        <v>42</v>
      </c>
      <c r="AC32" s="855">
        <v>188338</v>
      </c>
      <c r="AD32" s="855">
        <v>0</v>
      </c>
      <c r="AE32" s="855">
        <v>188338</v>
      </c>
      <c r="AF32" s="855">
        <v>208525</v>
      </c>
      <c r="AG32" s="855">
        <v>0</v>
      </c>
      <c r="AH32" s="855">
        <v>208525</v>
      </c>
      <c r="AI32" s="855">
        <v>184301</v>
      </c>
      <c r="AJ32" s="855">
        <v>0</v>
      </c>
      <c r="AK32" s="856">
        <v>184301</v>
      </c>
    </row>
    <row r="33" spans="1:42">
      <c r="A33" s="676" t="s">
        <v>178</v>
      </c>
      <c r="H33" s="677"/>
      <c r="I33" s="677"/>
      <c r="J33" s="678"/>
      <c r="K33" s="678"/>
      <c r="L33" s="678"/>
      <c r="M33" s="678"/>
      <c r="P33" s="859">
        <v>43</v>
      </c>
      <c r="Q33" s="868">
        <v>17</v>
      </c>
      <c r="R33" s="868">
        <v>3</v>
      </c>
      <c r="S33" s="868">
        <v>14</v>
      </c>
      <c r="T33" s="868">
        <v>5</v>
      </c>
      <c r="U33" s="868">
        <v>3</v>
      </c>
      <c r="V33" s="868">
        <v>2</v>
      </c>
      <c r="W33" s="868">
        <v>12</v>
      </c>
      <c r="X33" s="868">
        <v>0</v>
      </c>
      <c r="Y33" s="869">
        <v>12</v>
      </c>
      <c r="Z33" s="842"/>
      <c r="AA33" s="843"/>
      <c r="AB33" s="859">
        <v>43</v>
      </c>
      <c r="AC33" s="855">
        <v>199745</v>
      </c>
      <c r="AD33" s="855">
        <v>285107</v>
      </c>
      <c r="AE33" s="855">
        <v>181453</v>
      </c>
      <c r="AF33" s="855">
        <v>258089</v>
      </c>
      <c r="AG33" s="855">
        <v>285107</v>
      </c>
      <c r="AH33" s="855">
        <v>217563</v>
      </c>
      <c r="AI33" s="855">
        <v>175434</v>
      </c>
      <c r="AJ33" s="855">
        <v>0</v>
      </c>
      <c r="AK33" s="856">
        <v>175434</v>
      </c>
    </row>
    <row r="34" spans="1:42">
      <c r="H34" s="677"/>
      <c r="I34" s="677"/>
      <c r="J34" s="678"/>
      <c r="K34" s="678"/>
      <c r="L34" s="678"/>
      <c r="M34" s="678"/>
      <c r="P34" s="851">
        <v>44</v>
      </c>
      <c r="Q34" s="868">
        <v>21</v>
      </c>
      <c r="R34" s="868">
        <v>8</v>
      </c>
      <c r="S34" s="868">
        <v>13</v>
      </c>
      <c r="T34" s="868">
        <v>6</v>
      </c>
      <c r="U34" s="868">
        <v>5</v>
      </c>
      <c r="V34" s="868">
        <v>1</v>
      </c>
      <c r="W34" s="868">
        <v>15</v>
      </c>
      <c r="X34" s="868">
        <v>3</v>
      </c>
      <c r="Y34" s="869">
        <v>12</v>
      </c>
      <c r="Z34" s="842"/>
      <c r="AA34" s="843"/>
      <c r="AB34" s="851">
        <v>44</v>
      </c>
      <c r="AC34" s="855">
        <v>248728</v>
      </c>
      <c r="AD34" s="855">
        <v>262078</v>
      </c>
      <c r="AE34" s="855">
        <v>240513</v>
      </c>
      <c r="AF34" s="855">
        <v>227298</v>
      </c>
      <c r="AG34" s="855">
        <v>225284</v>
      </c>
      <c r="AH34" s="855">
        <v>237370</v>
      </c>
      <c r="AI34" s="855">
        <v>257300</v>
      </c>
      <c r="AJ34" s="855">
        <v>323401</v>
      </c>
      <c r="AK34" s="856">
        <v>240775</v>
      </c>
    </row>
    <row r="35" spans="1:42">
      <c r="H35" s="677"/>
      <c r="I35" s="677"/>
      <c r="J35" s="678"/>
      <c r="K35" s="678"/>
      <c r="L35" s="678"/>
      <c r="M35" s="678"/>
      <c r="P35" s="859">
        <v>45</v>
      </c>
      <c r="Q35" s="868">
        <v>21</v>
      </c>
      <c r="R35" s="868">
        <v>9</v>
      </c>
      <c r="S35" s="868">
        <v>12</v>
      </c>
      <c r="T35" s="868">
        <v>10</v>
      </c>
      <c r="U35" s="868">
        <v>8</v>
      </c>
      <c r="V35" s="868">
        <v>2</v>
      </c>
      <c r="W35" s="868">
        <v>11</v>
      </c>
      <c r="X35" s="868">
        <v>1</v>
      </c>
      <c r="Y35" s="869">
        <v>10</v>
      </c>
      <c r="Z35" s="842"/>
      <c r="AA35" s="843"/>
      <c r="AB35" s="859">
        <v>45</v>
      </c>
      <c r="AC35" s="855">
        <v>236642</v>
      </c>
      <c r="AD35" s="855">
        <v>255082</v>
      </c>
      <c r="AE35" s="855">
        <v>222811</v>
      </c>
      <c r="AF35" s="855">
        <v>251884</v>
      </c>
      <c r="AG35" s="855">
        <v>253252</v>
      </c>
      <c r="AH35" s="855">
        <v>246410</v>
      </c>
      <c r="AI35" s="855">
        <v>222785</v>
      </c>
      <c r="AJ35" s="855">
        <v>269717</v>
      </c>
      <c r="AK35" s="856">
        <v>218092</v>
      </c>
    </row>
    <row r="36" spans="1:42">
      <c r="H36" s="677"/>
      <c r="I36" s="677"/>
      <c r="J36" s="678"/>
      <c r="K36" s="678"/>
      <c r="L36" s="678"/>
      <c r="M36" s="678"/>
      <c r="P36" s="851">
        <v>46</v>
      </c>
      <c r="Q36" s="868">
        <v>19</v>
      </c>
      <c r="R36" s="868">
        <v>5</v>
      </c>
      <c r="S36" s="868">
        <v>14</v>
      </c>
      <c r="T36" s="868">
        <v>3</v>
      </c>
      <c r="U36" s="868">
        <v>3</v>
      </c>
      <c r="V36" s="868">
        <v>0</v>
      </c>
      <c r="W36" s="868">
        <v>16</v>
      </c>
      <c r="X36" s="868">
        <v>2</v>
      </c>
      <c r="Y36" s="869">
        <v>14</v>
      </c>
      <c r="Z36" s="842"/>
      <c r="AA36" s="843"/>
      <c r="AB36" s="851">
        <v>46</v>
      </c>
      <c r="AC36" s="855">
        <v>230869</v>
      </c>
      <c r="AD36" s="855">
        <v>265575</v>
      </c>
      <c r="AE36" s="855">
        <v>218473</v>
      </c>
      <c r="AF36" s="855">
        <v>271707</v>
      </c>
      <c r="AG36" s="855">
        <v>271707</v>
      </c>
      <c r="AH36" s="855">
        <v>0</v>
      </c>
      <c r="AI36" s="855">
        <v>223211</v>
      </c>
      <c r="AJ36" s="855">
        <v>256376</v>
      </c>
      <c r="AK36" s="856">
        <v>218473</v>
      </c>
    </row>
    <row r="37" spans="1:42">
      <c r="H37" s="677"/>
      <c r="I37" s="677"/>
      <c r="J37" s="678"/>
      <c r="K37" s="678"/>
      <c r="L37" s="678"/>
      <c r="M37" s="678"/>
      <c r="P37" s="859">
        <v>47</v>
      </c>
      <c r="Q37" s="868">
        <v>25</v>
      </c>
      <c r="R37" s="868">
        <v>10</v>
      </c>
      <c r="S37" s="868">
        <v>15</v>
      </c>
      <c r="T37" s="868">
        <v>9</v>
      </c>
      <c r="U37" s="868">
        <v>8</v>
      </c>
      <c r="V37" s="868">
        <v>1</v>
      </c>
      <c r="W37" s="868">
        <v>16</v>
      </c>
      <c r="X37" s="868">
        <v>2</v>
      </c>
      <c r="Y37" s="869">
        <v>14</v>
      </c>
      <c r="Z37" s="842"/>
      <c r="AA37" s="843"/>
      <c r="AB37" s="859">
        <v>47</v>
      </c>
      <c r="AC37" s="855">
        <v>268341</v>
      </c>
      <c r="AD37" s="855">
        <v>311750</v>
      </c>
      <c r="AE37" s="855">
        <v>239402</v>
      </c>
      <c r="AF37" s="855">
        <v>315207</v>
      </c>
      <c r="AG37" s="855">
        <v>324095</v>
      </c>
      <c r="AH37" s="855">
        <v>244101</v>
      </c>
      <c r="AI37" s="855">
        <v>241979</v>
      </c>
      <c r="AJ37" s="855">
        <v>262371</v>
      </c>
      <c r="AK37" s="856">
        <v>239066</v>
      </c>
    </row>
    <row r="38" spans="1:42">
      <c r="H38" s="677"/>
      <c r="I38" s="677"/>
      <c r="J38" s="678"/>
      <c r="K38" s="678"/>
      <c r="L38" s="678"/>
      <c r="M38" s="678"/>
      <c r="P38" s="851">
        <v>48</v>
      </c>
      <c r="Q38" s="868">
        <v>18</v>
      </c>
      <c r="R38" s="868">
        <v>7</v>
      </c>
      <c r="S38" s="868">
        <v>11</v>
      </c>
      <c r="T38" s="868">
        <v>7</v>
      </c>
      <c r="U38" s="868">
        <v>7</v>
      </c>
      <c r="V38" s="868">
        <v>0</v>
      </c>
      <c r="W38" s="868">
        <v>11</v>
      </c>
      <c r="X38" s="868">
        <v>0</v>
      </c>
      <c r="Y38" s="869">
        <v>11</v>
      </c>
      <c r="Z38" s="842"/>
      <c r="AA38" s="843"/>
      <c r="AB38" s="851">
        <v>48</v>
      </c>
      <c r="AC38" s="855">
        <v>272421</v>
      </c>
      <c r="AD38" s="855">
        <v>363212</v>
      </c>
      <c r="AE38" s="855">
        <v>214644</v>
      </c>
      <c r="AF38" s="855">
        <v>363212</v>
      </c>
      <c r="AG38" s="855">
        <v>363212</v>
      </c>
      <c r="AH38" s="855">
        <v>0</v>
      </c>
      <c r="AI38" s="855">
        <v>214644</v>
      </c>
      <c r="AJ38" s="855">
        <v>0</v>
      </c>
      <c r="AK38" s="856">
        <v>214644</v>
      </c>
      <c r="AP38" s="676"/>
    </row>
    <row r="39" spans="1:42">
      <c r="H39" s="677"/>
      <c r="I39" s="677"/>
      <c r="J39" s="678"/>
      <c r="K39" s="678"/>
      <c r="L39" s="678"/>
      <c r="M39" s="678"/>
      <c r="P39" s="859">
        <v>49</v>
      </c>
      <c r="Q39" s="868">
        <v>36</v>
      </c>
      <c r="R39" s="868">
        <v>18</v>
      </c>
      <c r="S39" s="868">
        <v>18</v>
      </c>
      <c r="T39" s="868">
        <v>16</v>
      </c>
      <c r="U39" s="868">
        <v>14</v>
      </c>
      <c r="V39" s="868">
        <v>2</v>
      </c>
      <c r="W39" s="868">
        <v>20</v>
      </c>
      <c r="X39" s="868">
        <v>4</v>
      </c>
      <c r="Y39" s="869">
        <v>16</v>
      </c>
      <c r="Z39" s="842"/>
      <c r="AA39" s="843"/>
      <c r="AB39" s="859">
        <v>49</v>
      </c>
      <c r="AC39" s="855">
        <v>303004</v>
      </c>
      <c r="AD39" s="855">
        <v>390396</v>
      </c>
      <c r="AE39" s="855">
        <v>215613</v>
      </c>
      <c r="AF39" s="855">
        <v>383790</v>
      </c>
      <c r="AG39" s="855">
        <v>410353</v>
      </c>
      <c r="AH39" s="855">
        <v>197850</v>
      </c>
      <c r="AI39" s="855">
        <v>238376</v>
      </c>
      <c r="AJ39" s="855">
        <v>320545</v>
      </c>
      <c r="AK39" s="856">
        <v>217833</v>
      </c>
    </row>
    <row r="40" spans="1:42">
      <c r="H40" s="677"/>
      <c r="I40" s="677"/>
      <c r="J40" s="678"/>
      <c r="K40" s="678"/>
      <c r="L40" s="678"/>
      <c r="M40" s="678"/>
      <c r="P40" s="851">
        <v>50</v>
      </c>
      <c r="Q40" s="868">
        <v>38</v>
      </c>
      <c r="R40" s="868">
        <v>23</v>
      </c>
      <c r="S40" s="868">
        <v>15</v>
      </c>
      <c r="T40" s="868">
        <v>21</v>
      </c>
      <c r="U40" s="868">
        <v>20</v>
      </c>
      <c r="V40" s="868">
        <v>1</v>
      </c>
      <c r="W40" s="868">
        <v>17</v>
      </c>
      <c r="X40" s="868">
        <v>3</v>
      </c>
      <c r="Y40" s="869">
        <v>14</v>
      </c>
      <c r="Z40" s="842"/>
      <c r="AA40" s="843"/>
      <c r="AB40" s="851">
        <v>50</v>
      </c>
      <c r="AC40" s="855">
        <v>329345</v>
      </c>
      <c r="AD40" s="855">
        <v>399462</v>
      </c>
      <c r="AE40" s="855">
        <v>221832</v>
      </c>
      <c r="AF40" s="855">
        <v>396588</v>
      </c>
      <c r="AG40" s="855">
        <v>405359</v>
      </c>
      <c r="AH40" s="855">
        <v>221174</v>
      </c>
      <c r="AI40" s="855">
        <v>246281</v>
      </c>
      <c r="AJ40" s="855">
        <v>360153</v>
      </c>
      <c r="AK40" s="856">
        <v>221879</v>
      </c>
    </row>
    <row r="41" spans="1:42">
      <c r="H41" s="677"/>
      <c r="I41" s="677"/>
      <c r="J41" s="678"/>
      <c r="K41" s="678"/>
      <c r="L41" s="678"/>
      <c r="M41" s="678"/>
      <c r="N41" s="681"/>
      <c r="O41" s="681"/>
      <c r="P41" s="859">
        <v>51</v>
      </c>
      <c r="Q41" s="868">
        <v>41</v>
      </c>
      <c r="R41" s="868">
        <v>23</v>
      </c>
      <c r="S41" s="868">
        <v>18</v>
      </c>
      <c r="T41" s="868">
        <v>19</v>
      </c>
      <c r="U41" s="868">
        <v>18</v>
      </c>
      <c r="V41" s="868">
        <v>1</v>
      </c>
      <c r="W41" s="868">
        <v>22</v>
      </c>
      <c r="X41" s="868">
        <v>5</v>
      </c>
      <c r="Y41" s="869">
        <v>17</v>
      </c>
      <c r="Z41" s="842"/>
      <c r="AA41" s="861"/>
      <c r="AB41" s="859">
        <v>51</v>
      </c>
      <c r="AC41" s="855">
        <v>329340</v>
      </c>
      <c r="AD41" s="855">
        <v>425027</v>
      </c>
      <c r="AE41" s="855">
        <v>207072</v>
      </c>
      <c r="AF41" s="855">
        <v>431247</v>
      </c>
      <c r="AG41" s="855">
        <v>441420</v>
      </c>
      <c r="AH41" s="855">
        <v>248139</v>
      </c>
      <c r="AI41" s="855">
        <v>241329</v>
      </c>
      <c r="AJ41" s="855">
        <v>366014</v>
      </c>
      <c r="AK41" s="856">
        <v>204657</v>
      </c>
    </row>
    <row r="42" spans="1:42">
      <c r="H42" s="677"/>
      <c r="I42" s="677"/>
      <c r="J42" s="678"/>
      <c r="K42" s="678"/>
      <c r="L42" s="678"/>
      <c r="M42" s="678"/>
      <c r="P42" s="851">
        <v>52</v>
      </c>
      <c r="Q42" s="868">
        <v>49</v>
      </c>
      <c r="R42" s="868">
        <v>37</v>
      </c>
      <c r="S42" s="868">
        <v>12</v>
      </c>
      <c r="T42" s="868">
        <v>34</v>
      </c>
      <c r="U42" s="868">
        <v>33</v>
      </c>
      <c r="V42" s="868">
        <v>1</v>
      </c>
      <c r="W42" s="868">
        <v>15</v>
      </c>
      <c r="X42" s="868">
        <v>4</v>
      </c>
      <c r="Y42" s="869">
        <v>11</v>
      </c>
      <c r="Z42" s="842"/>
      <c r="AA42" s="843"/>
      <c r="AB42" s="851">
        <v>52</v>
      </c>
      <c r="AC42" s="855">
        <v>399523</v>
      </c>
      <c r="AD42" s="855">
        <v>440569</v>
      </c>
      <c r="AE42" s="855">
        <v>272965</v>
      </c>
      <c r="AF42" s="855">
        <v>443810</v>
      </c>
      <c r="AG42" s="855">
        <v>452245</v>
      </c>
      <c r="AH42" s="855">
        <v>165460</v>
      </c>
      <c r="AI42" s="855">
        <v>299138</v>
      </c>
      <c r="AJ42" s="855">
        <v>344238</v>
      </c>
      <c r="AK42" s="856">
        <v>282738</v>
      </c>
    </row>
    <row r="43" spans="1:42">
      <c r="H43" s="677"/>
      <c r="I43" s="677"/>
      <c r="J43" s="678"/>
      <c r="K43" s="678"/>
      <c r="L43" s="678"/>
      <c r="M43" s="678"/>
      <c r="P43" s="859">
        <v>53</v>
      </c>
      <c r="Q43" s="868">
        <v>75</v>
      </c>
      <c r="R43" s="868">
        <v>55</v>
      </c>
      <c r="S43" s="868">
        <v>20</v>
      </c>
      <c r="T43" s="868">
        <v>54</v>
      </c>
      <c r="U43" s="868">
        <v>52</v>
      </c>
      <c r="V43" s="868">
        <v>2</v>
      </c>
      <c r="W43" s="868">
        <v>21</v>
      </c>
      <c r="X43" s="868">
        <v>3</v>
      </c>
      <c r="Y43" s="869">
        <v>18</v>
      </c>
      <c r="Z43" s="842"/>
      <c r="AA43" s="843"/>
      <c r="AB43" s="859">
        <v>53</v>
      </c>
      <c r="AC43" s="855">
        <v>383044</v>
      </c>
      <c r="AD43" s="855">
        <v>447515</v>
      </c>
      <c r="AE43" s="855">
        <v>205749</v>
      </c>
      <c r="AF43" s="855">
        <v>438630</v>
      </c>
      <c r="AG43" s="855">
        <v>450369</v>
      </c>
      <c r="AH43" s="855">
        <v>133419</v>
      </c>
      <c r="AI43" s="855">
        <v>240110</v>
      </c>
      <c r="AJ43" s="855">
        <v>398050</v>
      </c>
      <c r="AK43" s="856">
        <v>213786</v>
      </c>
    </row>
    <row r="44" spans="1:42">
      <c r="H44" s="677"/>
      <c r="I44" s="677"/>
      <c r="J44" s="678"/>
      <c r="K44" s="678"/>
      <c r="L44" s="678"/>
      <c r="M44" s="678"/>
      <c r="P44" s="851">
        <v>54</v>
      </c>
      <c r="Q44" s="868">
        <v>105</v>
      </c>
      <c r="R44" s="868">
        <v>81</v>
      </c>
      <c r="S44" s="868">
        <v>24</v>
      </c>
      <c r="T44" s="868">
        <v>79</v>
      </c>
      <c r="U44" s="868">
        <v>76</v>
      </c>
      <c r="V44" s="868">
        <v>3</v>
      </c>
      <c r="W44" s="868">
        <v>26</v>
      </c>
      <c r="X44" s="868">
        <v>5</v>
      </c>
      <c r="Y44" s="869">
        <v>21</v>
      </c>
      <c r="Z44" s="842"/>
      <c r="AA44" s="843"/>
      <c r="AB44" s="851">
        <v>54</v>
      </c>
      <c r="AC44" s="855">
        <v>395006</v>
      </c>
      <c r="AD44" s="855">
        <v>433156</v>
      </c>
      <c r="AE44" s="855">
        <v>266250</v>
      </c>
      <c r="AF44" s="855">
        <v>427661</v>
      </c>
      <c r="AG44" s="855">
        <v>437308</v>
      </c>
      <c r="AH44" s="855">
        <v>183266</v>
      </c>
      <c r="AI44" s="855">
        <v>295784</v>
      </c>
      <c r="AJ44" s="855">
        <v>370038</v>
      </c>
      <c r="AK44" s="856">
        <v>278105</v>
      </c>
    </row>
    <row r="45" spans="1:42">
      <c r="H45" s="677"/>
      <c r="I45" s="677"/>
      <c r="J45" s="678"/>
      <c r="K45" s="678"/>
      <c r="L45" s="678"/>
      <c r="M45" s="678"/>
      <c r="P45" s="859">
        <v>55</v>
      </c>
      <c r="Q45" s="868">
        <v>112</v>
      </c>
      <c r="R45" s="868">
        <v>95</v>
      </c>
      <c r="S45" s="868">
        <v>17</v>
      </c>
      <c r="T45" s="868">
        <v>91</v>
      </c>
      <c r="U45" s="868">
        <v>89</v>
      </c>
      <c r="V45" s="868">
        <v>2</v>
      </c>
      <c r="W45" s="868">
        <v>21</v>
      </c>
      <c r="X45" s="868">
        <v>6</v>
      </c>
      <c r="Y45" s="869">
        <v>15</v>
      </c>
      <c r="Z45" s="842"/>
      <c r="AA45" s="843"/>
      <c r="AB45" s="859">
        <v>55</v>
      </c>
      <c r="AC45" s="855">
        <v>395976</v>
      </c>
      <c r="AD45" s="855">
        <v>428262</v>
      </c>
      <c r="AE45" s="855">
        <v>215556</v>
      </c>
      <c r="AF45" s="855">
        <v>428570</v>
      </c>
      <c r="AG45" s="855">
        <v>433750</v>
      </c>
      <c r="AH45" s="855">
        <v>198031</v>
      </c>
      <c r="AI45" s="855">
        <v>254737</v>
      </c>
      <c r="AJ45" s="855">
        <v>346847</v>
      </c>
      <c r="AK45" s="856">
        <v>217893</v>
      </c>
    </row>
    <row r="46" spans="1:42">
      <c r="H46" s="677"/>
      <c r="I46" s="677"/>
      <c r="J46" s="678"/>
      <c r="K46" s="678"/>
      <c r="L46" s="678"/>
      <c r="M46" s="678"/>
      <c r="P46" s="851">
        <v>56</v>
      </c>
      <c r="Q46" s="868">
        <v>141</v>
      </c>
      <c r="R46" s="868">
        <v>115</v>
      </c>
      <c r="S46" s="868">
        <v>26</v>
      </c>
      <c r="T46" s="868">
        <v>103</v>
      </c>
      <c r="U46" s="868">
        <v>102</v>
      </c>
      <c r="V46" s="868">
        <v>1</v>
      </c>
      <c r="W46" s="868">
        <v>38</v>
      </c>
      <c r="X46" s="868">
        <v>13</v>
      </c>
      <c r="Y46" s="869">
        <v>25</v>
      </c>
      <c r="Z46" s="842"/>
      <c r="AA46" s="843"/>
      <c r="AB46" s="851">
        <v>56</v>
      </c>
      <c r="AC46" s="855">
        <v>406127</v>
      </c>
      <c r="AD46" s="855">
        <v>445231</v>
      </c>
      <c r="AE46" s="855">
        <v>233166</v>
      </c>
      <c r="AF46" s="855">
        <v>450113</v>
      </c>
      <c r="AG46" s="855">
        <v>451669</v>
      </c>
      <c r="AH46" s="855">
        <v>291498</v>
      </c>
      <c r="AI46" s="855">
        <v>286900</v>
      </c>
      <c r="AJ46" s="855">
        <v>394724</v>
      </c>
      <c r="AK46" s="856">
        <v>230833</v>
      </c>
    </row>
    <row r="47" spans="1:42">
      <c r="H47" s="677"/>
      <c r="I47" s="677"/>
      <c r="J47" s="678"/>
      <c r="K47" s="678"/>
      <c r="L47" s="678"/>
      <c r="M47" s="678"/>
      <c r="P47" s="859">
        <v>57</v>
      </c>
      <c r="Q47" s="868">
        <v>178</v>
      </c>
      <c r="R47" s="868">
        <v>147</v>
      </c>
      <c r="S47" s="868">
        <v>31</v>
      </c>
      <c r="T47" s="868">
        <v>132</v>
      </c>
      <c r="U47" s="868">
        <v>129</v>
      </c>
      <c r="V47" s="868">
        <v>3</v>
      </c>
      <c r="W47" s="868">
        <v>46</v>
      </c>
      <c r="X47" s="868">
        <v>18</v>
      </c>
      <c r="Y47" s="869">
        <v>28</v>
      </c>
      <c r="Z47" s="842"/>
      <c r="AA47" s="843"/>
      <c r="AB47" s="859">
        <v>57</v>
      </c>
      <c r="AC47" s="855">
        <v>383175</v>
      </c>
      <c r="AD47" s="855">
        <v>411974</v>
      </c>
      <c r="AE47" s="855">
        <v>246614</v>
      </c>
      <c r="AF47" s="855">
        <v>411529</v>
      </c>
      <c r="AG47" s="855">
        <v>416439</v>
      </c>
      <c r="AH47" s="855">
        <v>200401</v>
      </c>
      <c r="AI47" s="855">
        <v>301811</v>
      </c>
      <c r="AJ47" s="855">
        <v>379971</v>
      </c>
      <c r="AK47" s="856">
        <v>251566</v>
      </c>
    </row>
    <row r="48" spans="1:42">
      <c r="H48" s="677"/>
      <c r="I48" s="677"/>
      <c r="J48" s="678"/>
      <c r="K48" s="678"/>
      <c r="L48" s="678"/>
      <c r="M48" s="678"/>
      <c r="P48" s="851">
        <v>58</v>
      </c>
      <c r="Q48" s="868">
        <v>191</v>
      </c>
      <c r="R48" s="868">
        <v>160</v>
      </c>
      <c r="S48" s="868">
        <v>31</v>
      </c>
      <c r="T48" s="868">
        <v>146</v>
      </c>
      <c r="U48" s="868">
        <v>145</v>
      </c>
      <c r="V48" s="868">
        <v>1</v>
      </c>
      <c r="W48" s="868">
        <v>45</v>
      </c>
      <c r="X48" s="868">
        <v>15</v>
      </c>
      <c r="Y48" s="869">
        <v>30</v>
      </c>
      <c r="Z48" s="842"/>
      <c r="AA48" s="843"/>
      <c r="AB48" s="851">
        <v>58</v>
      </c>
      <c r="AC48" s="855">
        <v>383222</v>
      </c>
      <c r="AD48" s="855">
        <v>411267</v>
      </c>
      <c r="AE48" s="855">
        <v>238473</v>
      </c>
      <c r="AF48" s="855">
        <v>413644</v>
      </c>
      <c r="AG48" s="855">
        <v>415586</v>
      </c>
      <c r="AH48" s="855">
        <v>132172</v>
      </c>
      <c r="AI48" s="855">
        <v>284517</v>
      </c>
      <c r="AJ48" s="855">
        <v>369520</v>
      </c>
      <c r="AK48" s="856">
        <v>242016</v>
      </c>
    </row>
    <row r="49" spans="8:38">
      <c r="H49" s="677"/>
      <c r="I49" s="677"/>
      <c r="J49" s="678"/>
      <c r="K49" s="678"/>
      <c r="L49" s="678"/>
      <c r="M49" s="678"/>
      <c r="P49" s="859">
        <v>59</v>
      </c>
      <c r="Q49" s="868">
        <v>238</v>
      </c>
      <c r="R49" s="868">
        <v>209</v>
      </c>
      <c r="S49" s="868">
        <v>29</v>
      </c>
      <c r="T49" s="868">
        <v>181</v>
      </c>
      <c r="U49" s="868">
        <v>180</v>
      </c>
      <c r="V49" s="868">
        <v>1</v>
      </c>
      <c r="W49" s="868">
        <v>57</v>
      </c>
      <c r="X49" s="868">
        <v>29</v>
      </c>
      <c r="Y49" s="869">
        <v>28</v>
      </c>
      <c r="Z49" s="842"/>
      <c r="AA49" s="843"/>
      <c r="AB49" s="859">
        <v>59</v>
      </c>
      <c r="AC49" s="855">
        <v>398158</v>
      </c>
      <c r="AD49" s="855">
        <v>416365</v>
      </c>
      <c r="AE49" s="855">
        <v>266943</v>
      </c>
      <c r="AF49" s="855">
        <v>425447</v>
      </c>
      <c r="AG49" s="855">
        <v>426748</v>
      </c>
      <c r="AH49" s="855">
        <v>191239</v>
      </c>
      <c r="AI49" s="855">
        <v>311502</v>
      </c>
      <c r="AJ49" s="855">
        <v>351913</v>
      </c>
      <c r="AK49" s="856">
        <v>269647</v>
      </c>
    </row>
    <row r="50" spans="8:38" ht="14.4" customHeight="1">
      <c r="H50" s="677"/>
      <c r="I50" s="677"/>
      <c r="J50" s="678"/>
      <c r="K50" s="678"/>
      <c r="L50" s="678"/>
      <c r="M50" s="678"/>
      <c r="P50" s="851">
        <v>60</v>
      </c>
      <c r="Q50" s="868">
        <v>271</v>
      </c>
      <c r="R50" s="868">
        <v>241</v>
      </c>
      <c r="S50" s="868">
        <v>30</v>
      </c>
      <c r="T50" s="868">
        <v>218</v>
      </c>
      <c r="U50" s="868">
        <v>217</v>
      </c>
      <c r="V50" s="868">
        <v>1</v>
      </c>
      <c r="W50" s="868">
        <v>53</v>
      </c>
      <c r="X50" s="868">
        <v>24</v>
      </c>
      <c r="Y50" s="869">
        <v>29</v>
      </c>
      <c r="Z50" s="842"/>
      <c r="AA50" s="843"/>
      <c r="AB50" s="851">
        <v>60</v>
      </c>
      <c r="AC50" s="855">
        <v>395876</v>
      </c>
      <c r="AD50" s="855">
        <v>410299</v>
      </c>
      <c r="AE50" s="855">
        <v>280014</v>
      </c>
      <c r="AF50" s="855">
        <v>413773</v>
      </c>
      <c r="AG50" s="855">
        <v>414259</v>
      </c>
      <c r="AH50" s="855">
        <v>308241</v>
      </c>
      <c r="AI50" s="855">
        <v>322264</v>
      </c>
      <c r="AJ50" s="855">
        <v>374492</v>
      </c>
      <c r="AK50" s="856">
        <v>279040</v>
      </c>
    </row>
    <row r="51" spans="8:38">
      <c r="H51" s="677"/>
      <c r="I51" s="677"/>
      <c r="J51" s="678"/>
      <c r="K51" s="678"/>
      <c r="L51" s="678"/>
      <c r="M51" s="678"/>
      <c r="P51" s="859">
        <v>61</v>
      </c>
      <c r="Q51" s="868">
        <v>273</v>
      </c>
      <c r="R51" s="868">
        <v>235</v>
      </c>
      <c r="S51" s="868">
        <v>38</v>
      </c>
      <c r="T51" s="868">
        <v>217</v>
      </c>
      <c r="U51" s="868">
        <v>213</v>
      </c>
      <c r="V51" s="868">
        <v>4</v>
      </c>
      <c r="W51" s="868">
        <v>56</v>
      </c>
      <c r="X51" s="868">
        <v>22</v>
      </c>
      <c r="Y51" s="869">
        <v>34</v>
      </c>
      <c r="Z51" s="842"/>
      <c r="AA51" s="843"/>
      <c r="AB51" s="859">
        <v>61</v>
      </c>
      <c r="AC51" s="855">
        <v>390071</v>
      </c>
      <c r="AD51" s="855">
        <v>413912</v>
      </c>
      <c r="AE51" s="855">
        <v>242632</v>
      </c>
      <c r="AF51" s="855">
        <v>415197</v>
      </c>
      <c r="AG51" s="855">
        <v>418162</v>
      </c>
      <c r="AH51" s="855">
        <v>257303</v>
      </c>
      <c r="AI51" s="855">
        <v>292708</v>
      </c>
      <c r="AJ51" s="855">
        <v>372765</v>
      </c>
      <c r="AK51" s="856">
        <v>240906</v>
      </c>
    </row>
    <row r="52" spans="8:38">
      <c r="H52" s="677"/>
      <c r="I52" s="677"/>
      <c r="J52" s="678"/>
      <c r="K52" s="678"/>
      <c r="L52" s="678"/>
      <c r="M52" s="678"/>
      <c r="P52" s="851">
        <v>62</v>
      </c>
      <c r="Q52" s="868">
        <v>291</v>
      </c>
      <c r="R52" s="868">
        <v>244</v>
      </c>
      <c r="S52" s="868">
        <v>47</v>
      </c>
      <c r="T52" s="868">
        <v>228</v>
      </c>
      <c r="U52" s="868">
        <v>226</v>
      </c>
      <c r="V52" s="868">
        <v>2</v>
      </c>
      <c r="W52" s="868">
        <v>63</v>
      </c>
      <c r="X52" s="868">
        <v>18</v>
      </c>
      <c r="Y52" s="869">
        <v>45</v>
      </c>
      <c r="Z52" s="842"/>
      <c r="AA52" s="843"/>
      <c r="AB52" s="851">
        <v>62</v>
      </c>
      <c r="AC52" s="855">
        <v>390340</v>
      </c>
      <c r="AD52" s="855">
        <v>415680</v>
      </c>
      <c r="AE52" s="855">
        <v>258787</v>
      </c>
      <c r="AF52" s="855">
        <v>412204</v>
      </c>
      <c r="AG52" s="855">
        <v>414543</v>
      </c>
      <c r="AH52" s="855">
        <v>147941</v>
      </c>
      <c r="AI52" s="855">
        <v>311210</v>
      </c>
      <c r="AJ52" s="855">
        <v>429951</v>
      </c>
      <c r="AK52" s="856">
        <v>263714</v>
      </c>
    </row>
    <row r="53" spans="8:38">
      <c r="P53" s="859">
        <v>63</v>
      </c>
      <c r="Q53" s="868">
        <v>285</v>
      </c>
      <c r="R53" s="868">
        <v>241</v>
      </c>
      <c r="S53" s="868">
        <v>44</v>
      </c>
      <c r="T53" s="868">
        <v>229</v>
      </c>
      <c r="U53" s="868">
        <v>227</v>
      </c>
      <c r="V53" s="868">
        <v>2</v>
      </c>
      <c r="W53" s="868">
        <v>56</v>
      </c>
      <c r="X53" s="868">
        <v>14</v>
      </c>
      <c r="Y53" s="869">
        <v>42</v>
      </c>
      <c r="Z53" s="842"/>
      <c r="AA53" s="843"/>
      <c r="AB53" s="859">
        <v>63</v>
      </c>
      <c r="AC53" s="855">
        <v>387103</v>
      </c>
      <c r="AD53" s="855">
        <v>410867</v>
      </c>
      <c r="AE53" s="855">
        <v>256938</v>
      </c>
      <c r="AF53" s="855">
        <v>410765</v>
      </c>
      <c r="AG53" s="855">
        <v>412518</v>
      </c>
      <c r="AH53" s="855">
        <v>211766</v>
      </c>
      <c r="AI53" s="855">
        <v>290341</v>
      </c>
      <c r="AJ53" s="855">
        <v>384097</v>
      </c>
      <c r="AK53" s="856">
        <v>259089</v>
      </c>
    </row>
    <row r="54" spans="8:38">
      <c r="P54" s="851">
        <v>64</v>
      </c>
      <c r="Q54" s="868">
        <v>292</v>
      </c>
      <c r="R54" s="868">
        <v>235</v>
      </c>
      <c r="S54" s="868">
        <v>57</v>
      </c>
      <c r="T54" s="868">
        <v>211</v>
      </c>
      <c r="U54" s="868">
        <v>209</v>
      </c>
      <c r="V54" s="868">
        <v>2</v>
      </c>
      <c r="W54" s="868">
        <v>81</v>
      </c>
      <c r="X54" s="868">
        <v>26</v>
      </c>
      <c r="Y54" s="869">
        <v>55</v>
      </c>
      <c r="Z54" s="842"/>
      <c r="AA54" s="843"/>
      <c r="AB54" s="851">
        <v>64</v>
      </c>
      <c r="AC54" s="855">
        <v>383985</v>
      </c>
      <c r="AD54" s="855">
        <v>416499</v>
      </c>
      <c r="AE54" s="855">
        <v>249935</v>
      </c>
      <c r="AF54" s="855">
        <v>419497</v>
      </c>
      <c r="AG54" s="855">
        <v>421834</v>
      </c>
      <c r="AH54" s="855">
        <v>175310</v>
      </c>
      <c r="AI54" s="855">
        <v>291477</v>
      </c>
      <c r="AJ54" s="855">
        <v>373613</v>
      </c>
      <c r="AK54" s="856">
        <v>252649</v>
      </c>
      <c r="AL54" s="682"/>
    </row>
    <row r="55" spans="8:38">
      <c r="P55" s="859">
        <v>65</v>
      </c>
      <c r="Q55" s="868">
        <v>310</v>
      </c>
      <c r="R55" s="868">
        <v>258</v>
      </c>
      <c r="S55" s="868">
        <v>52</v>
      </c>
      <c r="T55" s="868">
        <v>237</v>
      </c>
      <c r="U55" s="868">
        <v>236</v>
      </c>
      <c r="V55" s="868">
        <v>1</v>
      </c>
      <c r="W55" s="868">
        <v>73</v>
      </c>
      <c r="X55" s="868">
        <v>22</v>
      </c>
      <c r="Y55" s="869">
        <v>51</v>
      </c>
      <c r="Z55" s="842"/>
      <c r="AA55" s="843"/>
      <c r="AB55" s="859">
        <v>65</v>
      </c>
      <c r="AC55" s="855">
        <v>376704</v>
      </c>
      <c r="AD55" s="855">
        <v>402148</v>
      </c>
      <c r="AE55" s="855">
        <v>250463</v>
      </c>
      <c r="AF55" s="855">
        <v>403660</v>
      </c>
      <c r="AG55" s="855">
        <v>404489</v>
      </c>
      <c r="AH55" s="855">
        <v>208140</v>
      </c>
      <c r="AI55" s="855">
        <v>289189</v>
      </c>
      <c r="AJ55" s="855">
        <v>377039</v>
      </c>
      <c r="AK55" s="856">
        <v>251293</v>
      </c>
      <c r="AL55" s="682"/>
    </row>
    <row r="56" spans="8:38">
      <c r="P56" s="851">
        <v>66</v>
      </c>
      <c r="Q56" s="868">
        <v>278</v>
      </c>
      <c r="R56" s="868">
        <v>211</v>
      </c>
      <c r="S56" s="868">
        <v>67</v>
      </c>
      <c r="T56" s="868">
        <v>192</v>
      </c>
      <c r="U56" s="868">
        <v>191</v>
      </c>
      <c r="V56" s="868">
        <v>1</v>
      </c>
      <c r="W56" s="868">
        <v>86</v>
      </c>
      <c r="X56" s="868">
        <v>20</v>
      </c>
      <c r="Y56" s="869">
        <v>66</v>
      </c>
      <c r="Z56" s="842"/>
      <c r="AA56" s="843"/>
      <c r="AB56" s="851">
        <v>66</v>
      </c>
      <c r="AC56" s="855">
        <v>370881</v>
      </c>
      <c r="AD56" s="855">
        <v>403033</v>
      </c>
      <c r="AE56" s="855">
        <v>269629</v>
      </c>
      <c r="AF56" s="855">
        <v>403734</v>
      </c>
      <c r="AG56" s="855">
        <v>404765</v>
      </c>
      <c r="AH56" s="855">
        <v>206866</v>
      </c>
      <c r="AI56" s="855">
        <v>297537</v>
      </c>
      <c r="AJ56" s="855">
        <v>386492</v>
      </c>
      <c r="AK56" s="856">
        <v>270580</v>
      </c>
      <c r="AL56" s="682"/>
    </row>
    <row r="57" spans="8:38">
      <c r="P57" s="859">
        <v>67</v>
      </c>
      <c r="Q57" s="868">
        <v>229</v>
      </c>
      <c r="R57" s="868">
        <v>176</v>
      </c>
      <c r="S57" s="868">
        <v>53</v>
      </c>
      <c r="T57" s="868">
        <v>165</v>
      </c>
      <c r="U57" s="868">
        <v>162</v>
      </c>
      <c r="V57" s="868">
        <v>3</v>
      </c>
      <c r="W57" s="868">
        <v>64</v>
      </c>
      <c r="X57" s="868">
        <v>14</v>
      </c>
      <c r="Y57" s="869">
        <v>50</v>
      </c>
      <c r="Z57" s="842"/>
      <c r="AA57" s="843"/>
      <c r="AB57" s="859">
        <v>67</v>
      </c>
      <c r="AC57" s="855">
        <v>369383</v>
      </c>
      <c r="AD57" s="855">
        <v>403517</v>
      </c>
      <c r="AE57" s="855">
        <v>256033</v>
      </c>
      <c r="AF57" s="855">
        <v>397965</v>
      </c>
      <c r="AG57" s="855">
        <v>400226</v>
      </c>
      <c r="AH57" s="855">
        <v>275844</v>
      </c>
      <c r="AI57" s="855">
        <v>295694</v>
      </c>
      <c r="AJ57" s="855">
        <v>441588</v>
      </c>
      <c r="AK57" s="856">
        <v>254844</v>
      </c>
      <c r="AL57" s="682"/>
    </row>
    <row r="58" spans="8:38">
      <c r="P58" s="851">
        <v>68</v>
      </c>
      <c r="Q58" s="868">
        <v>242</v>
      </c>
      <c r="R58" s="868">
        <v>181</v>
      </c>
      <c r="S58" s="868">
        <v>61</v>
      </c>
      <c r="T58" s="868">
        <v>168</v>
      </c>
      <c r="U58" s="868">
        <v>166</v>
      </c>
      <c r="V58" s="868">
        <v>2</v>
      </c>
      <c r="W58" s="868">
        <v>74</v>
      </c>
      <c r="X58" s="868">
        <v>15</v>
      </c>
      <c r="Y58" s="869">
        <v>59</v>
      </c>
      <c r="Z58" s="842"/>
      <c r="AA58" s="843"/>
      <c r="AB58" s="851">
        <v>68</v>
      </c>
      <c r="AC58" s="855">
        <v>367946</v>
      </c>
      <c r="AD58" s="855">
        <v>403615</v>
      </c>
      <c r="AE58" s="855">
        <v>262109</v>
      </c>
      <c r="AF58" s="855">
        <v>404250</v>
      </c>
      <c r="AG58" s="855">
        <v>406678</v>
      </c>
      <c r="AH58" s="855">
        <v>202688</v>
      </c>
      <c r="AI58" s="855">
        <v>285527</v>
      </c>
      <c r="AJ58" s="855">
        <v>369716</v>
      </c>
      <c r="AK58" s="856">
        <v>264124</v>
      </c>
      <c r="AL58" s="682"/>
    </row>
    <row r="59" spans="8:38">
      <c r="P59" s="859">
        <v>69</v>
      </c>
      <c r="Q59" s="868">
        <v>256</v>
      </c>
      <c r="R59" s="868">
        <v>187</v>
      </c>
      <c r="S59" s="868">
        <v>69</v>
      </c>
      <c r="T59" s="868">
        <v>181</v>
      </c>
      <c r="U59" s="868">
        <v>180</v>
      </c>
      <c r="V59" s="868">
        <v>1</v>
      </c>
      <c r="W59" s="868">
        <v>75</v>
      </c>
      <c r="X59" s="868">
        <v>7</v>
      </c>
      <c r="Y59" s="869">
        <v>68</v>
      </c>
      <c r="Z59" s="842"/>
      <c r="AA59" s="843"/>
      <c r="AB59" s="859">
        <v>69</v>
      </c>
      <c r="AC59" s="855">
        <v>341380</v>
      </c>
      <c r="AD59" s="855">
        <v>381915</v>
      </c>
      <c r="AE59" s="855">
        <v>231526</v>
      </c>
      <c r="AF59" s="855">
        <v>381929</v>
      </c>
      <c r="AG59" s="855">
        <v>383081</v>
      </c>
      <c r="AH59" s="855">
        <v>174561</v>
      </c>
      <c r="AI59" s="855">
        <v>243524</v>
      </c>
      <c r="AJ59" s="855">
        <v>351934</v>
      </c>
      <c r="AK59" s="856">
        <v>232364</v>
      </c>
      <c r="AL59" s="682"/>
    </row>
    <row r="60" spans="8:38">
      <c r="P60" s="851">
        <v>70</v>
      </c>
      <c r="Q60" s="868">
        <v>276</v>
      </c>
      <c r="R60" s="868">
        <v>209</v>
      </c>
      <c r="S60" s="868">
        <v>67</v>
      </c>
      <c r="T60" s="868">
        <v>200</v>
      </c>
      <c r="U60" s="868">
        <v>199</v>
      </c>
      <c r="V60" s="868">
        <v>1</v>
      </c>
      <c r="W60" s="868">
        <v>76</v>
      </c>
      <c r="X60" s="868">
        <v>10</v>
      </c>
      <c r="Y60" s="869">
        <v>66</v>
      </c>
      <c r="Z60" s="842"/>
      <c r="AA60" s="843"/>
      <c r="AB60" s="851">
        <v>70</v>
      </c>
      <c r="AC60" s="855">
        <v>355307</v>
      </c>
      <c r="AD60" s="855">
        <v>390924</v>
      </c>
      <c r="AE60" s="855">
        <v>244205</v>
      </c>
      <c r="AF60" s="855">
        <v>390008</v>
      </c>
      <c r="AG60" s="855">
        <v>390775</v>
      </c>
      <c r="AH60" s="855">
        <v>237427</v>
      </c>
      <c r="AI60" s="855">
        <v>263989</v>
      </c>
      <c r="AJ60" s="855">
        <v>393888</v>
      </c>
      <c r="AK60" s="856">
        <v>244308</v>
      </c>
      <c r="AL60" s="682"/>
    </row>
    <row r="61" spans="8:38">
      <c r="P61" s="859">
        <v>71</v>
      </c>
      <c r="Q61" s="868">
        <v>254</v>
      </c>
      <c r="R61" s="868">
        <v>181</v>
      </c>
      <c r="S61" s="868">
        <v>73</v>
      </c>
      <c r="T61" s="868">
        <v>175</v>
      </c>
      <c r="U61" s="868">
        <v>173</v>
      </c>
      <c r="V61" s="868">
        <v>2</v>
      </c>
      <c r="W61" s="868">
        <v>79</v>
      </c>
      <c r="X61" s="868">
        <v>8</v>
      </c>
      <c r="Y61" s="869">
        <v>71</v>
      </c>
      <c r="Z61" s="842"/>
      <c r="AA61" s="843"/>
      <c r="AB61" s="859">
        <v>71</v>
      </c>
      <c r="AC61" s="855">
        <v>350428</v>
      </c>
      <c r="AD61" s="855">
        <v>385767</v>
      </c>
      <c r="AE61" s="855">
        <v>262808</v>
      </c>
      <c r="AF61" s="855">
        <v>386320</v>
      </c>
      <c r="AG61" s="855">
        <v>386607</v>
      </c>
      <c r="AH61" s="855">
        <v>361534</v>
      </c>
      <c r="AI61" s="855">
        <v>270920</v>
      </c>
      <c r="AJ61" s="855">
        <v>367597</v>
      </c>
      <c r="AK61" s="856">
        <v>260027</v>
      </c>
      <c r="AL61" s="682"/>
    </row>
    <row r="62" spans="8:38">
      <c r="P62" s="851">
        <v>72</v>
      </c>
      <c r="Q62" s="868">
        <v>239</v>
      </c>
      <c r="R62" s="868">
        <v>169</v>
      </c>
      <c r="S62" s="868">
        <v>70</v>
      </c>
      <c r="T62" s="868">
        <v>169</v>
      </c>
      <c r="U62" s="868">
        <v>166</v>
      </c>
      <c r="V62" s="868">
        <v>3</v>
      </c>
      <c r="W62" s="868">
        <v>70</v>
      </c>
      <c r="X62" s="868">
        <v>3</v>
      </c>
      <c r="Y62" s="869">
        <v>67</v>
      </c>
      <c r="Z62" s="842"/>
      <c r="AA62" s="843"/>
      <c r="AB62" s="851">
        <v>72</v>
      </c>
      <c r="AC62" s="855">
        <v>356077</v>
      </c>
      <c r="AD62" s="855">
        <v>392896</v>
      </c>
      <c r="AE62" s="855">
        <v>267186</v>
      </c>
      <c r="AF62" s="855">
        <v>389795</v>
      </c>
      <c r="AG62" s="855">
        <v>391886</v>
      </c>
      <c r="AH62" s="855">
        <v>274091</v>
      </c>
      <c r="AI62" s="855">
        <v>274673</v>
      </c>
      <c r="AJ62" s="855">
        <v>448778</v>
      </c>
      <c r="AK62" s="856">
        <v>266877</v>
      </c>
      <c r="AL62" s="682"/>
    </row>
    <row r="63" spans="8:38">
      <c r="P63" s="859">
        <v>73</v>
      </c>
      <c r="Q63" s="868">
        <v>191</v>
      </c>
      <c r="R63" s="868">
        <v>135</v>
      </c>
      <c r="S63" s="868">
        <v>56</v>
      </c>
      <c r="T63" s="868">
        <v>131</v>
      </c>
      <c r="U63" s="868">
        <v>129</v>
      </c>
      <c r="V63" s="868">
        <v>2</v>
      </c>
      <c r="W63" s="868">
        <v>60</v>
      </c>
      <c r="X63" s="868">
        <v>6</v>
      </c>
      <c r="Y63" s="869">
        <v>54</v>
      </c>
      <c r="Z63" s="842"/>
      <c r="AA63" s="843"/>
      <c r="AB63" s="859">
        <v>73</v>
      </c>
      <c r="AC63" s="855">
        <v>346964</v>
      </c>
      <c r="AD63" s="855">
        <v>378194</v>
      </c>
      <c r="AE63" s="855">
        <v>271678</v>
      </c>
      <c r="AF63" s="855">
        <v>379207</v>
      </c>
      <c r="AG63" s="855">
        <v>381047</v>
      </c>
      <c r="AH63" s="855">
        <v>260514</v>
      </c>
      <c r="AI63" s="855">
        <v>276567</v>
      </c>
      <c r="AJ63" s="855">
        <v>316854</v>
      </c>
      <c r="AK63" s="856">
        <v>272091</v>
      </c>
      <c r="AL63" s="682"/>
    </row>
    <row r="64" spans="8:38">
      <c r="P64" s="851">
        <v>74</v>
      </c>
      <c r="Q64" s="868">
        <v>184</v>
      </c>
      <c r="R64" s="868">
        <v>118</v>
      </c>
      <c r="S64" s="868">
        <v>66</v>
      </c>
      <c r="T64" s="868">
        <v>109</v>
      </c>
      <c r="U64" s="868">
        <v>109</v>
      </c>
      <c r="V64" s="868">
        <v>0</v>
      </c>
      <c r="W64" s="868">
        <v>75</v>
      </c>
      <c r="X64" s="868">
        <v>9</v>
      </c>
      <c r="Y64" s="869">
        <v>66</v>
      </c>
      <c r="Z64" s="842"/>
      <c r="AA64" s="843"/>
      <c r="AB64" s="851">
        <v>74</v>
      </c>
      <c r="AC64" s="855">
        <v>343529</v>
      </c>
      <c r="AD64" s="855">
        <v>394581</v>
      </c>
      <c r="AE64" s="855">
        <v>252253</v>
      </c>
      <c r="AF64" s="855">
        <v>395461</v>
      </c>
      <c r="AG64" s="855">
        <v>395461</v>
      </c>
      <c r="AH64" s="855">
        <v>0</v>
      </c>
      <c r="AI64" s="855">
        <v>268054</v>
      </c>
      <c r="AJ64" s="855">
        <v>383923</v>
      </c>
      <c r="AK64" s="856">
        <v>252253</v>
      </c>
      <c r="AL64" s="682"/>
    </row>
    <row r="65" spans="1:38">
      <c r="C65" s="683"/>
      <c r="D65" s="684"/>
      <c r="E65" s="684"/>
      <c r="F65" s="638"/>
      <c r="G65" s="684"/>
      <c r="H65" s="684"/>
      <c r="I65" s="684"/>
      <c r="J65" s="684"/>
      <c r="K65" s="684"/>
      <c r="L65" s="684"/>
      <c r="M65" s="684"/>
      <c r="P65" s="859">
        <v>75</v>
      </c>
      <c r="Q65" s="868">
        <v>167</v>
      </c>
      <c r="R65" s="868">
        <v>102</v>
      </c>
      <c r="S65" s="868">
        <v>65</v>
      </c>
      <c r="T65" s="868">
        <v>100</v>
      </c>
      <c r="U65" s="868">
        <v>100</v>
      </c>
      <c r="V65" s="868">
        <v>0</v>
      </c>
      <c r="W65" s="868">
        <v>67</v>
      </c>
      <c r="X65" s="868">
        <v>2</v>
      </c>
      <c r="Y65" s="869">
        <v>65</v>
      </c>
      <c r="Z65" s="842"/>
      <c r="AA65" s="843"/>
      <c r="AB65" s="859">
        <v>75</v>
      </c>
      <c r="AC65" s="855">
        <v>330982</v>
      </c>
      <c r="AD65" s="855">
        <v>382377</v>
      </c>
      <c r="AE65" s="855">
        <v>250330</v>
      </c>
      <c r="AF65" s="855">
        <v>383670</v>
      </c>
      <c r="AG65" s="855">
        <v>383670</v>
      </c>
      <c r="AH65" s="855">
        <v>0</v>
      </c>
      <c r="AI65" s="855">
        <v>252343</v>
      </c>
      <c r="AJ65" s="855">
        <v>317739</v>
      </c>
      <c r="AK65" s="856">
        <v>250330</v>
      </c>
      <c r="AL65" s="682"/>
    </row>
    <row r="66" spans="1:38">
      <c r="C66" s="683"/>
      <c r="D66" s="684"/>
      <c r="E66" s="684"/>
      <c r="F66" s="638"/>
      <c r="G66" s="684"/>
      <c r="H66" s="684"/>
      <c r="I66" s="684"/>
      <c r="J66" s="684"/>
      <c r="K66" s="684"/>
      <c r="L66" s="684"/>
      <c r="M66" s="684"/>
      <c r="P66" s="851">
        <v>76</v>
      </c>
      <c r="Q66" s="868">
        <v>161</v>
      </c>
      <c r="R66" s="868">
        <v>100</v>
      </c>
      <c r="S66" s="868">
        <v>61</v>
      </c>
      <c r="T66" s="868">
        <v>98</v>
      </c>
      <c r="U66" s="868">
        <v>97</v>
      </c>
      <c r="V66" s="868">
        <v>1</v>
      </c>
      <c r="W66" s="868">
        <v>63</v>
      </c>
      <c r="X66" s="868">
        <v>3</v>
      </c>
      <c r="Y66" s="869">
        <v>60</v>
      </c>
      <c r="Z66" s="842"/>
      <c r="AA66" s="843"/>
      <c r="AB66" s="851">
        <v>76</v>
      </c>
      <c r="AC66" s="855">
        <v>342746</v>
      </c>
      <c r="AD66" s="855">
        <v>397949</v>
      </c>
      <c r="AE66" s="855">
        <v>252249</v>
      </c>
      <c r="AF66" s="855">
        <v>393351</v>
      </c>
      <c r="AG66" s="855">
        <v>395606</v>
      </c>
      <c r="AH66" s="855">
        <v>174634</v>
      </c>
      <c r="AI66" s="855">
        <v>264028</v>
      </c>
      <c r="AJ66" s="855">
        <v>473728</v>
      </c>
      <c r="AK66" s="856">
        <v>253543</v>
      </c>
      <c r="AL66" s="682"/>
    </row>
    <row r="67" spans="1:38">
      <c r="C67" s="670"/>
      <c r="D67" s="638"/>
      <c r="P67" s="859">
        <v>77</v>
      </c>
      <c r="Q67" s="868">
        <v>123</v>
      </c>
      <c r="R67" s="868">
        <v>64</v>
      </c>
      <c r="S67" s="868">
        <v>59</v>
      </c>
      <c r="T67" s="868">
        <v>63</v>
      </c>
      <c r="U67" s="868">
        <v>63</v>
      </c>
      <c r="V67" s="868">
        <v>0</v>
      </c>
      <c r="W67" s="868">
        <v>60</v>
      </c>
      <c r="X67" s="868">
        <v>1</v>
      </c>
      <c r="Y67" s="869">
        <v>59</v>
      </c>
      <c r="Z67" s="842"/>
      <c r="AA67" s="843"/>
      <c r="AB67" s="859">
        <v>77</v>
      </c>
      <c r="AC67" s="855">
        <v>328744</v>
      </c>
      <c r="AD67" s="855">
        <v>404305</v>
      </c>
      <c r="AE67" s="855">
        <v>246780</v>
      </c>
      <c r="AF67" s="855">
        <v>404750</v>
      </c>
      <c r="AG67" s="855">
        <v>404750</v>
      </c>
      <c r="AH67" s="855">
        <v>0</v>
      </c>
      <c r="AI67" s="855">
        <v>248939</v>
      </c>
      <c r="AJ67" s="855">
        <v>376322</v>
      </c>
      <c r="AK67" s="856">
        <v>246780</v>
      </c>
      <c r="AL67" s="682"/>
    </row>
    <row r="68" spans="1:38" ht="15" customHeight="1">
      <c r="A68" s="676"/>
      <c r="P68" s="851">
        <v>78</v>
      </c>
      <c r="Q68" s="868">
        <v>98</v>
      </c>
      <c r="R68" s="868">
        <v>54</v>
      </c>
      <c r="S68" s="868">
        <v>44</v>
      </c>
      <c r="T68" s="868">
        <v>51</v>
      </c>
      <c r="U68" s="868">
        <v>49</v>
      </c>
      <c r="V68" s="868">
        <v>2</v>
      </c>
      <c r="W68" s="868">
        <v>47</v>
      </c>
      <c r="X68" s="868">
        <v>5</v>
      </c>
      <c r="Y68" s="869">
        <v>42</v>
      </c>
      <c r="Z68" s="842"/>
      <c r="AA68" s="843"/>
      <c r="AB68" s="851">
        <v>78</v>
      </c>
      <c r="AC68" s="855">
        <v>318996</v>
      </c>
      <c r="AD68" s="855">
        <v>362900</v>
      </c>
      <c r="AE68" s="855">
        <v>265114</v>
      </c>
      <c r="AF68" s="855">
        <v>348930</v>
      </c>
      <c r="AG68" s="855">
        <v>353928</v>
      </c>
      <c r="AH68" s="855">
        <v>226489</v>
      </c>
      <c r="AI68" s="855">
        <v>286514</v>
      </c>
      <c r="AJ68" s="855">
        <v>450827</v>
      </c>
      <c r="AK68" s="856">
        <v>266953</v>
      </c>
      <c r="AL68" s="682"/>
    </row>
    <row r="69" spans="1:38">
      <c r="P69" s="859">
        <v>79</v>
      </c>
      <c r="Q69" s="868">
        <v>106</v>
      </c>
      <c r="R69" s="868">
        <v>58</v>
      </c>
      <c r="S69" s="868">
        <v>48</v>
      </c>
      <c r="T69" s="868">
        <v>55</v>
      </c>
      <c r="U69" s="868">
        <v>54</v>
      </c>
      <c r="V69" s="868">
        <v>1</v>
      </c>
      <c r="W69" s="868">
        <v>51</v>
      </c>
      <c r="X69" s="868">
        <v>4</v>
      </c>
      <c r="Y69" s="869">
        <v>47</v>
      </c>
      <c r="Z69" s="842"/>
      <c r="AA69" s="843"/>
      <c r="AB69" s="859">
        <v>79</v>
      </c>
      <c r="AC69" s="855">
        <v>320812</v>
      </c>
      <c r="AD69" s="855">
        <v>387185</v>
      </c>
      <c r="AE69" s="855">
        <v>240612</v>
      </c>
      <c r="AF69" s="855">
        <v>387481</v>
      </c>
      <c r="AG69" s="855">
        <v>388705</v>
      </c>
      <c r="AH69" s="855">
        <v>321342</v>
      </c>
      <c r="AI69" s="855">
        <v>248914</v>
      </c>
      <c r="AJ69" s="855">
        <v>366652</v>
      </c>
      <c r="AK69" s="856">
        <v>238894</v>
      </c>
      <c r="AL69" s="682"/>
    </row>
    <row r="70" spans="1:38">
      <c r="P70" s="851">
        <v>80</v>
      </c>
      <c r="Q70" s="868">
        <v>92</v>
      </c>
      <c r="R70" s="868">
        <v>50</v>
      </c>
      <c r="S70" s="868">
        <v>42</v>
      </c>
      <c r="T70" s="868">
        <v>45</v>
      </c>
      <c r="U70" s="868">
        <v>44</v>
      </c>
      <c r="V70" s="868">
        <v>1</v>
      </c>
      <c r="W70" s="868">
        <v>47</v>
      </c>
      <c r="X70" s="868">
        <v>6</v>
      </c>
      <c r="Y70" s="869">
        <v>41</v>
      </c>
      <c r="Z70" s="842"/>
      <c r="AA70" s="843"/>
      <c r="AB70" s="851">
        <v>80</v>
      </c>
      <c r="AC70" s="855">
        <v>299832</v>
      </c>
      <c r="AD70" s="855">
        <v>354042</v>
      </c>
      <c r="AE70" s="855">
        <v>235297</v>
      </c>
      <c r="AF70" s="855">
        <v>363729</v>
      </c>
      <c r="AG70" s="855">
        <v>365453</v>
      </c>
      <c r="AH70" s="855">
        <v>287907</v>
      </c>
      <c r="AI70" s="855">
        <v>238654</v>
      </c>
      <c r="AJ70" s="855">
        <v>270360</v>
      </c>
      <c r="AK70" s="856">
        <v>234014</v>
      </c>
      <c r="AL70" s="682"/>
    </row>
    <row r="71" spans="1:38">
      <c r="P71" s="859">
        <v>81</v>
      </c>
      <c r="Q71" s="868">
        <v>77</v>
      </c>
      <c r="R71" s="868">
        <v>32</v>
      </c>
      <c r="S71" s="868">
        <v>45</v>
      </c>
      <c r="T71" s="868">
        <v>28</v>
      </c>
      <c r="U71" s="868">
        <v>28</v>
      </c>
      <c r="V71" s="868">
        <v>0</v>
      </c>
      <c r="W71" s="868">
        <v>49</v>
      </c>
      <c r="X71" s="868">
        <v>4</v>
      </c>
      <c r="Y71" s="869">
        <v>45</v>
      </c>
      <c r="Z71" s="842"/>
      <c r="AA71" s="843"/>
      <c r="AB71" s="859">
        <v>81</v>
      </c>
      <c r="AC71" s="855">
        <v>294176</v>
      </c>
      <c r="AD71" s="855">
        <v>358601</v>
      </c>
      <c r="AE71" s="855">
        <v>248363</v>
      </c>
      <c r="AF71" s="855">
        <v>368262</v>
      </c>
      <c r="AG71" s="855">
        <v>368262</v>
      </c>
      <c r="AH71" s="855">
        <v>0</v>
      </c>
      <c r="AI71" s="855">
        <v>251841</v>
      </c>
      <c r="AJ71" s="855">
        <v>290975</v>
      </c>
      <c r="AK71" s="856">
        <v>248363</v>
      </c>
      <c r="AL71" s="682"/>
    </row>
    <row r="72" spans="1:38">
      <c r="N72" s="681"/>
      <c r="O72" s="681"/>
      <c r="P72" s="851">
        <v>82</v>
      </c>
      <c r="Q72" s="868">
        <v>68</v>
      </c>
      <c r="R72" s="868">
        <v>28</v>
      </c>
      <c r="S72" s="868">
        <v>40</v>
      </c>
      <c r="T72" s="868">
        <v>23</v>
      </c>
      <c r="U72" s="868">
        <v>23</v>
      </c>
      <c r="V72" s="868">
        <v>0</v>
      </c>
      <c r="W72" s="868">
        <v>45</v>
      </c>
      <c r="X72" s="868">
        <v>5</v>
      </c>
      <c r="Y72" s="869">
        <v>40</v>
      </c>
      <c r="Z72" s="842"/>
      <c r="AA72" s="861"/>
      <c r="AB72" s="851">
        <v>82</v>
      </c>
      <c r="AC72" s="855">
        <v>285477</v>
      </c>
      <c r="AD72" s="855">
        <v>335585</v>
      </c>
      <c r="AE72" s="855">
        <v>250401</v>
      </c>
      <c r="AF72" s="855">
        <v>343375</v>
      </c>
      <c r="AG72" s="855">
        <v>343375</v>
      </c>
      <c r="AH72" s="855">
        <v>0</v>
      </c>
      <c r="AI72" s="855">
        <v>255884</v>
      </c>
      <c r="AJ72" s="855">
        <v>299748</v>
      </c>
      <c r="AK72" s="856">
        <v>250401</v>
      </c>
    </row>
    <row r="73" spans="1:38">
      <c r="P73" s="859">
        <v>83</v>
      </c>
      <c r="Q73" s="868">
        <v>79</v>
      </c>
      <c r="R73" s="868">
        <v>34</v>
      </c>
      <c r="S73" s="868">
        <v>45</v>
      </c>
      <c r="T73" s="868">
        <v>32</v>
      </c>
      <c r="U73" s="868">
        <v>32</v>
      </c>
      <c r="V73" s="868">
        <v>0</v>
      </c>
      <c r="W73" s="868">
        <v>47</v>
      </c>
      <c r="X73" s="868">
        <v>2</v>
      </c>
      <c r="Y73" s="869">
        <v>45</v>
      </c>
      <c r="Z73" s="842"/>
      <c r="AA73" s="843"/>
      <c r="AB73" s="859">
        <v>83</v>
      </c>
      <c r="AC73" s="855">
        <v>286858</v>
      </c>
      <c r="AD73" s="855">
        <v>364581</v>
      </c>
      <c r="AE73" s="855">
        <v>228134</v>
      </c>
      <c r="AF73" s="855">
        <v>365024</v>
      </c>
      <c r="AG73" s="855">
        <v>365024</v>
      </c>
      <c r="AH73" s="855">
        <v>0</v>
      </c>
      <c r="AI73" s="855">
        <v>233638</v>
      </c>
      <c r="AJ73" s="855">
        <v>357492</v>
      </c>
      <c r="AK73" s="856">
        <v>228134</v>
      </c>
    </row>
    <row r="74" spans="1:38">
      <c r="P74" s="851">
        <v>84</v>
      </c>
      <c r="Q74" s="868">
        <v>61</v>
      </c>
      <c r="R74" s="868">
        <v>28</v>
      </c>
      <c r="S74" s="868">
        <v>33</v>
      </c>
      <c r="T74" s="868">
        <v>23</v>
      </c>
      <c r="U74" s="868">
        <v>23</v>
      </c>
      <c r="V74" s="868">
        <v>0</v>
      </c>
      <c r="W74" s="868">
        <v>38</v>
      </c>
      <c r="X74" s="868">
        <v>5</v>
      </c>
      <c r="Y74" s="869">
        <v>33</v>
      </c>
      <c r="Z74" s="842"/>
      <c r="AA74" s="843"/>
      <c r="AB74" s="851">
        <v>84</v>
      </c>
      <c r="AC74" s="855">
        <v>278965</v>
      </c>
      <c r="AD74" s="855">
        <v>345672</v>
      </c>
      <c r="AE74" s="855">
        <v>222365</v>
      </c>
      <c r="AF74" s="855">
        <v>351340</v>
      </c>
      <c r="AG74" s="855">
        <v>351340</v>
      </c>
      <c r="AH74" s="855">
        <v>0</v>
      </c>
      <c r="AI74" s="855">
        <v>235159</v>
      </c>
      <c r="AJ74" s="855">
        <v>319599</v>
      </c>
      <c r="AK74" s="856">
        <v>222365</v>
      </c>
    </row>
    <row r="75" spans="1:38">
      <c r="P75" s="859">
        <v>85</v>
      </c>
      <c r="Q75" s="868">
        <v>62</v>
      </c>
      <c r="R75" s="868">
        <v>19</v>
      </c>
      <c r="S75" s="868">
        <v>43</v>
      </c>
      <c r="T75" s="868">
        <v>16</v>
      </c>
      <c r="U75" s="868">
        <v>16</v>
      </c>
      <c r="V75" s="868">
        <v>0</v>
      </c>
      <c r="W75" s="868">
        <v>46</v>
      </c>
      <c r="X75" s="868">
        <v>3</v>
      </c>
      <c r="Y75" s="869">
        <v>43</v>
      </c>
      <c r="Z75" s="842"/>
      <c r="AA75" s="843"/>
      <c r="AB75" s="859">
        <v>85</v>
      </c>
      <c r="AC75" s="855">
        <v>277920</v>
      </c>
      <c r="AD75" s="855">
        <v>360533</v>
      </c>
      <c r="AE75" s="855">
        <v>241417</v>
      </c>
      <c r="AF75" s="855">
        <v>351711</v>
      </c>
      <c r="AG75" s="855">
        <v>351711</v>
      </c>
      <c r="AH75" s="855">
        <v>0</v>
      </c>
      <c r="AI75" s="855">
        <v>252254</v>
      </c>
      <c r="AJ75" s="855">
        <v>407584</v>
      </c>
      <c r="AK75" s="856">
        <v>241417</v>
      </c>
    </row>
    <row r="76" spans="1:38">
      <c r="P76" s="851">
        <v>86</v>
      </c>
      <c r="Q76" s="868">
        <v>45</v>
      </c>
      <c r="R76" s="868">
        <v>7</v>
      </c>
      <c r="S76" s="868">
        <v>38</v>
      </c>
      <c r="T76" s="868">
        <v>6</v>
      </c>
      <c r="U76" s="868">
        <v>6</v>
      </c>
      <c r="V76" s="868">
        <v>0</v>
      </c>
      <c r="W76" s="868">
        <v>39</v>
      </c>
      <c r="X76" s="868">
        <v>1</v>
      </c>
      <c r="Y76" s="869">
        <v>38</v>
      </c>
      <c r="Z76" s="842"/>
      <c r="AA76" s="843"/>
      <c r="AB76" s="851">
        <v>86</v>
      </c>
      <c r="AC76" s="855">
        <v>244498</v>
      </c>
      <c r="AD76" s="855">
        <v>386941</v>
      </c>
      <c r="AE76" s="855">
        <v>218259</v>
      </c>
      <c r="AF76" s="855">
        <v>383689</v>
      </c>
      <c r="AG76" s="855">
        <v>383689</v>
      </c>
      <c r="AH76" s="855">
        <v>0</v>
      </c>
      <c r="AI76" s="855">
        <v>223084</v>
      </c>
      <c r="AJ76" s="855">
        <v>406454</v>
      </c>
      <c r="AK76" s="856">
        <v>218259</v>
      </c>
    </row>
    <row r="77" spans="1:38">
      <c r="P77" s="859">
        <v>87</v>
      </c>
      <c r="Q77" s="868">
        <v>42</v>
      </c>
      <c r="R77" s="868">
        <v>12</v>
      </c>
      <c r="S77" s="868">
        <v>30</v>
      </c>
      <c r="T77" s="868">
        <v>11</v>
      </c>
      <c r="U77" s="868">
        <v>11</v>
      </c>
      <c r="V77" s="868">
        <v>0</v>
      </c>
      <c r="W77" s="868">
        <v>31</v>
      </c>
      <c r="X77" s="868">
        <v>1</v>
      </c>
      <c r="Y77" s="869">
        <v>30</v>
      </c>
      <c r="Z77" s="842"/>
      <c r="AA77" s="843"/>
      <c r="AB77" s="859">
        <v>87</v>
      </c>
      <c r="AC77" s="855">
        <v>266463</v>
      </c>
      <c r="AD77" s="855">
        <v>361184</v>
      </c>
      <c r="AE77" s="855">
        <v>228575</v>
      </c>
      <c r="AF77" s="855">
        <v>366741</v>
      </c>
      <c r="AG77" s="855">
        <v>366741</v>
      </c>
      <c r="AH77" s="855">
        <v>0</v>
      </c>
      <c r="AI77" s="855">
        <v>230881</v>
      </c>
      <c r="AJ77" s="855">
        <v>300059</v>
      </c>
      <c r="AK77" s="856">
        <v>228575</v>
      </c>
    </row>
    <row r="78" spans="1:38">
      <c r="P78" s="851">
        <v>88</v>
      </c>
      <c r="Q78" s="868">
        <v>55</v>
      </c>
      <c r="R78" s="868">
        <v>14</v>
      </c>
      <c r="S78" s="868">
        <v>41</v>
      </c>
      <c r="T78" s="868">
        <v>11</v>
      </c>
      <c r="U78" s="868">
        <v>11</v>
      </c>
      <c r="V78" s="868">
        <v>0</v>
      </c>
      <c r="W78" s="868">
        <v>44</v>
      </c>
      <c r="X78" s="868">
        <v>3</v>
      </c>
      <c r="Y78" s="869">
        <v>41</v>
      </c>
      <c r="Z78" s="842"/>
      <c r="AA78" s="843"/>
      <c r="AB78" s="851">
        <v>88</v>
      </c>
      <c r="AC78" s="855">
        <v>278714</v>
      </c>
      <c r="AD78" s="855">
        <v>350118</v>
      </c>
      <c r="AE78" s="855">
        <v>254332</v>
      </c>
      <c r="AF78" s="855">
        <v>366077</v>
      </c>
      <c r="AG78" s="855">
        <v>366077</v>
      </c>
      <c r="AH78" s="855">
        <v>0</v>
      </c>
      <c r="AI78" s="855">
        <v>256873</v>
      </c>
      <c r="AJ78" s="855">
        <v>291603</v>
      </c>
      <c r="AK78" s="856">
        <v>254332</v>
      </c>
    </row>
    <row r="79" spans="1:38" ht="14.4" customHeight="1">
      <c r="P79" s="859">
        <v>89</v>
      </c>
      <c r="Q79" s="868">
        <v>35</v>
      </c>
      <c r="R79" s="868">
        <v>10</v>
      </c>
      <c r="S79" s="868">
        <v>25</v>
      </c>
      <c r="T79" s="868">
        <v>7</v>
      </c>
      <c r="U79" s="868">
        <v>7</v>
      </c>
      <c r="V79" s="868">
        <v>0</v>
      </c>
      <c r="W79" s="868">
        <v>28</v>
      </c>
      <c r="X79" s="868">
        <v>3</v>
      </c>
      <c r="Y79" s="869">
        <v>25</v>
      </c>
      <c r="Z79" s="842"/>
      <c r="AA79" s="843"/>
      <c r="AB79" s="859">
        <v>89</v>
      </c>
      <c r="AC79" s="855">
        <v>258059</v>
      </c>
      <c r="AD79" s="855">
        <v>358065</v>
      </c>
      <c r="AE79" s="855">
        <v>218057</v>
      </c>
      <c r="AF79" s="855">
        <v>399598</v>
      </c>
      <c r="AG79" s="855">
        <v>399598</v>
      </c>
      <c r="AH79" s="855">
        <v>0</v>
      </c>
      <c r="AI79" s="855">
        <v>222674</v>
      </c>
      <c r="AJ79" s="855">
        <v>261154</v>
      </c>
      <c r="AK79" s="856">
        <v>218057</v>
      </c>
    </row>
    <row r="80" spans="1:38">
      <c r="P80" s="851">
        <v>90</v>
      </c>
      <c r="Q80" s="868">
        <v>22</v>
      </c>
      <c r="R80" s="868">
        <v>3</v>
      </c>
      <c r="S80" s="868">
        <v>19</v>
      </c>
      <c r="T80" s="868">
        <v>3</v>
      </c>
      <c r="U80" s="868">
        <v>3</v>
      </c>
      <c r="V80" s="868">
        <v>0</v>
      </c>
      <c r="W80" s="868">
        <v>19</v>
      </c>
      <c r="X80" s="868">
        <v>0</v>
      </c>
      <c r="Y80" s="869">
        <v>19</v>
      </c>
      <c r="Z80" s="842"/>
      <c r="AA80" s="843"/>
      <c r="AB80" s="851">
        <v>90</v>
      </c>
      <c r="AC80" s="855">
        <v>279433</v>
      </c>
      <c r="AD80" s="855">
        <v>456191</v>
      </c>
      <c r="AE80" s="855">
        <v>251524</v>
      </c>
      <c r="AF80" s="855">
        <v>456191</v>
      </c>
      <c r="AG80" s="855">
        <v>456191</v>
      </c>
      <c r="AH80" s="855">
        <v>0</v>
      </c>
      <c r="AI80" s="855">
        <v>251524</v>
      </c>
      <c r="AJ80" s="855">
        <v>0</v>
      </c>
      <c r="AK80" s="856">
        <v>251524</v>
      </c>
    </row>
    <row r="81" spans="1:38">
      <c r="P81" s="859">
        <v>91</v>
      </c>
      <c r="Q81" s="868">
        <v>30</v>
      </c>
      <c r="R81" s="868">
        <v>5</v>
      </c>
      <c r="S81" s="868">
        <v>25</v>
      </c>
      <c r="T81" s="868">
        <v>3</v>
      </c>
      <c r="U81" s="868">
        <v>3</v>
      </c>
      <c r="V81" s="868">
        <v>0</v>
      </c>
      <c r="W81" s="868">
        <v>27</v>
      </c>
      <c r="X81" s="868">
        <v>2</v>
      </c>
      <c r="Y81" s="869">
        <v>25</v>
      </c>
      <c r="Z81" s="842"/>
      <c r="AA81" s="843"/>
      <c r="AB81" s="859">
        <v>91</v>
      </c>
      <c r="AC81" s="855">
        <v>270800</v>
      </c>
      <c r="AD81" s="855">
        <v>314607</v>
      </c>
      <c r="AE81" s="855">
        <v>262038</v>
      </c>
      <c r="AF81" s="855">
        <v>331472</v>
      </c>
      <c r="AG81" s="855">
        <v>331472</v>
      </c>
      <c r="AH81" s="855">
        <v>0</v>
      </c>
      <c r="AI81" s="855">
        <v>264058</v>
      </c>
      <c r="AJ81" s="855">
        <v>289310</v>
      </c>
      <c r="AK81" s="856">
        <v>262038</v>
      </c>
    </row>
    <row r="82" spans="1:38">
      <c r="P82" s="851">
        <v>92</v>
      </c>
      <c r="Q82" s="868">
        <v>18</v>
      </c>
      <c r="R82" s="868">
        <v>3</v>
      </c>
      <c r="S82" s="868">
        <v>15</v>
      </c>
      <c r="T82" s="868">
        <v>3</v>
      </c>
      <c r="U82" s="868">
        <v>3</v>
      </c>
      <c r="V82" s="868">
        <v>0</v>
      </c>
      <c r="W82" s="868">
        <v>15</v>
      </c>
      <c r="X82" s="868">
        <v>0</v>
      </c>
      <c r="Y82" s="869">
        <v>15</v>
      </c>
      <c r="Z82" s="842"/>
      <c r="AA82" s="843"/>
      <c r="AB82" s="851">
        <v>92</v>
      </c>
      <c r="AC82" s="855">
        <v>297157</v>
      </c>
      <c r="AD82" s="855">
        <v>403795</v>
      </c>
      <c r="AE82" s="855">
        <v>275830</v>
      </c>
      <c r="AF82" s="855">
        <v>403795</v>
      </c>
      <c r="AG82" s="855">
        <v>403795</v>
      </c>
      <c r="AH82" s="855">
        <v>0</v>
      </c>
      <c r="AI82" s="855">
        <v>275830</v>
      </c>
      <c r="AJ82" s="855">
        <v>0</v>
      </c>
      <c r="AK82" s="856">
        <v>275830</v>
      </c>
    </row>
    <row r="83" spans="1:38">
      <c r="P83" s="859">
        <v>93</v>
      </c>
      <c r="Q83" s="868">
        <v>13</v>
      </c>
      <c r="R83" s="868">
        <v>1</v>
      </c>
      <c r="S83" s="868">
        <v>12</v>
      </c>
      <c r="T83" s="868">
        <v>0</v>
      </c>
      <c r="U83" s="868">
        <v>0</v>
      </c>
      <c r="V83" s="868">
        <v>0</v>
      </c>
      <c r="W83" s="868">
        <v>13</v>
      </c>
      <c r="X83" s="868">
        <v>1</v>
      </c>
      <c r="Y83" s="869">
        <v>12</v>
      </c>
      <c r="Z83" s="842"/>
      <c r="AA83" s="843"/>
      <c r="AB83" s="859">
        <v>93</v>
      </c>
      <c r="AC83" s="855">
        <v>267830</v>
      </c>
      <c r="AD83" s="855">
        <v>315825</v>
      </c>
      <c r="AE83" s="855">
        <v>263831</v>
      </c>
      <c r="AF83" s="855">
        <v>0</v>
      </c>
      <c r="AG83" s="855">
        <v>0</v>
      </c>
      <c r="AH83" s="855">
        <v>0</v>
      </c>
      <c r="AI83" s="855">
        <v>267830</v>
      </c>
      <c r="AJ83" s="855">
        <v>315825</v>
      </c>
      <c r="AK83" s="856">
        <v>263831</v>
      </c>
      <c r="AL83" s="638"/>
    </row>
    <row r="84" spans="1:38">
      <c r="P84" s="851">
        <v>94</v>
      </c>
      <c r="Q84" s="868">
        <v>14</v>
      </c>
      <c r="R84" s="868">
        <v>4</v>
      </c>
      <c r="S84" s="868">
        <v>10</v>
      </c>
      <c r="T84" s="868">
        <v>3</v>
      </c>
      <c r="U84" s="868">
        <v>3</v>
      </c>
      <c r="V84" s="868">
        <v>0</v>
      </c>
      <c r="W84" s="868">
        <v>11</v>
      </c>
      <c r="X84" s="868">
        <v>1</v>
      </c>
      <c r="Y84" s="869">
        <v>10</v>
      </c>
      <c r="Z84" s="842"/>
      <c r="AA84" s="843"/>
      <c r="AB84" s="851">
        <v>94</v>
      </c>
      <c r="AC84" s="855">
        <v>230971</v>
      </c>
      <c r="AD84" s="855">
        <v>305558</v>
      </c>
      <c r="AE84" s="855">
        <v>201136</v>
      </c>
      <c r="AF84" s="855">
        <v>339245</v>
      </c>
      <c r="AG84" s="855">
        <v>339245</v>
      </c>
      <c r="AH84" s="855">
        <v>0</v>
      </c>
      <c r="AI84" s="855">
        <v>201441</v>
      </c>
      <c r="AJ84" s="855">
        <v>204495</v>
      </c>
      <c r="AK84" s="856">
        <v>201136</v>
      </c>
      <c r="AL84" s="638"/>
    </row>
    <row r="85" spans="1:38">
      <c r="O85" s="644"/>
      <c r="P85" s="851" t="s">
        <v>11</v>
      </c>
      <c r="Q85" s="868">
        <v>27</v>
      </c>
      <c r="R85" s="868">
        <v>7</v>
      </c>
      <c r="S85" s="868">
        <v>20</v>
      </c>
      <c r="T85" s="868">
        <v>8</v>
      </c>
      <c r="U85" s="868">
        <v>6</v>
      </c>
      <c r="V85" s="868">
        <v>2</v>
      </c>
      <c r="W85" s="868">
        <v>19</v>
      </c>
      <c r="X85" s="868">
        <v>1</v>
      </c>
      <c r="Y85" s="869">
        <v>18</v>
      </c>
      <c r="Z85" s="842"/>
      <c r="AA85" s="854"/>
      <c r="AB85" s="859" t="s">
        <v>11</v>
      </c>
      <c r="AC85" s="855">
        <v>258179</v>
      </c>
      <c r="AD85" s="855">
        <v>332837</v>
      </c>
      <c r="AE85" s="855">
        <v>232048</v>
      </c>
      <c r="AF85" s="855">
        <v>285063</v>
      </c>
      <c r="AG85" s="855">
        <v>318708</v>
      </c>
      <c r="AH85" s="855">
        <v>184129</v>
      </c>
      <c r="AI85" s="855">
        <v>246859</v>
      </c>
      <c r="AJ85" s="855">
        <v>417615</v>
      </c>
      <c r="AK85" s="856">
        <v>237373</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685"/>
      <c r="E88" s="685"/>
      <c r="F88" s="685"/>
      <c r="G88" s="685"/>
      <c r="H88" s="685"/>
      <c r="I88" s="685"/>
      <c r="J88" s="685"/>
      <c r="K88" s="685"/>
      <c r="L88" s="685"/>
      <c r="M88" s="685"/>
      <c r="AA88" s="629"/>
      <c r="AL88" s="638"/>
    </row>
    <row r="89" spans="1:38">
      <c r="C89" s="683"/>
      <c r="D89" s="685"/>
      <c r="E89" s="685"/>
      <c r="F89" s="685"/>
      <c r="G89" s="685"/>
      <c r="H89" s="685"/>
      <c r="I89" s="685"/>
      <c r="J89" s="685"/>
      <c r="K89" s="685"/>
      <c r="L89" s="685"/>
      <c r="M89" s="68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688"/>
      <c r="AC105" s="688"/>
      <c r="AE105" s="688"/>
      <c r="AF105" s="688"/>
      <c r="AG105" s="688"/>
      <c r="AH105" s="688"/>
      <c r="AI105" s="688"/>
    </row>
    <row r="106" spans="23:38">
      <c r="X106" s="688"/>
      <c r="Y106" s="688"/>
      <c r="Z106" s="688"/>
      <c r="AA106" s="688"/>
    </row>
    <row r="108" spans="23:38" ht="15" customHeight="1">
      <c r="W108" s="689"/>
    </row>
    <row r="116" spans="14:19">
      <c r="N116" s="690"/>
      <c r="O116" s="690"/>
      <c r="P116" s="685"/>
      <c r="Q116" s="691"/>
    </row>
    <row r="117" spans="14:19">
      <c r="N117" s="690"/>
      <c r="O117" s="690"/>
      <c r="P117" s="68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E00-000000000000}"/>
    <hyperlink ref="Z1" location="Indice!Área_de_impresión" display="volver al índice" xr:uid="{00000000-0004-0000-2E00-000001000000}"/>
    <hyperlink ref="AL1" location="Indice!Área_de_impresión" display="volver al índice" xr:uid="{00000000-0004-0000-2E00-000002000000}"/>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4" tint="0.59999389629810485"/>
    <pageSetUpPr fitToPage="1"/>
  </sheetPr>
  <dimension ref="A1:AP168"/>
  <sheetViews>
    <sheetView showGridLines="0" zoomScaleNormal="100" workbookViewId="0">
      <selection sqref="A1:M1"/>
    </sheetView>
  </sheetViews>
  <sheetFormatPr baseColWidth="10" defaultColWidth="11.5546875" defaultRowHeight="14.4"/>
  <cols>
    <col min="1" max="2" width="14.33203125" style="628" customWidth="1"/>
    <col min="3" max="3" width="16.109375" style="628" customWidth="1"/>
    <col min="4" max="13" width="14.33203125" style="628" customWidth="1"/>
    <col min="14" max="15" width="14.33203125" style="629" customWidth="1"/>
    <col min="16" max="25" width="16.33203125" style="628" customWidth="1"/>
    <col min="26" max="27" width="11.5546875" style="628"/>
    <col min="28" max="37" width="17.88671875" style="628" customWidth="1"/>
    <col min="38" max="38" width="11.5546875" style="628"/>
    <col min="39" max="52" width="37.88671875" style="628" bestFit="1" customWidth="1"/>
    <col min="53" max="53" width="12.5546875" style="628" bestFit="1" customWidth="1"/>
    <col min="54" max="16384" width="11.5546875" style="628"/>
  </cols>
  <sheetData>
    <row r="1" spans="1:38" s="877" customFormat="1" ht="22.2" thickBot="1">
      <c r="A1" s="1156" t="s">
        <v>765</v>
      </c>
      <c r="B1" s="1156"/>
      <c r="C1" s="1156"/>
      <c r="D1" s="1156"/>
      <c r="E1" s="1156"/>
      <c r="F1" s="1156"/>
      <c r="G1" s="1156"/>
      <c r="H1" s="1156"/>
      <c r="I1" s="1156"/>
      <c r="J1" s="1156"/>
      <c r="K1" s="1156"/>
      <c r="L1" s="1156"/>
      <c r="M1" s="1156"/>
      <c r="N1" s="875" t="s">
        <v>73</v>
      </c>
      <c r="O1" s="876"/>
      <c r="P1" s="1157" t="s">
        <v>764</v>
      </c>
      <c r="Q1" s="1157"/>
      <c r="R1" s="1157"/>
      <c r="S1" s="1157"/>
      <c r="T1" s="1157"/>
      <c r="U1" s="1157"/>
      <c r="V1" s="1157"/>
      <c r="W1" s="1157"/>
      <c r="X1" s="1157"/>
      <c r="Y1" s="1157"/>
      <c r="Z1" s="875" t="s">
        <v>73</v>
      </c>
      <c r="AB1" s="1158" t="s">
        <v>763</v>
      </c>
      <c r="AC1" s="1158"/>
      <c r="AD1" s="1158"/>
      <c r="AE1" s="1158"/>
      <c r="AF1" s="1158"/>
      <c r="AG1" s="1158"/>
      <c r="AH1" s="1158"/>
      <c r="AI1" s="1158"/>
      <c r="AJ1" s="1158"/>
      <c r="AK1" s="1158"/>
      <c r="AL1" s="875" t="s">
        <v>73</v>
      </c>
    </row>
    <row r="2" spans="1:38" s="874" customFormat="1">
      <c r="A2" s="630"/>
      <c r="N2" s="629"/>
      <c r="O2" s="629"/>
      <c r="P2" s="631"/>
      <c r="Q2" s="632"/>
      <c r="R2" s="632"/>
      <c r="S2" s="632"/>
      <c r="T2" s="632"/>
      <c r="U2" s="632"/>
      <c r="V2" s="632"/>
      <c r="W2" s="632"/>
      <c r="X2" s="632"/>
      <c r="Y2" s="632"/>
      <c r="AB2" s="631"/>
      <c r="AC2" s="697"/>
      <c r="AD2" s="632"/>
      <c r="AE2" s="632"/>
      <c r="AF2" s="631"/>
      <c r="AG2" s="631"/>
      <c r="AH2" s="631"/>
      <c r="AI2" s="631"/>
      <c r="AJ2" s="631"/>
      <c r="AK2" s="631"/>
    </row>
    <row r="3" spans="1:38" s="874" customFormat="1">
      <c r="N3" s="629"/>
      <c r="O3" s="629"/>
      <c r="P3" s="631"/>
      <c r="Q3" s="634"/>
      <c r="R3" s="634"/>
      <c r="S3" s="634"/>
      <c r="T3" s="634"/>
      <c r="U3" s="634"/>
      <c r="V3" s="634"/>
      <c r="W3" s="634"/>
      <c r="X3" s="634"/>
      <c r="Y3" s="634"/>
      <c r="AB3" s="631"/>
      <c r="AC3" s="631"/>
      <c r="AD3" s="631"/>
      <c r="AE3" s="631"/>
      <c r="AF3" s="631"/>
      <c r="AG3" s="631"/>
      <c r="AH3" s="631"/>
      <c r="AI3" s="631"/>
      <c r="AJ3" s="631"/>
      <c r="AK3" s="631"/>
    </row>
    <row r="4" spans="1:38" s="874" customFormat="1">
      <c r="N4" s="629"/>
      <c r="O4" s="629"/>
      <c r="P4" s="631"/>
      <c r="Q4" s="631"/>
      <c r="R4" s="631"/>
      <c r="S4" s="631"/>
      <c r="T4" s="629"/>
      <c r="U4" s="631"/>
      <c r="V4" s="631"/>
      <c r="W4" s="629"/>
      <c r="X4" s="631"/>
      <c r="Y4" s="631"/>
      <c r="AA4" s="629"/>
      <c r="AB4" s="631"/>
      <c r="AC4" s="631"/>
      <c r="AD4" s="631"/>
      <c r="AE4" s="631"/>
      <c r="AF4" s="629"/>
      <c r="AG4" s="631"/>
      <c r="AH4" s="631"/>
      <c r="AI4" s="629"/>
      <c r="AJ4" s="631"/>
      <c r="AK4" s="631"/>
    </row>
    <row r="5" spans="1:38" s="874" customFormat="1" ht="15" thickBot="1">
      <c r="A5" s="1146" t="s">
        <v>673</v>
      </c>
      <c r="B5" s="1103" t="s">
        <v>674</v>
      </c>
      <c r="C5" s="1104"/>
      <c r="D5" s="1104"/>
      <c r="E5" s="1104"/>
      <c r="F5" s="1104"/>
      <c r="G5" s="1105"/>
      <c r="H5" s="1106" t="s">
        <v>675</v>
      </c>
      <c r="I5" s="1104"/>
      <c r="J5" s="1104"/>
      <c r="K5" s="1104"/>
      <c r="L5" s="1104"/>
      <c r="M5" s="1107"/>
      <c r="N5" s="629"/>
      <c r="O5" s="629"/>
      <c r="P5" s="1109" t="s">
        <v>291</v>
      </c>
      <c r="Q5" s="692" t="s">
        <v>5</v>
      </c>
      <c r="R5" s="692"/>
      <c r="S5" s="692"/>
      <c r="T5" s="1101" t="s">
        <v>333</v>
      </c>
      <c r="U5" s="1102"/>
      <c r="V5" s="1120"/>
      <c r="W5" s="1113" t="s">
        <v>332</v>
      </c>
      <c r="X5" s="1111"/>
      <c r="Y5" s="1111"/>
      <c r="AA5" s="629"/>
      <c r="AB5" s="1119" t="s">
        <v>291</v>
      </c>
      <c r="AC5" s="693" t="s">
        <v>5</v>
      </c>
      <c r="AD5" s="693"/>
      <c r="AE5" s="693"/>
      <c r="AF5" s="1101" t="s">
        <v>333</v>
      </c>
      <c r="AG5" s="1102"/>
      <c r="AH5" s="1120"/>
      <c r="AI5" s="1101" t="s">
        <v>332</v>
      </c>
      <c r="AJ5" s="1102"/>
      <c r="AK5" s="1102"/>
    </row>
    <row r="6" spans="1:38" s="874" customFormat="1" ht="42" customHeight="1" thickBot="1">
      <c r="A6" s="1146"/>
      <c r="B6" s="1110" t="s">
        <v>0</v>
      </c>
      <c r="C6" s="1097"/>
      <c r="D6" s="1147" t="s">
        <v>20</v>
      </c>
      <c r="E6" s="1147"/>
      <c r="F6" s="1147" t="s">
        <v>21</v>
      </c>
      <c r="G6" s="1110"/>
      <c r="H6" s="1117" t="s">
        <v>0</v>
      </c>
      <c r="I6" s="1115"/>
      <c r="J6" s="1147" t="s">
        <v>20</v>
      </c>
      <c r="K6" s="1147"/>
      <c r="L6" s="1147" t="s">
        <v>21</v>
      </c>
      <c r="M6" s="1148"/>
      <c r="N6" s="629"/>
      <c r="O6" s="629"/>
      <c r="P6" s="1149"/>
      <c r="Q6" s="635" t="s">
        <v>676</v>
      </c>
      <c r="R6" s="635" t="s">
        <v>20</v>
      </c>
      <c r="S6" s="635" t="s">
        <v>21</v>
      </c>
      <c r="T6" s="635" t="s">
        <v>676</v>
      </c>
      <c r="U6" s="635" t="s">
        <v>20</v>
      </c>
      <c r="V6" s="635" t="s">
        <v>21</v>
      </c>
      <c r="W6" s="635" t="s">
        <v>676</v>
      </c>
      <c r="X6" s="635" t="s">
        <v>20</v>
      </c>
      <c r="Y6" s="636" t="s">
        <v>21</v>
      </c>
      <c r="AA6" s="629"/>
      <c r="AB6" s="1145"/>
      <c r="AC6" s="637" t="s">
        <v>677</v>
      </c>
      <c r="AD6" s="637" t="s">
        <v>678</v>
      </c>
      <c r="AE6" s="637" t="s">
        <v>679</v>
      </c>
      <c r="AF6" s="637" t="s">
        <v>677</v>
      </c>
      <c r="AG6" s="637" t="s">
        <v>678</v>
      </c>
      <c r="AH6" s="637" t="s">
        <v>679</v>
      </c>
      <c r="AI6" s="637" t="s">
        <v>677</v>
      </c>
      <c r="AJ6" s="637" t="s">
        <v>678</v>
      </c>
      <c r="AK6" s="694" t="s">
        <v>679</v>
      </c>
    </row>
    <row r="7" spans="1:38" s="874" customFormat="1" ht="42.6" thickBot="1">
      <c r="A7" s="1111"/>
      <c r="B7" s="635" t="s">
        <v>680</v>
      </c>
      <c r="C7" s="635" t="s">
        <v>681</v>
      </c>
      <c r="D7" s="635" t="s">
        <v>680</v>
      </c>
      <c r="E7" s="635" t="s">
        <v>681</v>
      </c>
      <c r="F7" s="635" t="s">
        <v>680</v>
      </c>
      <c r="G7" s="636" t="s">
        <v>681</v>
      </c>
      <c r="H7" s="695" t="s">
        <v>680</v>
      </c>
      <c r="I7" s="635" t="s">
        <v>681</v>
      </c>
      <c r="J7" s="635" t="s">
        <v>680</v>
      </c>
      <c r="K7" s="635" t="s">
        <v>681</v>
      </c>
      <c r="L7" s="635" t="s">
        <v>680</v>
      </c>
      <c r="M7" s="636" t="s">
        <v>681</v>
      </c>
      <c r="N7" s="629"/>
      <c r="O7" s="629"/>
      <c r="P7" s="862" t="s">
        <v>682</v>
      </c>
      <c r="Q7" s="840">
        <v>5874</v>
      </c>
      <c r="R7" s="840">
        <v>3883</v>
      </c>
      <c r="S7" s="840">
        <v>1991</v>
      </c>
      <c r="T7" s="840">
        <v>3671</v>
      </c>
      <c r="U7" s="840">
        <v>3577</v>
      </c>
      <c r="V7" s="840">
        <v>94</v>
      </c>
      <c r="W7" s="840">
        <v>2203</v>
      </c>
      <c r="X7" s="840">
        <v>306</v>
      </c>
      <c r="Y7" s="841">
        <v>1897</v>
      </c>
      <c r="Z7" s="873"/>
      <c r="AA7" s="843"/>
      <c r="AB7" s="863" t="s">
        <v>711</v>
      </c>
      <c r="AC7" s="844">
        <v>392174</v>
      </c>
      <c r="AD7" s="844">
        <v>430585</v>
      </c>
      <c r="AE7" s="844">
        <v>317262</v>
      </c>
      <c r="AF7" s="844">
        <v>432252</v>
      </c>
      <c r="AG7" s="844">
        <v>436189</v>
      </c>
      <c r="AH7" s="844">
        <v>282426</v>
      </c>
      <c r="AI7" s="844">
        <v>325389</v>
      </c>
      <c r="AJ7" s="844">
        <v>365069</v>
      </c>
      <c r="AK7" s="845">
        <v>318988</v>
      </c>
    </row>
    <row r="8" spans="1:38">
      <c r="A8" s="639">
        <v>2010</v>
      </c>
      <c r="B8" s="640">
        <v>5270</v>
      </c>
      <c r="C8" s="640">
        <v>1595</v>
      </c>
      <c r="D8" s="641">
        <v>3627</v>
      </c>
      <c r="E8" s="641">
        <v>1800</v>
      </c>
      <c r="F8" s="641">
        <v>1643</v>
      </c>
      <c r="G8" s="641">
        <v>1143</v>
      </c>
      <c r="H8" s="1122" t="s">
        <v>227</v>
      </c>
      <c r="I8" s="1123"/>
      <c r="J8" s="1123"/>
      <c r="K8" s="1123"/>
      <c r="L8" s="1123"/>
      <c r="M8" s="1123"/>
      <c r="N8" s="633"/>
      <c r="O8" s="633"/>
      <c r="P8" s="846"/>
      <c r="Q8" s="866"/>
      <c r="R8" s="866"/>
      <c r="S8" s="866"/>
      <c r="T8" s="866"/>
      <c r="U8" s="866"/>
      <c r="V8" s="866"/>
      <c r="W8" s="866"/>
      <c r="X8" s="866"/>
      <c r="Y8" s="867"/>
      <c r="Z8" s="842"/>
      <c r="AA8" s="850"/>
      <c r="AB8" s="846"/>
      <c r="AC8" s="847"/>
      <c r="AD8" s="848"/>
      <c r="AE8" s="847"/>
      <c r="AF8" s="847"/>
      <c r="AG8" s="848"/>
      <c r="AH8" s="848"/>
      <c r="AI8" s="847"/>
      <c r="AJ8" s="848"/>
      <c r="AK8" s="849"/>
    </row>
    <row r="9" spans="1:38">
      <c r="A9" s="642">
        <v>2011</v>
      </c>
      <c r="B9" s="643">
        <v>5282</v>
      </c>
      <c r="C9" s="640">
        <v>2264</v>
      </c>
      <c r="D9" s="641">
        <v>3612</v>
      </c>
      <c r="E9" s="641">
        <v>2491</v>
      </c>
      <c r="F9" s="641">
        <v>1670</v>
      </c>
      <c r="G9" s="641">
        <v>1772</v>
      </c>
      <c r="H9" s="1124"/>
      <c r="I9" s="1125"/>
      <c r="J9" s="1125"/>
      <c r="K9" s="1125"/>
      <c r="L9" s="1125"/>
      <c r="M9" s="1125"/>
      <c r="O9" s="644"/>
      <c r="P9" s="851" t="s">
        <v>2</v>
      </c>
      <c r="Q9" s="868">
        <v>31</v>
      </c>
      <c r="R9" s="868">
        <v>0</v>
      </c>
      <c r="S9" s="868">
        <v>31</v>
      </c>
      <c r="T9" s="868">
        <v>19</v>
      </c>
      <c r="U9" s="868">
        <v>0</v>
      </c>
      <c r="V9" s="868">
        <v>19</v>
      </c>
      <c r="W9" s="868">
        <v>12</v>
      </c>
      <c r="X9" s="868">
        <v>0</v>
      </c>
      <c r="Y9" s="869">
        <v>12</v>
      </c>
      <c r="Z9" s="842"/>
      <c r="AA9" s="854"/>
      <c r="AB9" s="851" t="s">
        <v>2</v>
      </c>
      <c r="AC9" s="855">
        <v>274444</v>
      </c>
      <c r="AD9" s="855">
        <v>0</v>
      </c>
      <c r="AE9" s="855">
        <v>274444</v>
      </c>
      <c r="AF9" s="855">
        <v>273951</v>
      </c>
      <c r="AG9" s="855">
        <v>0</v>
      </c>
      <c r="AH9" s="855">
        <v>273951</v>
      </c>
      <c r="AI9" s="855">
        <v>275224</v>
      </c>
      <c r="AJ9" s="855">
        <v>0</v>
      </c>
      <c r="AK9" s="856">
        <v>275224</v>
      </c>
    </row>
    <row r="10" spans="1:38">
      <c r="A10" s="642">
        <v>2012</v>
      </c>
      <c r="B10" s="643">
        <v>5300</v>
      </c>
      <c r="C10" s="640">
        <v>2740</v>
      </c>
      <c r="D10" s="641">
        <v>3591</v>
      </c>
      <c r="E10" s="641">
        <v>3027</v>
      </c>
      <c r="F10" s="641">
        <v>1709</v>
      </c>
      <c r="G10" s="641">
        <v>2138</v>
      </c>
      <c r="H10" s="1124"/>
      <c r="I10" s="1125"/>
      <c r="J10" s="1125"/>
      <c r="K10" s="1125"/>
      <c r="L10" s="1125"/>
      <c r="M10" s="1125"/>
      <c r="N10" s="633"/>
      <c r="O10" s="633"/>
      <c r="P10" s="851">
        <v>20</v>
      </c>
      <c r="Q10" s="868">
        <v>1</v>
      </c>
      <c r="R10" s="868">
        <v>0</v>
      </c>
      <c r="S10" s="868">
        <v>1</v>
      </c>
      <c r="T10" s="868">
        <v>1</v>
      </c>
      <c r="U10" s="868">
        <v>0</v>
      </c>
      <c r="V10" s="868">
        <v>1</v>
      </c>
      <c r="W10" s="868">
        <v>0</v>
      </c>
      <c r="X10" s="868">
        <v>0</v>
      </c>
      <c r="Y10" s="869">
        <v>0</v>
      </c>
      <c r="Z10" s="842"/>
      <c r="AA10" s="850"/>
      <c r="AB10" s="851">
        <v>20</v>
      </c>
      <c r="AC10" s="855">
        <v>73473</v>
      </c>
      <c r="AD10" s="855">
        <v>0</v>
      </c>
      <c r="AE10" s="855">
        <v>73473</v>
      </c>
      <c r="AF10" s="855">
        <v>73473</v>
      </c>
      <c r="AG10" s="855">
        <v>0</v>
      </c>
      <c r="AH10" s="855">
        <v>73473</v>
      </c>
      <c r="AI10" s="855">
        <v>0</v>
      </c>
      <c r="AJ10" s="855">
        <v>0</v>
      </c>
      <c r="AK10" s="856">
        <v>0</v>
      </c>
    </row>
    <row r="11" spans="1:38">
      <c r="A11" s="642">
        <v>2013</v>
      </c>
      <c r="B11" s="643">
        <v>5316</v>
      </c>
      <c r="C11" s="640">
        <v>3424</v>
      </c>
      <c r="D11" s="641">
        <v>3555</v>
      </c>
      <c r="E11" s="641">
        <v>3796</v>
      </c>
      <c r="F11" s="641">
        <v>1761</v>
      </c>
      <c r="G11" s="641">
        <v>2674</v>
      </c>
      <c r="H11" s="1124"/>
      <c r="I11" s="1125"/>
      <c r="J11" s="1125"/>
      <c r="K11" s="1125"/>
      <c r="L11" s="1125"/>
      <c r="M11" s="1125"/>
      <c r="N11" s="633"/>
      <c r="O11" s="633"/>
      <c r="P11" s="859">
        <v>21</v>
      </c>
      <c r="Q11" s="868">
        <v>3</v>
      </c>
      <c r="R11" s="868">
        <v>0</v>
      </c>
      <c r="S11" s="868">
        <v>3</v>
      </c>
      <c r="T11" s="868">
        <v>0</v>
      </c>
      <c r="U11" s="868">
        <v>0</v>
      </c>
      <c r="V11" s="868">
        <v>0</v>
      </c>
      <c r="W11" s="868">
        <v>3</v>
      </c>
      <c r="X11" s="868">
        <v>0</v>
      </c>
      <c r="Y11" s="869">
        <v>3</v>
      </c>
      <c r="Z11" s="842"/>
      <c r="AA11" s="850"/>
      <c r="AB11" s="859">
        <v>21</v>
      </c>
      <c r="AC11" s="855">
        <v>312989</v>
      </c>
      <c r="AD11" s="855">
        <v>0</v>
      </c>
      <c r="AE11" s="855">
        <v>312989</v>
      </c>
      <c r="AF11" s="855">
        <v>0</v>
      </c>
      <c r="AG11" s="855">
        <v>0</v>
      </c>
      <c r="AH11" s="855">
        <v>0</v>
      </c>
      <c r="AI11" s="855">
        <v>312989</v>
      </c>
      <c r="AJ11" s="855">
        <v>0</v>
      </c>
      <c r="AK11" s="856">
        <v>312989</v>
      </c>
    </row>
    <row r="12" spans="1:38">
      <c r="A12" s="642">
        <v>2014</v>
      </c>
      <c r="B12" s="643">
        <v>5316</v>
      </c>
      <c r="C12" s="640">
        <v>5310</v>
      </c>
      <c r="D12" s="641">
        <v>3535</v>
      </c>
      <c r="E12" s="641">
        <v>5861</v>
      </c>
      <c r="F12" s="641">
        <v>1781</v>
      </c>
      <c r="G12" s="641">
        <v>4216</v>
      </c>
      <c r="H12" s="1124"/>
      <c r="I12" s="1125"/>
      <c r="J12" s="1125"/>
      <c r="K12" s="1125"/>
      <c r="L12" s="1125"/>
      <c r="M12" s="1125"/>
      <c r="N12" s="633"/>
      <c r="O12" s="633"/>
      <c r="P12" s="851">
        <v>22</v>
      </c>
      <c r="Q12" s="868">
        <v>5</v>
      </c>
      <c r="R12" s="868">
        <v>0</v>
      </c>
      <c r="S12" s="868">
        <v>5</v>
      </c>
      <c r="T12" s="868">
        <v>3</v>
      </c>
      <c r="U12" s="868">
        <v>0</v>
      </c>
      <c r="V12" s="868">
        <v>3</v>
      </c>
      <c r="W12" s="868">
        <v>2</v>
      </c>
      <c r="X12" s="868">
        <v>0</v>
      </c>
      <c r="Y12" s="869">
        <v>2</v>
      </c>
      <c r="Z12" s="842"/>
      <c r="AA12" s="850"/>
      <c r="AB12" s="851">
        <v>22</v>
      </c>
      <c r="AC12" s="855">
        <v>341602</v>
      </c>
      <c r="AD12" s="855">
        <v>0</v>
      </c>
      <c r="AE12" s="855">
        <v>341602</v>
      </c>
      <c r="AF12" s="855">
        <v>376401</v>
      </c>
      <c r="AG12" s="855">
        <v>0</v>
      </c>
      <c r="AH12" s="855">
        <v>376401</v>
      </c>
      <c r="AI12" s="855">
        <v>289403</v>
      </c>
      <c r="AJ12" s="855">
        <v>0</v>
      </c>
      <c r="AK12" s="856">
        <v>289403</v>
      </c>
    </row>
    <row r="13" spans="1:38">
      <c r="A13" s="642">
        <v>2015</v>
      </c>
      <c r="B13" s="643">
        <v>5331</v>
      </c>
      <c r="C13" s="640">
        <v>7177</v>
      </c>
      <c r="D13" s="641">
        <v>3537</v>
      </c>
      <c r="E13" s="641">
        <v>7909</v>
      </c>
      <c r="F13" s="641">
        <v>1794</v>
      </c>
      <c r="G13" s="641">
        <v>5733</v>
      </c>
      <c r="H13" s="1124"/>
      <c r="I13" s="1125"/>
      <c r="J13" s="1125"/>
      <c r="K13" s="1125"/>
      <c r="L13" s="1125"/>
      <c r="M13" s="1125"/>
      <c r="N13" s="633"/>
      <c r="O13" s="633"/>
      <c r="P13" s="859">
        <v>23</v>
      </c>
      <c r="Q13" s="868">
        <v>3</v>
      </c>
      <c r="R13" s="868">
        <v>0</v>
      </c>
      <c r="S13" s="868">
        <v>3</v>
      </c>
      <c r="T13" s="868">
        <v>3</v>
      </c>
      <c r="U13" s="868">
        <v>0</v>
      </c>
      <c r="V13" s="868">
        <v>3</v>
      </c>
      <c r="W13" s="868">
        <v>0</v>
      </c>
      <c r="X13" s="868">
        <v>0</v>
      </c>
      <c r="Y13" s="869">
        <v>0</v>
      </c>
      <c r="Z13" s="842"/>
      <c r="AA13" s="850"/>
      <c r="AB13" s="859">
        <v>23</v>
      </c>
      <c r="AC13" s="855">
        <v>318576</v>
      </c>
      <c r="AD13" s="855">
        <v>0</v>
      </c>
      <c r="AE13" s="855">
        <v>318576</v>
      </c>
      <c r="AF13" s="855">
        <v>318576</v>
      </c>
      <c r="AG13" s="855">
        <v>0</v>
      </c>
      <c r="AH13" s="855">
        <v>318576</v>
      </c>
      <c r="AI13" s="855">
        <v>0</v>
      </c>
      <c r="AJ13" s="855">
        <v>0</v>
      </c>
      <c r="AK13" s="856">
        <v>0</v>
      </c>
    </row>
    <row r="14" spans="1:38">
      <c r="A14" s="642">
        <v>2016</v>
      </c>
      <c r="B14" s="643">
        <v>5356</v>
      </c>
      <c r="C14" s="640">
        <v>9508</v>
      </c>
      <c r="D14" s="641">
        <v>3538</v>
      </c>
      <c r="E14" s="641">
        <v>10502</v>
      </c>
      <c r="F14" s="641">
        <v>1818</v>
      </c>
      <c r="G14" s="641">
        <v>7575</v>
      </c>
      <c r="H14" s="1124"/>
      <c r="I14" s="1125"/>
      <c r="J14" s="1125"/>
      <c r="K14" s="1125"/>
      <c r="L14" s="1125"/>
      <c r="M14" s="1125"/>
      <c r="N14" s="633"/>
      <c r="O14" s="633"/>
      <c r="P14" s="851">
        <v>24</v>
      </c>
      <c r="Q14" s="868">
        <v>4</v>
      </c>
      <c r="R14" s="868">
        <v>0</v>
      </c>
      <c r="S14" s="868">
        <v>4</v>
      </c>
      <c r="T14" s="868">
        <v>3</v>
      </c>
      <c r="U14" s="868">
        <v>0</v>
      </c>
      <c r="V14" s="868">
        <v>3</v>
      </c>
      <c r="W14" s="868">
        <v>1</v>
      </c>
      <c r="X14" s="868">
        <v>0</v>
      </c>
      <c r="Y14" s="869">
        <v>1</v>
      </c>
      <c r="Z14" s="842"/>
      <c r="AA14" s="850"/>
      <c r="AB14" s="851">
        <v>24</v>
      </c>
      <c r="AC14" s="855">
        <v>289403</v>
      </c>
      <c r="AD14" s="855">
        <v>0</v>
      </c>
      <c r="AE14" s="855">
        <v>289403</v>
      </c>
      <c r="AF14" s="855">
        <v>289403</v>
      </c>
      <c r="AG14" s="855">
        <v>0</v>
      </c>
      <c r="AH14" s="855">
        <v>289403</v>
      </c>
      <c r="AI14" s="855">
        <v>289403</v>
      </c>
      <c r="AJ14" s="855">
        <v>0</v>
      </c>
      <c r="AK14" s="856">
        <v>289403</v>
      </c>
    </row>
    <row r="15" spans="1:38">
      <c r="A15" s="642">
        <v>2017</v>
      </c>
      <c r="B15" s="643">
        <v>5488</v>
      </c>
      <c r="C15" s="640">
        <v>12248</v>
      </c>
      <c r="D15" s="641">
        <v>3637</v>
      </c>
      <c r="E15" s="641">
        <v>13537</v>
      </c>
      <c r="F15" s="641">
        <v>1851</v>
      </c>
      <c r="G15" s="641">
        <v>9716</v>
      </c>
      <c r="H15" s="1124"/>
      <c r="I15" s="1125"/>
      <c r="J15" s="1125"/>
      <c r="K15" s="1125"/>
      <c r="L15" s="1125"/>
      <c r="M15" s="1125"/>
      <c r="N15" s="633"/>
      <c r="O15" s="633"/>
      <c r="P15" s="859">
        <v>25</v>
      </c>
      <c r="Q15" s="868">
        <v>1</v>
      </c>
      <c r="R15" s="868">
        <v>0</v>
      </c>
      <c r="S15" s="868">
        <v>1</v>
      </c>
      <c r="T15" s="868">
        <v>1</v>
      </c>
      <c r="U15" s="868">
        <v>0</v>
      </c>
      <c r="V15" s="868">
        <v>1</v>
      </c>
      <c r="W15" s="868">
        <v>0</v>
      </c>
      <c r="X15" s="868">
        <v>0</v>
      </c>
      <c r="Y15" s="869">
        <v>0</v>
      </c>
      <c r="Z15" s="842"/>
      <c r="AA15" s="850"/>
      <c r="AB15" s="859">
        <v>25</v>
      </c>
      <c r="AC15" s="855">
        <v>289403</v>
      </c>
      <c r="AD15" s="855">
        <v>0</v>
      </c>
      <c r="AE15" s="855">
        <v>289403</v>
      </c>
      <c r="AF15" s="855">
        <v>289403</v>
      </c>
      <c r="AG15" s="855">
        <v>0</v>
      </c>
      <c r="AH15" s="855">
        <v>289403</v>
      </c>
      <c r="AI15" s="855">
        <v>0</v>
      </c>
      <c r="AJ15" s="855">
        <v>0</v>
      </c>
      <c r="AK15" s="856">
        <v>0</v>
      </c>
    </row>
    <row r="16" spans="1:38">
      <c r="A16" s="642">
        <v>2018</v>
      </c>
      <c r="B16" s="643">
        <v>5626</v>
      </c>
      <c r="C16" s="640">
        <v>14751</v>
      </c>
      <c r="D16" s="641">
        <v>3763</v>
      </c>
      <c r="E16" s="641">
        <v>16287</v>
      </c>
      <c r="F16" s="641">
        <v>1863</v>
      </c>
      <c r="G16" s="641">
        <v>11648</v>
      </c>
      <c r="H16" s="1124"/>
      <c r="I16" s="1125"/>
      <c r="J16" s="1125"/>
      <c r="K16" s="1125"/>
      <c r="L16" s="1125"/>
      <c r="M16" s="1125"/>
      <c r="N16" s="633"/>
      <c r="O16" s="633"/>
      <c r="P16" s="851">
        <v>26</v>
      </c>
      <c r="Q16" s="868">
        <v>1</v>
      </c>
      <c r="R16" s="868">
        <v>0</v>
      </c>
      <c r="S16" s="868">
        <v>1</v>
      </c>
      <c r="T16" s="868">
        <v>1</v>
      </c>
      <c r="U16" s="868">
        <v>0</v>
      </c>
      <c r="V16" s="868">
        <v>1</v>
      </c>
      <c r="W16" s="868">
        <v>0</v>
      </c>
      <c r="X16" s="868">
        <v>0</v>
      </c>
      <c r="Y16" s="869">
        <v>0</v>
      </c>
      <c r="Z16" s="842"/>
      <c r="AA16" s="850"/>
      <c r="AB16" s="851">
        <v>26</v>
      </c>
      <c r="AC16" s="855">
        <v>306337</v>
      </c>
      <c r="AD16" s="855">
        <v>0</v>
      </c>
      <c r="AE16" s="855">
        <v>306337</v>
      </c>
      <c r="AF16" s="855">
        <v>306337</v>
      </c>
      <c r="AG16" s="855">
        <v>0</v>
      </c>
      <c r="AH16" s="855">
        <v>306337</v>
      </c>
      <c r="AI16" s="855">
        <v>0</v>
      </c>
      <c r="AJ16" s="855">
        <v>0</v>
      </c>
      <c r="AK16" s="856">
        <v>0</v>
      </c>
    </row>
    <row r="17" spans="1:37">
      <c r="A17" s="642">
        <v>2019</v>
      </c>
      <c r="B17" s="643">
        <v>5660</v>
      </c>
      <c r="C17" s="640">
        <v>19099</v>
      </c>
      <c r="D17" s="641">
        <v>3761</v>
      </c>
      <c r="E17" s="641">
        <v>21137</v>
      </c>
      <c r="F17" s="641">
        <v>1899</v>
      </c>
      <c r="G17" s="666">
        <v>15064</v>
      </c>
      <c r="H17" s="667">
        <v>5505</v>
      </c>
      <c r="I17" s="668">
        <v>20017</v>
      </c>
      <c r="J17" s="648">
        <v>3648</v>
      </c>
      <c r="K17" s="648">
        <v>22185</v>
      </c>
      <c r="L17" s="648">
        <v>1857</v>
      </c>
      <c r="M17" s="649">
        <v>15758</v>
      </c>
      <c r="N17" s="633"/>
      <c r="O17" s="633"/>
      <c r="P17" s="859">
        <v>27</v>
      </c>
      <c r="Q17" s="868">
        <v>1</v>
      </c>
      <c r="R17" s="868">
        <v>0</v>
      </c>
      <c r="S17" s="868">
        <v>1</v>
      </c>
      <c r="T17" s="868">
        <v>0</v>
      </c>
      <c r="U17" s="868">
        <v>0</v>
      </c>
      <c r="V17" s="868">
        <v>0</v>
      </c>
      <c r="W17" s="868">
        <v>1</v>
      </c>
      <c r="X17" s="868">
        <v>0</v>
      </c>
      <c r="Y17" s="869">
        <v>1</v>
      </c>
      <c r="Z17" s="842"/>
      <c r="AA17" s="850"/>
      <c r="AB17" s="859">
        <v>27</v>
      </c>
      <c r="AC17" s="855">
        <v>289403</v>
      </c>
      <c r="AD17" s="855">
        <v>0</v>
      </c>
      <c r="AE17" s="855">
        <v>289403</v>
      </c>
      <c r="AF17" s="855">
        <v>0</v>
      </c>
      <c r="AG17" s="855">
        <v>0</v>
      </c>
      <c r="AH17" s="855">
        <v>0</v>
      </c>
      <c r="AI17" s="855">
        <v>289403</v>
      </c>
      <c r="AJ17" s="855">
        <v>0</v>
      </c>
      <c r="AK17" s="856">
        <v>289403</v>
      </c>
    </row>
    <row r="18" spans="1:37">
      <c r="A18" s="642">
        <v>2020</v>
      </c>
      <c r="B18" s="643">
        <v>5728</v>
      </c>
      <c r="C18" s="640">
        <v>25553</v>
      </c>
      <c r="D18" s="641">
        <v>3825</v>
      </c>
      <c r="E18" s="641">
        <v>28270</v>
      </c>
      <c r="F18" s="641">
        <v>1903</v>
      </c>
      <c r="G18" s="669">
        <v>20092</v>
      </c>
      <c r="H18" s="667">
        <v>5566</v>
      </c>
      <c r="I18" s="668">
        <v>25581</v>
      </c>
      <c r="J18" s="648">
        <v>3716</v>
      </c>
      <c r="K18" s="648">
        <v>28306</v>
      </c>
      <c r="L18" s="648">
        <v>1850</v>
      </c>
      <c r="M18" s="649">
        <v>20108</v>
      </c>
      <c r="N18" s="633"/>
      <c r="O18" s="633"/>
      <c r="P18" s="851">
        <v>28</v>
      </c>
      <c r="Q18" s="868">
        <v>3</v>
      </c>
      <c r="R18" s="868">
        <v>0</v>
      </c>
      <c r="S18" s="868">
        <v>3</v>
      </c>
      <c r="T18" s="868">
        <v>1</v>
      </c>
      <c r="U18" s="868">
        <v>0</v>
      </c>
      <c r="V18" s="868">
        <v>1</v>
      </c>
      <c r="W18" s="868">
        <v>2</v>
      </c>
      <c r="X18" s="868">
        <v>0</v>
      </c>
      <c r="Y18" s="869">
        <v>2</v>
      </c>
      <c r="Z18" s="842"/>
      <c r="AA18" s="850"/>
      <c r="AB18" s="851">
        <v>28</v>
      </c>
      <c r="AC18" s="855">
        <v>289403</v>
      </c>
      <c r="AD18" s="855">
        <v>0</v>
      </c>
      <c r="AE18" s="855">
        <v>289403</v>
      </c>
      <c r="AF18" s="855">
        <v>289403</v>
      </c>
      <c r="AG18" s="855">
        <v>0</v>
      </c>
      <c r="AH18" s="855">
        <v>289403</v>
      </c>
      <c r="AI18" s="855">
        <v>289403</v>
      </c>
      <c r="AJ18" s="855">
        <v>0</v>
      </c>
      <c r="AK18" s="856">
        <v>289403</v>
      </c>
    </row>
    <row r="19" spans="1:37">
      <c r="A19" s="642">
        <v>2021</v>
      </c>
      <c r="B19" s="643">
        <v>5707</v>
      </c>
      <c r="C19" s="640">
        <v>40000</v>
      </c>
      <c r="D19" s="641">
        <v>3812</v>
      </c>
      <c r="E19" s="641">
        <v>44331</v>
      </c>
      <c r="F19" s="641">
        <v>1895</v>
      </c>
      <c r="G19" s="669">
        <v>31289</v>
      </c>
      <c r="H19" s="667">
        <v>5510</v>
      </c>
      <c r="I19" s="668">
        <v>40034</v>
      </c>
      <c r="J19" s="648">
        <v>3671</v>
      </c>
      <c r="K19" s="648">
        <v>44412</v>
      </c>
      <c r="L19" s="648">
        <v>1839</v>
      </c>
      <c r="M19" s="649">
        <v>31295</v>
      </c>
      <c r="N19" s="633"/>
      <c r="O19" s="633"/>
      <c r="P19" s="859">
        <v>29</v>
      </c>
      <c r="Q19" s="868">
        <v>2</v>
      </c>
      <c r="R19" s="868">
        <v>0</v>
      </c>
      <c r="S19" s="868">
        <v>2</v>
      </c>
      <c r="T19" s="868">
        <v>1</v>
      </c>
      <c r="U19" s="868">
        <v>0</v>
      </c>
      <c r="V19" s="868">
        <v>1</v>
      </c>
      <c r="W19" s="868">
        <v>1</v>
      </c>
      <c r="X19" s="868">
        <v>0</v>
      </c>
      <c r="Y19" s="869">
        <v>1</v>
      </c>
      <c r="Z19" s="842"/>
      <c r="AA19" s="850"/>
      <c r="AB19" s="859">
        <v>29</v>
      </c>
      <c r="AC19" s="855">
        <v>381912</v>
      </c>
      <c r="AD19" s="855">
        <v>0</v>
      </c>
      <c r="AE19" s="855">
        <v>381912</v>
      </c>
      <c r="AF19" s="855">
        <v>292761</v>
      </c>
      <c r="AG19" s="855">
        <v>0</v>
      </c>
      <c r="AH19" s="855">
        <v>292761</v>
      </c>
      <c r="AI19" s="855">
        <v>471063</v>
      </c>
      <c r="AJ19" s="855">
        <v>0</v>
      </c>
      <c r="AK19" s="856">
        <v>471063</v>
      </c>
    </row>
    <row r="20" spans="1:37">
      <c r="A20" s="642">
        <v>2022</v>
      </c>
      <c r="B20" s="643">
        <v>5787</v>
      </c>
      <c r="C20" s="640">
        <v>63411</v>
      </c>
      <c r="D20" s="641">
        <v>3859</v>
      </c>
      <c r="E20" s="641">
        <v>70316</v>
      </c>
      <c r="F20" s="641">
        <v>1928</v>
      </c>
      <c r="G20" s="669">
        <v>49591</v>
      </c>
      <c r="H20" s="667">
        <v>5597</v>
      </c>
      <c r="I20" s="668">
        <v>63567</v>
      </c>
      <c r="J20" s="648">
        <v>3723</v>
      </c>
      <c r="K20" s="648">
        <v>70577</v>
      </c>
      <c r="L20" s="648">
        <v>1874</v>
      </c>
      <c r="M20" s="649">
        <v>49641</v>
      </c>
      <c r="P20" s="851">
        <v>30</v>
      </c>
      <c r="Q20" s="868">
        <v>5</v>
      </c>
      <c r="R20" s="868">
        <v>0</v>
      </c>
      <c r="S20" s="868">
        <v>5</v>
      </c>
      <c r="T20" s="868">
        <v>2</v>
      </c>
      <c r="U20" s="868">
        <v>0</v>
      </c>
      <c r="V20" s="868">
        <v>2</v>
      </c>
      <c r="W20" s="868">
        <v>3</v>
      </c>
      <c r="X20" s="868">
        <v>0</v>
      </c>
      <c r="Y20" s="869">
        <v>3</v>
      </c>
      <c r="Z20" s="842"/>
      <c r="AA20" s="843"/>
      <c r="AB20" s="851">
        <v>30</v>
      </c>
      <c r="AC20" s="855">
        <v>305179</v>
      </c>
      <c r="AD20" s="855">
        <v>0</v>
      </c>
      <c r="AE20" s="855">
        <v>305179</v>
      </c>
      <c r="AF20" s="855">
        <v>313525</v>
      </c>
      <c r="AG20" s="855">
        <v>0</v>
      </c>
      <c r="AH20" s="855">
        <v>313525</v>
      </c>
      <c r="AI20" s="855">
        <v>299614</v>
      </c>
      <c r="AJ20" s="855">
        <v>0</v>
      </c>
      <c r="AK20" s="856">
        <v>299614</v>
      </c>
    </row>
    <row r="21" spans="1:37">
      <c r="A21" s="642">
        <v>2023</v>
      </c>
      <c r="B21" s="643">
        <v>5807</v>
      </c>
      <c r="C21" s="640">
        <v>164186</v>
      </c>
      <c r="D21" s="641">
        <v>3827</v>
      </c>
      <c r="E21" s="641">
        <v>179882</v>
      </c>
      <c r="F21" s="641">
        <v>1980</v>
      </c>
      <c r="G21" s="669">
        <v>133849</v>
      </c>
      <c r="H21" s="667">
        <v>5639</v>
      </c>
      <c r="I21" s="668">
        <v>164355</v>
      </c>
      <c r="J21" s="648">
        <v>3721</v>
      </c>
      <c r="K21" s="648">
        <v>180000</v>
      </c>
      <c r="L21" s="648">
        <v>1918</v>
      </c>
      <c r="M21" s="649">
        <v>134004</v>
      </c>
      <c r="N21" s="671"/>
      <c r="O21" s="671"/>
      <c r="P21" s="859">
        <v>31</v>
      </c>
      <c r="Q21" s="868">
        <v>3</v>
      </c>
      <c r="R21" s="868">
        <v>1</v>
      </c>
      <c r="S21" s="868">
        <v>2</v>
      </c>
      <c r="T21" s="868">
        <v>1</v>
      </c>
      <c r="U21" s="868">
        <v>1</v>
      </c>
      <c r="V21" s="868">
        <v>0</v>
      </c>
      <c r="W21" s="868">
        <v>2</v>
      </c>
      <c r="X21" s="868">
        <v>0</v>
      </c>
      <c r="Y21" s="869">
        <v>2</v>
      </c>
      <c r="Z21" s="842"/>
      <c r="AA21" s="860"/>
      <c r="AB21" s="859">
        <v>31</v>
      </c>
      <c r="AC21" s="855">
        <v>289403</v>
      </c>
      <c r="AD21" s="855">
        <v>289403</v>
      </c>
      <c r="AE21" s="855">
        <v>289403</v>
      </c>
      <c r="AF21" s="855">
        <v>289403</v>
      </c>
      <c r="AG21" s="855">
        <v>289403</v>
      </c>
      <c r="AH21" s="855">
        <v>0</v>
      </c>
      <c r="AI21" s="855">
        <v>289403</v>
      </c>
      <c r="AJ21" s="855">
        <v>0</v>
      </c>
      <c r="AK21" s="856">
        <v>289403</v>
      </c>
    </row>
    <row r="22" spans="1:37">
      <c r="A22" s="672">
        <v>45292</v>
      </c>
      <c r="B22" s="643">
        <v>5903</v>
      </c>
      <c r="C22" s="640">
        <v>231849</v>
      </c>
      <c r="D22" s="641">
        <v>3881</v>
      </c>
      <c r="E22" s="641">
        <v>255270</v>
      </c>
      <c r="F22" s="641">
        <v>2022</v>
      </c>
      <c r="G22" s="645">
        <v>186896</v>
      </c>
      <c r="H22" s="673">
        <v>5740</v>
      </c>
      <c r="I22" s="668">
        <v>232071</v>
      </c>
      <c r="J22" s="648">
        <v>3787</v>
      </c>
      <c r="K22" s="648">
        <v>255287</v>
      </c>
      <c r="L22" s="648">
        <v>1953</v>
      </c>
      <c r="M22" s="649">
        <v>187053</v>
      </c>
      <c r="P22" s="851">
        <v>32</v>
      </c>
      <c r="Q22" s="868">
        <v>3</v>
      </c>
      <c r="R22" s="868">
        <v>2</v>
      </c>
      <c r="S22" s="868">
        <v>1</v>
      </c>
      <c r="T22" s="868">
        <v>2</v>
      </c>
      <c r="U22" s="868">
        <v>2</v>
      </c>
      <c r="V22" s="868">
        <v>0</v>
      </c>
      <c r="W22" s="868">
        <v>1</v>
      </c>
      <c r="X22" s="868">
        <v>0</v>
      </c>
      <c r="Y22" s="869">
        <v>1</v>
      </c>
      <c r="Z22" s="842"/>
      <c r="AA22" s="843"/>
      <c r="AB22" s="851">
        <v>32</v>
      </c>
      <c r="AC22" s="855">
        <v>289403</v>
      </c>
      <c r="AD22" s="855">
        <v>289403</v>
      </c>
      <c r="AE22" s="855">
        <v>289403</v>
      </c>
      <c r="AF22" s="855">
        <v>289403</v>
      </c>
      <c r="AG22" s="855">
        <v>289403</v>
      </c>
      <c r="AH22" s="855">
        <v>0</v>
      </c>
      <c r="AI22" s="855">
        <v>289403</v>
      </c>
      <c r="AJ22" s="855">
        <v>0</v>
      </c>
      <c r="AK22" s="856">
        <v>289403</v>
      </c>
    </row>
    <row r="23" spans="1:37">
      <c r="A23" s="672">
        <v>45323</v>
      </c>
      <c r="B23" s="643">
        <v>5924</v>
      </c>
      <c r="C23" s="640">
        <v>233455</v>
      </c>
      <c r="D23" s="641">
        <v>3892</v>
      </c>
      <c r="E23" s="641">
        <v>256081</v>
      </c>
      <c r="F23" s="641">
        <v>2032</v>
      </c>
      <c r="G23" s="645">
        <v>190118</v>
      </c>
      <c r="H23" s="673">
        <v>5756</v>
      </c>
      <c r="I23" s="668">
        <v>233720</v>
      </c>
      <c r="J23" s="648">
        <v>3795</v>
      </c>
      <c r="K23" s="648">
        <v>256156</v>
      </c>
      <c r="L23" s="648">
        <v>1961</v>
      </c>
      <c r="M23" s="649">
        <v>190300</v>
      </c>
      <c r="P23" s="859">
        <v>33</v>
      </c>
      <c r="Q23" s="868">
        <v>3</v>
      </c>
      <c r="R23" s="868">
        <v>1</v>
      </c>
      <c r="S23" s="868">
        <v>2</v>
      </c>
      <c r="T23" s="868">
        <v>1</v>
      </c>
      <c r="U23" s="868">
        <v>1</v>
      </c>
      <c r="V23" s="868">
        <v>0</v>
      </c>
      <c r="W23" s="868">
        <v>2</v>
      </c>
      <c r="X23" s="868">
        <v>0</v>
      </c>
      <c r="Y23" s="869">
        <v>2</v>
      </c>
      <c r="Z23" s="842"/>
      <c r="AA23" s="843"/>
      <c r="AB23" s="859">
        <v>33</v>
      </c>
      <c r="AC23" s="855">
        <v>289413</v>
      </c>
      <c r="AD23" s="855">
        <v>289403</v>
      </c>
      <c r="AE23" s="855">
        <v>289418</v>
      </c>
      <c r="AF23" s="855">
        <v>289403</v>
      </c>
      <c r="AG23" s="855">
        <v>289403</v>
      </c>
      <c r="AH23" s="855">
        <v>0</v>
      </c>
      <c r="AI23" s="855">
        <v>289418</v>
      </c>
      <c r="AJ23" s="855">
        <v>0</v>
      </c>
      <c r="AK23" s="856">
        <v>289418</v>
      </c>
    </row>
    <row r="24" spans="1:37">
      <c r="A24" s="672">
        <v>45352</v>
      </c>
      <c r="B24" s="643">
        <v>5964</v>
      </c>
      <c r="C24" s="640">
        <v>233262</v>
      </c>
      <c r="D24" s="641">
        <v>3918</v>
      </c>
      <c r="E24" s="641">
        <v>255779</v>
      </c>
      <c r="F24" s="641">
        <v>2046</v>
      </c>
      <c r="G24" s="645">
        <v>190144</v>
      </c>
      <c r="H24" s="673">
        <v>5797</v>
      </c>
      <c r="I24" s="668">
        <v>233495</v>
      </c>
      <c r="J24" s="648">
        <v>3825</v>
      </c>
      <c r="K24" s="648">
        <v>255806</v>
      </c>
      <c r="L24" s="648">
        <v>1972</v>
      </c>
      <c r="M24" s="649">
        <v>190219</v>
      </c>
      <c r="P24" s="851">
        <v>34</v>
      </c>
      <c r="Q24" s="868">
        <v>2</v>
      </c>
      <c r="R24" s="868">
        <v>0</v>
      </c>
      <c r="S24" s="868">
        <v>2</v>
      </c>
      <c r="T24" s="868">
        <v>1</v>
      </c>
      <c r="U24" s="868">
        <v>0</v>
      </c>
      <c r="V24" s="868">
        <v>1</v>
      </c>
      <c r="W24" s="868">
        <v>1</v>
      </c>
      <c r="X24" s="868">
        <v>0</v>
      </c>
      <c r="Y24" s="869">
        <v>1</v>
      </c>
      <c r="Z24" s="842"/>
      <c r="AA24" s="843"/>
      <c r="AB24" s="851">
        <v>34</v>
      </c>
      <c r="AC24" s="855">
        <v>379776</v>
      </c>
      <c r="AD24" s="855">
        <v>0</v>
      </c>
      <c r="AE24" s="855">
        <v>379776</v>
      </c>
      <c r="AF24" s="855">
        <v>290392</v>
      </c>
      <c r="AG24" s="855">
        <v>0</v>
      </c>
      <c r="AH24" s="855">
        <v>290392</v>
      </c>
      <c r="AI24" s="855">
        <v>469161</v>
      </c>
      <c r="AJ24" s="855">
        <v>0</v>
      </c>
      <c r="AK24" s="856">
        <v>469161</v>
      </c>
    </row>
    <row r="25" spans="1:37" ht="15" customHeight="1">
      <c r="A25" s="672">
        <v>45383</v>
      </c>
      <c r="B25" s="643">
        <v>5988</v>
      </c>
      <c r="C25" s="640">
        <v>232940</v>
      </c>
      <c r="D25" s="641">
        <v>3925</v>
      </c>
      <c r="E25" s="641">
        <v>255407</v>
      </c>
      <c r="F25" s="641">
        <v>2063</v>
      </c>
      <c r="G25" s="645">
        <v>190195</v>
      </c>
      <c r="H25" s="673">
        <v>5827</v>
      </c>
      <c r="I25" s="668">
        <v>233317</v>
      </c>
      <c r="J25" s="648">
        <v>3842</v>
      </c>
      <c r="K25" s="648">
        <v>255588</v>
      </c>
      <c r="L25" s="648">
        <v>1985</v>
      </c>
      <c r="M25" s="649">
        <v>190211</v>
      </c>
      <c r="P25" s="859">
        <v>35</v>
      </c>
      <c r="Q25" s="868">
        <v>4</v>
      </c>
      <c r="R25" s="868">
        <v>1</v>
      </c>
      <c r="S25" s="868">
        <v>3</v>
      </c>
      <c r="T25" s="868">
        <v>3</v>
      </c>
      <c r="U25" s="868">
        <v>1</v>
      </c>
      <c r="V25" s="868">
        <v>2</v>
      </c>
      <c r="W25" s="868">
        <v>1</v>
      </c>
      <c r="X25" s="868">
        <v>0</v>
      </c>
      <c r="Y25" s="869">
        <v>1</v>
      </c>
      <c r="Z25" s="842"/>
      <c r="AA25" s="843"/>
      <c r="AB25" s="859">
        <v>35</v>
      </c>
      <c r="AC25" s="855">
        <v>270560</v>
      </c>
      <c r="AD25" s="855">
        <v>289403</v>
      </c>
      <c r="AE25" s="855">
        <v>264279</v>
      </c>
      <c r="AF25" s="855">
        <v>264279</v>
      </c>
      <c r="AG25" s="855">
        <v>289403</v>
      </c>
      <c r="AH25" s="855">
        <v>251717</v>
      </c>
      <c r="AI25" s="855">
        <v>289403</v>
      </c>
      <c r="AJ25" s="855">
        <v>0</v>
      </c>
      <c r="AK25" s="856">
        <v>289403</v>
      </c>
    </row>
    <row r="26" spans="1:37">
      <c r="A26" s="672">
        <v>45413</v>
      </c>
      <c r="B26" s="643">
        <v>6060</v>
      </c>
      <c r="C26" s="640">
        <v>391887</v>
      </c>
      <c r="D26" s="641">
        <v>3997</v>
      </c>
      <c r="E26" s="641">
        <v>430296</v>
      </c>
      <c r="F26" s="641">
        <v>2063</v>
      </c>
      <c r="G26" s="645">
        <v>317470</v>
      </c>
      <c r="H26" s="673">
        <v>5887</v>
      </c>
      <c r="I26" s="668">
        <v>392427</v>
      </c>
      <c r="J26" s="648">
        <v>3902</v>
      </c>
      <c r="K26" s="648">
        <v>430555</v>
      </c>
      <c r="L26" s="648">
        <v>1985</v>
      </c>
      <c r="M26" s="649">
        <v>317476</v>
      </c>
      <c r="P26" s="851">
        <v>36</v>
      </c>
      <c r="Q26" s="868">
        <v>10</v>
      </c>
      <c r="R26" s="868">
        <v>2</v>
      </c>
      <c r="S26" s="868">
        <v>8</v>
      </c>
      <c r="T26" s="868">
        <v>2</v>
      </c>
      <c r="U26" s="868">
        <v>1</v>
      </c>
      <c r="V26" s="868">
        <v>1</v>
      </c>
      <c r="W26" s="868">
        <v>8</v>
      </c>
      <c r="X26" s="868">
        <v>1</v>
      </c>
      <c r="Y26" s="869">
        <v>7</v>
      </c>
      <c r="Z26" s="842"/>
      <c r="AA26" s="843"/>
      <c r="AB26" s="851">
        <v>36</v>
      </c>
      <c r="AC26" s="855">
        <v>247773</v>
      </c>
      <c r="AD26" s="855">
        <v>233152</v>
      </c>
      <c r="AE26" s="855">
        <v>251428</v>
      </c>
      <c r="AF26" s="855">
        <v>213452</v>
      </c>
      <c r="AG26" s="855">
        <v>289403</v>
      </c>
      <c r="AH26" s="855">
        <v>137502</v>
      </c>
      <c r="AI26" s="855">
        <v>256353</v>
      </c>
      <c r="AJ26" s="855">
        <v>176902</v>
      </c>
      <c r="AK26" s="856">
        <v>267703</v>
      </c>
    </row>
    <row r="27" spans="1:37">
      <c r="A27" s="672">
        <v>45444</v>
      </c>
      <c r="B27" s="643">
        <v>6059</v>
      </c>
      <c r="C27" s="640">
        <v>391789</v>
      </c>
      <c r="D27" s="641">
        <v>3993</v>
      </c>
      <c r="E27" s="641">
        <v>430338</v>
      </c>
      <c r="F27" s="641">
        <v>2066</v>
      </c>
      <c r="G27" s="645">
        <v>317284</v>
      </c>
      <c r="H27" s="673">
        <v>5874</v>
      </c>
      <c r="I27" s="668">
        <v>392174</v>
      </c>
      <c r="J27" s="648">
        <v>3883</v>
      </c>
      <c r="K27" s="648">
        <v>430585</v>
      </c>
      <c r="L27" s="648">
        <v>1991</v>
      </c>
      <c r="M27" s="649">
        <v>317262</v>
      </c>
      <c r="P27" s="859">
        <v>37</v>
      </c>
      <c r="Q27" s="868">
        <v>12</v>
      </c>
      <c r="R27" s="868">
        <v>7</v>
      </c>
      <c r="S27" s="868">
        <v>5</v>
      </c>
      <c r="T27" s="868">
        <v>7</v>
      </c>
      <c r="U27" s="868">
        <v>6</v>
      </c>
      <c r="V27" s="868">
        <v>1</v>
      </c>
      <c r="W27" s="868">
        <v>5</v>
      </c>
      <c r="X27" s="868">
        <v>1</v>
      </c>
      <c r="Y27" s="869">
        <v>4</v>
      </c>
      <c r="Z27" s="842"/>
      <c r="AA27" s="843"/>
      <c r="AB27" s="859">
        <v>37</v>
      </c>
      <c r="AC27" s="855">
        <v>276745</v>
      </c>
      <c r="AD27" s="855">
        <v>289403</v>
      </c>
      <c r="AE27" s="855">
        <v>259023</v>
      </c>
      <c r="AF27" s="855">
        <v>267703</v>
      </c>
      <c r="AG27" s="855">
        <v>289403</v>
      </c>
      <c r="AH27" s="855">
        <v>137502</v>
      </c>
      <c r="AI27" s="855">
        <v>289403</v>
      </c>
      <c r="AJ27" s="855">
        <v>289403</v>
      </c>
      <c r="AK27" s="856">
        <v>289403</v>
      </c>
    </row>
    <row r="28" spans="1:37">
      <c r="H28" s="677"/>
      <c r="I28" s="677"/>
      <c r="J28" s="678"/>
      <c r="K28" s="678"/>
      <c r="L28" s="678"/>
      <c r="M28" s="678"/>
      <c r="P28" s="851">
        <v>38</v>
      </c>
      <c r="Q28" s="868">
        <v>25</v>
      </c>
      <c r="R28" s="868">
        <v>17</v>
      </c>
      <c r="S28" s="868">
        <v>8</v>
      </c>
      <c r="T28" s="868">
        <v>12</v>
      </c>
      <c r="U28" s="868">
        <v>10</v>
      </c>
      <c r="V28" s="868">
        <v>2</v>
      </c>
      <c r="W28" s="868">
        <v>13</v>
      </c>
      <c r="X28" s="868">
        <v>7</v>
      </c>
      <c r="Y28" s="869">
        <v>6</v>
      </c>
      <c r="Z28" s="842"/>
      <c r="AA28" s="843"/>
      <c r="AB28" s="851">
        <v>38</v>
      </c>
      <c r="AC28" s="855">
        <v>249997</v>
      </c>
      <c r="AD28" s="855">
        <v>262932</v>
      </c>
      <c r="AE28" s="855">
        <v>222510</v>
      </c>
      <c r="AF28" s="855">
        <v>267369</v>
      </c>
      <c r="AG28" s="855">
        <v>278153</v>
      </c>
      <c r="AH28" s="855">
        <v>213452</v>
      </c>
      <c r="AI28" s="855">
        <v>233961</v>
      </c>
      <c r="AJ28" s="855">
        <v>241189</v>
      </c>
      <c r="AK28" s="856">
        <v>225529</v>
      </c>
    </row>
    <row r="29" spans="1:37">
      <c r="A29" s="674" t="s">
        <v>4</v>
      </c>
      <c r="H29" s="677"/>
      <c r="I29" s="677"/>
      <c r="J29" s="678"/>
      <c r="K29" s="678"/>
      <c r="L29" s="678"/>
      <c r="M29" s="678"/>
      <c r="P29" s="859">
        <v>39</v>
      </c>
      <c r="Q29" s="868">
        <v>32</v>
      </c>
      <c r="R29" s="868">
        <v>26</v>
      </c>
      <c r="S29" s="868">
        <v>6</v>
      </c>
      <c r="T29" s="868">
        <v>15</v>
      </c>
      <c r="U29" s="868">
        <v>15</v>
      </c>
      <c r="V29" s="868">
        <v>0</v>
      </c>
      <c r="W29" s="868">
        <v>17</v>
      </c>
      <c r="X29" s="868">
        <v>11</v>
      </c>
      <c r="Y29" s="869">
        <v>6</v>
      </c>
      <c r="Z29" s="842"/>
      <c r="AA29" s="843"/>
      <c r="AB29" s="859">
        <v>39</v>
      </c>
      <c r="AC29" s="855">
        <v>266269</v>
      </c>
      <c r="AD29" s="855">
        <v>267768</v>
      </c>
      <c r="AE29" s="855">
        <v>259775</v>
      </c>
      <c r="AF29" s="855">
        <v>266903</v>
      </c>
      <c r="AG29" s="855">
        <v>266903</v>
      </c>
      <c r="AH29" s="855">
        <v>0</v>
      </c>
      <c r="AI29" s="855">
        <v>265711</v>
      </c>
      <c r="AJ29" s="855">
        <v>268948</v>
      </c>
      <c r="AK29" s="856">
        <v>259775</v>
      </c>
    </row>
    <row r="30" spans="1:37">
      <c r="A30" s="679" t="s">
        <v>703</v>
      </c>
      <c r="H30" s="677"/>
      <c r="I30" s="677"/>
      <c r="J30" s="678"/>
      <c r="K30" s="678"/>
      <c r="L30" s="678"/>
      <c r="M30" s="678"/>
      <c r="P30" s="851">
        <v>40</v>
      </c>
      <c r="Q30" s="868">
        <v>35</v>
      </c>
      <c r="R30" s="868">
        <v>24</v>
      </c>
      <c r="S30" s="868">
        <v>11</v>
      </c>
      <c r="T30" s="868">
        <v>16</v>
      </c>
      <c r="U30" s="868">
        <v>15</v>
      </c>
      <c r="V30" s="868">
        <v>1</v>
      </c>
      <c r="W30" s="868">
        <v>19</v>
      </c>
      <c r="X30" s="868">
        <v>9</v>
      </c>
      <c r="Y30" s="869">
        <v>10</v>
      </c>
      <c r="Z30" s="842"/>
      <c r="AA30" s="843"/>
      <c r="AB30" s="851">
        <v>40</v>
      </c>
      <c r="AC30" s="855">
        <v>288716</v>
      </c>
      <c r="AD30" s="855">
        <v>282165</v>
      </c>
      <c r="AE30" s="855">
        <v>303008</v>
      </c>
      <c r="AF30" s="855">
        <v>278546</v>
      </c>
      <c r="AG30" s="855">
        <v>277822</v>
      </c>
      <c r="AH30" s="855">
        <v>289403</v>
      </c>
      <c r="AI30" s="855">
        <v>297279</v>
      </c>
      <c r="AJ30" s="855">
        <v>289403</v>
      </c>
      <c r="AK30" s="856">
        <v>304368</v>
      </c>
    </row>
    <row r="31" spans="1:37" ht="15" customHeight="1">
      <c r="A31" s="696" t="s">
        <v>235</v>
      </c>
      <c r="H31" s="677"/>
      <c r="I31" s="677"/>
      <c r="J31" s="678"/>
      <c r="K31" s="678"/>
      <c r="L31" s="678"/>
      <c r="M31" s="678"/>
      <c r="P31" s="859">
        <v>41</v>
      </c>
      <c r="Q31" s="868">
        <v>34</v>
      </c>
      <c r="R31" s="868">
        <v>24</v>
      </c>
      <c r="S31" s="868">
        <v>10</v>
      </c>
      <c r="T31" s="868">
        <v>19</v>
      </c>
      <c r="U31" s="868">
        <v>17</v>
      </c>
      <c r="V31" s="868">
        <v>2</v>
      </c>
      <c r="W31" s="868">
        <v>15</v>
      </c>
      <c r="X31" s="868">
        <v>7</v>
      </c>
      <c r="Y31" s="869">
        <v>8</v>
      </c>
      <c r="Z31" s="842"/>
      <c r="AA31" s="843"/>
      <c r="AB31" s="859">
        <v>41</v>
      </c>
      <c r="AC31" s="855">
        <v>273188</v>
      </c>
      <c r="AD31" s="855">
        <v>280064</v>
      </c>
      <c r="AE31" s="855">
        <v>256686</v>
      </c>
      <c r="AF31" s="855">
        <v>264913</v>
      </c>
      <c r="AG31" s="855">
        <v>276219</v>
      </c>
      <c r="AH31" s="855">
        <v>168809</v>
      </c>
      <c r="AI31" s="855">
        <v>283671</v>
      </c>
      <c r="AJ31" s="855">
        <v>289403</v>
      </c>
      <c r="AK31" s="856">
        <v>278656</v>
      </c>
    </row>
    <row r="32" spans="1:37">
      <c r="H32" s="677"/>
      <c r="I32" s="677"/>
      <c r="J32" s="678"/>
      <c r="K32" s="678"/>
      <c r="L32" s="678"/>
      <c r="M32" s="678"/>
      <c r="P32" s="851">
        <v>42</v>
      </c>
      <c r="Q32" s="868">
        <v>51</v>
      </c>
      <c r="R32" s="868">
        <v>47</v>
      </c>
      <c r="S32" s="868">
        <v>4</v>
      </c>
      <c r="T32" s="868">
        <v>29</v>
      </c>
      <c r="U32" s="868">
        <v>29</v>
      </c>
      <c r="V32" s="868">
        <v>0</v>
      </c>
      <c r="W32" s="868">
        <v>22</v>
      </c>
      <c r="X32" s="868">
        <v>18</v>
      </c>
      <c r="Y32" s="869">
        <v>4</v>
      </c>
      <c r="Z32" s="842"/>
      <c r="AA32" s="843"/>
      <c r="AB32" s="851">
        <v>42</v>
      </c>
      <c r="AC32" s="855">
        <v>281917</v>
      </c>
      <c r="AD32" s="855">
        <v>281280</v>
      </c>
      <c r="AE32" s="855">
        <v>289403</v>
      </c>
      <c r="AF32" s="855">
        <v>280088</v>
      </c>
      <c r="AG32" s="855">
        <v>280088</v>
      </c>
      <c r="AH32" s="855">
        <v>0</v>
      </c>
      <c r="AI32" s="855">
        <v>284329</v>
      </c>
      <c r="AJ32" s="855">
        <v>283202</v>
      </c>
      <c r="AK32" s="856">
        <v>289403</v>
      </c>
    </row>
    <row r="33" spans="1:42">
      <c r="A33" s="676" t="s">
        <v>178</v>
      </c>
      <c r="H33" s="677"/>
      <c r="I33" s="677"/>
      <c r="J33" s="678"/>
      <c r="K33" s="678"/>
      <c r="L33" s="678"/>
      <c r="M33" s="678"/>
      <c r="P33" s="859">
        <v>43</v>
      </c>
      <c r="Q33" s="868">
        <v>38</v>
      </c>
      <c r="R33" s="868">
        <v>33</v>
      </c>
      <c r="S33" s="868">
        <v>5</v>
      </c>
      <c r="T33" s="868">
        <v>24</v>
      </c>
      <c r="U33" s="868">
        <v>23</v>
      </c>
      <c r="V33" s="868">
        <v>1</v>
      </c>
      <c r="W33" s="868">
        <v>14</v>
      </c>
      <c r="X33" s="868">
        <v>10</v>
      </c>
      <c r="Y33" s="869">
        <v>4</v>
      </c>
      <c r="Z33" s="842"/>
      <c r="AA33" s="843"/>
      <c r="AB33" s="859">
        <v>43</v>
      </c>
      <c r="AC33" s="855">
        <v>291922</v>
      </c>
      <c r="AD33" s="855">
        <v>278013</v>
      </c>
      <c r="AE33" s="855">
        <v>383722</v>
      </c>
      <c r="AF33" s="855">
        <v>277785</v>
      </c>
      <c r="AG33" s="855">
        <v>277282</v>
      </c>
      <c r="AH33" s="855">
        <v>289345</v>
      </c>
      <c r="AI33" s="855">
        <v>316157</v>
      </c>
      <c r="AJ33" s="855">
        <v>279694</v>
      </c>
      <c r="AK33" s="856">
        <v>407316</v>
      </c>
    </row>
    <row r="34" spans="1:42">
      <c r="H34" s="677"/>
      <c r="I34" s="677"/>
      <c r="J34" s="678"/>
      <c r="K34" s="678"/>
      <c r="L34" s="678"/>
      <c r="M34" s="678"/>
      <c r="P34" s="851">
        <v>44</v>
      </c>
      <c r="Q34" s="868">
        <v>64</v>
      </c>
      <c r="R34" s="868">
        <v>53</v>
      </c>
      <c r="S34" s="868">
        <v>11</v>
      </c>
      <c r="T34" s="868">
        <v>40</v>
      </c>
      <c r="U34" s="868">
        <v>38</v>
      </c>
      <c r="V34" s="868">
        <v>2</v>
      </c>
      <c r="W34" s="868">
        <v>24</v>
      </c>
      <c r="X34" s="868">
        <v>15</v>
      </c>
      <c r="Y34" s="869">
        <v>9</v>
      </c>
      <c r="Z34" s="842"/>
      <c r="AA34" s="843"/>
      <c r="AB34" s="851">
        <v>44</v>
      </c>
      <c r="AC34" s="855">
        <v>283387</v>
      </c>
      <c r="AD34" s="855">
        <v>278796</v>
      </c>
      <c r="AE34" s="855">
        <v>305510</v>
      </c>
      <c r="AF34" s="855">
        <v>283786</v>
      </c>
      <c r="AG34" s="855">
        <v>283491</v>
      </c>
      <c r="AH34" s="855">
        <v>289403</v>
      </c>
      <c r="AI34" s="855">
        <v>282723</v>
      </c>
      <c r="AJ34" s="855">
        <v>266903</v>
      </c>
      <c r="AK34" s="856">
        <v>309090</v>
      </c>
    </row>
    <row r="35" spans="1:42">
      <c r="H35" s="677"/>
      <c r="I35" s="677"/>
      <c r="J35" s="678"/>
      <c r="K35" s="678"/>
      <c r="L35" s="678"/>
      <c r="M35" s="678"/>
      <c r="P35" s="859">
        <v>45</v>
      </c>
      <c r="Q35" s="868">
        <v>51</v>
      </c>
      <c r="R35" s="868">
        <v>41</v>
      </c>
      <c r="S35" s="868">
        <v>10</v>
      </c>
      <c r="T35" s="868">
        <v>35</v>
      </c>
      <c r="U35" s="868">
        <v>32</v>
      </c>
      <c r="V35" s="868">
        <v>3</v>
      </c>
      <c r="W35" s="868">
        <v>16</v>
      </c>
      <c r="X35" s="868">
        <v>9</v>
      </c>
      <c r="Y35" s="869">
        <v>7</v>
      </c>
      <c r="Z35" s="842"/>
      <c r="AA35" s="843"/>
      <c r="AB35" s="859">
        <v>45</v>
      </c>
      <c r="AC35" s="855">
        <v>289058</v>
      </c>
      <c r="AD35" s="855">
        <v>287905</v>
      </c>
      <c r="AE35" s="855">
        <v>293787</v>
      </c>
      <c r="AF35" s="855">
        <v>285514</v>
      </c>
      <c r="AG35" s="855">
        <v>287483</v>
      </c>
      <c r="AH35" s="855">
        <v>264508</v>
      </c>
      <c r="AI35" s="855">
        <v>296811</v>
      </c>
      <c r="AJ35" s="855">
        <v>289403</v>
      </c>
      <c r="AK35" s="856">
        <v>306335</v>
      </c>
    </row>
    <row r="36" spans="1:42">
      <c r="H36" s="677"/>
      <c r="I36" s="677"/>
      <c r="J36" s="678"/>
      <c r="K36" s="678"/>
      <c r="L36" s="678"/>
      <c r="M36" s="678"/>
      <c r="P36" s="851">
        <v>46</v>
      </c>
      <c r="Q36" s="868">
        <v>43</v>
      </c>
      <c r="R36" s="868">
        <v>34</v>
      </c>
      <c r="S36" s="868">
        <v>9</v>
      </c>
      <c r="T36" s="868">
        <v>33</v>
      </c>
      <c r="U36" s="868">
        <v>32</v>
      </c>
      <c r="V36" s="868">
        <v>1</v>
      </c>
      <c r="W36" s="868">
        <v>10</v>
      </c>
      <c r="X36" s="868">
        <v>2</v>
      </c>
      <c r="Y36" s="869">
        <v>8</v>
      </c>
      <c r="Z36" s="842"/>
      <c r="AA36" s="843"/>
      <c r="AB36" s="851">
        <v>46</v>
      </c>
      <c r="AC36" s="855">
        <v>297584</v>
      </c>
      <c r="AD36" s="855">
        <v>299856</v>
      </c>
      <c r="AE36" s="855">
        <v>289001</v>
      </c>
      <c r="AF36" s="855">
        <v>291444</v>
      </c>
      <c r="AG36" s="855">
        <v>300510</v>
      </c>
      <c r="AH36" s="855">
        <v>1360</v>
      </c>
      <c r="AI36" s="855">
        <v>317846</v>
      </c>
      <c r="AJ36" s="855">
        <v>289403</v>
      </c>
      <c r="AK36" s="856">
        <v>324957</v>
      </c>
    </row>
    <row r="37" spans="1:42">
      <c r="H37" s="677"/>
      <c r="I37" s="677"/>
      <c r="J37" s="678"/>
      <c r="K37" s="678"/>
      <c r="L37" s="678"/>
      <c r="M37" s="678"/>
      <c r="P37" s="859">
        <v>47</v>
      </c>
      <c r="Q37" s="868">
        <v>53</v>
      </c>
      <c r="R37" s="868">
        <v>36</v>
      </c>
      <c r="S37" s="868">
        <v>17</v>
      </c>
      <c r="T37" s="868">
        <v>38</v>
      </c>
      <c r="U37" s="868">
        <v>36</v>
      </c>
      <c r="V37" s="868">
        <v>2</v>
      </c>
      <c r="W37" s="868">
        <v>15</v>
      </c>
      <c r="X37" s="868">
        <v>0</v>
      </c>
      <c r="Y37" s="869">
        <v>15</v>
      </c>
      <c r="Z37" s="842"/>
      <c r="AA37" s="843"/>
      <c r="AB37" s="859">
        <v>47</v>
      </c>
      <c r="AC37" s="855">
        <v>349918</v>
      </c>
      <c r="AD37" s="855">
        <v>361140</v>
      </c>
      <c r="AE37" s="855">
        <v>326154</v>
      </c>
      <c r="AF37" s="855">
        <v>357680</v>
      </c>
      <c r="AG37" s="855">
        <v>361140</v>
      </c>
      <c r="AH37" s="855">
        <v>295396</v>
      </c>
      <c r="AI37" s="855">
        <v>330255</v>
      </c>
      <c r="AJ37" s="855">
        <v>0</v>
      </c>
      <c r="AK37" s="856">
        <v>330255</v>
      </c>
    </row>
    <row r="38" spans="1:42">
      <c r="H38" s="677"/>
      <c r="I38" s="677"/>
      <c r="J38" s="678"/>
      <c r="K38" s="678"/>
      <c r="L38" s="678"/>
      <c r="M38" s="678"/>
      <c r="P38" s="851">
        <v>48</v>
      </c>
      <c r="Q38" s="868">
        <v>38</v>
      </c>
      <c r="R38" s="868">
        <v>27</v>
      </c>
      <c r="S38" s="868">
        <v>11</v>
      </c>
      <c r="T38" s="868">
        <v>29</v>
      </c>
      <c r="U38" s="868">
        <v>26</v>
      </c>
      <c r="V38" s="868">
        <v>3</v>
      </c>
      <c r="W38" s="868">
        <v>9</v>
      </c>
      <c r="X38" s="868">
        <v>1</v>
      </c>
      <c r="Y38" s="869">
        <v>8</v>
      </c>
      <c r="Z38" s="842"/>
      <c r="AA38" s="843"/>
      <c r="AB38" s="851">
        <v>48</v>
      </c>
      <c r="AC38" s="855">
        <v>345649</v>
      </c>
      <c r="AD38" s="855">
        <v>374161</v>
      </c>
      <c r="AE38" s="855">
        <v>275665</v>
      </c>
      <c r="AF38" s="855">
        <v>368316</v>
      </c>
      <c r="AG38" s="855">
        <v>377421</v>
      </c>
      <c r="AH38" s="855">
        <v>289403</v>
      </c>
      <c r="AI38" s="855">
        <v>272613</v>
      </c>
      <c r="AJ38" s="855">
        <v>289403</v>
      </c>
      <c r="AK38" s="856">
        <v>270514</v>
      </c>
      <c r="AP38" s="676"/>
    </row>
    <row r="39" spans="1:42">
      <c r="H39" s="677"/>
      <c r="I39" s="677"/>
      <c r="J39" s="678"/>
      <c r="K39" s="678"/>
      <c r="L39" s="678"/>
      <c r="M39" s="678"/>
      <c r="P39" s="859">
        <v>49</v>
      </c>
      <c r="Q39" s="868">
        <v>45</v>
      </c>
      <c r="R39" s="868">
        <v>35</v>
      </c>
      <c r="S39" s="868">
        <v>10</v>
      </c>
      <c r="T39" s="868">
        <v>32</v>
      </c>
      <c r="U39" s="868">
        <v>32</v>
      </c>
      <c r="V39" s="868">
        <v>0</v>
      </c>
      <c r="W39" s="868">
        <v>13</v>
      </c>
      <c r="X39" s="868">
        <v>3</v>
      </c>
      <c r="Y39" s="869">
        <v>10</v>
      </c>
      <c r="Z39" s="842"/>
      <c r="AA39" s="843"/>
      <c r="AB39" s="859">
        <v>49</v>
      </c>
      <c r="AC39" s="855">
        <v>376883</v>
      </c>
      <c r="AD39" s="855">
        <v>396786</v>
      </c>
      <c r="AE39" s="855">
        <v>307222</v>
      </c>
      <c r="AF39" s="855">
        <v>410369</v>
      </c>
      <c r="AG39" s="855">
        <v>410369</v>
      </c>
      <c r="AH39" s="855">
        <v>0</v>
      </c>
      <c r="AI39" s="855">
        <v>294456</v>
      </c>
      <c r="AJ39" s="855">
        <v>251903</v>
      </c>
      <c r="AK39" s="856">
        <v>307222</v>
      </c>
    </row>
    <row r="40" spans="1:42">
      <c r="H40" s="677"/>
      <c r="I40" s="677"/>
      <c r="J40" s="678"/>
      <c r="K40" s="678"/>
      <c r="L40" s="678"/>
      <c r="M40" s="678"/>
      <c r="P40" s="851">
        <v>50</v>
      </c>
      <c r="Q40" s="868">
        <v>67</v>
      </c>
      <c r="R40" s="868">
        <v>49</v>
      </c>
      <c r="S40" s="868">
        <v>18</v>
      </c>
      <c r="T40" s="868">
        <v>52</v>
      </c>
      <c r="U40" s="868">
        <v>48</v>
      </c>
      <c r="V40" s="868">
        <v>4</v>
      </c>
      <c r="W40" s="868">
        <v>15</v>
      </c>
      <c r="X40" s="868">
        <v>1</v>
      </c>
      <c r="Y40" s="869">
        <v>14</v>
      </c>
      <c r="Z40" s="842"/>
      <c r="AA40" s="843"/>
      <c r="AB40" s="851">
        <v>50</v>
      </c>
      <c r="AC40" s="855">
        <v>399419</v>
      </c>
      <c r="AD40" s="855">
        <v>436898</v>
      </c>
      <c r="AE40" s="855">
        <v>297391</v>
      </c>
      <c r="AF40" s="855">
        <v>429675</v>
      </c>
      <c r="AG40" s="855">
        <v>439971</v>
      </c>
      <c r="AH40" s="855">
        <v>306121</v>
      </c>
      <c r="AI40" s="855">
        <v>294531</v>
      </c>
      <c r="AJ40" s="855">
        <v>289403</v>
      </c>
      <c r="AK40" s="856">
        <v>294897</v>
      </c>
    </row>
    <row r="41" spans="1:42">
      <c r="H41" s="677"/>
      <c r="I41" s="677"/>
      <c r="J41" s="678"/>
      <c r="K41" s="678"/>
      <c r="L41" s="678"/>
      <c r="M41" s="678"/>
      <c r="N41" s="681"/>
      <c r="O41" s="681"/>
      <c r="P41" s="859">
        <v>51</v>
      </c>
      <c r="Q41" s="868">
        <v>82</v>
      </c>
      <c r="R41" s="868">
        <v>66</v>
      </c>
      <c r="S41" s="868">
        <v>16</v>
      </c>
      <c r="T41" s="868">
        <v>64</v>
      </c>
      <c r="U41" s="868">
        <v>64</v>
      </c>
      <c r="V41" s="868">
        <v>0</v>
      </c>
      <c r="W41" s="868">
        <v>18</v>
      </c>
      <c r="X41" s="868">
        <v>2</v>
      </c>
      <c r="Y41" s="869">
        <v>16</v>
      </c>
      <c r="Z41" s="842"/>
      <c r="AA41" s="861"/>
      <c r="AB41" s="859">
        <v>51</v>
      </c>
      <c r="AC41" s="855">
        <v>417310</v>
      </c>
      <c r="AD41" s="855">
        <v>437772</v>
      </c>
      <c r="AE41" s="855">
        <v>332908</v>
      </c>
      <c r="AF41" s="855">
        <v>439706</v>
      </c>
      <c r="AG41" s="855">
        <v>439706</v>
      </c>
      <c r="AH41" s="855">
        <v>0</v>
      </c>
      <c r="AI41" s="855">
        <v>337683</v>
      </c>
      <c r="AJ41" s="855">
        <v>375884</v>
      </c>
      <c r="AK41" s="856">
        <v>332908</v>
      </c>
    </row>
    <row r="42" spans="1:42">
      <c r="H42" s="677"/>
      <c r="I42" s="677"/>
      <c r="J42" s="678"/>
      <c r="K42" s="678"/>
      <c r="L42" s="678"/>
      <c r="M42" s="678"/>
      <c r="P42" s="851">
        <v>52</v>
      </c>
      <c r="Q42" s="868">
        <v>77</v>
      </c>
      <c r="R42" s="868">
        <v>61</v>
      </c>
      <c r="S42" s="868">
        <v>16</v>
      </c>
      <c r="T42" s="868">
        <v>61</v>
      </c>
      <c r="U42" s="868">
        <v>61</v>
      </c>
      <c r="V42" s="868">
        <v>0</v>
      </c>
      <c r="W42" s="868">
        <v>16</v>
      </c>
      <c r="X42" s="868">
        <v>0</v>
      </c>
      <c r="Y42" s="869">
        <v>16</v>
      </c>
      <c r="Z42" s="842"/>
      <c r="AA42" s="843"/>
      <c r="AB42" s="851">
        <v>52</v>
      </c>
      <c r="AC42" s="855">
        <v>434283</v>
      </c>
      <c r="AD42" s="855">
        <v>462069</v>
      </c>
      <c r="AE42" s="855">
        <v>328353</v>
      </c>
      <c r="AF42" s="855">
        <v>462069</v>
      </c>
      <c r="AG42" s="855">
        <v>462069</v>
      </c>
      <c r="AH42" s="855">
        <v>0</v>
      </c>
      <c r="AI42" s="855">
        <v>328353</v>
      </c>
      <c r="AJ42" s="855">
        <v>0</v>
      </c>
      <c r="AK42" s="856">
        <v>328353</v>
      </c>
    </row>
    <row r="43" spans="1:42">
      <c r="H43" s="677"/>
      <c r="I43" s="677"/>
      <c r="J43" s="678"/>
      <c r="K43" s="678"/>
      <c r="L43" s="678"/>
      <c r="M43" s="678"/>
      <c r="P43" s="859">
        <v>53</v>
      </c>
      <c r="Q43" s="868">
        <v>105</v>
      </c>
      <c r="R43" s="868">
        <v>88</v>
      </c>
      <c r="S43" s="868">
        <v>17</v>
      </c>
      <c r="T43" s="868">
        <v>88</v>
      </c>
      <c r="U43" s="868">
        <v>86</v>
      </c>
      <c r="V43" s="868">
        <v>2</v>
      </c>
      <c r="W43" s="868">
        <v>17</v>
      </c>
      <c r="X43" s="868">
        <v>2</v>
      </c>
      <c r="Y43" s="869">
        <v>15</v>
      </c>
      <c r="Z43" s="842"/>
      <c r="AA43" s="843"/>
      <c r="AB43" s="859">
        <v>53</v>
      </c>
      <c r="AC43" s="855">
        <v>441389</v>
      </c>
      <c r="AD43" s="855">
        <v>467894</v>
      </c>
      <c r="AE43" s="855">
        <v>304187</v>
      </c>
      <c r="AF43" s="855">
        <v>465269</v>
      </c>
      <c r="AG43" s="855">
        <v>469359</v>
      </c>
      <c r="AH43" s="855">
        <v>289403</v>
      </c>
      <c r="AI43" s="855">
        <v>317775</v>
      </c>
      <c r="AJ43" s="855">
        <v>404903</v>
      </c>
      <c r="AK43" s="856">
        <v>306158</v>
      </c>
    </row>
    <row r="44" spans="1:42">
      <c r="H44" s="677"/>
      <c r="I44" s="677"/>
      <c r="J44" s="678"/>
      <c r="K44" s="678"/>
      <c r="L44" s="678"/>
      <c r="M44" s="678"/>
      <c r="P44" s="851">
        <v>54</v>
      </c>
      <c r="Q44" s="868">
        <v>127</v>
      </c>
      <c r="R44" s="868">
        <v>104</v>
      </c>
      <c r="S44" s="868">
        <v>23</v>
      </c>
      <c r="T44" s="868">
        <v>100</v>
      </c>
      <c r="U44" s="868">
        <v>100</v>
      </c>
      <c r="V44" s="868">
        <v>0</v>
      </c>
      <c r="W44" s="868">
        <v>27</v>
      </c>
      <c r="X44" s="868">
        <v>4</v>
      </c>
      <c r="Y44" s="869">
        <v>23</v>
      </c>
      <c r="Z44" s="842"/>
      <c r="AA44" s="843"/>
      <c r="AB44" s="851">
        <v>54</v>
      </c>
      <c r="AC44" s="855">
        <v>443633</v>
      </c>
      <c r="AD44" s="855">
        <v>476446</v>
      </c>
      <c r="AE44" s="855">
        <v>295263</v>
      </c>
      <c r="AF44" s="855">
        <v>480920</v>
      </c>
      <c r="AG44" s="855">
        <v>480920</v>
      </c>
      <c r="AH44" s="855">
        <v>0</v>
      </c>
      <c r="AI44" s="855">
        <v>305532</v>
      </c>
      <c r="AJ44" s="855">
        <v>364582</v>
      </c>
      <c r="AK44" s="856">
        <v>295263</v>
      </c>
    </row>
    <row r="45" spans="1:42">
      <c r="H45" s="677"/>
      <c r="I45" s="677"/>
      <c r="J45" s="678"/>
      <c r="K45" s="678"/>
      <c r="L45" s="678"/>
      <c r="M45" s="678"/>
      <c r="P45" s="859">
        <v>55</v>
      </c>
      <c r="Q45" s="868">
        <v>140</v>
      </c>
      <c r="R45" s="868">
        <v>120</v>
      </c>
      <c r="S45" s="868">
        <v>20</v>
      </c>
      <c r="T45" s="868">
        <v>120</v>
      </c>
      <c r="U45" s="868">
        <v>118</v>
      </c>
      <c r="V45" s="868">
        <v>2</v>
      </c>
      <c r="W45" s="868">
        <v>20</v>
      </c>
      <c r="X45" s="868">
        <v>2</v>
      </c>
      <c r="Y45" s="869">
        <v>18</v>
      </c>
      <c r="Z45" s="842"/>
      <c r="AA45" s="843"/>
      <c r="AB45" s="859">
        <v>55</v>
      </c>
      <c r="AC45" s="855">
        <v>444353</v>
      </c>
      <c r="AD45" s="855">
        <v>465673</v>
      </c>
      <c r="AE45" s="855">
        <v>316432</v>
      </c>
      <c r="AF45" s="855">
        <v>462944</v>
      </c>
      <c r="AG45" s="855">
        <v>465491</v>
      </c>
      <c r="AH45" s="855">
        <v>312687</v>
      </c>
      <c r="AI45" s="855">
        <v>332805</v>
      </c>
      <c r="AJ45" s="855">
        <v>476418</v>
      </c>
      <c r="AK45" s="856">
        <v>316848</v>
      </c>
    </row>
    <row r="46" spans="1:42">
      <c r="H46" s="677"/>
      <c r="I46" s="677"/>
      <c r="J46" s="678"/>
      <c r="K46" s="678"/>
      <c r="L46" s="678"/>
      <c r="M46" s="678"/>
      <c r="P46" s="851">
        <v>56</v>
      </c>
      <c r="Q46" s="868">
        <v>127</v>
      </c>
      <c r="R46" s="868">
        <v>100</v>
      </c>
      <c r="S46" s="868">
        <v>27</v>
      </c>
      <c r="T46" s="868">
        <v>99</v>
      </c>
      <c r="U46" s="868">
        <v>98</v>
      </c>
      <c r="V46" s="868">
        <v>1</v>
      </c>
      <c r="W46" s="868">
        <v>28</v>
      </c>
      <c r="X46" s="868">
        <v>2</v>
      </c>
      <c r="Y46" s="869">
        <v>26</v>
      </c>
      <c r="Z46" s="842"/>
      <c r="AA46" s="843"/>
      <c r="AB46" s="851">
        <v>56</v>
      </c>
      <c r="AC46" s="855">
        <v>447292</v>
      </c>
      <c r="AD46" s="855">
        <v>481180</v>
      </c>
      <c r="AE46" s="855">
        <v>321783</v>
      </c>
      <c r="AF46" s="855">
        <v>477844</v>
      </c>
      <c r="AG46" s="855">
        <v>479767</v>
      </c>
      <c r="AH46" s="855">
        <v>289403</v>
      </c>
      <c r="AI46" s="855">
        <v>339271</v>
      </c>
      <c r="AJ46" s="855">
        <v>550427</v>
      </c>
      <c r="AK46" s="856">
        <v>323028</v>
      </c>
    </row>
    <row r="47" spans="1:42">
      <c r="H47" s="677"/>
      <c r="I47" s="677"/>
      <c r="J47" s="678"/>
      <c r="K47" s="678"/>
      <c r="L47" s="678"/>
      <c r="M47" s="678"/>
      <c r="P47" s="859">
        <v>57</v>
      </c>
      <c r="Q47" s="868">
        <v>103</v>
      </c>
      <c r="R47" s="868">
        <v>77</v>
      </c>
      <c r="S47" s="868">
        <v>26</v>
      </c>
      <c r="T47" s="868">
        <v>77</v>
      </c>
      <c r="U47" s="868">
        <v>76</v>
      </c>
      <c r="V47" s="868">
        <v>1</v>
      </c>
      <c r="W47" s="868">
        <v>26</v>
      </c>
      <c r="X47" s="868">
        <v>1</v>
      </c>
      <c r="Y47" s="869">
        <v>25</v>
      </c>
      <c r="Z47" s="842"/>
      <c r="AA47" s="843"/>
      <c r="AB47" s="859">
        <v>57</v>
      </c>
      <c r="AC47" s="855">
        <v>439188</v>
      </c>
      <c r="AD47" s="855">
        <v>485703</v>
      </c>
      <c r="AE47" s="855">
        <v>301431</v>
      </c>
      <c r="AF47" s="855">
        <v>484128</v>
      </c>
      <c r="AG47" s="855">
        <v>486690</v>
      </c>
      <c r="AH47" s="855">
        <v>289403</v>
      </c>
      <c r="AI47" s="855">
        <v>306095</v>
      </c>
      <c r="AJ47" s="855">
        <v>410649</v>
      </c>
      <c r="AK47" s="856">
        <v>301912</v>
      </c>
    </row>
    <row r="48" spans="1:42">
      <c r="H48" s="677"/>
      <c r="I48" s="677"/>
      <c r="J48" s="678"/>
      <c r="K48" s="678"/>
      <c r="L48" s="678"/>
      <c r="M48" s="678"/>
      <c r="P48" s="851">
        <v>58</v>
      </c>
      <c r="Q48" s="868">
        <v>140</v>
      </c>
      <c r="R48" s="868">
        <v>103</v>
      </c>
      <c r="S48" s="868">
        <v>37</v>
      </c>
      <c r="T48" s="868">
        <v>98</v>
      </c>
      <c r="U48" s="868">
        <v>98</v>
      </c>
      <c r="V48" s="868">
        <v>0</v>
      </c>
      <c r="W48" s="868">
        <v>42</v>
      </c>
      <c r="X48" s="868">
        <v>5</v>
      </c>
      <c r="Y48" s="869">
        <v>37</v>
      </c>
      <c r="Z48" s="842"/>
      <c r="AA48" s="843"/>
      <c r="AB48" s="851">
        <v>58</v>
      </c>
      <c r="AC48" s="855">
        <v>408748</v>
      </c>
      <c r="AD48" s="855">
        <v>447181</v>
      </c>
      <c r="AE48" s="855">
        <v>301759</v>
      </c>
      <c r="AF48" s="855">
        <v>448165</v>
      </c>
      <c r="AG48" s="855">
        <v>448165</v>
      </c>
      <c r="AH48" s="855">
        <v>0</v>
      </c>
      <c r="AI48" s="855">
        <v>316775</v>
      </c>
      <c r="AJ48" s="855">
        <v>427894</v>
      </c>
      <c r="AK48" s="856">
        <v>301759</v>
      </c>
    </row>
    <row r="49" spans="8:38">
      <c r="H49" s="677"/>
      <c r="I49" s="677"/>
      <c r="J49" s="678"/>
      <c r="K49" s="678"/>
      <c r="L49" s="678"/>
      <c r="M49" s="678"/>
      <c r="P49" s="859">
        <v>59</v>
      </c>
      <c r="Q49" s="868">
        <v>140</v>
      </c>
      <c r="R49" s="868">
        <v>110</v>
      </c>
      <c r="S49" s="868">
        <v>30</v>
      </c>
      <c r="T49" s="868">
        <v>107</v>
      </c>
      <c r="U49" s="868">
        <v>105</v>
      </c>
      <c r="V49" s="868">
        <v>2</v>
      </c>
      <c r="W49" s="868">
        <v>33</v>
      </c>
      <c r="X49" s="868">
        <v>5</v>
      </c>
      <c r="Y49" s="869">
        <v>28</v>
      </c>
      <c r="Z49" s="842"/>
      <c r="AA49" s="843"/>
      <c r="AB49" s="859">
        <v>59</v>
      </c>
      <c r="AC49" s="855">
        <v>445407</v>
      </c>
      <c r="AD49" s="855">
        <v>478683</v>
      </c>
      <c r="AE49" s="855">
        <v>323394</v>
      </c>
      <c r="AF49" s="855">
        <v>478306</v>
      </c>
      <c r="AG49" s="855">
        <v>477904</v>
      </c>
      <c r="AH49" s="855">
        <v>499443</v>
      </c>
      <c r="AI49" s="855">
        <v>338732</v>
      </c>
      <c r="AJ49" s="855">
        <v>495043</v>
      </c>
      <c r="AK49" s="856">
        <v>310819</v>
      </c>
    </row>
    <row r="50" spans="8:38" ht="14.4" customHeight="1">
      <c r="H50" s="677"/>
      <c r="I50" s="677"/>
      <c r="J50" s="678"/>
      <c r="K50" s="678"/>
      <c r="L50" s="678"/>
      <c r="M50" s="678"/>
      <c r="P50" s="851">
        <v>60</v>
      </c>
      <c r="Q50" s="868">
        <v>163</v>
      </c>
      <c r="R50" s="868">
        <v>131</v>
      </c>
      <c r="S50" s="868">
        <v>32</v>
      </c>
      <c r="T50" s="868">
        <v>129</v>
      </c>
      <c r="U50" s="868">
        <v>127</v>
      </c>
      <c r="V50" s="868">
        <v>2</v>
      </c>
      <c r="W50" s="868">
        <v>34</v>
      </c>
      <c r="X50" s="868">
        <v>4</v>
      </c>
      <c r="Y50" s="869">
        <v>30</v>
      </c>
      <c r="Z50" s="842"/>
      <c r="AA50" s="843"/>
      <c r="AB50" s="851">
        <v>60</v>
      </c>
      <c r="AC50" s="855">
        <v>425203</v>
      </c>
      <c r="AD50" s="855">
        <v>452724</v>
      </c>
      <c r="AE50" s="855">
        <v>312537</v>
      </c>
      <c r="AF50" s="855">
        <v>450001</v>
      </c>
      <c r="AG50" s="855">
        <v>452530</v>
      </c>
      <c r="AH50" s="855">
        <v>289403</v>
      </c>
      <c r="AI50" s="855">
        <v>331115</v>
      </c>
      <c r="AJ50" s="855">
        <v>458882</v>
      </c>
      <c r="AK50" s="856">
        <v>314079</v>
      </c>
    </row>
    <row r="51" spans="8:38">
      <c r="H51" s="677"/>
      <c r="I51" s="677"/>
      <c r="J51" s="678"/>
      <c r="K51" s="678"/>
      <c r="L51" s="678"/>
      <c r="M51" s="678"/>
      <c r="P51" s="859">
        <v>61</v>
      </c>
      <c r="Q51" s="868">
        <v>213</v>
      </c>
      <c r="R51" s="868">
        <v>173</v>
      </c>
      <c r="S51" s="868">
        <v>40</v>
      </c>
      <c r="T51" s="868">
        <v>167</v>
      </c>
      <c r="U51" s="868">
        <v>166</v>
      </c>
      <c r="V51" s="868">
        <v>1</v>
      </c>
      <c r="W51" s="868">
        <v>46</v>
      </c>
      <c r="X51" s="868">
        <v>7</v>
      </c>
      <c r="Y51" s="869">
        <v>39</v>
      </c>
      <c r="Z51" s="842"/>
      <c r="AA51" s="843"/>
      <c r="AB51" s="859">
        <v>61</v>
      </c>
      <c r="AC51" s="855">
        <v>433135</v>
      </c>
      <c r="AD51" s="855">
        <v>459545</v>
      </c>
      <c r="AE51" s="855">
        <v>318916</v>
      </c>
      <c r="AF51" s="855">
        <v>459657</v>
      </c>
      <c r="AG51" s="855">
        <v>460650</v>
      </c>
      <c r="AH51" s="855">
        <v>294911</v>
      </c>
      <c r="AI51" s="855">
        <v>336850</v>
      </c>
      <c r="AJ51" s="855">
        <v>433341</v>
      </c>
      <c r="AK51" s="856">
        <v>319531</v>
      </c>
    </row>
    <row r="52" spans="8:38">
      <c r="H52" s="677"/>
      <c r="I52" s="677"/>
      <c r="J52" s="678"/>
      <c r="K52" s="678"/>
      <c r="L52" s="678"/>
      <c r="M52" s="678"/>
      <c r="P52" s="851">
        <v>62</v>
      </c>
      <c r="Q52" s="868">
        <v>206</v>
      </c>
      <c r="R52" s="868">
        <v>172</v>
      </c>
      <c r="S52" s="868">
        <v>34</v>
      </c>
      <c r="T52" s="868">
        <v>171</v>
      </c>
      <c r="U52" s="868">
        <v>170</v>
      </c>
      <c r="V52" s="868">
        <v>1</v>
      </c>
      <c r="W52" s="868">
        <v>35</v>
      </c>
      <c r="X52" s="868">
        <v>2</v>
      </c>
      <c r="Y52" s="869">
        <v>33</v>
      </c>
      <c r="Z52" s="842"/>
      <c r="AA52" s="843"/>
      <c r="AB52" s="851">
        <v>62</v>
      </c>
      <c r="AC52" s="855">
        <v>425387</v>
      </c>
      <c r="AD52" s="855">
        <v>447851</v>
      </c>
      <c r="AE52" s="855">
        <v>311746</v>
      </c>
      <c r="AF52" s="855">
        <v>448243</v>
      </c>
      <c r="AG52" s="855">
        <v>449177</v>
      </c>
      <c r="AH52" s="855">
        <v>289403</v>
      </c>
      <c r="AI52" s="855">
        <v>313723</v>
      </c>
      <c r="AJ52" s="855">
        <v>335172</v>
      </c>
      <c r="AK52" s="856">
        <v>312423</v>
      </c>
    </row>
    <row r="53" spans="8:38">
      <c r="P53" s="859">
        <v>63</v>
      </c>
      <c r="Q53" s="868">
        <v>214</v>
      </c>
      <c r="R53" s="868">
        <v>164</v>
      </c>
      <c r="S53" s="868">
        <v>50</v>
      </c>
      <c r="T53" s="868">
        <v>157</v>
      </c>
      <c r="U53" s="868">
        <v>157</v>
      </c>
      <c r="V53" s="868">
        <v>0</v>
      </c>
      <c r="W53" s="868">
        <v>57</v>
      </c>
      <c r="X53" s="868">
        <v>7</v>
      </c>
      <c r="Y53" s="869">
        <v>50</v>
      </c>
      <c r="Z53" s="842"/>
      <c r="AA53" s="843"/>
      <c r="AB53" s="859">
        <v>63</v>
      </c>
      <c r="AC53" s="855">
        <v>410159</v>
      </c>
      <c r="AD53" s="855">
        <v>442525</v>
      </c>
      <c r="AE53" s="855">
        <v>303996</v>
      </c>
      <c r="AF53" s="855">
        <v>443308</v>
      </c>
      <c r="AG53" s="855">
        <v>443308</v>
      </c>
      <c r="AH53" s="855">
        <v>0</v>
      </c>
      <c r="AI53" s="855">
        <v>318853</v>
      </c>
      <c r="AJ53" s="855">
        <v>424972</v>
      </c>
      <c r="AK53" s="856">
        <v>303996</v>
      </c>
    </row>
    <row r="54" spans="8:38">
      <c r="P54" s="851">
        <v>64</v>
      </c>
      <c r="Q54" s="868">
        <v>223</v>
      </c>
      <c r="R54" s="868">
        <v>179</v>
      </c>
      <c r="S54" s="868">
        <v>44</v>
      </c>
      <c r="T54" s="868">
        <v>174</v>
      </c>
      <c r="U54" s="868">
        <v>173</v>
      </c>
      <c r="V54" s="868">
        <v>1</v>
      </c>
      <c r="W54" s="868">
        <v>49</v>
      </c>
      <c r="X54" s="868">
        <v>6</v>
      </c>
      <c r="Y54" s="869">
        <v>43</v>
      </c>
      <c r="Z54" s="842"/>
      <c r="AA54" s="843"/>
      <c r="AB54" s="851">
        <v>64</v>
      </c>
      <c r="AC54" s="855">
        <v>411735</v>
      </c>
      <c r="AD54" s="855">
        <v>441267</v>
      </c>
      <c r="AE54" s="855">
        <v>291591</v>
      </c>
      <c r="AF54" s="855">
        <v>440493</v>
      </c>
      <c r="AG54" s="855">
        <v>441246</v>
      </c>
      <c r="AH54" s="855">
        <v>310231</v>
      </c>
      <c r="AI54" s="855">
        <v>309616</v>
      </c>
      <c r="AJ54" s="855">
        <v>441895</v>
      </c>
      <c r="AK54" s="856">
        <v>291158</v>
      </c>
      <c r="AL54" s="682"/>
    </row>
    <row r="55" spans="8:38">
      <c r="P55" s="859">
        <v>65</v>
      </c>
      <c r="Q55" s="868">
        <v>195</v>
      </c>
      <c r="R55" s="868">
        <v>145</v>
      </c>
      <c r="S55" s="868">
        <v>50</v>
      </c>
      <c r="T55" s="868">
        <v>134</v>
      </c>
      <c r="U55" s="868">
        <v>134</v>
      </c>
      <c r="V55" s="868">
        <v>0</v>
      </c>
      <c r="W55" s="868">
        <v>61</v>
      </c>
      <c r="X55" s="868">
        <v>11</v>
      </c>
      <c r="Y55" s="869">
        <v>50</v>
      </c>
      <c r="Z55" s="842"/>
      <c r="AA55" s="843"/>
      <c r="AB55" s="859">
        <v>65</v>
      </c>
      <c r="AC55" s="855">
        <v>404471</v>
      </c>
      <c r="AD55" s="855">
        <v>443705</v>
      </c>
      <c r="AE55" s="855">
        <v>290692</v>
      </c>
      <c r="AF55" s="855">
        <v>446799</v>
      </c>
      <c r="AG55" s="855">
        <v>446799</v>
      </c>
      <c r="AH55" s="855">
        <v>0</v>
      </c>
      <c r="AI55" s="855">
        <v>311488</v>
      </c>
      <c r="AJ55" s="855">
        <v>406016</v>
      </c>
      <c r="AK55" s="856">
        <v>290692</v>
      </c>
      <c r="AL55" s="682"/>
    </row>
    <row r="56" spans="8:38">
      <c r="P56" s="851">
        <v>66</v>
      </c>
      <c r="Q56" s="868">
        <v>181</v>
      </c>
      <c r="R56" s="868">
        <v>135</v>
      </c>
      <c r="S56" s="868">
        <v>46</v>
      </c>
      <c r="T56" s="868">
        <v>126</v>
      </c>
      <c r="U56" s="868">
        <v>123</v>
      </c>
      <c r="V56" s="868">
        <v>3</v>
      </c>
      <c r="W56" s="868">
        <v>55</v>
      </c>
      <c r="X56" s="868">
        <v>12</v>
      </c>
      <c r="Y56" s="869">
        <v>43</v>
      </c>
      <c r="Z56" s="842"/>
      <c r="AA56" s="843"/>
      <c r="AB56" s="851">
        <v>66</v>
      </c>
      <c r="AC56" s="855">
        <v>412126</v>
      </c>
      <c r="AD56" s="855">
        <v>441688</v>
      </c>
      <c r="AE56" s="855">
        <v>325367</v>
      </c>
      <c r="AF56" s="855">
        <v>437806</v>
      </c>
      <c r="AG56" s="855">
        <v>441425</v>
      </c>
      <c r="AH56" s="855">
        <v>289403</v>
      </c>
      <c r="AI56" s="855">
        <v>353295</v>
      </c>
      <c r="AJ56" s="855">
        <v>444377</v>
      </c>
      <c r="AK56" s="856">
        <v>327876</v>
      </c>
      <c r="AL56" s="682"/>
    </row>
    <row r="57" spans="8:38">
      <c r="P57" s="859">
        <v>67</v>
      </c>
      <c r="Q57" s="868">
        <v>142</v>
      </c>
      <c r="R57" s="868">
        <v>87</v>
      </c>
      <c r="S57" s="868">
        <v>55</v>
      </c>
      <c r="T57" s="868">
        <v>77</v>
      </c>
      <c r="U57" s="868">
        <v>76</v>
      </c>
      <c r="V57" s="868">
        <v>1</v>
      </c>
      <c r="W57" s="868">
        <v>65</v>
      </c>
      <c r="X57" s="868">
        <v>11</v>
      </c>
      <c r="Y57" s="869">
        <v>54</v>
      </c>
      <c r="Z57" s="842"/>
      <c r="AA57" s="843"/>
      <c r="AB57" s="859">
        <v>67</v>
      </c>
      <c r="AC57" s="855">
        <v>396011</v>
      </c>
      <c r="AD57" s="855">
        <v>439916</v>
      </c>
      <c r="AE57" s="855">
        <v>326561</v>
      </c>
      <c r="AF57" s="855">
        <v>441519</v>
      </c>
      <c r="AG57" s="855">
        <v>443520</v>
      </c>
      <c r="AH57" s="855">
        <v>289403</v>
      </c>
      <c r="AI57" s="855">
        <v>342101</v>
      </c>
      <c r="AJ57" s="855">
        <v>415014</v>
      </c>
      <c r="AK57" s="856">
        <v>327249</v>
      </c>
      <c r="AL57" s="682"/>
    </row>
    <row r="58" spans="8:38">
      <c r="P58" s="851">
        <v>68</v>
      </c>
      <c r="Q58" s="868">
        <v>152</v>
      </c>
      <c r="R58" s="868">
        <v>103</v>
      </c>
      <c r="S58" s="868">
        <v>49</v>
      </c>
      <c r="T58" s="868">
        <v>91</v>
      </c>
      <c r="U58" s="868">
        <v>90</v>
      </c>
      <c r="V58" s="868">
        <v>1</v>
      </c>
      <c r="W58" s="868">
        <v>61</v>
      </c>
      <c r="X58" s="868">
        <v>13</v>
      </c>
      <c r="Y58" s="869">
        <v>48</v>
      </c>
      <c r="Z58" s="842"/>
      <c r="AA58" s="843"/>
      <c r="AB58" s="851">
        <v>68</v>
      </c>
      <c r="AC58" s="855">
        <v>408560</v>
      </c>
      <c r="AD58" s="855">
        <v>448025</v>
      </c>
      <c r="AE58" s="855">
        <v>325601</v>
      </c>
      <c r="AF58" s="855">
        <v>448280</v>
      </c>
      <c r="AG58" s="855">
        <v>450045</v>
      </c>
      <c r="AH58" s="855">
        <v>289403</v>
      </c>
      <c r="AI58" s="855">
        <v>349305</v>
      </c>
      <c r="AJ58" s="855">
        <v>434045</v>
      </c>
      <c r="AK58" s="856">
        <v>326355</v>
      </c>
      <c r="AL58" s="682"/>
    </row>
    <row r="59" spans="8:38">
      <c r="P59" s="859">
        <v>69</v>
      </c>
      <c r="Q59" s="868">
        <v>168</v>
      </c>
      <c r="R59" s="868">
        <v>129</v>
      </c>
      <c r="S59" s="868">
        <v>39</v>
      </c>
      <c r="T59" s="868">
        <v>117</v>
      </c>
      <c r="U59" s="868">
        <v>117</v>
      </c>
      <c r="V59" s="868">
        <v>0</v>
      </c>
      <c r="W59" s="868">
        <v>51</v>
      </c>
      <c r="X59" s="868">
        <v>12</v>
      </c>
      <c r="Y59" s="869">
        <v>39</v>
      </c>
      <c r="Z59" s="842"/>
      <c r="AA59" s="843"/>
      <c r="AB59" s="859">
        <v>69</v>
      </c>
      <c r="AC59" s="855">
        <v>395129</v>
      </c>
      <c r="AD59" s="855">
        <v>419995</v>
      </c>
      <c r="AE59" s="855">
        <v>312879</v>
      </c>
      <c r="AF59" s="855">
        <v>424453</v>
      </c>
      <c r="AG59" s="855">
        <v>424453</v>
      </c>
      <c r="AH59" s="855">
        <v>0</v>
      </c>
      <c r="AI59" s="855">
        <v>327856</v>
      </c>
      <c r="AJ59" s="855">
        <v>376533</v>
      </c>
      <c r="AK59" s="856">
        <v>312879</v>
      </c>
      <c r="AL59" s="682"/>
    </row>
    <row r="60" spans="8:38">
      <c r="P60" s="851">
        <v>70</v>
      </c>
      <c r="Q60" s="868">
        <v>196</v>
      </c>
      <c r="R60" s="868">
        <v>129</v>
      </c>
      <c r="S60" s="868">
        <v>67</v>
      </c>
      <c r="T60" s="868">
        <v>122</v>
      </c>
      <c r="U60" s="868">
        <v>120</v>
      </c>
      <c r="V60" s="868">
        <v>2</v>
      </c>
      <c r="W60" s="868">
        <v>74</v>
      </c>
      <c r="X60" s="868">
        <v>9</v>
      </c>
      <c r="Y60" s="869">
        <v>65</v>
      </c>
      <c r="Z60" s="842"/>
      <c r="AA60" s="843"/>
      <c r="AB60" s="851">
        <v>70</v>
      </c>
      <c r="AC60" s="855">
        <v>402069</v>
      </c>
      <c r="AD60" s="855">
        <v>442814</v>
      </c>
      <c r="AE60" s="855">
        <v>323619</v>
      </c>
      <c r="AF60" s="855">
        <v>444698</v>
      </c>
      <c r="AG60" s="855">
        <v>447027</v>
      </c>
      <c r="AH60" s="855">
        <v>305006</v>
      </c>
      <c r="AI60" s="855">
        <v>331787</v>
      </c>
      <c r="AJ60" s="855">
        <v>386638</v>
      </c>
      <c r="AK60" s="856">
        <v>324192</v>
      </c>
      <c r="AL60" s="682"/>
    </row>
    <row r="61" spans="8:38">
      <c r="P61" s="859">
        <v>71</v>
      </c>
      <c r="Q61" s="868">
        <v>182</v>
      </c>
      <c r="R61" s="868">
        <v>118</v>
      </c>
      <c r="S61" s="868">
        <v>64</v>
      </c>
      <c r="T61" s="868">
        <v>109</v>
      </c>
      <c r="U61" s="868">
        <v>106</v>
      </c>
      <c r="V61" s="868">
        <v>3</v>
      </c>
      <c r="W61" s="868">
        <v>73</v>
      </c>
      <c r="X61" s="868">
        <v>12</v>
      </c>
      <c r="Y61" s="869">
        <v>61</v>
      </c>
      <c r="Z61" s="842"/>
      <c r="AA61" s="843"/>
      <c r="AB61" s="859">
        <v>71</v>
      </c>
      <c r="AC61" s="855">
        <v>409510</v>
      </c>
      <c r="AD61" s="855">
        <v>451766</v>
      </c>
      <c r="AE61" s="855">
        <v>331600</v>
      </c>
      <c r="AF61" s="855">
        <v>453777</v>
      </c>
      <c r="AG61" s="855">
        <v>459343</v>
      </c>
      <c r="AH61" s="855">
        <v>257125</v>
      </c>
      <c r="AI61" s="855">
        <v>343412</v>
      </c>
      <c r="AJ61" s="855">
        <v>384838</v>
      </c>
      <c r="AK61" s="856">
        <v>335263</v>
      </c>
      <c r="AL61" s="682"/>
    </row>
    <row r="62" spans="8:38">
      <c r="P62" s="851">
        <v>72</v>
      </c>
      <c r="Q62" s="868">
        <v>182</v>
      </c>
      <c r="R62" s="868">
        <v>122</v>
      </c>
      <c r="S62" s="868">
        <v>60</v>
      </c>
      <c r="T62" s="868">
        <v>119</v>
      </c>
      <c r="U62" s="868">
        <v>115</v>
      </c>
      <c r="V62" s="868">
        <v>4</v>
      </c>
      <c r="W62" s="868">
        <v>63</v>
      </c>
      <c r="X62" s="868">
        <v>7</v>
      </c>
      <c r="Y62" s="869">
        <v>56</v>
      </c>
      <c r="Z62" s="842"/>
      <c r="AA62" s="843"/>
      <c r="AB62" s="851">
        <v>72</v>
      </c>
      <c r="AC62" s="855">
        <v>402020</v>
      </c>
      <c r="AD62" s="855">
        <v>446490</v>
      </c>
      <c r="AE62" s="855">
        <v>311599</v>
      </c>
      <c r="AF62" s="855">
        <v>445930</v>
      </c>
      <c r="AG62" s="855">
        <v>451251</v>
      </c>
      <c r="AH62" s="855">
        <v>292952</v>
      </c>
      <c r="AI62" s="855">
        <v>319079</v>
      </c>
      <c r="AJ62" s="855">
        <v>368266</v>
      </c>
      <c r="AK62" s="856">
        <v>312931</v>
      </c>
      <c r="AL62" s="682"/>
    </row>
    <row r="63" spans="8:38">
      <c r="P63" s="859">
        <v>73</v>
      </c>
      <c r="Q63" s="868">
        <v>156</v>
      </c>
      <c r="R63" s="868">
        <v>95</v>
      </c>
      <c r="S63" s="868">
        <v>61</v>
      </c>
      <c r="T63" s="868">
        <v>87</v>
      </c>
      <c r="U63" s="868">
        <v>86</v>
      </c>
      <c r="V63" s="868">
        <v>1</v>
      </c>
      <c r="W63" s="868">
        <v>69</v>
      </c>
      <c r="X63" s="868">
        <v>9</v>
      </c>
      <c r="Y63" s="869">
        <v>60</v>
      </c>
      <c r="Z63" s="842"/>
      <c r="AA63" s="843"/>
      <c r="AB63" s="859">
        <v>73</v>
      </c>
      <c r="AC63" s="855">
        <v>388592</v>
      </c>
      <c r="AD63" s="855">
        <v>427166</v>
      </c>
      <c r="AE63" s="855">
        <v>328519</v>
      </c>
      <c r="AF63" s="855">
        <v>424487</v>
      </c>
      <c r="AG63" s="855">
        <v>425887</v>
      </c>
      <c r="AH63" s="855">
        <v>304103</v>
      </c>
      <c r="AI63" s="855">
        <v>343334</v>
      </c>
      <c r="AJ63" s="855">
        <v>439388</v>
      </c>
      <c r="AK63" s="856">
        <v>328926</v>
      </c>
      <c r="AL63" s="682"/>
    </row>
    <row r="64" spans="8:38">
      <c r="P64" s="851">
        <v>74</v>
      </c>
      <c r="Q64" s="868">
        <v>148</v>
      </c>
      <c r="R64" s="868">
        <v>80</v>
      </c>
      <c r="S64" s="868">
        <v>68</v>
      </c>
      <c r="T64" s="868">
        <v>72</v>
      </c>
      <c r="U64" s="868">
        <v>71</v>
      </c>
      <c r="V64" s="868">
        <v>1</v>
      </c>
      <c r="W64" s="868">
        <v>76</v>
      </c>
      <c r="X64" s="868">
        <v>9</v>
      </c>
      <c r="Y64" s="869">
        <v>67</v>
      </c>
      <c r="Z64" s="842"/>
      <c r="AA64" s="843"/>
      <c r="AB64" s="851">
        <v>74</v>
      </c>
      <c r="AC64" s="855">
        <v>387998</v>
      </c>
      <c r="AD64" s="855">
        <v>443778</v>
      </c>
      <c r="AE64" s="855">
        <v>322374</v>
      </c>
      <c r="AF64" s="855">
        <v>446863</v>
      </c>
      <c r="AG64" s="855">
        <v>448580</v>
      </c>
      <c r="AH64" s="855">
        <v>324939</v>
      </c>
      <c r="AI64" s="855">
        <v>332231</v>
      </c>
      <c r="AJ64" s="855">
        <v>405897</v>
      </c>
      <c r="AK64" s="856">
        <v>322336</v>
      </c>
      <c r="AL64" s="682"/>
    </row>
    <row r="65" spans="1:38">
      <c r="C65" s="683"/>
      <c r="D65" s="704"/>
      <c r="E65" s="704"/>
      <c r="F65" s="638"/>
      <c r="G65" s="704"/>
      <c r="H65" s="704"/>
      <c r="I65" s="704"/>
      <c r="J65" s="704"/>
      <c r="K65" s="704"/>
      <c r="L65" s="704"/>
      <c r="M65" s="704"/>
      <c r="P65" s="859">
        <v>75</v>
      </c>
      <c r="Q65" s="868">
        <v>124</v>
      </c>
      <c r="R65" s="868">
        <v>71</v>
      </c>
      <c r="S65" s="868">
        <v>53</v>
      </c>
      <c r="T65" s="868">
        <v>65</v>
      </c>
      <c r="U65" s="868">
        <v>64</v>
      </c>
      <c r="V65" s="868">
        <v>1</v>
      </c>
      <c r="W65" s="868">
        <v>59</v>
      </c>
      <c r="X65" s="868">
        <v>7</v>
      </c>
      <c r="Y65" s="869">
        <v>52</v>
      </c>
      <c r="Z65" s="842"/>
      <c r="AA65" s="843"/>
      <c r="AB65" s="859">
        <v>75</v>
      </c>
      <c r="AC65" s="855">
        <v>375157</v>
      </c>
      <c r="AD65" s="855">
        <v>425693</v>
      </c>
      <c r="AE65" s="855">
        <v>307458</v>
      </c>
      <c r="AF65" s="855">
        <v>429619</v>
      </c>
      <c r="AG65" s="855">
        <v>431810</v>
      </c>
      <c r="AH65" s="855">
        <v>289403</v>
      </c>
      <c r="AI65" s="855">
        <v>315156</v>
      </c>
      <c r="AJ65" s="855">
        <v>369764</v>
      </c>
      <c r="AK65" s="856">
        <v>307805</v>
      </c>
      <c r="AL65" s="682"/>
    </row>
    <row r="66" spans="1:38">
      <c r="C66" s="683"/>
      <c r="D66" s="704"/>
      <c r="E66" s="704"/>
      <c r="F66" s="638"/>
      <c r="G66" s="704"/>
      <c r="H66" s="704"/>
      <c r="I66" s="704"/>
      <c r="J66" s="704"/>
      <c r="K66" s="704"/>
      <c r="L66" s="704"/>
      <c r="M66" s="704"/>
      <c r="P66" s="851">
        <v>76</v>
      </c>
      <c r="Q66" s="868">
        <v>119</v>
      </c>
      <c r="R66" s="868">
        <v>62</v>
      </c>
      <c r="S66" s="868">
        <v>57</v>
      </c>
      <c r="T66" s="868">
        <v>61</v>
      </c>
      <c r="U66" s="868">
        <v>61</v>
      </c>
      <c r="V66" s="868">
        <v>0</v>
      </c>
      <c r="W66" s="868">
        <v>58</v>
      </c>
      <c r="X66" s="868">
        <v>1</v>
      </c>
      <c r="Y66" s="869">
        <v>57</v>
      </c>
      <c r="Z66" s="842"/>
      <c r="AA66" s="843"/>
      <c r="AB66" s="851">
        <v>76</v>
      </c>
      <c r="AC66" s="855">
        <v>377606</v>
      </c>
      <c r="AD66" s="855">
        <v>437632</v>
      </c>
      <c r="AE66" s="855">
        <v>312314</v>
      </c>
      <c r="AF66" s="855">
        <v>436942</v>
      </c>
      <c r="AG66" s="855">
        <v>436942</v>
      </c>
      <c r="AH66" s="855">
        <v>0</v>
      </c>
      <c r="AI66" s="855">
        <v>315201</v>
      </c>
      <c r="AJ66" s="855">
        <v>479740</v>
      </c>
      <c r="AK66" s="856">
        <v>312314</v>
      </c>
      <c r="AL66" s="682"/>
    </row>
    <row r="67" spans="1:38">
      <c r="C67" s="703"/>
      <c r="D67" s="638"/>
      <c r="P67" s="859">
        <v>77</v>
      </c>
      <c r="Q67" s="868">
        <v>98</v>
      </c>
      <c r="R67" s="868">
        <v>43</v>
      </c>
      <c r="S67" s="868">
        <v>55</v>
      </c>
      <c r="T67" s="868">
        <v>43</v>
      </c>
      <c r="U67" s="868">
        <v>42</v>
      </c>
      <c r="V67" s="868">
        <v>1</v>
      </c>
      <c r="W67" s="868">
        <v>55</v>
      </c>
      <c r="X67" s="868">
        <v>1</v>
      </c>
      <c r="Y67" s="869">
        <v>54</v>
      </c>
      <c r="Z67" s="842"/>
      <c r="AA67" s="843"/>
      <c r="AB67" s="859">
        <v>77</v>
      </c>
      <c r="AC67" s="855">
        <v>370439</v>
      </c>
      <c r="AD67" s="855">
        <v>440666</v>
      </c>
      <c r="AE67" s="855">
        <v>315534</v>
      </c>
      <c r="AF67" s="855">
        <v>440666</v>
      </c>
      <c r="AG67" s="855">
        <v>444268</v>
      </c>
      <c r="AH67" s="855">
        <v>289403</v>
      </c>
      <c r="AI67" s="855">
        <v>315534</v>
      </c>
      <c r="AJ67" s="855">
        <v>289403</v>
      </c>
      <c r="AK67" s="856">
        <v>316017</v>
      </c>
      <c r="AL67" s="682"/>
    </row>
    <row r="68" spans="1:38" ht="15" customHeight="1">
      <c r="A68" s="676"/>
      <c r="P68" s="851">
        <v>78</v>
      </c>
      <c r="Q68" s="868">
        <v>96</v>
      </c>
      <c r="R68" s="868">
        <v>40</v>
      </c>
      <c r="S68" s="868">
        <v>56</v>
      </c>
      <c r="T68" s="868">
        <v>37</v>
      </c>
      <c r="U68" s="868">
        <v>37</v>
      </c>
      <c r="V68" s="868">
        <v>0</v>
      </c>
      <c r="W68" s="868">
        <v>59</v>
      </c>
      <c r="X68" s="868">
        <v>3</v>
      </c>
      <c r="Y68" s="869">
        <v>56</v>
      </c>
      <c r="Z68" s="842"/>
      <c r="AA68" s="843"/>
      <c r="AB68" s="851">
        <v>78</v>
      </c>
      <c r="AC68" s="855">
        <v>384886</v>
      </c>
      <c r="AD68" s="855">
        <v>438116</v>
      </c>
      <c r="AE68" s="855">
        <v>346864</v>
      </c>
      <c r="AF68" s="855">
        <v>438424</v>
      </c>
      <c r="AG68" s="855">
        <v>438424</v>
      </c>
      <c r="AH68" s="855">
        <v>0</v>
      </c>
      <c r="AI68" s="855">
        <v>351311</v>
      </c>
      <c r="AJ68" s="855">
        <v>434315</v>
      </c>
      <c r="AK68" s="856">
        <v>346864</v>
      </c>
      <c r="AL68" s="682"/>
    </row>
    <row r="69" spans="1:38">
      <c r="P69" s="859">
        <v>79</v>
      </c>
      <c r="Q69" s="868">
        <v>115</v>
      </c>
      <c r="R69" s="868">
        <v>58</v>
      </c>
      <c r="S69" s="868">
        <v>57</v>
      </c>
      <c r="T69" s="868">
        <v>50</v>
      </c>
      <c r="U69" s="868">
        <v>50</v>
      </c>
      <c r="V69" s="868">
        <v>0</v>
      </c>
      <c r="W69" s="868">
        <v>65</v>
      </c>
      <c r="X69" s="868">
        <v>8</v>
      </c>
      <c r="Y69" s="869">
        <v>57</v>
      </c>
      <c r="Z69" s="842"/>
      <c r="AA69" s="843"/>
      <c r="AB69" s="859">
        <v>79</v>
      </c>
      <c r="AC69" s="855">
        <v>374980</v>
      </c>
      <c r="AD69" s="855">
        <v>413718</v>
      </c>
      <c r="AE69" s="855">
        <v>335562</v>
      </c>
      <c r="AF69" s="855">
        <v>410619</v>
      </c>
      <c r="AG69" s="855">
        <v>410619</v>
      </c>
      <c r="AH69" s="855">
        <v>0</v>
      </c>
      <c r="AI69" s="855">
        <v>347566</v>
      </c>
      <c r="AJ69" s="855">
        <v>433089</v>
      </c>
      <c r="AK69" s="856">
        <v>335562</v>
      </c>
      <c r="AL69" s="682"/>
    </row>
    <row r="70" spans="1:38">
      <c r="P70" s="851">
        <v>80</v>
      </c>
      <c r="Q70" s="868">
        <v>96</v>
      </c>
      <c r="R70" s="868">
        <v>45</v>
      </c>
      <c r="S70" s="868">
        <v>51</v>
      </c>
      <c r="T70" s="868">
        <v>41</v>
      </c>
      <c r="U70" s="868">
        <v>41</v>
      </c>
      <c r="V70" s="868">
        <v>0</v>
      </c>
      <c r="W70" s="868">
        <v>55</v>
      </c>
      <c r="X70" s="868">
        <v>4</v>
      </c>
      <c r="Y70" s="869">
        <v>51</v>
      </c>
      <c r="Z70" s="842"/>
      <c r="AA70" s="843"/>
      <c r="AB70" s="851">
        <v>80</v>
      </c>
      <c r="AC70" s="855">
        <v>362379</v>
      </c>
      <c r="AD70" s="855">
        <v>410290</v>
      </c>
      <c r="AE70" s="855">
        <v>320105</v>
      </c>
      <c r="AF70" s="855">
        <v>417218</v>
      </c>
      <c r="AG70" s="855">
        <v>417218</v>
      </c>
      <c r="AH70" s="855">
        <v>0</v>
      </c>
      <c r="AI70" s="855">
        <v>321500</v>
      </c>
      <c r="AJ70" s="855">
        <v>339277</v>
      </c>
      <c r="AK70" s="856">
        <v>320105</v>
      </c>
      <c r="AL70" s="682"/>
    </row>
    <row r="71" spans="1:38">
      <c r="P71" s="859">
        <v>81</v>
      </c>
      <c r="Q71" s="868">
        <v>117</v>
      </c>
      <c r="R71" s="868">
        <v>54</v>
      </c>
      <c r="S71" s="868">
        <v>63</v>
      </c>
      <c r="T71" s="868">
        <v>45</v>
      </c>
      <c r="U71" s="868">
        <v>45</v>
      </c>
      <c r="V71" s="868">
        <v>0</v>
      </c>
      <c r="W71" s="868">
        <v>72</v>
      </c>
      <c r="X71" s="868">
        <v>9</v>
      </c>
      <c r="Y71" s="869">
        <v>63</v>
      </c>
      <c r="Z71" s="842"/>
      <c r="AA71" s="843"/>
      <c r="AB71" s="859">
        <v>81</v>
      </c>
      <c r="AC71" s="855">
        <v>406337</v>
      </c>
      <c r="AD71" s="855">
        <v>469341</v>
      </c>
      <c r="AE71" s="855">
        <v>352333</v>
      </c>
      <c r="AF71" s="855">
        <v>485127</v>
      </c>
      <c r="AG71" s="855">
        <v>485127</v>
      </c>
      <c r="AH71" s="855">
        <v>0</v>
      </c>
      <c r="AI71" s="855">
        <v>357092</v>
      </c>
      <c r="AJ71" s="855">
        <v>390410</v>
      </c>
      <c r="AK71" s="856">
        <v>352333</v>
      </c>
      <c r="AL71" s="682"/>
    </row>
    <row r="72" spans="1:38">
      <c r="N72" s="681"/>
      <c r="O72" s="681"/>
      <c r="P72" s="851">
        <v>82</v>
      </c>
      <c r="Q72" s="868">
        <v>95</v>
      </c>
      <c r="R72" s="868">
        <v>45</v>
      </c>
      <c r="S72" s="868">
        <v>50</v>
      </c>
      <c r="T72" s="868">
        <v>43</v>
      </c>
      <c r="U72" s="868">
        <v>42</v>
      </c>
      <c r="V72" s="868">
        <v>1</v>
      </c>
      <c r="W72" s="868">
        <v>52</v>
      </c>
      <c r="X72" s="868">
        <v>3</v>
      </c>
      <c r="Y72" s="869">
        <v>49</v>
      </c>
      <c r="Z72" s="842"/>
      <c r="AA72" s="861"/>
      <c r="AB72" s="851">
        <v>82</v>
      </c>
      <c r="AC72" s="855">
        <v>361603</v>
      </c>
      <c r="AD72" s="855">
        <v>418367</v>
      </c>
      <c r="AE72" s="855">
        <v>310515</v>
      </c>
      <c r="AF72" s="855">
        <v>419860</v>
      </c>
      <c r="AG72" s="855">
        <v>422967</v>
      </c>
      <c r="AH72" s="855">
        <v>289403</v>
      </c>
      <c r="AI72" s="855">
        <v>313428</v>
      </c>
      <c r="AJ72" s="855">
        <v>353968</v>
      </c>
      <c r="AK72" s="856">
        <v>310946</v>
      </c>
    </row>
    <row r="73" spans="1:38">
      <c r="P73" s="859">
        <v>83</v>
      </c>
      <c r="Q73" s="868">
        <v>79</v>
      </c>
      <c r="R73" s="868">
        <v>36</v>
      </c>
      <c r="S73" s="868">
        <v>43</v>
      </c>
      <c r="T73" s="868">
        <v>33</v>
      </c>
      <c r="U73" s="868">
        <v>33</v>
      </c>
      <c r="V73" s="868">
        <v>0</v>
      </c>
      <c r="W73" s="868">
        <v>46</v>
      </c>
      <c r="X73" s="868">
        <v>3</v>
      </c>
      <c r="Y73" s="869">
        <v>43</v>
      </c>
      <c r="Z73" s="842"/>
      <c r="AA73" s="843"/>
      <c r="AB73" s="859">
        <v>83</v>
      </c>
      <c r="AC73" s="855">
        <v>379024</v>
      </c>
      <c r="AD73" s="855">
        <v>428883</v>
      </c>
      <c r="AE73" s="855">
        <v>337282</v>
      </c>
      <c r="AF73" s="855">
        <v>434118</v>
      </c>
      <c r="AG73" s="855">
        <v>434118</v>
      </c>
      <c r="AH73" s="855">
        <v>0</v>
      </c>
      <c r="AI73" s="855">
        <v>339500</v>
      </c>
      <c r="AJ73" s="855">
        <v>371293</v>
      </c>
      <c r="AK73" s="856">
        <v>337282</v>
      </c>
    </row>
    <row r="74" spans="1:38">
      <c r="P74" s="851">
        <v>84</v>
      </c>
      <c r="Q74" s="868">
        <v>84</v>
      </c>
      <c r="R74" s="868">
        <v>34</v>
      </c>
      <c r="S74" s="868">
        <v>50</v>
      </c>
      <c r="T74" s="868">
        <v>28</v>
      </c>
      <c r="U74" s="868">
        <v>28</v>
      </c>
      <c r="V74" s="868">
        <v>0</v>
      </c>
      <c r="W74" s="868">
        <v>56</v>
      </c>
      <c r="X74" s="868">
        <v>6</v>
      </c>
      <c r="Y74" s="869">
        <v>50</v>
      </c>
      <c r="Z74" s="842"/>
      <c r="AA74" s="843"/>
      <c r="AB74" s="851">
        <v>84</v>
      </c>
      <c r="AC74" s="855">
        <v>341595</v>
      </c>
      <c r="AD74" s="855">
        <v>387250</v>
      </c>
      <c r="AE74" s="855">
        <v>310549</v>
      </c>
      <c r="AF74" s="855">
        <v>395209</v>
      </c>
      <c r="AG74" s="855">
        <v>395209</v>
      </c>
      <c r="AH74" s="855">
        <v>0</v>
      </c>
      <c r="AI74" s="855">
        <v>314787</v>
      </c>
      <c r="AJ74" s="855">
        <v>350109</v>
      </c>
      <c r="AK74" s="856">
        <v>310549</v>
      </c>
    </row>
    <row r="75" spans="1:38">
      <c r="P75" s="859">
        <v>85</v>
      </c>
      <c r="Q75" s="868">
        <v>69</v>
      </c>
      <c r="R75" s="868">
        <v>28</v>
      </c>
      <c r="S75" s="868">
        <v>41</v>
      </c>
      <c r="T75" s="868">
        <v>29</v>
      </c>
      <c r="U75" s="868">
        <v>28</v>
      </c>
      <c r="V75" s="868">
        <v>1</v>
      </c>
      <c r="W75" s="868">
        <v>40</v>
      </c>
      <c r="X75" s="868">
        <v>0</v>
      </c>
      <c r="Y75" s="869">
        <v>40</v>
      </c>
      <c r="Z75" s="842"/>
      <c r="AA75" s="843"/>
      <c r="AB75" s="859">
        <v>85</v>
      </c>
      <c r="AC75" s="855">
        <v>379898</v>
      </c>
      <c r="AD75" s="855">
        <v>443302</v>
      </c>
      <c r="AE75" s="855">
        <v>336597</v>
      </c>
      <c r="AF75" s="855">
        <v>437995</v>
      </c>
      <c r="AG75" s="855">
        <v>443302</v>
      </c>
      <c r="AH75" s="855">
        <v>289403</v>
      </c>
      <c r="AI75" s="855">
        <v>337777</v>
      </c>
      <c r="AJ75" s="855">
        <v>0</v>
      </c>
      <c r="AK75" s="856">
        <v>337777</v>
      </c>
    </row>
    <row r="76" spans="1:38">
      <c r="P76" s="851">
        <v>86</v>
      </c>
      <c r="Q76" s="868">
        <v>57</v>
      </c>
      <c r="R76" s="868">
        <v>23</v>
      </c>
      <c r="S76" s="868">
        <v>34</v>
      </c>
      <c r="T76" s="868">
        <v>21</v>
      </c>
      <c r="U76" s="868">
        <v>21</v>
      </c>
      <c r="V76" s="868">
        <v>0</v>
      </c>
      <c r="W76" s="868">
        <v>36</v>
      </c>
      <c r="X76" s="868">
        <v>2</v>
      </c>
      <c r="Y76" s="869">
        <v>34</v>
      </c>
      <c r="Z76" s="842"/>
      <c r="AA76" s="843"/>
      <c r="AB76" s="851">
        <v>86</v>
      </c>
      <c r="AC76" s="855">
        <v>340808</v>
      </c>
      <c r="AD76" s="855">
        <v>376749</v>
      </c>
      <c r="AE76" s="855">
        <v>316495</v>
      </c>
      <c r="AF76" s="855">
        <v>381564</v>
      </c>
      <c r="AG76" s="855">
        <v>381564</v>
      </c>
      <c r="AH76" s="855">
        <v>0</v>
      </c>
      <c r="AI76" s="855">
        <v>317033</v>
      </c>
      <c r="AJ76" s="855">
        <v>326195</v>
      </c>
      <c r="AK76" s="856">
        <v>316495</v>
      </c>
    </row>
    <row r="77" spans="1:38">
      <c r="P77" s="859">
        <v>87</v>
      </c>
      <c r="Q77" s="868">
        <v>57</v>
      </c>
      <c r="R77" s="868">
        <v>17</v>
      </c>
      <c r="S77" s="868">
        <v>40</v>
      </c>
      <c r="T77" s="868">
        <v>17</v>
      </c>
      <c r="U77" s="868">
        <v>17</v>
      </c>
      <c r="V77" s="868">
        <v>0</v>
      </c>
      <c r="W77" s="868">
        <v>40</v>
      </c>
      <c r="X77" s="868">
        <v>0</v>
      </c>
      <c r="Y77" s="869">
        <v>40</v>
      </c>
      <c r="Z77" s="842"/>
      <c r="AA77" s="843"/>
      <c r="AB77" s="859">
        <v>87</v>
      </c>
      <c r="AC77" s="855">
        <v>343922</v>
      </c>
      <c r="AD77" s="855">
        <v>392879</v>
      </c>
      <c r="AE77" s="855">
        <v>323116</v>
      </c>
      <c r="AF77" s="855">
        <v>392879</v>
      </c>
      <c r="AG77" s="855">
        <v>392879</v>
      </c>
      <c r="AH77" s="855">
        <v>0</v>
      </c>
      <c r="AI77" s="855">
        <v>323116</v>
      </c>
      <c r="AJ77" s="855">
        <v>0</v>
      </c>
      <c r="AK77" s="856">
        <v>323116</v>
      </c>
    </row>
    <row r="78" spans="1:38">
      <c r="P78" s="851">
        <v>88</v>
      </c>
      <c r="Q78" s="868">
        <v>54</v>
      </c>
      <c r="R78" s="868">
        <v>18</v>
      </c>
      <c r="S78" s="868">
        <v>36</v>
      </c>
      <c r="T78" s="868">
        <v>16</v>
      </c>
      <c r="U78" s="868">
        <v>16</v>
      </c>
      <c r="V78" s="868">
        <v>0</v>
      </c>
      <c r="W78" s="868">
        <v>38</v>
      </c>
      <c r="X78" s="868">
        <v>2</v>
      </c>
      <c r="Y78" s="869">
        <v>36</v>
      </c>
      <c r="Z78" s="842"/>
      <c r="AA78" s="843"/>
      <c r="AB78" s="851">
        <v>88</v>
      </c>
      <c r="AC78" s="855">
        <v>337444</v>
      </c>
      <c r="AD78" s="855">
        <v>369308</v>
      </c>
      <c r="AE78" s="855">
        <v>321512</v>
      </c>
      <c r="AF78" s="855">
        <v>373256</v>
      </c>
      <c r="AG78" s="855">
        <v>373256</v>
      </c>
      <c r="AH78" s="855">
        <v>0</v>
      </c>
      <c r="AI78" s="855">
        <v>322366</v>
      </c>
      <c r="AJ78" s="855">
        <v>337723</v>
      </c>
      <c r="AK78" s="856">
        <v>321512</v>
      </c>
    </row>
    <row r="79" spans="1:38" ht="14.4" customHeight="1">
      <c r="P79" s="859">
        <v>89</v>
      </c>
      <c r="Q79" s="868">
        <v>46</v>
      </c>
      <c r="R79" s="868">
        <v>24</v>
      </c>
      <c r="S79" s="868">
        <v>22</v>
      </c>
      <c r="T79" s="868">
        <v>19</v>
      </c>
      <c r="U79" s="868">
        <v>19</v>
      </c>
      <c r="V79" s="868">
        <v>0</v>
      </c>
      <c r="W79" s="868">
        <v>27</v>
      </c>
      <c r="X79" s="868">
        <v>5</v>
      </c>
      <c r="Y79" s="869">
        <v>22</v>
      </c>
      <c r="Z79" s="842"/>
      <c r="AA79" s="843"/>
      <c r="AB79" s="859">
        <v>89</v>
      </c>
      <c r="AC79" s="855">
        <v>362879</v>
      </c>
      <c r="AD79" s="855">
        <v>395798</v>
      </c>
      <c r="AE79" s="855">
        <v>326967</v>
      </c>
      <c r="AF79" s="855">
        <v>404224</v>
      </c>
      <c r="AG79" s="855">
        <v>404224</v>
      </c>
      <c r="AH79" s="855">
        <v>0</v>
      </c>
      <c r="AI79" s="855">
        <v>333785</v>
      </c>
      <c r="AJ79" s="855">
        <v>363780</v>
      </c>
      <c r="AK79" s="856">
        <v>326967</v>
      </c>
    </row>
    <row r="80" spans="1:38">
      <c r="P80" s="851">
        <v>90</v>
      </c>
      <c r="Q80" s="868">
        <v>37</v>
      </c>
      <c r="R80" s="868">
        <v>13</v>
      </c>
      <c r="S80" s="868">
        <v>24</v>
      </c>
      <c r="T80" s="868">
        <v>12</v>
      </c>
      <c r="U80" s="868">
        <v>12</v>
      </c>
      <c r="V80" s="868">
        <v>0</v>
      </c>
      <c r="W80" s="868">
        <v>25</v>
      </c>
      <c r="X80" s="868">
        <v>1</v>
      </c>
      <c r="Y80" s="869">
        <v>24</v>
      </c>
      <c r="Z80" s="842"/>
      <c r="AA80" s="843"/>
      <c r="AB80" s="851">
        <v>90</v>
      </c>
      <c r="AC80" s="855">
        <v>348078</v>
      </c>
      <c r="AD80" s="855">
        <v>393746</v>
      </c>
      <c r="AE80" s="855">
        <v>323341</v>
      </c>
      <c r="AF80" s="855">
        <v>392940</v>
      </c>
      <c r="AG80" s="855">
        <v>392940</v>
      </c>
      <c r="AH80" s="855">
        <v>0</v>
      </c>
      <c r="AI80" s="855">
        <v>326544</v>
      </c>
      <c r="AJ80" s="855">
        <v>403418</v>
      </c>
      <c r="AK80" s="856">
        <v>323341</v>
      </c>
    </row>
    <row r="81" spans="1:38">
      <c r="P81" s="859">
        <v>91</v>
      </c>
      <c r="Q81" s="868">
        <v>21</v>
      </c>
      <c r="R81" s="868">
        <v>6</v>
      </c>
      <c r="S81" s="868">
        <v>15</v>
      </c>
      <c r="T81" s="868">
        <v>5</v>
      </c>
      <c r="U81" s="868">
        <v>5</v>
      </c>
      <c r="V81" s="868">
        <v>0</v>
      </c>
      <c r="W81" s="868">
        <v>16</v>
      </c>
      <c r="X81" s="868">
        <v>1</v>
      </c>
      <c r="Y81" s="869">
        <v>15</v>
      </c>
      <c r="Z81" s="842"/>
      <c r="AA81" s="843"/>
      <c r="AB81" s="859">
        <v>91</v>
      </c>
      <c r="AC81" s="855">
        <v>371839</v>
      </c>
      <c r="AD81" s="855">
        <v>385770</v>
      </c>
      <c r="AE81" s="855">
        <v>366266</v>
      </c>
      <c r="AF81" s="855">
        <v>405044</v>
      </c>
      <c r="AG81" s="855">
        <v>405044</v>
      </c>
      <c r="AH81" s="855">
        <v>0</v>
      </c>
      <c r="AI81" s="855">
        <v>361462</v>
      </c>
      <c r="AJ81" s="855">
        <v>289403</v>
      </c>
      <c r="AK81" s="856">
        <v>366266</v>
      </c>
    </row>
    <row r="82" spans="1:38">
      <c r="P82" s="851">
        <v>92</v>
      </c>
      <c r="Q82" s="868">
        <v>22</v>
      </c>
      <c r="R82" s="868">
        <v>5</v>
      </c>
      <c r="S82" s="868">
        <v>17</v>
      </c>
      <c r="T82" s="868">
        <v>5</v>
      </c>
      <c r="U82" s="868">
        <v>5</v>
      </c>
      <c r="V82" s="868">
        <v>0</v>
      </c>
      <c r="W82" s="868">
        <v>17</v>
      </c>
      <c r="X82" s="868">
        <v>0</v>
      </c>
      <c r="Y82" s="869">
        <v>17</v>
      </c>
      <c r="Z82" s="842"/>
      <c r="AA82" s="843"/>
      <c r="AB82" s="851">
        <v>92</v>
      </c>
      <c r="AC82" s="855">
        <v>370586</v>
      </c>
      <c r="AD82" s="855">
        <v>461510</v>
      </c>
      <c r="AE82" s="855">
        <v>343844</v>
      </c>
      <c r="AF82" s="855">
        <v>461510</v>
      </c>
      <c r="AG82" s="855">
        <v>461510</v>
      </c>
      <c r="AH82" s="855">
        <v>0</v>
      </c>
      <c r="AI82" s="855">
        <v>343844</v>
      </c>
      <c r="AJ82" s="855">
        <v>0</v>
      </c>
      <c r="AK82" s="856">
        <v>343844</v>
      </c>
    </row>
    <row r="83" spans="1:38">
      <c r="P83" s="859">
        <v>93</v>
      </c>
      <c r="Q83" s="868">
        <v>16</v>
      </c>
      <c r="R83" s="868">
        <v>3</v>
      </c>
      <c r="S83" s="868">
        <v>13</v>
      </c>
      <c r="T83" s="868">
        <v>3</v>
      </c>
      <c r="U83" s="868">
        <v>3</v>
      </c>
      <c r="V83" s="868">
        <v>0</v>
      </c>
      <c r="W83" s="868">
        <v>13</v>
      </c>
      <c r="X83" s="868">
        <v>0</v>
      </c>
      <c r="Y83" s="869">
        <v>13</v>
      </c>
      <c r="Z83" s="842"/>
      <c r="AA83" s="843"/>
      <c r="AB83" s="859">
        <v>93</v>
      </c>
      <c r="AC83" s="855">
        <v>352220</v>
      </c>
      <c r="AD83" s="855">
        <v>422873</v>
      </c>
      <c r="AE83" s="855">
        <v>335915</v>
      </c>
      <c r="AF83" s="855">
        <v>422873</v>
      </c>
      <c r="AG83" s="855">
        <v>422873</v>
      </c>
      <c r="AH83" s="855">
        <v>0</v>
      </c>
      <c r="AI83" s="855">
        <v>335915</v>
      </c>
      <c r="AJ83" s="855">
        <v>0</v>
      </c>
      <c r="AK83" s="856">
        <v>335915</v>
      </c>
      <c r="AL83" s="638"/>
    </row>
    <row r="84" spans="1:38">
      <c r="P84" s="851">
        <v>94</v>
      </c>
      <c r="Q84" s="868">
        <v>9</v>
      </c>
      <c r="R84" s="868">
        <v>2</v>
      </c>
      <c r="S84" s="868">
        <v>7</v>
      </c>
      <c r="T84" s="868">
        <v>2</v>
      </c>
      <c r="U84" s="868">
        <v>2</v>
      </c>
      <c r="V84" s="868">
        <v>0</v>
      </c>
      <c r="W84" s="868">
        <v>7</v>
      </c>
      <c r="X84" s="868">
        <v>0</v>
      </c>
      <c r="Y84" s="869">
        <v>7</v>
      </c>
      <c r="Z84" s="842"/>
      <c r="AA84" s="843"/>
      <c r="AB84" s="851">
        <v>94</v>
      </c>
      <c r="AC84" s="855">
        <v>291637</v>
      </c>
      <c r="AD84" s="855">
        <v>332648</v>
      </c>
      <c r="AE84" s="855">
        <v>279919</v>
      </c>
      <c r="AF84" s="855">
        <v>332648</v>
      </c>
      <c r="AG84" s="855">
        <v>332648</v>
      </c>
      <c r="AH84" s="855">
        <v>0</v>
      </c>
      <c r="AI84" s="855">
        <v>279919</v>
      </c>
      <c r="AJ84" s="855">
        <v>0</v>
      </c>
      <c r="AK84" s="856">
        <v>279919</v>
      </c>
      <c r="AL84" s="638"/>
    </row>
    <row r="85" spans="1:38">
      <c r="O85" s="644"/>
      <c r="P85" s="851" t="s">
        <v>11</v>
      </c>
      <c r="Q85" s="868">
        <v>28</v>
      </c>
      <c r="R85" s="868">
        <v>5</v>
      </c>
      <c r="S85" s="868">
        <v>23</v>
      </c>
      <c r="T85" s="868">
        <v>4</v>
      </c>
      <c r="U85" s="868">
        <v>4</v>
      </c>
      <c r="V85" s="868">
        <v>0</v>
      </c>
      <c r="W85" s="868">
        <v>24</v>
      </c>
      <c r="X85" s="868">
        <v>1</v>
      </c>
      <c r="Y85" s="869">
        <v>23</v>
      </c>
      <c r="Z85" s="842"/>
      <c r="AA85" s="854"/>
      <c r="AB85" s="859" t="s">
        <v>11</v>
      </c>
      <c r="AC85" s="855">
        <v>328038</v>
      </c>
      <c r="AD85" s="855">
        <v>403134</v>
      </c>
      <c r="AE85" s="855">
        <v>311713</v>
      </c>
      <c r="AF85" s="855">
        <v>412144</v>
      </c>
      <c r="AG85" s="855">
        <v>412144</v>
      </c>
      <c r="AH85" s="855">
        <v>0</v>
      </c>
      <c r="AI85" s="855">
        <v>314020</v>
      </c>
      <c r="AJ85" s="855">
        <v>367096</v>
      </c>
      <c r="AK85" s="856">
        <v>311713</v>
      </c>
      <c r="AL85" s="638"/>
    </row>
    <row r="86" spans="1:38">
      <c r="O86" s="644"/>
      <c r="P86" s="851" t="s">
        <v>1</v>
      </c>
      <c r="Q86" s="868">
        <v>0</v>
      </c>
      <c r="R86" s="868">
        <v>0</v>
      </c>
      <c r="S86" s="868">
        <v>0</v>
      </c>
      <c r="T86" s="868">
        <v>0</v>
      </c>
      <c r="U86" s="868">
        <v>0</v>
      </c>
      <c r="V86" s="868">
        <v>0</v>
      </c>
      <c r="W86" s="868">
        <v>0</v>
      </c>
      <c r="X86" s="868">
        <v>0</v>
      </c>
      <c r="Y86" s="869">
        <v>0</v>
      </c>
      <c r="Z86" s="842"/>
      <c r="AA86" s="854"/>
      <c r="AB86" s="859" t="s">
        <v>1</v>
      </c>
      <c r="AC86" s="855">
        <v>0</v>
      </c>
      <c r="AD86" s="855">
        <v>0</v>
      </c>
      <c r="AE86" s="855">
        <v>0</v>
      </c>
      <c r="AF86" s="855">
        <v>0</v>
      </c>
      <c r="AG86" s="855">
        <v>0</v>
      </c>
      <c r="AH86" s="855">
        <v>0</v>
      </c>
      <c r="AI86" s="855">
        <v>0</v>
      </c>
      <c r="AJ86" s="855">
        <v>0</v>
      </c>
      <c r="AK86" s="856">
        <v>0</v>
      </c>
      <c r="AL86" s="638"/>
    </row>
    <row r="87" spans="1:38">
      <c r="Q87" s="638"/>
      <c r="R87" s="638"/>
      <c r="S87" s="638"/>
      <c r="T87" s="638"/>
      <c r="U87" s="638"/>
      <c r="V87" s="638"/>
      <c r="W87" s="638"/>
      <c r="X87" s="638"/>
      <c r="Y87" s="638"/>
      <c r="AA87" s="629"/>
      <c r="AL87" s="638"/>
    </row>
    <row r="88" spans="1:38">
      <c r="C88" s="683"/>
      <c r="D88" s="705"/>
      <c r="E88" s="705"/>
      <c r="F88" s="705"/>
      <c r="G88" s="705"/>
      <c r="H88" s="705"/>
      <c r="I88" s="705"/>
      <c r="J88" s="705"/>
      <c r="K88" s="705"/>
      <c r="L88" s="705"/>
      <c r="M88" s="705"/>
      <c r="AA88" s="629"/>
      <c r="AL88" s="638"/>
    </row>
    <row r="89" spans="1:38">
      <c r="C89" s="683"/>
      <c r="D89" s="705"/>
      <c r="E89" s="705"/>
      <c r="F89" s="705"/>
      <c r="G89" s="705"/>
      <c r="H89" s="705"/>
      <c r="I89" s="705"/>
      <c r="J89" s="705"/>
      <c r="K89" s="705"/>
      <c r="L89" s="705"/>
      <c r="M89" s="705"/>
      <c r="P89" s="674" t="s">
        <v>4</v>
      </c>
      <c r="AA89" s="629"/>
      <c r="AB89" s="674" t="s">
        <v>4</v>
      </c>
      <c r="AL89" s="638"/>
    </row>
    <row r="90" spans="1:38">
      <c r="A90" s="676"/>
      <c r="P90" s="679" t="s">
        <v>706</v>
      </c>
      <c r="AA90" s="629"/>
      <c r="AB90" s="679" t="s">
        <v>703</v>
      </c>
      <c r="AL90" s="638"/>
    </row>
    <row r="91" spans="1:38">
      <c r="AA91" s="629"/>
      <c r="AB91" s="676" t="s">
        <v>707</v>
      </c>
      <c r="AL91" s="638"/>
    </row>
    <row r="92" spans="1:38">
      <c r="P92" s="676" t="s">
        <v>178</v>
      </c>
      <c r="AA92" s="629"/>
      <c r="AL92" s="638"/>
    </row>
    <row r="93" spans="1:38">
      <c r="A93" s="676"/>
      <c r="N93" s="686"/>
      <c r="O93" s="686"/>
      <c r="P93" s="638"/>
      <c r="Q93" s="638"/>
      <c r="AA93" s="686"/>
      <c r="AB93" s="676" t="s">
        <v>178</v>
      </c>
      <c r="AL93" s="638"/>
    </row>
    <row r="94" spans="1:38">
      <c r="N94" s="686"/>
      <c r="O94" s="686"/>
      <c r="P94" s="638"/>
      <c r="Q94" s="638"/>
      <c r="AA94" s="686"/>
      <c r="AL94" s="638"/>
    </row>
    <row r="95" spans="1:38">
      <c r="AL95" s="638"/>
    </row>
    <row r="96" spans="1:38">
      <c r="AL96" s="638"/>
    </row>
    <row r="97" spans="23:38">
      <c r="AL97" s="638"/>
    </row>
    <row r="98" spans="23:38">
      <c r="AL98" s="638"/>
    </row>
    <row r="99" spans="23:38" ht="15" customHeight="1">
      <c r="AL99" s="638"/>
    </row>
    <row r="100" spans="23:38">
      <c r="AJ100" s="687"/>
      <c r="AK100" s="687"/>
    </row>
    <row r="105" spans="23:38">
      <c r="AB105" s="706"/>
      <c r="AC105" s="706"/>
      <c r="AE105" s="706"/>
      <c r="AF105" s="706"/>
      <c r="AG105" s="706"/>
      <c r="AH105" s="706"/>
      <c r="AI105" s="706"/>
    </row>
    <row r="106" spans="23:38">
      <c r="X106" s="706"/>
      <c r="Y106" s="706"/>
      <c r="Z106" s="706"/>
      <c r="AA106" s="706"/>
    </row>
    <row r="108" spans="23:38" ht="15" customHeight="1">
      <c r="W108" s="707"/>
    </row>
    <row r="116" spans="14:19">
      <c r="N116" s="690"/>
      <c r="O116" s="690"/>
      <c r="P116" s="705"/>
      <c r="Q116" s="691"/>
    </row>
    <row r="117" spans="14:19">
      <c r="N117" s="690"/>
      <c r="O117" s="690"/>
      <c r="P117" s="705"/>
      <c r="Q117" s="691"/>
    </row>
    <row r="119" spans="14:19">
      <c r="N119" s="681"/>
      <c r="O119" s="681"/>
    </row>
    <row r="123" spans="14:19">
      <c r="S123" s="630"/>
    </row>
    <row r="124" spans="14:19">
      <c r="S124" s="630"/>
    </row>
    <row r="125" spans="14:19">
      <c r="S125" s="630"/>
    </row>
    <row r="126" spans="14:19">
      <c r="S126" s="630"/>
    </row>
    <row r="127" spans="14:19">
      <c r="S127" s="630"/>
    </row>
    <row r="128" spans="14:19">
      <c r="S128" s="630"/>
    </row>
    <row r="129" spans="19:20">
      <c r="S129" s="630"/>
    </row>
    <row r="130" spans="19:20">
      <c r="S130" s="630"/>
    </row>
    <row r="131" spans="19:20">
      <c r="S131" s="630"/>
    </row>
    <row r="132" spans="19:20">
      <c r="S132" s="630"/>
    </row>
    <row r="133" spans="19:20">
      <c r="S133" s="630"/>
    </row>
    <row r="134" spans="19:20">
      <c r="S134" s="630"/>
    </row>
    <row r="135" spans="19:20">
      <c r="S135" s="630"/>
    </row>
    <row r="136" spans="19:20" ht="15" customHeight="1">
      <c r="S136" s="630"/>
    </row>
    <row r="137" spans="19:20">
      <c r="S137" s="630"/>
    </row>
    <row r="138" spans="19:20">
      <c r="S138" s="630"/>
    </row>
    <row r="139" spans="19:20">
      <c r="S139" s="630"/>
    </row>
    <row r="140" spans="19:20">
      <c r="S140" s="630"/>
    </row>
    <row r="141" spans="19:20">
      <c r="S141" s="630"/>
      <c r="T141" s="677"/>
    </row>
    <row r="142" spans="19:20" ht="23.4" customHeight="1">
      <c r="T142" s="638"/>
    </row>
    <row r="143" spans="19:20" ht="37.200000000000003" customHeight="1"/>
    <row r="144" spans="19:20" ht="15" customHeight="1"/>
    <row r="145" spans="19:19" ht="15" customHeight="1"/>
    <row r="148" spans="19:19">
      <c r="S148" s="630"/>
    </row>
    <row r="149" spans="19:19">
      <c r="S149" s="630"/>
    </row>
    <row r="150" spans="19:19">
      <c r="S150" s="630"/>
    </row>
    <row r="151" spans="19:19">
      <c r="S151" s="630"/>
    </row>
    <row r="152" spans="19:19">
      <c r="S152" s="630"/>
    </row>
    <row r="153" spans="19:19">
      <c r="S153" s="630"/>
    </row>
    <row r="154" spans="19:19">
      <c r="S154" s="630"/>
    </row>
    <row r="155" spans="19:19">
      <c r="S155" s="630"/>
    </row>
    <row r="156" spans="19:19">
      <c r="S156" s="630"/>
    </row>
    <row r="157" spans="19:19">
      <c r="S157" s="630"/>
    </row>
    <row r="158" spans="19:19">
      <c r="S158" s="630"/>
    </row>
    <row r="159" spans="19:19">
      <c r="S159" s="630"/>
    </row>
    <row r="160" spans="19:19">
      <c r="S160" s="630"/>
    </row>
    <row r="161" spans="19:19">
      <c r="S161" s="630"/>
    </row>
    <row r="162" spans="19:19">
      <c r="S162" s="630"/>
    </row>
    <row r="163" spans="19:19">
      <c r="S163" s="630"/>
    </row>
    <row r="164" spans="19:19">
      <c r="S164" s="630"/>
    </row>
    <row r="165" spans="19:19">
      <c r="S165" s="630"/>
    </row>
    <row r="167" spans="19:19" ht="22.2" customHeight="1"/>
    <row r="168" spans="19:19" ht="31.2" customHeight="1"/>
  </sheetData>
  <mergeCells count="19">
    <mergeCell ref="H8:M16"/>
    <mergeCell ref="T5:V5"/>
    <mergeCell ref="W5:Y5"/>
    <mergeCell ref="AB5:AB6"/>
    <mergeCell ref="AF5:AH5"/>
    <mergeCell ref="A1:M1"/>
    <mergeCell ref="P1:Y1"/>
    <mergeCell ref="AB1:AK1"/>
    <mergeCell ref="A5:A7"/>
    <mergeCell ref="B5:G5"/>
    <mergeCell ref="H5:M5"/>
    <mergeCell ref="P5:P6"/>
    <mergeCell ref="L6:M6"/>
    <mergeCell ref="AI5:AK5"/>
    <mergeCell ref="B6:C6"/>
    <mergeCell ref="D6:E6"/>
    <mergeCell ref="F6:G6"/>
    <mergeCell ref="H6:I6"/>
    <mergeCell ref="J6:K6"/>
  </mergeCells>
  <hyperlinks>
    <hyperlink ref="N1" location="Indice!Área_de_impresión" display="volver al índice" xr:uid="{00000000-0004-0000-2F00-000000000000}"/>
    <hyperlink ref="Z1" location="Indice!Área_de_impresión" display="volver al índice" xr:uid="{00000000-0004-0000-2F00-000001000000}"/>
    <hyperlink ref="AL1" location="Indice!Área_de_impresión" display="volver al índice" xr:uid="{00000000-0004-0000-2F00-000002000000}"/>
  </hyperlinks>
  <printOptions horizontalCentered="1" verticalCentered="1"/>
  <pageMargins left="0.70866141732283472" right="0.70866141732283472" top="0.74803149606299213" bottom="0.74803149606299213" header="0.31496062992125984" footer="0.31496062992125984"/>
  <pageSetup paperSize="9" scale="22" orientation="landscape" r:id="rId1"/>
  <headerFooter>
    <oddFooter>&amp;RBoletín Estadístico de la Seguridad Social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A7E8FF"/>
    <pageSetUpPr fitToPage="1"/>
  </sheetPr>
  <dimension ref="A1:M37"/>
  <sheetViews>
    <sheetView zoomScaleNormal="100" workbookViewId="0"/>
  </sheetViews>
  <sheetFormatPr baseColWidth="10" defaultColWidth="11.44140625" defaultRowHeight="13.2"/>
  <cols>
    <col min="1" max="1" width="16.44140625" style="234" customWidth="1"/>
    <col min="2" max="2" width="16.6640625" style="234" bestFit="1" customWidth="1"/>
    <col min="3" max="3" width="22.33203125" style="234" bestFit="1" customWidth="1"/>
    <col min="4" max="4" width="21.88671875" style="234" bestFit="1" customWidth="1"/>
    <col min="5" max="13" width="11.6640625" style="234" customWidth="1"/>
    <col min="14" max="16384" width="11.44140625" style="234"/>
  </cols>
  <sheetData>
    <row r="1" spans="1:13" s="250" customFormat="1" ht="33" customHeight="1" thickBot="1">
      <c r="A1" s="255" t="s">
        <v>440</v>
      </c>
      <c r="B1" s="260"/>
      <c r="C1" s="260"/>
      <c r="D1" s="260"/>
      <c r="E1" s="260"/>
      <c r="F1" s="260"/>
      <c r="G1" s="260"/>
      <c r="H1" s="260"/>
      <c r="I1" s="260"/>
      <c r="J1" s="260"/>
      <c r="K1" s="260"/>
      <c r="L1" s="260"/>
      <c r="M1" s="318" t="s">
        <v>73</v>
      </c>
    </row>
    <row r="2" spans="1:13" s="250" customFormat="1" ht="15" customHeight="1">
      <c r="A2" s="225" t="s">
        <v>584</v>
      </c>
      <c r="B2" s="239"/>
      <c r="C2" s="238"/>
      <c r="D2" s="236"/>
      <c r="E2" s="236"/>
      <c r="F2" s="254"/>
      <c r="G2" s="254"/>
      <c r="H2" s="254"/>
      <c r="I2" s="254"/>
      <c r="J2" s="254"/>
      <c r="K2" s="254"/>
    </row>
    <row r="3" spans="1:13" s="250" customFormat="1" ht="15" customHeight="1">
      <c r="A3" s="254"/>
      <c r="B3" s="254"/>
      <c r="C3" s="254"/>
      <c r="D3" s="254"/>
      <c r="E3" s="254"/>
      <c r="F3" s="254"/>
      <c r="G3" s="254"/>
      <c r="H3" s="254"/>
      <c r="I3" s="254"/>
      <c r="J3" s="254"/>
      <c r="K3" s="254"/>
    </row>
    <row r="4" spans="1:13" s="250" customFormat="1" ht="18.75" customHeight="1" thickBot="1">
      <c r="A4" s="1178" t="s">
        <v>6</v>
      </c>
      <c r="B4" s="1179"/>
      <c r="C4" s="1182" t="s">
        <v>151</v>
      </c>
      <c r="D4" s="1179"/>
      <c r="E4" s="1085" t="s">
        <v>150</v>
      </c>
      <c r="F4" s="1086"/>
      <c r="G4" s="1086"/>
      <c r="H4" s="1086"/>
      <c r="I4" s="1086"/>
      <c r="J4" s="1086"/>
      <c r="K4" s="1086"/>
    </row>
    <row r="5" spans="1:13" s="250" customFormat="1" ht="21.75" customHeight="1" thickBot="1">
      <c r="A5" s="1180"/>
      <c r="B5" s="1181"/>
      <c r="C5" s="1183"/>
      <c r="D5" s="1181"/>
      <c r="E5" s="253" t="s">
        <v>0</v>
      </c>
      <c r="F5" s="252" t="s">
        <v>149</v>
      </c>
      <c r="G5" s="252" t="s">
        <v>148</v>
      </c>
      <c r="H5" s="252" t="s">
        <v>147</v>
      </c>
      <c r="I5" s="252" t="s">
        <v>146</v>
      </c>
      <c r="J5" s="252" t="s">
        <v>145</v>
      </c>
      <c r="K5" s="251" t="s">
        <v>436</v>
      </c>
      <c r="L5" s="251" t="s">
        <v>437</v>
      </c>
    </row>
    <row r="6" spans="1:13" s="250" customFormat="1" ht="21.75" customHeight="1" thickBot="1">
      <c r="A6" s="1184" t="s">
        <v>144</v>
      </c>
      <c r="B6" s="1184"/>
      <c r="C6" s="1184"/>
      <c r="D6" s="1185"/>
      <c r="E6" s="889">
        <v>296464</v>
      </c>
      <c r="F6" s="1186"/>
      <c r="G6" s="1187"/>
      <c r="H6" s="1187"/>
      <c r="I6" s="1187"/>
      <c r="J6" s="1187"/>
      <c r="K6" s="1187"/>
      <c r="L6" s="878"/>
    </row>
    <row r="7" spans="1:13" s="250" customFormat="1" ht="15" customHeight="1">
      <c r="A7" s="1174" t="s">
        <v>78</v>
      </c>
      <c r="B7" s="1167" t="s">
        <v>24</v>
      </c>
      <c r="C7" s="1167" t="s">
        <v>143</v>
      </c>
      <c r="D7" s="257" t="s">
        <v>142</v>
      </c>
      <c r="E7" s="879">
        <v>6023</v>
      </c>
      <c r="F7" s="879">
        <v>0</v>
      </c>
      <c r="G7" s="879">
        <v>22</v>
      </c>
      <c r="H7" s="879">
        <v>55</v>
      </c>
      <c r="I7" s="879">
        <v>90</v>
      </c>
      <c r="J7" s="879">
        <v>250</v>
      </c>
      <c r="K7" s="880">
        <v>1259</v>
      </c>
      <c r="L7" s="880">
        <v>4347</v>
      </c>
    </row>
    <row r="8" spans="1:13" s="250" customFormat="1" ht="15" customHeight="1">
      <c r="A8" s="1175"/>
      <c r="B8" s="1168"/>
      <c r="C8" s="1168"/>
      <c r="D8" s="258" t="s">
        <v>141</v>
      </c>
      <c r="E8" s="881">
        <v>9819</v>
      </c>
      <c r="F8" s="882">
        <v>0</v>
      </c>
      <c r="G8" s="882">
        <v>4</v>
      </c>
      <c r="H8" s="882">
        <v>28</v>
      </c>
      <c r="I8" s="882">
        <v>112</v>
      </c>
      <c r="J8" s="882">
        <v>321</v>
      </c>
      <c r="K8" s="883">
        <v>6164</v>
      </c>
      <c r="L8" s="883">
        <v>3190</v>
      </c>
    </row>
    <row r="9" spans="1:13" s="250" customFormat="1" ht="15" customHeight="1">
      <c r="A9" s="1175"/>
      <c r="B9" s="1168"/>
      <c r="C9" s="1168"/>
      <c r="D9" s="258" t="s">
        <v>140</v>
      </c>
      <c r="E9" s="881">
        <v>45101</v>
      </c>
      <c r="F9" s="882">
        <v>0</v>
      </c>
      <c r="G9" s="882">
        <v>208</v>
      </c>
      <c r="H9" s="882">
        <v>527</v>
      </c>
      <c r="I9" s="882">
        <v>1591</v>
      </c>
      <c r="J9" s="882">
        <v>5317</v>
      </c>
      <c r="K9" s="883">
        <v>15604</v>
      </c>
      <c r="L9" s="883">
        <v>21854</v>
      </c>
    </row>
    <row r="10" spans="1:13" s="250" customFormat="1" ht="15" customHeight="1" thickBot="1">
      <c r="A10" s="1175"/>
      <c r="B10" s="1168"/>
      <c r="C10" s="1169"/>
      <c r="D10" s="256" t="s">
        <v>139</v>
      </c>
      <c r="E10" s="884">
        <v>149</v>
      </c>
      <c r="F10" s="882">
        <v>0</v>
      </c>
      <c r="G10" s="882">
        <v>7</v>
      </c>
      <c r="H10" s="882">
        <v>10</v>
      </c>
      <c r="I10" s="882">
        <v>26</v>
      </c>
      <c r="J10" s="882">
        <v>39</v>
      </c>
      <c r="K10" s="883">
        <v>61</v>
      </c>
      <c r="L10" s="883">
        <v>6</v>
      </c>
    </row>
    <row r="11" spans="1:13" s="250" customFormat="1" ht="15" customHeight="1">
      <c r="A11" s="1175"/>
      <c r="B11" s="1168"/>
      <c r="C11" s="1170" t="s">
        <v>138</v>
      </c>
      <c r="D11" s="257" t="s">
        <v>137</v>
      </c>
      <c r="E11" s="879">
        <v>6937</v>
      </c>
      <c r="F11" s="879">
        <v>0</v>
      </c>
      <c r="G11" s="879">
        <v>57</v>
      </c>
      <c r="H11" s="879">
        <v>116</v>
      </c>
      <c r="I11" s="879">
        <v>262</v>
      </c>
      <c r="J11" s="879">
        <v>767</v>
      </c>
      <c r="K11" s="880">
        <v>1867</v>
      </c>
      <c r="L11" s="880">
        <v>3868</v>
      </c>
    </row>
    <row r="12" spans="1:13" s="250" customFormat="1" ht="15" customHeight="1" thickBot="1">
      <c r="A12" s="1175"/>
      <c r="B12" s="1168"/>
      <c r="C12" s="1171"/>
      <c r="D12" s="256" t="s">
        <v>136</v>
      </c>
      <c r="E12" s="884">
        <v>5489</v>
      </c>
      <c r="F12" s="882">
        <v>0</v>
      </c>
      <c r="G12" s="882">
        <v>81</v>
      </c>
      <c r="H12" s="882">
        <v>146</v>
      </c>
      <c r="I12" s="882">
        <v>424</v>
      </c>
      <c r="J12" s="882">
        <v>1210</v>
      </c>
      <c r="K12" s="883">
        <v>1956</v>
      </c>
      <c r="L12" s="883">
        <v>1672</v>
      </c>
    </row>
    <row r="13" spans="1:13" s="250" customFormat="1" ht="15" customHeight="1" thickBot="1">
      <c r="A13" s="1175"/>
      <c r="B13" s="1169"/>
      <c r="C13" s="1172" t="s">
        <v>135</v>
      </c>
      <c r="D13" s="1173"/>
      <c r="E13" s="885">
        <v>392</v>
      </c>
      <c r="F13" s="879">
        <v>392</v>
      </c>
      <c r="G13" s="879">
        <v>0</v>
      </c>
      <c r="H13" s="879">
        <v>0</v>
      </c>
      <c r="I13" s="879">
        <v>0</v>
      </c>
      <c r="J13" s="879">
        <v>0</v>
      </c>
      <c r="K13" s="880">
        <v>0</v>
      </c>
      <c r="L13" s="880">
        <v>0</v>
      </c>
    </row>
    <row r="14" spans="1:13" s="250" customFormat="1" ht="15" customHeight="1">
      <c r="A14" s="1175"/>
      <c r="B14" s="1167" t="s">
        <v>40</v>
      </c>
      <c r="C14" s="1167" t="s">
        <v>143</v>
      </c>
      <c r="D14" s="257" t="s">
        <v>142</v>
      </c>
      <c r="E14" s="879">
        <v>807</v>
      </c>
      <c r="F14" s="879">
        <v>0</v>
      </c>
      <c r="G14" s="879">
        <v>119</v>
      </c>
      <c r="H14" s="879">
        <v>184</v>
      </c>
      <c r="I14" s="879">
        <v>190</v>
      </c>
      <c r="J14" s="879">
        <v>176</v>
      </c>
      <c r="K14" s="880">
        <v>109</v>
      </c>
      <c r="L14" s="880">
        <v>29</v>
      </c>
    </row>
    <row r="15" spans="1:13" s="250" customFormat="1" ht="15" customHeight="1">
      <c r="A15" s="1175"/>
      <c r="B15" s="1168"/>
      <c r="C15" s="1168"/>
      <c r="D15" s="258" t="s">
        <v>141</v>
      </c>
      <c r="E15" s="881">
        <v>2744</v>
      </c>
      <c r="F15" s="882">
        <v>0</v>
      </c>
      <c r="G15" s="882">
        <v>350</v>
      </c>
      <c r="H15" s="882">
        <v>466</v>
      </c>
      <c r="I15" s="882">
        <v>773</v>
      </c>
      <c r="J15" s="882">
        <v>615</v>
      </c>
      <c r="K15" s="883">
        <v>451</v>
      </c>
      <c r="L15" s="883">
        <v>89</v>
      </c>
    </row>
    <row r="16" spans="1:13" s="250" customFormat="1" ht="15" customHeight="1">
      <c r="A16" s="1175"/>
      <c r="B16" s="1168"/>
      <c r="C16" s="1168"/>
      <c r="D16" s="258" t="s">
        <v>140</v>
      </c>
      <c r="E16" s="881">
        <v>44265</v>
      </c>
      <c r="F16" s="882">
        <v>0</v>
      </c>
      <c r="G16" s="882">
        <v>5980</v>
      </c>
      <c r="H16" s="882">
        <v>9897</v>
      </c>
      <c r="I16" s="882">
        <v>11888</v>
      </c>
      <c r="J16" s="882">
        <v>9420</v>
      </c>
      <c r="K16" s="883">
        <v>5605</v>
      </c>
      <c r="L16" s="883">
        <v>1475</v>
      </c>
    </row>
    <row r="17" spans="1:12" s="250" customFormat="1" ht="15" customHeight="1" thickBot="1">
      <c r="A17" s="1175"/>
      <c r="B17" s="1168"/>
      <c r="C17" s="1169"/>
      <c r="D17" s="256" t="s">
        <v>139</v>
      </c>
      <c r="E17" s="884">
        <v>20242</v>
      </c>
      <c r="F17" s="882">
        <v>0</v>
      </c>
      <c r="G17" s="882">
        <v>6985</v>
      </c>
      <c r="H17" s="882">
        <v>6551</v>
      </c>
      <c r="I17" s="882">
        <v>4776</v>
      </c>
      <c r="J17" s="882">
        <v>1536</v>
      </c>
      <c r="K17" s="883">
        <v>368</v>
      </c>
      <c r="L17" s="883">
        <v>26</v>
      </c>
    </row>
    <row r="18" spans="1:12" s="250" customFormat="1" ht="15" customHeight="1">
      <c r="A18" s="1175"/>
      <c r="B18" s="1168"/>
      <c r="C18" s="1170" t="s">
        <v>138</v>
      </c>
      <c r="D18" s="257" t="s">
        <v>137</v>
      </c>
      <c r="E18" s="879">
        <v>10424</v>
      </c>
      <c r="F18" s="879">
        <v>0</v>
      </c>
      <c r="G18" s="879">
        <v>1663</v>
      </c>
      <c r="H18" s="879">
        <v>2604</v>
      </c>
      <c r="I18" s="879">
        <v>2441</v>
      </c>
      <c r="J18" s="879">
        <v>1762</v>
      </c>
      <c r="K18" s="880">
        <v>1196</v>
      </c>
      <c r="L18" s="880">
        <v>758</v>
      </c>
    </row>
    <row r="19" spans="1:12" s="250" customFormat="1" ht="15" customHeight="1" thickBot="1">
      <c r="A19" s="1175"/>
      <c r="B19" s="1168"/>
      <c r="C19" s="1171"/>
      <c r="D19" s="256" t="s">
        <v>136</v>
      </c>
      <c r="E19" s="884">
        <v>71929</v>
      </c>
      <c r="F19" s="882">
        <v>0</v>
      </c>
      <c r="G19" s="882">
        <v>38225</v>
      </c>
      <c r="H19" s="882">
        <v>13554</v>
      </c>
      <c r="I19" s="882">
        <v>10735</v>
      </c>
      <c r="J19" s="882">
        <v>5913</v>
      </c>
      <c r="K19" s="883">
        <v>2621</v>
      </c>
      <c r="L19" s="883">
        <v>881</v>
      </c>
    </row>
    <row r="20" spans="1:12" s="250" customFormat="1" ht="15" customHeight="1" thickBot="1">
      <c r="A20" s="1176"/>
      <c r="B20" s="1169"/>
      <c r="C20" s="1172" t="s">
        <v>135</v>
      </c>
      <c r="D20" s="1173"/>
      <c r="E20" s="885">
        <v>58249</v>
      </c>
      <c r="F20" s="879">
        <v>58249</v>
      </c>
      <c r="G20" s="879">
        <v>0</v>
      </c>
      <c r="H20" s="879">
        <v>0</v>
      </c>
      <c r="I20" s="879">
        <v>0</v>
      </c>
      <c r="J20" s="879">
        <v>0</v>
      </c>
      <c r="K20" s="880">
        <v>0</v>
      </c>
      <c r="L20" s="880">
        <v>0</v>
      </c>
    </row>
    <row r="21" spans="1:12" s="250" customFormat="1" ht="15" customHeight="1">
      <c r="A21" s="1174" t="s">
        <v>134</v>
      </c>
      <c r="B21" s="1177" t="s">
        <v>7</v>
      </c>
      <c r="C21" s="1165"/>
      <c r="D21" s="1166"/>
      <c r="E21" s="879">
        <v>10365</v>
      </c>
      <c r="F21" s="879">
        <v>67</v>
      </c>
      <c r="G21" s="879">
        <v>67</v>
      </c>
      <c r="H21" s="879">
        <v>105</v>
      </c>
      <c r="I21" s="879">
        <v>360</v>
      </c>
      <c r="J21" s="879">
        <v>638</v>
      </c>
      <c r="K21" s="880">
        <v>4647</v>
      </c>
      <c r="L21" s="880">
        <v>4481</v>
      </c>
    </row>
    <row r="22" spans="1:12" s="250" customFormat="1" ht="15" customHeight="1">
      <c r="A22" s="1175"/>
      <c r="B22" s="1159" t="s">
        <v>80</v>
      </c>
      <c r="C22" s="1160"/>
      <c r="D22" s="1161"/>
      <c r="E22" s="881">
        <v>823</v>
      </c>
      <c r="F22" s="882">
        <v>0</v>
      </c>
      <c r="G22" s="882">
        <v>0</v>
      </c>
      <c r="H22" s="882">
        <v>0</v>
      </c>
      <c r="I22" s="882">
        <v>3</v>
      </c>
      <c r="J22" s="882">
        <v>7</v>
      </c>
      <c r="K22" s="883">
        <v>45</v>
      </c>
      <c r="L22" s="883">
        <v>768</v>
      </c>
    </row>
    <row r="23" spans="1:12" s="250" customFormat="1" ht="15" customHeight="1">
      <c r="A23" s="1175"/>
      <c r="B23" s="1159" t="s">
        <v>87</v>
      </c>
      <c r="C23" s="1160"/>
      <c r="D23" s="1161"/>
      <c r="E23" s="881">
        <v>561</v>
      </c>
      <c r="F23" s="882">
        <v>0</v>
      </c>
      <c r="G23" s="882">
        <v>0</v>
      </c>
      <c r="H23" s="882">
        <v>1</v>
      </c>
      <c r="I23" s="882">
        <v>0</v>
      </c>
      <c r="J23" s="882">
        <v>4</v>
      </c>
      <c r="K23" s="883">
        <v>25</v>
      </c>
      <c r="L23" s="883">
        <v>531</v>
      </c>
    </row>
    <row r="24" spans="1:12" s="250" customFormat="1" ht="15" customHeight="1">
      <c r="A24" s="1175"/>
      <c r="B24" s="1159" t="s">
        <v>133</v>
      </c>
      <c r="C24" s="1160"/>
      <c r="D24" s="1161"/>
      <c r="E24" s="881">
        <v>191</v>
      </c>
      <c r="F24" s="882">
        <v>0</v>
      </c>
      <c r="G24" s="882">
        <v>0</v>
      </c>
      <c r="H24" s="882">
        <v>1</v>
      </c>
      <c r="I24" s="882">
        <v>3</v>
      </c>
      <c r="J24" s="882">
        <v>4</v>
      </c>
      <c r="K24" s="883">
        <v>64</v>
      </c>
      <c r="L24" s="883">
        <v>119</v>
      </c>
    </row>
    <row r="25" spans="1:12" s="250" customFormat="1" ht="15" customHeight="1">
      <c r="A25" s="1175"/>
      <c r="B25" s="1159" t="s">
        <v>9</v>
      </c>
      <c r="C25" s="1160"/>
      <c r="D25" s="1161"/>
      <c r="E25" s="881">
        <v>10</v>
      </c>
      <c r="F25" s="882">
        <v>0</v>
      </c>
      <c r="G25" s="882">
        <v>0</v>
      </c>
      <c r="H25" s="882">
        <v>0</v>
      </c>
      <c r="I25" s="882">
        <v>0</v>
      </c>
      <c r="J25" s="882">
        <v>0</v>
      </c>
      <c r="K25" s="883">
        <v>0</v>
      </c>
      <c r="L25" s="883">
        <v>10</v>
      </c>
    </row>
    <row r="26" spans="1:12" s="250" customFormat="1" ht="15" customHeight="1">
      <c r="A26" s="1175"/>
      <c r="B26" s="1159" t="s">
        <v>8</v>
      </c>
      <c r="C26" s="1160"/>
      <c r="D26" s="1161"/>
      <c r="E26" s="881">
        <v>465</v>
      </c>
      <c r="F26" s="882">
        <v>0</v>
      </c>
      <c r="G26" s="882">
        <v>1</v>
      </c>
      <c r="H26" s="882">
        <v>4</v>
      </c>
      <c r="I26" s="882">
        <v>2</v>
      </c>
      <c r="J26" s="882">
        <v>11</v>
      </c>
      <c r="K26" s="883">
        <v>76</v>
      </c>
      <c r="L26" s="883">
        <v>371</v>
      </c>
    </row>
    <row r="27" spans="1:12" s="250" customFormat="1" ht="15" customHeight="1" thickBot="1">
      <c r="A27" s="1176"/>
      <c r="B27" s="1162" t="s">
        <v>132</v>
      </c>
      <c r="C27" s="1163"/>
      <c r="D27" s="1164"/>
      <c r="E27" s="886">
        <v>17</v>
      </c>
      <c r="F27" s="882">
        <v>0</v>
      </c>
      <c r="G27" s="882">
        <v>0</v>
      </c>
      <c r="H27" s="882">
        <v>0</v>
      </c>
      <c r="I27" s="882">
        <v>1</v>
      </c>
      <c r="J27" s="882">
        <v>2</v>
      </c>
      <c r="K27" s="883">
        <v>6</v>
      </c>
      <c r="L27" s="883">
        <v>8</v>
      </c>
    </row>
    <row r="28" spans="1:12" ht="15" customHeight="1">
      <c r="A28" s="1165" t="s">
        <v>152</v>
      </c>
      <c r="B28" s="1165"/>
      <c r="C28" s="1165"/>
      <c r="D28" s="1166"/>
      <c r="E28" s="882">
        <v>1462</v>
      </c>
      <c r="F28" s="879">
        <v>12</v>
      </c>
      <c r="G28" s="879">
        <v>8</v>
      </c>
      <c r="H28" s="879">
        <v>77</v>
      </c>
      <c r="I28" s="879">
        <v>1307</v>
      </c>
      <c r="J28" s="879">
        <v>48</v>
      </c>
      <c r="K28" s="880">
        <v>7</v>
      </c>
      <c r="L28" s="880">
        <v>3</v>
      </c>
    </row>
    <row r="30" spans="1:12">
      <c r="A30" s="242" t="s">
        <v>4</v>
      </c>
    </row>
    <row r="31" spans="1:12">
      <c r="A31" s="241" t="s">
        <v>130</v>
      </c>
    </row>
    <row r="32" spans="1:12">
      <c r="A32" s="241" t="s">
        <v>129</v>
      </c>
    </row>
    <row r="33" spans="1:1">
      <c r="A33" s="241" t="s">
        <v>128</v>
      </c>
    </row>
    <row r="34" spans="1:1">
      <c r="A34" s="241" t="s">
        <v>127</v>
      </c>
    </row>
    <row r="35" spans="1:1">
      <c r="A35" s="241" t="s">
        <v>126</v>
      </c>
    </row>
    <row r="36" spans="1:1">
      <c r="A36" s="241"/>
    </row>
    <row r="37" spans="1:1">
      <c r="A37" s="241" t="s">
        <v>76</v>
      </c>
    </row>
  </sheetData>
  <mergeCells count="23">
    <mergeCell ref="C11:C12"/>
    <mergeCell ref="C13:D13"/>
    <mergeCell ref="A4:B5"/>
    <mergeCell ref="C4:D5"/>
    <mergeCell ref="E4:K4"/>
    <mergeCell ref="A6:D6"/>
    <mergeCell ref="F6:K6"/>
    <mergeCell ref="B26:D26"/>
    <mergeCell ref="B27:D27"/>
    <mergeCell ref="A28:D28"/>
    <mergeCell ref="B14:B20"/>
    <mergeCell ref="C14:C17"/>
    <mergeCell ref="C18:C19"/>
    <mergeCell ref="C20:D20"/>
    <mergeCell ref="A21:A27"/>
    <mergeCell ref="B21:D21"/>
    <mergeCell ref="B22:D22"/>
    <mergeCell ref="B23:D23"/>
    <mergeCell ref="B24:D24"/>
    <mergeCell ref="B25:D25"/>
    <mergeCell ref="A7:A20"/>
    <mergeCell ref="B7:B13"/>
    <mergeCell ref="C7:C10"/>
  </mergeCells>
  <hyperlinks>
    <hyperlink ref="M1" location="Indice!Área_de_impresión" display="volver al índice" xr:uid="{00000000-0004-0000-3000-000000000000}"/>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pageSetUpPr fitToPage="1"/>
  </sheetPr>
  <dimension ref="A1:CE33"/>
  <sheetViews>
    <sheetView showGridLines="0" zoomScaleNormal="100" workbookViewId="0"/>
  </sheetViews>
  <sheetFormatPr baseColWidth="10" defaultRowHeight="13.2"/>
  <cols>
    <col min="1" max="1" width="11.44140625" style="462"/>
    <col min="2" max="2" width="19.5546875" style="462" customWidth="1"/>
    <col min="3" max="7" width="13.6640625" style="462" customWidth="1"/>
    <col min="8" max="90" width="11.44140625" style="462"/>
    <col min="91" max="91" width="10.33203125" style="462" customWidth="1"/>
    <col min="92" max="92" width="10.33203125" style="462" bestFit="1" customWidth="1"/>
    <col min="93" max="93" width="12.5546875" style="462" bestFit="1" customWidth="1"/>
    <col min="94" max="94" width="11.33203125" style="462" bestFit="1" customWidth="1"/>
    <col min="95" max="95" width="4" style="462" customWidth="1"/>
    <col min="96" max="96" width="6.6640625" style="462" customWidth="1"/>
    <col min="97" max="97" width="11.44140625" style="462"/>
    <col min="98" max="98" width="4.5546875" style="462" customWidth="1"/>
    <col min="99" max="99" width="13" style="462" customWidth="1"/>
    <col min="100" max="100" width="10.5546875" style="462" customWidth="1"/>
    <col min="101" max="346" width="11.44140625" style="462"/>
    <col min="347" max="347" width="10.33203125" style="462" customWidth="1"/>
    <col min="348" max="348" width="10.33203125" style="462" bestFit="1" customWidth="1"/>
    <col min="349" max="349" width="12.5546875" style="462" bestFit="1" customWidth="1"/>
    <col min="350" max="350" width="11.33203125" style="462" bestFit="1" customWidth="1"/>
    <col min="351" max="351" width="4" style="462" customWidth="1"/>
    <col min="352" max="352" width="6.6640625" style="462" customWidth="1"/>
    <col min="353" max="353" width="11.44140625" style="462"/>
    <col min="354" max="354" width="4.5546875" style="462" customWidth="1"/>
    <col min="355" max="355" width="13" style="462" customWidth="1"/>
    <col min="356" max="356" width="10.5546875" style="462" customWidth="1"/>
    <col min="357" max="602" width="11.44140625" style="462"/>
    <col min="603" max="603" width="10.33203125" style="462" customWidth="1"/>
    <col min="604" max="604" width="10.33203125" style="462" bestFit="1" customWidth="1"/>
    <col min="605" max="605" width="12.5546875" style="462" bestFit="1" customWidth="1"/>
    <col min="606" max="606" width="11.33203125" style="462" bestFit="1" customWidth="1"/>
    <col min="607" max="607" width="4" style="462" customWidth="1"/>
    <col min="608" max="608" width="6.6640625" style="462" customWidth="1"/>
    <col min="609" max="609" width="11.44140625" style="462"/>
    <col min="610" max="610" width="4.5546875" style="462" customWidth="1"/>
    <col min="611" max="611" width="13" style="462" customWidth="1"/>
    <col min="612" max="612" width="10.5546875" style="462" customWidth="1"/>
    <col min="613" max="858" width="11.44140625" style="462"/>
    <col min="859" max="859" width="10.33203125" style="462" customWidth="1"/>
    <col min="860" max="860" width="10.33203125" style="462" bestFit="1" customWidth="1"/>
    <col min="861" max="861" width="12.5546875" style="462" bestFit="1" customWidth="1"/>
    <col min="862" max="862" width="11.33203125" style="462" bestFit="1" customWidth="1"/>
    <col min="863" max="863" width="4" style="462" customWidth="1"/>
    <col min="864" max="864" width="6.6640625" style="462" customWidth="1"/>
    <col min="865" max="865" width="11.44140625" style="462"/>
    <col min="866" max="866" width="4.5546875" style="462" customWidth="1"/>
    <col min="867" max="867" width="13" style="462" customWidth="1"/>
    <col min="868" max="868" width="10.5546875" style="462" customWidth="1"/>
    <col min="869" max="1114" width="11.44140625" style="462"/>
    <col min="1115" max="1115" width="10.33203125" style="462" customWidth="1"/>
    <col min="1116" max="1116" width="10.33203125" style="462" bestFit="1" customWidth="1"/>
    <col min="1117" max="1117" width="12.5546875" style="462" bestFit="1" customWidth="1"/>
    <col min="1118" max="1118" width="11.33203125" style="462" bestFit="1" customWidth="1"/>
    <col min="1119" max="1119" width="4" style="462" customWidth="1"/>
    <col min="1120" max="1120" width="6.6640625" style="462" customWidth="1"/>
    <col min="1121" max="1121" width="11.44140625" style="462"/>
    <col min="1122" max="1122" width="4.5546875" style="462" customWidth="1"/>
    <col min="1123" max="1123" width="13" style="462" customWidth="1"/>
    <col min="1124" max="1124" width="10.5546875" style="462" customWidth="1"/>
    <col min="1125" max="1370" width="11.44140625" style="462"/>
    <col min="1371" max="1371" width="10.33203125" style="462" customWidth="1"/>
    <col min="1372" max="1372" width="10.33203125" style="462" bestFit="1" customWidth="1"/>
    <col min="1373" max="1373" width="12.5546875" style="462" bestFit="1" customWidth="1"/>
    <col min="1374" max="1374" width="11.33203125" style="462" bestFit="1" customWidth="1"/>
    <col min="1375" max="1375" width="4" style="462" customWidth="1"/>
    <col min="1376" max="1376" width="6.6640625" style="462" customWidth="1"/>
    <col min="1377" max="1377" width="11.44140625" style="462"/>
    <col min="1378" max="1378" width="4.5546875" style="462" customWidth="1"/>
    <col min="1379" max="1379" width="13" style="462" customWidth="1"/>
    <col min="1380" max="1380" width="10.5546875" style="462" customWidth="1"/>
    <col min="1381" max="1626" width="11.44140625" style="462"/>
    <col min="1627" max="1627" width="10.33203125" style="462" customWidth="1"/>
    <col min="1628" max="1628" width="10.33203125" style="462" bestFit="1" customWidth="1"/>
    <col min="1629" max="1629" width="12.5546875" style="462" bestFit="1" customWidth="1"/>
    <col min="1630" max="1630" width="11.33203125" style="462" bestFit="1" customWidth="1"/>
    <col min="1631" max="1631" width="4" style="462" customWidth="1"/>
    <col min="1632" max="1632" width="6.6640625" style="462" customWidth="1"/>
    <col min="1633" max="1633" width="11.44140625" style="462"/>
    <col min="1634" max="1634" width="4.5546875" style="462" customWidth="1"/>
    <col min="1635" max="1635" width="13" style="462" customWidth="1"/>
    <col min="1636" max="1636" width="10.5546875" style="462" customWidth="1"/>
    <col min="1637" max="1882" width="11.44140625" style="462"/>
    <col min="1883" max="1883" width="10.33203125" style="462" customWidth="1"/>
    <col min="1884" max="1884" width="10.33203125" style="462" bestFit="1" customWidth="1"/>
    <col min="1885" max="1885" width="12.5546875" style="462" bestFit="1" customWidth="1"/>
    <col min="1886" max="1886" width="11.33203125" style="462" bestFit="1" customWidth="1"/>
    <col min="1887" max="1887" width="4" style="462" customWidth="1"/>
    <col min="1888" max="1888" width="6.6640625" style="462" customWidth="1"/>
    <col min="1889" max="1889" width="11.44140625" style="462"/>
    <col min="1890" max="1890" width="4.5546875" style="462" customWidth="1"/>
    <col min="1891" max="1891" width="13" style="462" customWidth="1"/>
    <col min="1892" max="1892" width="10.5546875" style="462" customWidth="1"/>
    <col min="1893" max="2138" width="11.44140625" style="462"/>
    <col min="2139" max="2139" width="10.33203125" style="462" customWidth="1"/>
    <col min="2140" max="2140" width="10.33203125" style="462" bestFit="1" customWidth="1"/>
    <col min="2141" max="2141" width="12.5546875" style="462" bestFit="1" customWidth="1"/>
    <col min="2142" max="2142" width="11.33203125" style="462" bestFit="1" customWidth="1"/>
    <col min="2143" max="2143" width="4" style="462" customWidth="1"/>
    <col min="2144" max="2144" width="6.6640625" style="462" customWidth="1"/>
    <col min="2145" max="2145" width="11.44140625" style="462"/>
    <col min="2146" max="2146" width="4.5546875" style="462" customWidth="1"/>
    <col min="2147" max="2147" width="13" style="462" customWidth="1"/>
    <col min="2148" max="2148" width="10.5546875" style="462" customWidth="1"/>
    <col min="2149" max="2394" width="11.44140625" style="462"/>
    <col min="2395" max="2395" width="10.33203125" style="462" customWidth="1"/>
    <col min="2396" max="2396" width="10.33203125" style="462" bestFit="1" customWidth="1"/>
    <col min="2397" max="2397" width="12.5546875" style="462" bestFit="1" customWidth="1"/>
    <col min="2398" max="2398" width="11.33203125" style="462" bestFit="1" customWidth="1"/>
    <col min="2399" max="2399" width="4" style="462" customWidth="1"/>
    <col min="2400" max="2400" width="6.6640625" style="462" customWidth="1"/>
    <col min="2401" max="2401" width="11.44140625" style="462"/>
    <col min="2402" max="2402" width="4.5546875" style="462" customWidth="1"/>
    <col min="2403" max="2403" width="13" style="462" customWidth="1"/>
    <col min="2404" max="2404" width="10.5546875" style="462" customWidth="1"/>
    <col min="2405" max="2650" width="11.44140625" style="462"/>
    <col min="2651" max="2651" width="10.33203125" style="462" customWidth="1"/>
    <col min="2652" max="2652" width="10.33203125" style="462" bestFit="1" customWidth="1"/>
    <col min="2653" max="2653" width="12.5546875" style="462" bestFit="1" customWidth="1"/>
    <col min="2654" max="2654" width="11.33203125" style="462" bestFit="1" customWidth="1"/>
    <col min="2655" max="2655" width="4" style="462" customWidth="1"/>
    <col min="2656" max="2656" width="6.6640625" style="462" customWidth="1"/>
    <col min="2657" max="2657" width="11.44140625" style="462"/>
    <col min="2658" max="2658" width="4.5546875" style="462" customWidth="1"/>
    <col min="2659" max="2659" width="13" style="462" customWidth="1"/>
    <col min="2660" max="2660" width="10.5546875" style="462" customWidth="1"/>
    <col min="2661" max="2906" width="11.44140625" style="462"/>
    <col min="2907" max="2907" width="10.33203125" style="462" customWidth="1"/>
    <col min="2908" max="2908" width="10.33203125" style="462" bestFit="1" customWidth="1"/>
    <col min="2909" max="2909" width="12.5546875" style="462" bestFit="1" customWidth="1"/>
    <col min="2910" max="2910" width="11.33203125" style="462" bestFit="1" customWidth="1"/>
    <col min="2911" max="2911" width="4" style="462" customWidth="1"/>
    <col min="2912" max="2912" width="6.6640625" style="462" customWidth="1"/>
    <col min="2913" max="2913" width="11.44140625" style="462"/>
    <col min="2914" max="2914" width="4.5546875" style="462" customWidth="1"/>
    <col min="2915" max="2915" width="13" style="462" customWidth="1"/>
    <col min="2916" max="2916" width="10.5546875" style="462" customWidth="1"/>
    <col min="2917" max="3162" width="11.44140625" style="462"/>
    <col min="3163" max="3163" width="10.33203125" style="462" customWidth="1"/>
    <col min="3164" max="3164" width="10.33203125" style="462" bestFit="1" customWidth="1"/>
    <col min="3165" max="3165" width="12.5546875" style="462" bestFit="1" customWidth="1"/>
    <col min="3166" max="3166" width="11.33203125" style="462" bestFit="1" customWidth="1"/>
    <col min="3167" max="3167" width="4" style="462" customWidth="1"/>
    <col min="3168" max="3168" width="6.6640625" style="462" customWidth="1"/>
    <col min="3169" max="3169" width="11.44140625" style="462"/>
    <col min="3170" max="3170" width="4.5546875" style="462" customWidth="1"/>
    <col min="3171" max="3171" width="13" style="462" customWidth="1"/>
    <col min="3172" max="3172" width="10.5546875" style="462" customWidth="1"/>
    <col min="3173" max="3418" width="11.44140625" style="462"/>
    <col min="3419" max="3419" width="10.33203125" style="462" customWidth="1"/>
    <col min="3420" max="3420" width="10.33203125" style="462" bestFit="1" customWidth="1"/>
    <col min="3421" max="3421" width="12.5546875" style="462" bestFit="1" customWidth="1"/>
    <col min="3422" max="3422" width="11.33203125" style="462" bestFit="1" customWidth="1"/>
    <col min="3423" max="3423" width="4" style="462" customWidth="1"/>
    <col min="3424" max="3424" width="6.6640625" style="462" customWidth="1"/>
    <col min="3425" max="3425" width="11.44140625" style="462"/>
    <col min="3426" max="3426" width="4.5546875" style="462" customWidth="1"/>
    <col min="3427" max="3427" width="13" style="462" customWidth="1"/>
    <col min="3428" max="3428" width="10.5546875" style="462" customWidth="1"/>
    <col min="3429" max="3674" width="11.44140625" style="462"/>
    <col min="3675" max="3675" width="10.33203125" style="462" customWidth="1"/>
    <col min="3676" max="3676" width="10.33203125" style="462" bestFit="1" customWidth="1"/>
    <col min="3677" max="3677" width="12.5546875" style="462" bestFit="1" customWidth="1"/>
    <col min="3678" max="3678" width="11.33203125" style="462" bestFit="1" customWidth="1"/>
    <col min="3679" max="3679" width="4" style="462" customWidth="1"/>
    <col min="3680" max="3680" width="6.6640625" style="462" customWidth="1"/>
    <col min="3681" max="3681" width="11.44140625" style="462"/>
    <col min="3682" max="3682" width="4.5546875" style="462" customWidth="1"/>
    <col min="3683" max="3683" width="13" style="462" customWidth="1"/>
    <col min="3684" max="3684" width="10.5546875" style="462" customWidth="1"/>
    <col min="3685" max="3930" width="11.44140625" style="462"/>
    <col min="3931" max="3931" width="10.33203125" style="462" customWidth="1"/>
    <col min="3932" max="3932" width="10.33203125" style="462" bestFit="1" customWidth="1"/>
    <col min="3933" max="3933" width="12.5546875" style="462" bestFit="1" customWidth="1"/>
    <col min="3934" max="3934" width="11.33203125" style="462" bestFit="1" customWidth="1"/>
    <col min="3935" max="3935" width="4" style="462" customWidth="1"/>
    <col min="3936" max="3936" width="6.6640625" style="462" customWidth="1"/>
    <col min="3937" max="3937" width="11.44140625" style="462"/>
    <col min="3938" max="3938" width="4.5546875" style="462" customWidth="1"/>
    <col min="3939" max="3939" width="13" style="462" customWidth="1"/>
    <col min="3940" max="3940" width="10.5546875" style="462" customWidth="1"/>
    <col min="3941" max="4186" width="11.44140625" style="462"/>
    <col min="4187" max="4187" width="10.33203125" style="462" customWidth="1"/>
    <col min="4188" max="4188" width="10.33203125" style="462" bestFit="1" customWidth="1"/>
    <col min="4189" max="4189" width="12.5546875" style="462" bestFit="1" customWidth="1"/>
    <col min="4190" max="4190" width="11.33203125" style="462" bestFit="1" customWidth="1"/>
    <col min="4191" max="4191" width="4" style="462" customWidth="1"/>
    <col min="4192" max="4192" width="6.6640625" style="462" customWidth="1"/>
    <col min="4193" max="4193" width="11.44140625" style="462"/>
    <col min="4194" max="4194" width="4.5546875" style="462" customWidth="1"/>
    <col min="4195" max="4195" width="13" style="462" customWidth="1"/>
    <col min="4196" max="4196" width="10.5546875" style="462" customWidth="1"/>
    <col min="4197" max="4442" width="11.44140625" style="462"/>
    <col min="4443" max="4443" width="10.33203125" style="462" customWidth="1"/>
    <col min="4444" max="4444" width="10.33203125" style="462" bestFit="1" customWidth="1"/>
    <col min="4445" max="4445" width="12.5546875" style="462" bestFit="1" customWidth="1"/>
    <col min="4446" max="4446" width="11.33203125" style="462" bestFit="1" customWidth="1"/>
    <col min="4447" max="4447" width="4" style="462" customWidth="1"/>
    <col min="4448" max="4448" width="6.6640625" style="462" customWidth="1"/>
    <col min="4449" max="4449" width="11.44140625" style="462"/>
    <col min="4450" max="4450" width="4.5546875" style="462" customWidth="1"/>
    <col min="4451" max="4451" width="13" style="462" customWidth="1"/>
    <col min="4452" max="4452" width="10.5546875" style="462" customWidth="1"/>
    <col min="4453" max="4698" width="11.44140625" style="462"/>
    <col min="4699" max="4699" width="10.33203125" style="462" customWidth="1"/>
    <col min="4700" max="4700" width="10.33203125" style="462" bestFit="1" customWidth="1"/>
    <col min="4701" max="4701" width="12.5546875" style="462" bestFit="1" customWidth="1"/>
    <col min="4702" max="4702" width="11.33203125" style="462" bestFit="1" customWidth="1"/>
    <col min="4703" max="4703" width="4" style="462" customWidth="1"/>
    <col min="4704" max="4704" width="6.6640625" style="462" customWidth="1"/>
    <col min="4705" max="4705" width="11.44140625" style="462"/>
    <col min="4706" max="4706" width="4.5546875" style="462" customWidth="1"/>
    <col min="4707" max="4707" width="13" style="462" customWidth="1"/>
    <col min="4708" max="4708" width="10.5546875" style="462" customWidth="1"/>
    <col min="4709" max="4954" width="11.44140625" style="462"/>
    <col min="4955" max="4955" width="10.33203125" style="462" customWidth="1"/>
    <col min="4956" max="4956" width="10.33203125" style="462" bestFit="1" customWidth="1"/>
    <col min="4957" max="4957" width="12.5546875" style="462" bestFit="1" customWidth="1"/>
    <col min="4958" max="4958" width="11.33203125" style="462" bestFit="1" customWidth="1"/>
    <col min="4959" max="4959" width="4" style="462" customWidth="1"/>
    <col min="4960" max="4960" width="6.6640625" style="462" customWidth="1"/>
    <col min="4961" max="4961" width="11.44140625" style="462"/>
    <col min="4962" max="4962" width="4.5546875" style="462" customWidth="1"/>
    <col min="4963" max="4963" width="13" style="462" customWidth="1"/>
    <col min="4964" max="4964" width="10.5546875" style="462" customWidth="1"/>
    <col min="4965" max="5210" width="11.44140625" style="462"/>
    <col min="5211" max="5211" width="10.33203125" style="462" customWidth="1"/>
    <col min="5212" max="5212" width="10.33203125" style="462" bestFit="1" customWidth="1"/>
    <col min="5213" max="5213" width="12.5546875" style="462" bestFit="1" customWidth="1"/>
    <col min="5214" max="5214" width="11.33203125" style="462" bestFit="1" customWidth="1"/>
    <col min="5215" max="5215" width="4" style="462" customWidth="1"/>
    <col min="5216" max="5216" width="6.6640625" style="462" customWidth="1"/>
    <col min="5217" max="5217" width="11.44140625" style="462"/>
    <col min="5218" max="5218" width="4.5546875" style="462" customWidth="1"/>
    <col min="5219" max="5219" width="13" style="462" customWidth="1"/>
    <col min="5220" max="5220" width="10.5546875" style="462" customWidth="1"/>
    <col min="5221" max="5466" width="11.44140625" style="462"/>
    <col min="5467" max="5467" width="10.33203125" style="462" customWidth="1"/>
    <col min="5468" max="5468" width="10.33203125" style="462" bestFit="1" customWidth="1"/>
    <col min="5469" max="5469" width="12.5546875" style="462" bestFit="1" customWidth="1"/>
    <col min="5470" max="5470" width="11.33203125" style="462" bestFit="1" customWidth="1"/>
    <col min="5471" max="5471" width="4" style="462" customWidth="1"/>
    <col min="5472" max="5472" width="6.6640625" style="462" customWidth="1"/>
    <col min="5473" max="5473" width="11.44140625" style="462"/>
    <col min="5474" max="5474" width="4.5546875" style="462" customWidth="1"/>
    <col min="5475" max="5475" width="13" style="462" customWidth="1"/>
    <col min="5476" max="5476" width="10.5546875" style="462" customWidth="1"/>
    <col min="5477" max="5722" width="11.44140625" style="462"/>
    <col min="5723" max="5723" width="10.33203125" style="462" customWidth="1"/>
    <col min="5724" max="5724" width="10.33203125" style="462" bestFit="1" customWidth="1"/>
    <col min="5725" max="5725" width="12.5546875" style="462" bestFit="1" customWidth="1"/>
    <col min="5726" max="5726" width="11.33203125" style="462" bestFit="1" customWidth="1"/>
    <col min="5727" max="5727" width="4" style="462" customWidth="1"/>
    <col min="5728" max="5728" width="6.6640625" style="462" customWidth="1"/>
    <col min="5729" max="5729" width="11.44140625" style="462"/>
    <col min="5730" max="5730" width="4.5546875" style="462" customWidth="1"/>
    <col min="5731" max="5731" width="13" style="462" customWidth="1"/>
    <col min="5732" max="5732" width="10.5546875" style="462" customWidth="1"/>
    <col min="5733" max="5978" width="11.44140625" style="462"/>
    <col min="5979" max="5979" width="10.33203125" style="462" customWidth="1"/>
    <col min="5980" max="5980" width="10.33203125" style="462" bestFit="1" customWidth="1"/>
    <col min="5981" max="5981" width="12.5546875" style="462" bestFit="1" customWidth="1"/>
    <col min="5982" max="5982" width="11.33203125" style="462" bestFit="1" customWidth="1"/>
    <col min="5983" max="5983" width="4" style="462" customWidth="1"/>
    <col min="5984" max="5984" width="6.6640625" style="462" customWidth="1"/>
    <col min="5985" max="5985" width="11.44140625" style="462"/>
    <col min="5986" max="5986" width="4.5546875" style="462" customWidth="1"/>
    <col min="5987" max="5987" width="13" style="462" customWidth="1"/>
    <col min="5988" max="5988" width="10.5546875" style="462" customWidth="1"/>
    <col min="5989" max="6234" width="11.44140625" style="462"/>
    <col min="6235" max="6235" width="10.33203125" style="462" customWidth="1"/>
    <col min="6236" max="6236" width="10.33203125" style="462" bestFit="1" customWidth="1"/>
    <col min="6237" max="6237" width="12.5546875" style="462" bestFit="1" customWidth="1"/>
    <col min="6238" max="6238" width="11.33203125" style="462" bestFit="1" customWidth="1"/>
    <col min="6239" max="6239" width="4" style="462" customWidth="1"/>
    <col min="6240" max="6240" width="6.6640625" style="462" customWidth="1"/>
    <col min="6241" max="6241" width="11.44140625" style="462"/>
    <col min="6242" max="6242" width="4.5546875" style="462" customWidth="1"/>
    <col min="6243" max="6243" width="13" style="462" customWidth="1"/>
    <col min="6244" max="6244" width="10.5546875" style="462" customWidth="1"/>
    <col min="6245" max="6490" width="11.44140625" style="462"/>
    <col min="6491" max="6491" width="10.33203125" style="462" customWidth="1"/>
    <col min="6492" max="6492" width="10.33203125" style="462" bestFit="1" customWidth="1"/>
    <col min="6493" max="6493" width="12.5546875" style="462" bestFit="1" customWidth="1"/>
    <col min="6494" max="6494" width="11.33203125" style="462" bestFit="1" customWidth="1"/>
    <col min="6495" max="6495" width="4" style="462" customWidth="1"/>
    <col min="6496" max="6496" width="6.6640625" style="462" customWidth="1"/>
    <col min="6497" max="6497" width="11.44140625" style="462"/>
    <col min="6498" max="6498" width="4.5546875" style="462" customWidth="1"/>
    <col min="6499" max="6499" width="13" style="462" customWidth="1"/>
    <col min="6500" max="6500" width="10.5546875" style="462" customWidth="1"/>
    <col min="6501" max="6746" width="11.44140625" style="462"/>
    <col min="6747" max="6747" width="10.33203125" style="462" customWidth="1"/>
    <col min="6748" max="6748" width="10.33203125" style="462" bestFit="1" customWidth="1"/>
    <col min="6749" max="6749" width="12.5546875" style="462" bestFit="1" customWidth="1"/>
    <col min="6750" max="6750" width="11.33203125" style="462" bestFit="1" customWidth="1"/>
    <col min="6751" max="6751" width="4" style="462" customWidth="1"/>
    <col min="6752" max="6752" width="6.6640625" style="462" customWidth="1"/>
    <col min="6753" max="6753" width="11.44140625" style="462"/>
    <col min="6754" max="6754" width="4.5546875" style="462" customWidth="1"/>
    <col min="6755" max="6755" width="13" style="462" customWidth="1"/>
    <col min="6756" max="6756" width="10.5546875" style="462" customWidth="1"/>
    <col min="6757" max="7002" width="11.44140625" style="462"/>
    <col min="7003" max="7003" width="10.33203125" style="462" customWidth="1"/>
    <col min="7004" max="7004" width="10.33203125" style="462" bestFit="1" customWidth="1"/>
    <col min="7005" max="7005" width="12.5546875" style="462" bestFit="1" customWidth="1"/>
    <col min="7006" max="7006" width="11.33203125" style="462" bestFit="1" customWidth="1"/>
    <col min="7007" max="7007" width="4" style="462" customWidth="1"/>
    <col min="7008" max="7008" width="6.6640625" style="462" customWidth="1"/>
    <col min="7009" max="7009" width="11.44140625" style="462"/>
    <col min="7010" max="7010" width="4.5546875" style="462" customWidth="1"/>
    <col min="7011" max="7011" width="13" style="462" customWidth="1"/>
    <col min="7012" max="7012" width="10.5546875" style="462" customWidth="1"/>
    <col min="7013" max="7258" width="11.44140625" style="462"/>
    <col min="7259" max="7259" width="10.33203125" style="462" customWidth="1"/>
    <col min="7260" max="7260" width="10.33203125" style="462" bestFit="1" customWidth="1"/>
    <col min="7261" max="7261" width="12.5546875" style="462" bestFit="1" customWidth="1"/>
    <col min="7262" max="7262" width="11.33203125" style="462" bestFit="1" customWidth="1"/>
    <col min="7263" max="7263" width="4" style="462" customWidth="1"/>
    <col min="7264" max="7264" width="6.6640625" style="462" customWidth="1"/>
    <col min="7265" max="7265" width="11.44140625" style="462"/>
    <col min="7266" max="7266" width="4.5546875" style="462" customWidth="1"/>
    <col min="7267" max="7267" width="13" style="462" customWidth="1"/>
    <col min="7268" max="7268" width="10.5546875" style="462" customWidth="1"/>
    <col min="7269" max="7514" width="11.44140625" style="462"/>
    <col min="7515" max="7515" width="10.33203125" style="462" customWidth="1"/>
    <col min="7516" max="7516" width="10.33203125" style="462" bestFit="1" customWidth="1"/>
    <col min="7517" max="7517" width="12.5546875" style="462" bestFit="1" customWidth="1"/>
    <col min="7518" max="7518" width="11.33203125" style="462" bestFit="1" customWidth="1"/>
    <col min="7519" max="7519" width="4" style="462" customWidth="1"/>
    <col min="7520" max="7520" width="6.6640625" style="462" customWidth="1"/>
    <col min="7521" max="7521" width="11.44140625" style="462"/>
    <col min="7522" max="7522" width="4.5546875" style="462" customWidth="1"/>
    <col min="7523" max="7523" width="13" style="462" customWidth="1"/>
    <col min="7524" max="7524" width="10.5546875" style="462" customWidth="1"/>
    <col min="7525" max="7770" width="11.44140625" style="462"/>
    <col min="7771" max="7771" width="10.33203125" style="462" customWidth="1"/>
    <col min="7772" max="7772" width="10.33203125" style="462" bestFit="1" customWidth="1"/>
    <col min="7773" max="7773" width="12.5546875" style="462" bestFit="1" customWidth="1"/>
    <col min="7774" max="7774" width="11.33203125" style="462" bestFit="1" customWidth="1"/>
    <col min="7775" max="7775" width="4" style="462" customWidth="1"/>
    <col min="7776" max="7776" width="6.6640625" style="462" customWidth="1"/>
    <col min="7777" max="7777" width="11.44140625" style="462"/>
    <col min="7778" max="7778" width="4.5546875" style="462" customWidth="1"/>
    <col min="7779" max="7779" width="13" style="462" customWidth="1"/>
    <col min="7780" max="7780" width="10.5546875" style="462" customWidth="1"/>
    <col min="7781" max="8026" width="11.44140625" style="462"/>
    <col min="8027" max="8027" width="10.33203125" style="462" customWidth="1"/>
    <col min="8028" max="8028" width="10.33203125" style="462" bestFit="1" customWidth="1"/>
    <col min="8029" max="8029" width="12.5546875" style="462" bestFit="1" customWidth="1"/>
    <col min="8030" max="8030" width="11.33203125" style="462" bestFit="1" customWidth="1"/>
    <col min="8031" max="8031" width="4" style="462" customWidth="1"/>
    <col min="8032" max="8032" width="6.6640625" style="462" customWidth="1"/>
    <col min="8033" max="8033" width="11.44140625" style="462"/>
    <col min="8034" max="8034" width="4.5546875" style="462" customWidth="1"/>
    <col min="8035" max="8035" width="13" style="462" customWidth="1"/>
    <col min="8036" max="8036" width="10.5546875" style="462" customWidth="1"/>
    <col min="8037" max="8282" width="11.44140625" style="462"/>
    <col min="8283" max="8283" width="10.33203125" style="462" customWidth="1"/>
    <col min="8284" max="8284" width="10.33203125" style="462" bestFit="1" customWidth="1"/>
    <col min="8285" max="8285" width="12.5546875" style="462" bestFit="1" customWidth="1"/>
    <col min="8286" max="8286" width="11.33203125" style="462" bestFit="1" customWidth="1"/>
    <col min="8287" max="8287" width="4" style="462" customWidth="1"/>
    <col min="8288" max="8288" width="6.6640625" style="462" customWidth="1"/>
    <col min="8289" max="8289" width="11.44140625" style="462"/>
    <col min="8290" max="8290" width="4.5546875" style="462" customWidth="1"/>
    <col min="8291" max="8291" width="13" style="462" customWidth="1"/>
    <col min="8292" max="8292" width="10.5546875" style="462" customWidth="1"/>
    <col min="8293" max="8538" width="11.44140625" style="462"/>
    <col min="8539" max="8539" width="10.33203125" style="462" customWidth="1"/>
    <col min="8540" max="8540" width="10.33203125" style="462" bestFit="1" customWidth="1"/>
    <col min="8541" max="8541" width="12.5546875" style="462" bestFit="1" customWidth="1"/>
    <col min="8542" max="8542" width="11.33203125" style="462" bestFit="1" customWidth="1"/>
    <col min="8543" max="8543" width="4" style="462" customWidth="1"/>
    <col min="8544" max="8544" width="6.6640625" style="462" customWidth="1"/>
    <col min="8545" max="8545" width="11.44140625" style="462"/>
    <col min="8546" max="8546" width="4.5546875" style="462" customWidth="1"/>
    <col min="8547" max="8547" width="13" style="462" customWidth="1"/>
    <col min="8548" max="8548" width="10.5546875" style="462" customWidth="1"/>
    <col min="8549" max="8794" width="11.44140625" style="462"/>
    <col min="8795" max="8795" width="10.33203125" style="462" customWidth="1"/>
    <col min="8796" max="8796" width="10.33203125" style="462" bestFit="1" customWidth="1"/>
    <col min="8797" max="8797" width="12.5546875" style="462" bestFit="1" customWidth="1"/>
    <col min="8798" max="8798" width="11.33203125" style="462" bestFit="1" customWidth="1"/>
    <col min="8799" max="8799" width="4" style="462" customWidth="1"/>
    <col min="8800" max="8800" width="6.6640625" style="462" customWidth="1"/>
    <col min="8801" max="8801" width="11.44140625" style="462"/>
    <col min="8802" max="8802" width="4.5546875" style="462" customWidth="1"/>
    <col min="8803" max="8803" width="13" style="462" customWidth="1"/>
    <col min="8804" max="8804" width="10.5546875" style="462" customWidth="1"/>
    <col min="8805" max="9050" width="11.44140625" style="462"/>
    <col min="9051" max="9051" width="10.33203125" style="462" customWidth="1"/>
    <col min="9052" max="9052" width="10.33203125" style="462" bestFit="1" customWidth="1"/>
    <col min="9053" max="9053" width="12.5546875" style="462" bestFit="1" customWidth="1"/>
    <col min="9054" max="9054" width="11.33203125" style="462" bestFit="1" customWidth="1"/>
    <col min="9055" max="9055" width="4" style="462" customWidth="1"/>
    <col min="9056" max="9056" width="6.6640625" style="462" customWidth="1"/>
    <col min="9057" max="9057" width="11.44140625" style="462"/>
    <col min="9058" max="9058" width="4.5546875" style="462" customWidth="1"/>
    <col min="9059" max="9059" width="13" style="462" customWidth="1"/>
    <col min="9060" max="9060" width="10.5546875" style="462" customWidth="1"/>
    <col min="9061" max="9306" width="11.44140625" style="462"/>
    <col min="9307" max="9307" width="10.33203125" style="462" customWidth="1"/>
    <col min="9308" max="9308" width="10.33203125" style="462" bestFit="1" customWidth="1"/>
    <col min="9309" max="9309" width="12.5546875" style="462" bestFit="1" customWidth="1"/>
    <col min="9310" max="9310" width="11.33203125" style="462" bestFit="1" customWidth="1"/>
    <col min="9311" max="9311" width="4" style="462" customWidth="1"/>
    <col min="9312" max="9312" width="6.6640625" style="462" customWidth="1"/>
    <col min="9313" max="9313" width="11.44140625" style="462"/>
    <col min="9314" max="9314" width="4.5546875" style="462" customWidth="1"/>
    <col min="9315" max="9315" width="13" style="462" customWidth="1"/>
    <col min="9316" max="9316" width="10.5546875" style="462" customWidth="1"/>
    <col min="9317" max="9562" width="11.44140625" style="462"/>
    <col min="9563" max="9563" width="10.33203125" style="462" customWidth="1"/>
    <col min="9564" max="9564" width="10.33203125" style="462" bestFit="1" customWidth="1"/>
    <col min="9565" max="9565" width="12.5546875" style="462" bestFit="1" customWidth="1"/>
    <col min="9566" max="9566" width="11.33203125" style="462" bestFit="1" customWidth="1"/>
    <col min="9567" max="9567" width="4" style="462" customWidth="1"/>
    <col min="9568" max="9568" width="6.6640625" style="462" customWidth="1"/>
    <col min="9569" max="9569" width="11.44140625" style="462"/>
    <col min="9570" max="9570" width="4.5546875" style="462" customWidth="1"/>
    <col min="9571" max="9571" width="13" style="462" customWidth="1"/>
    <col min="9572" max="9572" width="10.5546875" style="462" customWidth="1"/>
    <col min="9573" max="9818" width="11.44140625" style="462"/>
    <col min="9819" max="9819" width="10.33203125" style="462" customWidth="1"/>
    <col min="9820" max="9820" width="10.33203125" style="462" bestFit="1" customWidth="1"/>
    <col min="9821" max="9821" width="12.5546875" style="462" bestFit="1" customWidth="1"/>
    <col min="9822" max="9822" width="11.33203125" style="462" bestFit="1" customWidth="1"/>
    <col min="9823" max="9823" width="4" style="462" customWidth="1"/>
    <col min="9824" max="9824" width="6.6640625" style="462" customWidth="1"/>
    <col min="9825" max="9825" width="11.44140625" style="462"/>
    <col min="9826" max="9826" width="4.5546875" style="462" customWidth="1"/>
    <col min="9827" max="9827" width="13" style="462" customWidth="1"/>
    <col min="9828" max="9828" width="10.5546875" style="462" customWidth="1"/>
    <col min="9829" max="10074" width="11.44140625" style="462"/>
    <col min="10075" max="10075" width="10.33203125" style="462" customWidth="1"/>
    <col min="10076" max="10076" width="10.33203125" style="462" bestFit="1" customWidth="1"/>
    <col min="10077" max="10077" width="12.5546875" style="462" bestFit="1" customWidth="1"/>
    <col min="10078" max="10078" width="11.33203125" style="462" bestFit="1" customWidth="1"/>
    <col min="10079" max="10079" width="4" style="462" customWidth="1"/>
    <col min="10080" max="10080" width="6.6640625" style="462" customWidth="1"/>
    <col min="10081" max="10081" width="11.44140625" style="462"/>
    <col min="10082" max="10082" width="4.5546875" style="462" customWidth="1"/>
    <col min="10083" max="10083" width="13" style="462" customWidth="1"/>
    <col min="10084" max="10084" width="10.5546875" style="462" customWidth="1"/>
    <col min="10085" max="10330" width="11.44140625" style="462"/>
    <col min="10331" max="10331" width="10.33203125" style="462" customWidth="1"/>
    <col min="10332" max="10332" width="10.33203125" style="462" bestFit="1" customWidth="1"/>
    <col min="10333" max="10333" width="12.5546875" style="462" bestFit="1" customWidth="1"/>
    <col min="10334" max="10334" width="11.33203125" style="462" bestFit="1" customWidth="1"/>
    <col min="10335" max="10335" width="4" style="462" customWidth="1"/>
    <col min="10336" max="10336" width="6.6640625" style="462" customWidth="1"/>
    <col min="10337" max="10337" width="11.44140625" style="462"/>
    <col min="10338" max="10338" width="4.5546875" style="462" customWidth="1"/>
    <col min="10339" max="10339" width="13" style="462" customWidth="1"/>
    <col min="10340" max="10340" width="10.5546875" style="462" customWidth="1"/>
    <col min="10341" max="10586" width="11.44140625" style="462"/>
    <col min="10587" max="10587" width="10.33203125" style="462" customWidth="1"/>
    <col min="10588" max="10588" width="10.33203125" style="462" bestFit="1" customWidth="1"/>
    <col min="10589" max="10589" width="12.5546875" style="462" bestFit="1" customWidth="1"/>
    <col min="10590" max="10590" width="11.33203125" style="462" bestFit="1" customWidth="1"/>
    <col min="10591" max="10591" width="4" style="462" customWidth="1"/>
    <col min="10592" max="10592" width="6.6640625" style="462" customWidth="1"/>
    <col min="10593" max="10593" width="11.44140625" style="462"/>
    <col min="10594" max="10594" width="4.5546875" style="462" customWidth="1"/>
    <col min="10595" max="10595" width="13" style="462" customWidth="1"/>
    <col min="10596" max="10596" width="10.5546875" style="462" customWidth="1"/>
    <col min="10597" max="10842" width="11.44140625" style="462"/>
    <col min="10843" max="10843" width="10.33203125" style="462" customWidth="1"/>
    <col min="10844" max="10844" width="10.33203125" style="462" bestFit="1" customWidth="1"/>
    <col min="10845" max="10845" width="12.5546875" style="462" bestFit="1" customWidth="1"/>
    <col min="10846" max="10846" width="11.33203125" style="462" bestFit="1" customWidth="1"/>
    <col min="10847" max="10847" width="4" style="462" customWidth="1"/>
    <col min="10848" max="10848" width="6.6640625" style="462" customWidth="1"/>
    <col min="10849" max="10849" width="11.44140625" style="462"/>
    <col min="10850" max="10850" width="4.5546875" style="462" customWidth="1"/>
    <col min="10851" max="10851" width="13" style="462" customWidth="1"/>
    <col min="10852" max="10852" width="10.5546875" style="462" customWidth="1"/>
    <col min="10853" max="11098" width="11.44140625" style="462"/>
    <col min="11099" max="11099" width="10.33203125" style="462" customWidth="1"/>
    <col min="11100" max="11100" width="10.33203125" style="462" bestFit="1" customWidth="1"/>
    <col min="11101" max="11101" width="12.5546875" style="462" bestFit="1" customWidth="1"/>
    <col min="11102" max="11102" width="11.33203125" style="462" bestFit="1" customWidth="1"/>
    <col min="11103" max="11103" width="4" style="462" customWidth="1"/>
    <col min="11104" max="11104" width="6.6640625" style="462" customWidth="1"/>
    <col min="11105" max="11105" width="11.44140625" style="462"/>
    <col min="11106" max="11106" width="4.5546875" style="462" customWidth="1"/>
    <col min="11107" max="11107" width="13" style="462" customWidth="1"/>
    <col min="11108" max="11108" width="10.5546875" style="462" customWidth="1"/>
    <col min="11109" max="11354" width="11.44140625" style="462"/>
    <col min="11355" max="11355" width="10.33203125" style="462" customWidth="1"/>
    <col min="11356" max="11356" width="10.33203125" style="462" bestFit="1" customWidth="1"/>
    <col min="11357" max="11357" width="12.5546875" style="462" bestFit="1" customWidth="1"/>
    <col min="11358" max="11358" width="11.33203125" style="462" bestFit="1" customWidth="1"/>
    <col min="11359" max="11359" width="4" style="462" customWidth="1"/>
    <col min="11360" max="11360" width="6.6640625" style="462" customWidth="1"/>
    <col min="11361" max="11361" width="11.44140625" style="462"/>
    <col min="11362" max="11362" width="4.5546875" style="462" customWidth="1"/>
    <col min="11363" max="11363" width="13" style="462" customWidth="1"/>
    <col min="11364" max="11364" width="10.5546875" style="462" customWidth="1"/>
    <col min="11365" max="11610" width="11.44140625" style="462"/>
    <col min="11611" max="11611" width="10.33203125" style="462" customWidth="1"/>
    <col min="11612" max="11612" width="10.33203125" style="462" bestFit="1" customWidth="1"/>
    <col min="11613" max="11613" width="12.5546875" style="462" bestFit="1" customWidth="1"/>
    <col min="11614" max="11614" width="11.33203125" style="462" bestFit="1" customWidth="1"/>
    <col min="11615" max="11615" width="4" style="462" customWidth="1"/>
    <col min="11616" max="11616" width="6.6640625" style="462" customWidth="1"/>
    <col min="11617" max="11617" width="11.44140625" style="462"/>
    <col min="11618" max="11618" width="4.5546875" style="462" customWidth="1"/>
    <col min="11619" max="11619" width="13" style="462" customWidth="1"/>
    <col min="11620" max="11620" width="10.5546875" style="462" customWidth="1"/>
    <col min="11621" max="11866" width="11.44140625" style="462"/>
    <col min="11867" max="11867" width="10.33203125" style="462" customWidth="1"/>
    <col min="11868" max="11868" width="10.33203125" style="462" bestFit="1" customWidth="1"/>
    <col min="11869" max="11869" width="12.5546875" style="462" bestFit="1" customWidth="1"/>
    <col min="11870" max="11870" width="11.33203125" style="462" bestFit="1" customWidth="1"/>
    <col min="11871" max="11871" width="4" style="462" customWidth="1"/>
    <col min="11872" max="11872" width="6.6640625" style="462" customWidth="1"/>
    <col min="11873" max="11873" width="11.44140625" style="462"/>
    <col min="11874" max="11874" width="4.5546875" style="462" customWidth="1"/>
    <col min="11875" max="11875" width="13" style="462" customWidth="1"/>
    <col min="11876" max="11876" width="10.5546875" style="462" customWidth="1"/>
    <col min="11877" max="12122" width="11.44140625" style="462"/>
    <col min="12123" max="12123" width="10.33203125" style="462" customWidth="1"/>
    <col min="12124" max="12124" width="10.33203125" style="462" bestFit="1" customWidth="1"/>
    <col min="12125" max="12125" width="12.5546875" style="462" bestFit="1" customWidth="1"/>
    <col min="12126" max="12126" width="11.33203125" style="462" bestFit="1" customWidth="1"/>
    <col min="12127" max="12127" width="4" style="462" customWidth="1"/>
    <col min="12128" max="12128" width="6.6640625" style="462" customWidth="1"/>
    <col min="12129" max="12129" width="11.44140625" style="462"/>
    <col min="12130" max="12130" width="4.5546875" style="462" customWidth="1"/>
    <col min="12131" max="12131" width="13" style="462" customWidth="1"/>
    <col min="12132" max="12132" width="10.5546875" style="462" customWidth="1"/>
    <col min="12133" max="12378" width="11.44140625" style="462"/>
    <col min="12379" max="12379" width="10.33203125" style="462" customWidth="1"/>
    <col min="12380" max="12380" width="10.33203125" style="462" bestFit="1" customWidth="1"/>
    <col min="12381" max="12381" width="12.5546875" style="462" bestFit="1" customWidth="1"/>
    <col min="12382" max="12382" width="11.33203125" style="462" bestFit="1" customWidth="1"/>
    <col min="12383" max="12383" width="4" style="462" customWidth="1"/>
    <col min="12384" max="12384" width="6.6640625" style="462" customWidth="1"/>
    <col min="12385" max="12385" width="11.44140625" style="462"/>
    <col min="12386" max="12386" width="4.5546875" style="462" customWidth="1"/>
    <col min="12387" max="12387" width="13" style="462" customWidth="1"/>
    <col min="12388" max="12388" width="10.5546875" style="462" customWidth="1"/>
    <col min="12389" max="12634" width="11.44140625" style="462"/>
    <col min="12635" max="12635" width="10.33203125" style="462" customWidth="1"/>
    <col min="12636" max="12636" width="10.33203125" style="462" bestFit="1" customWidth="1"/>
    <col min="12637" max="12637" width="12.5546875" style="462" bestFit="1" customWidth="1"/>
    <col min="12638" max="12638" width="11.33203125" style="462" bestFit="1" customWidth="1"/>
    <col min="12639" max="12639" width="4" style="462" customWidth="1"/>
    <col min="12640" max="12640" width="6.6640625" style="462" customWidth="1"/>
    <col min="12641" max="12641" width="11.44140625" style="462"/>
    <col min="12642" max="12642" width="4.5546875" style="462" customWidth="1"/>
    <col min="12643" max="12643" width="13" style="462" customWidth="1"/>
    <col min="12644" max="12644" width="10.5546875" style="462" customWidth="1"/>
    <col min="12645" max="12890" width="11.44140625" style="462"/>
    <col min="12891" max="12891" width="10.33203125" style="462" customWidth="1"/>
    <col min="12892" max="12892" width="10.33203125" style="462" bestFit="1" customWidth="1"/>
    <col min="12893" max="12893" width="12.5546875" style="462" bestFit="1" customWidth="1"/>
    <col min="12894" max="12894" width="11.33203125" style="462" bestFit="1" customWidth="1"/>
    <col min="12895" max="12895" width="4" style="462" customWidth="1"/>
    <col min="12896" max="12896" width="6.6640625" style="462" customWidth="1"/>
    <col min="12897" max="12897" width="11.44140625" style="462"/>
    <col min="12898" max="12898" width="4.5546875" style="462" customWidth="1"/>
    <col min="12899" max="12899" width="13" style="462" customWidth="1"/>
    <col min="12900" max="12900" width="10.5546875" style="462" customWidth="1"/>
    <col min="12901" max="13146" width="11.44140625" style="462"/>
    <col min="13147" max="13147" width="10.33203125" style="462" customWidth="1"/>
    <col min="13148" max="13148" width="10.33203125" style="462" bestFit="1" customWidth="1"/>
    <col min="13149" max="13149" width="12.5546875" style="462" bestFit="1" customWidth="1"/>
    <col min="13150" max="13150" width="11.33203125" style="462" bestFit="1" customWidth="1"/>
    <col min="13151" max="13151" width="4" style="462" customWidth="1"/>
    <col min="13152" max="13152" width="6.6640625" style="462" customWidth="1"/>
    <col min="13153" max="13153" width="11.44140625" style="462"/>
    <col min="13154" max="13154" width="4.5546875" style="462" customWidth="1"/>
    <col min="13155" max="13155" width="13" style="462" customWidth="1"/>
    <col min="13156" max="13156" width="10.5546875" style="462" customWidth="1"/>
    <col min="13157" max="13402" width="11.44140625" style="462"/>
    <col min="13403" max="13403" width="10.33203125" style="462" customWidth="1"/>
    <col min="13404" max="13404" width="10.33203125" style="462" bestFit="1" customWidth="1"/>
    <col min="13405" max="13405" width="12.5546875" style="462" bestFit="1" customWidth="1"/>
    <col min="13406" max="13406" width="11.33203125" style="462" bestFit="1" customWidth="1"/>
    <col min="13407" max="13407" width="4" style="462" customWidth="1"/>
    <col min="13408" max="13408" width="6.6640625" style="462" customWidth="1"/>
    <col min="13409" max="13409" width="11.44140625" style="462"/>
    <col min="13410" max="13410" width="4.5546875" style="462" customWidth="1"/>
    <col min="13411" max="13411" width="13" style="462" customWidth="1"/>
    <col min="13412" max="13412" width="10.5546875" style="462" customWidth="1"/>
    <col min="13413" max="13658" width="11.44140625" style="462"/>
    <col min="13659" max="13659" width="10.33203125" style="462" customWidth="1"/>
    <col min="13660" max="13660" width="10.33203125" style="462" bestFit="1" customWidth="1"/>
    <col min="13661" max="13661" width="12.5546875" style="462" bestFit="1" customWidth="1"/>
    <col min="13662" max="13662" width="11.33203125" style="462" bestFit="1" customWidth="1"/>
    <col min="13663" max="13663" width="4" style="462" customWidth="1"/>
    <col min="13664" max="13664" width="6.6640625" style="462" customWidth="1"/>
    <col min="13665" max="13665" width="11.44140625" style="462"/>
    <col min="13666" max="13666" width="4.5546875" style="462" customWidth="1"/>
    <col min="13667" max="13667" width="13" style="462" customWidth="1"/>
    <col min="13668" max="13668" width="10.5546875" style="462" customWidth="1"/>
    <col min="13669" max="13914" width="11.44140625" style="462"/>
    <col min="13915" max="13915" width="10.33203125" style="462" customWidth="1"/>
    <col min="13916" max="13916" width="10.33203125" style="462" bestFit="1" customWidth="1"/>
    <col min="13917" max="13917" width="12.5546875" style="462" bestFit="1" customWidth="1"/>
    <col min="13918" max="13918" width="11.33203125" style="462" bestFit="1" customWidth="1"/>
    <col min="13919" max="13919" width="4" style="462" customWidth="1"/>
    <col min="13920" max="13920" width="6.6640625" style="462" customWidth="1"/>
    <col min="13921" max="13921" width="11.44140625" style="462"/>
    <col min="13922" max="13922" width="4.5546875" style="462" customWidth="1"/>
    <col min="13923" max="13923" width="13" style="462" customWidth="1"/>
    <col min="13924" max="13924" width="10.5546875" style="462" customWidth="1"/>
    <col min="13925" max="14170" width="11.44140625" style="462"/>
    <col min="14171" max="14171" width="10.33203125" style="462" customWidth="1"/>
    <col min="14172" max="14172" width="10.33203125" style="462" bestFit="1" customWidth="1"/>
    <col min="14173" max="14173" width="12.5546875" style="462" bestFit="1" customWidth="1"/>
    <col min="14174" max="14174" width="11.33203125" style="462" bestFit="1" customWidth="1"/>
    <col min="14175" max="14175" width="4" style="462" customWidth="1"/>
    <col min="14176" max="14176" width="6.6640625" style="462" customWidth="1"/>
    <col min="14177" max="14177" width="11.44140625" style="462"/>
    <col min="14178" max="14178" width="4.5546875" style="462" customWidth="1"/>
    <col min="14179" max="14179" width="13" style="462" customWidth="1"/>
    <col min="14180" max="14180" width="10.5546875" style="462" customWidth="1"/>
    <col min="14181" max="14426" width="11.44140625" style="462"/>
    <col min="14427" max="14427" width="10.33203125" style="462" customWidth="1"/>
    <col min="14428" max="14428" width="10.33203125" style="462" bestFit="1" customWidth="1"/>
    <col min="14429" max="14429" width="12.5546875" style="462" bestFit="1" customWidth="1"/>
    <col min="14430" max="14430" width="11.33203125" style="462" bestFit="1" customWidth="1"/>
    <col min="14431" max="14431" width="4" style="462" customWidth="1"/>
    <col min="14432" max="14432" width="6.6640625" style="462" customWidth="1"/>
    <col min="14433" max="14433" width="11.44140625" style="462"/>
    <col min="14434" max="14434" width="4.5546875" style="462" customWidth="1"/>
    <col min="14435" max="14435" width="13" style="462" customWidth="1"/>
    <col min="14436" max="14436" width="10.5546875" style="462" customWidth="1"/>
    <col min="14437" max="14682" width="11.44140625" style="462"/>
    <col min="14683" max="14683" width="10.33203125" style="462" customWidth="1"/>
    <col min="14684" max="14684" width="10.33203125" style="462" bestFit="1" customWidth="1"/>
    <col min="14685" max="14685" width="12.5546875" style="462" bestFit="1" customWidth="1"/>
    <col min="14686" max="14686" width="11.33203125" style="462" bestFit="1" customWidth="1"/>
    <col min="14687" max="14687" width="4" style="462" customWidth="1"/>
    <col min="14688" max="14688" width="6.6640625" style="462" customWidth="1"/>
    <col min="14689" max="14689" width="11.44140625" style="462"/>
    <col min="14690" max="14690" width="4.5546875" style="462" customWidth="1"/>
    <col min="14691" max="14691" width="13" style="462" customWidth="1"/>
    <col min="14692" max="14692" width="10.5546875" style="462" customWidth="1"/>
    <col min="14693" max="14938" width="11.44140625" style="462"/>
    <col min="14939" max="14939" width="10.33203125" style="462" customWidth="1"/>
    <col min="14940" max="14940" width="10.33203125" style="462" bestFit="1" customWidth="1"/>
    <col min="14941" max="14941" width="12.5546875" style="462" bestFit="1" customWidth="1"/>
    <col min="14942" max="14942" width="11.33203125" style="462" bestFit="1" customWidth="1"/>
    <col min="14943" max="14943" width="4" style="462" customWidth="1"/>
    <col min="14944" max="14944" width="6.6640625" style="462" customWidth="1"/>
    <col min="14945" max="14945" width="11.44140625" style="462"/>
    <col min="14946" max="14946" width="4.5546875" style="462" customWidth="1"/>
    <col min="14947" max="14947" width="13" style="462" customWidth="1"/>
    <col min="14948" max="14948" width="10.5546875" style="462" customWidth="1"/>
    <col min="14949" max="15194" width="11.44140625" style="462"/>
    <col min="15195" max="15195" width="10.33203125" style="462" customWidth="1"/>
    <col min="15196" max="15196" width="10.33203125" style="462" bestFit="1" customWidth="1"/>
    <col min="15197" max="15197" width="12.5546875" style="462" bestFit="1" customWidth="1"/>
    <col min="15198" max="15198" width="11.33203125" style="462" bestFit="1" customWidth="1"/>
    <col min="15199" max="15199" width="4" style="462" customWidth="1"/>
    <col min="15200" max="15200" width="6.6640625" style="462" customWidth="1"/>
    <col min="15201" max="15201" width="11.44140625" style="462"/>
    <col min="15202" max="15202" width="4.5546875" style="462" customWidth="1"/>
    <col min="15203" max="15203" width="13" style="462" customWidth="1"/>
    <col min="15204" max="15204" width="10.5546875" style="462" customWidth="1"/>
    <col min="15205" max="15450" width="11.44140625" style="462"/>
    <col min="15451" max="15451" width="10.33203125" style="462" customWidth="1"/>
    <col min="15452" max="15452" width="10.33203125" style="462" bestFit="1" customWidth="1"/>
    <col min="15453" max="15453" width="12.5546875" style="462" bestFit="1" customWidth="1"/>
    <col min="15454" max="15454" width="11.33203125" style="462" bestFit="1" customWidth="1"/>
    <col min="15455" max="15455" width="4" style="462" customWidth="1"/>
    <col min="15456" max="15456" width="6.6640625" style="462" customWidth="1"/>
    <col min="15457" max="15457" width="11.44140625" style="462"/>
    <col min="15458" max="15458" width="4.5546875" style="462" customWidth="1"/>
    <col min="15459" max="15459" width="13" style="462" customWidth="1"/>
    <col min="15460" max="15460" width="10.5546875" style="462" customWidth="1"/>
    <col min="15461" max="15706" width="11.44140625" style="462"/>
    <col min="15707" max="15707" width="10.33203125" style="462" customWidth="1"/>
    <col min="15708" max="15708" width="10.33203125" style="462" bestFit="1" customWidth="1"/>
    <col min="15709" max="15709" width="12.5546875" style="462" bestFit="1" customWidth="1"/>
    <col min="15710" max="15710" width="11.33203125" style="462" bestFit="1" customWidth="1"/>
    <col min="15711" max="15711" width="4" style="462" customWidth="1"/>
    <col min="15712" max="15712" width="6.6640625" style="462" customWidth="1"/>
    <col min="15713" max="15713" width="11.44140625" style="462"/>
    <col min="15714" max="15714" width="4.5546875" style="462" customWidth="1"/>
    <col min="15715" max="15715" width="13" style="462" customWidth="1"/>
    <col min="15716" max="15716" width="10.5546875" style="462" customWidth="1"/>
    <col min="15717" max="15962" width="11.44140625" style="462"/>
    <col min="15963" max="15963" width="10.33203125" style="462" customWidth="1"/>
    <col min="15964" max="15964" width="10.33203125" style="462" bestFit="1" customWidth="1"/>
    <col min="15965" max="15965" width="12.5546875" style="462" bestFit="1" customWidth="1"/>
    <col min="15966" max="15966" width="11.33203125" style="462" bestFit="1" customWidth="1"/>
    <col min="15967" max="15967" width="4" style="462" customWidth="1"/>
    <col min="15968" max="15968" width="6.6640625" style="462" customWidth="1"/>
    <col min="15969" max="15969" width="11.44140625" style="462"/>
    <col min="15970" max="15970" width="4.5546875" style="462" customWidth="1"/>
    <col min="15971" max="15971" width="13" style="462" customWidth="1"/>
    <col min="15972" max="15972" width="10.5546875" style="462" customWidth="1"/>
    <col min="15973" max="16383" width="11.44140625" style="462"/>
    <col min="16384" max="16384" width="11.44140625" style="462" customWidth="1"/>
  </cols>
  <sheetData>
    <row r="1" spans="1:83" ht="33" customHeight="1" thickBot="1">
      <c r="A1" s="474" t="s">
        <v>587</v>
      </c>
      <c r="B1" s="474"/>
      <c r="C1" s="474"/>
      <c r="D1" s="474"/>
      <c r="E1" s="474"/>
      <c r="F1" s="474"/>
      <c r="G1" s="474"/>
      <c r="H1" s="318" t="s">
        <v>73</v>
      </c>
    </row>
    <row r="2" spans="1:83" ht="14.4">
      <c r="A2" s="461"/>
      <c r="B2" s="473"/>
      <c r="C2" s="460"/>
      <c r="D2" s="460"/>
      <c r="E2" s="460"/>
      <c r="F2" s="460"/>
    </row>
    <row r="3" spans="1:83" ht="15" customHeight="1">
      <c r="A3" s="460"/>
      <c r="B3" s="460"/>
      <c r="C3" s="491"/>
      <c r="D3" s="491"/>
      <c r="E3" s="491"/>
      <c r="F3" s="491"/>
      <c r="G3" s="491"/>
      <c r="J3" s="471"/>
    </row>
    <row r="4" spans="1:83" ht="35.25" customHeight="1" thickBot="1">
      <c r="A4" s="948" t="s">
        <v>301</v>
      </c>
      <c r="B4" s="948"/>
      <c r="C4" s="537" t="s">
        <v>0</v>
      </c>
      <c r="D4" s="538" t="s">
        <v>330</v>
      </c>
      <c r="E4" s="538" t="s">
        <v>331</v>
      </c>
      <c r="F4" s="541" t="s">
        <v>328</v>
      </c>
      <c r="G4" s="539" t="s">
        <v>1</v>
      </c>
    </row>
    <row r="5" spans="1:83" ht="23.4" customHeight="1" thickBot="1">
      <c r="A5" s="947" t="s">
        <v>0</v>
      </c>
      <c r="B5" s="947"/>
      <c r="C5" s="716">
        <v>5949484</v>
      </c>
      <c r="D5" s="716">
        <v>2120402</v>
      </c>
      <c r="E5" s="716">
        <v>3829073</v>
      </c>
      <c r="F5" s="716">
        <v>9</v>
      </c>
      <c r="G5" s="717">
        <v>0</v>
      </c>
    </row>
    <row r="6" spans="1:83" ht="18.600000000000001" customHeight="1" thickTop="1">
      <c r="A6" s="943" t="s">
        <v>300</v>
      </c>
      <c r="B6" s="472" t="s">
        <v>93</v>
      </c>
      <c r="C6" s="718">
        <v>620115</v>
      </c>
      <c r="D6" s="718">
        <v>209953</v>
      </c>
      <c r="E6" s="718">
        <v>410159</v>
      </c>
      <c r="F6" s="718">
        <v>3</v>
      </c>
      <c r="G6" s="719">
        <v>0</v>
      </c>
      <c r="H6" s="480"/>
    </row>
    <row r="7" spans="1:83" ht="18.600000000000001" customHeight="1">
      <c r="A7" s="944"/>
      <c r="B7" s="493" t="s">
        <v>50</v>
      </c>
      <c r="C7" s="720">
        <v>55726</v>
      </c>
      <c r="D7" s="720">
        <v>21313</v>
      </c>
      <c r="E7" s="720">
        <v>34413</v>
      </c>
      <c r="F7" s="720">
        <v>0</v>
      </c>
      <c r="G7" s="721">
        <v>0</v>
      </c>
      <c r="H7" s="480"/>
    </row>
    <row r="8" spans="1:83" ht="18.600000000000001" customHeight="1">
      <c r="A8" s="944"/>
      <c r="B8" s="494" t="s">
        <v>57</v>
      </c>
      <c r="C8" s="720">
        <v>91311</v>
      </c>
      <c r="D8" s="720">
        <v>34937</v>
      </c>
      <c r="E8" s="720">
        <v>56374</v>
      </c>
      <c r="F8" s="720">
        <v>0</v>
      </c>
      <c r="G8" s="721">
        <v>0</v>
      </c>
      <c r="H8" s="480"/>
    </row>
    <row r="9" spans="1:83" ht="18.600000000000001" customHeight="1">
      <c r="A9" s="944"/>
      <c r="B9" s="493" t="s">
        <v>59</v>
      </c>
      <c r="C9" s="720">
        <v>43608</v>
      </c>
      <c r="D9" s="720">
        <v>16409</v>
      </c>
      <c r="E9" s="720">
        <v>27199</v>
      </c>
      <c r="F9" s="720">
        <v>0</v>
      </c>
      <c r="G9" s="721">
        <v>0</v>
      </c>
      <c r="H9" s="480"/>
    </row>
    <row r="10" spans="1:83" ht="18.600000000000001" customHeight="1">
      <c r="A10" s="944"/>
      <c r="B10" s="493" t="s">
        <v>60</v>
      </c>
      <c r="C10" s="720">
        <v>291241</v>
      </c>
      <c r="D10" s="720">
        <v>105784</v>
      </c>
      <c r="E10" s="720">
        <v>185457</v>
      </c>
      <c r="F10" s="720">
        <v>0</v>
      </c>
      <c r="G10" s="721">
        <v>0</v>
      </c>
      <c r="H10" s="480"/>
    </row>
    <row r="11" spans="1:83" ht="18.600000000000001" customHeight="1">
      <c r="A11" s="944"/>
      <c r="B11" s="493" t="s">
        <v>63</v>
      </c>
      <c r="C11" s="720">
        <v>115620</v>
      </c>
      <c r="D11" s="720">
        <v>45222</v>
      </c>
      <c r="E11" s="720">
        <v>70397</v>
      </c>
      <c r="F11" s="720">
        <v>1</v>
      </c>
      <c r="G11" s="721">
        <v>0</v>
      </c>
      <c r="H11" s="480"/>
    </row>
    <row r="12" spans="1:83" ht="18.600000000000001" customHeight="1">
      <c r="A12" s="944"/>
      <c r="B12" s="494" t="s">
        <v>64</v>
      </c>
      <c r="C12" s="720">
        <v>154424</v>
      </c>
      <c r="D12" s="720">
        <v>56833</v>
      </c>
      <c r="E12" s="720">
        <v>97591</v>
      </c>
      <c r="F12" s="720">
        <v>0</v>
      </c>
      <c r="G12" s="721">
        <v>0</v>
      </c>
      <c r="H12" s="480"/>
    </row>
    <row r="13" spans="1:83" ht="18.600000000000001" customHeight="1">
      <c r="A13" s="944"/>
      <c r="B13" s="494" t="s">
        <v>65</v>
      </c>
      <c r="C13" s="720">
        <v>104823</v>
      </c>
      <c r="D13" s="720">
        <v>37557</v>
      </c>
      <c r="E13" s="720">
        <v>67266</v>
      </c>
      <c r="F13" s="720">
        <v>0</v>
      </c>
      <c r="G13" s="721">
        <v>0</v>
      </c>
      <c r="H13" s="480"/>
    </row>
    <row r="14" spans="1:83" ht="18.600000000000001" customHeight="1">
      <c r="A14" s="944"/>
      <c r="B14" s="493" t="s">
        <v>66</v>
      </c>
      <c r="C14" s="720">
        <v>65817</v>
      </c>
      <c r="D14" s="720">
        <v>24109</v>
      </c>
      <c r="E14" s="720">
        <v>41708</v>
      </c>
      <c r="F14" s="720">
        <v>0</v>
      </c>
      <c r="G14" s="721">
        <v>0</v>
      </c>
      <c r="H14" s="480"/>
    </row>
    <row r="15" spans="1:83" ht="18.600000000000001" customHeight="1">
      <c r="A15" s="944"/>
      <c r="B15" s="493" t="s">
        <v>69</v>
      </c>
      <c r="C15" s="720">
        <v>108266</v>
      </c>
      <c r="D15" s="720">
        <v>39347</v>
      </c>
      <c r="E15" s="720">
        <v>68919</v>
      </c>
      <c r="F15" s="720">
        <v>0</v>
      </c>
      <c r="G15" s="721">
        <v>0</v>
      </c>
      <c r="H15" s="480"/>
    </row>
    <row r="16" spans="1:83" ht="18.600000000000001" customHeight="1" thickBot="1">
      <c r="A16" s="945"/>
      <c r="B16" s="470" t="s">
        <v>71</v>
      </c>
      <c r="C16" s="722">
        <v>207405</v>
      </c>
      <c r="D16" s="722">
        <v>73064</v>
      </c>
      <c r="E16" s="722">
        <v>134341</v>
      </c>
      <c r="F16" s="722">
        <v>0</v>
      </c>
      <c r="G16" s="723">
        <v>0</v>
      </c>
      <c r="H16" s="480"/>
      <c r="I16" s="469"/>
      <c r="J16" s="469"/>
      <c r="K16" s="469"/>
      <c r="L16" s="469"/>
      <c r="M16" s="469"/>
      <c r="N16" s="469"/>
      <c r="O16" s="469"/>
      <c r="P16" s="469"/>
      <c r="Q16" s="469"/>
      <c r="R16" s="469"/>
      <c r="S16" s="469"/>
      <c r="T16" s="469"/>
      <c r="U16" s="469"/>
      <c r="V16" s="469"/>
      <c r="W16" s="469"/>
      <c r="X16" s="469"/>
      <c r="Y16" s="469"/>
      <c r="Z16" s="469"/>
      <c r="AA16" s="469"/>
      <c r="AB16" s="469"/>
      <c r="AC16" s="469"/>
      <c r="AD16" s="469"/>
      <c r="AE16" s="469"/>
      <c r="AF16" s="469"/>
      <c r="AG16" s="469"/>
      <c r="AH16" s="469"/>
      <c r="AI16" s="469"/>
      <c r="AJ16" s="469"/>
      <c r="AK16" s="469"/>
      <c r="AL16" s="469"/>
      <c r="AM16" s="469"/>
      <c r="AN16" s="469"/>
      <c r="AO16" s="469"/>
      <c r="AP16" s="469"/>
      <c r="AQ16" s="469"/>
      <c r="AR16" s="469"/>
      <c r="AS16" s="469"/>
      <c r="AT16" s="469"/>
      <c r="AU16" s="469"/>
      <c r="AV16" s="469"/>
      <c r="AW16" s="469"/>
      <c r="AX16" s="469"/>
      <c r="AY16" s="469"/>
      <c r="AZ16" s="469"/>
      <c r="BA16" s="469"/>
      <c r="BB16" s="469"/>
      <c r="BC16" s="469"/>
      <c r="BD16" s="469"/>
      <c r="BE16" s="469"/>
      <c r="BF16" s="469"/>
      <c r="BG16" s="469"/>
      <c r="BH16" s="469"/>
      <c r="BI16" s="469"/>
      <c r="BJ16" s="469"/>
      <c r="BK16" s="469"/>
      <c r="BL16" s="469"/>
      <c r="BM16" s="469"/>
      <c r="BN16" s="469"/>
      <c r="BO16" s="469"/>
      <c r="BP16" s="469"/>
      <c r="BQ16" s="469"/>
      <c r="BR16" s="469"/>
      <c r="BS16" s="469"/>
      <c r="BT16" s="469"/>
      <c r="BU16" s="469"/>
      <c r="BV16" s="469"/>
      <c r="BW16" s="469"/>
      <c r="BX16" s="469"/>
      <c r="BY16" s="469"/>
      <c r="BZ16" s="469"/>
      <c r="CA16" s="469"/>
      <c r="CB16" s="469"/>
      <c r="CC16" s="469"/>
      <c r="CD16" s="469"/>
      <c r="CE16" s="469"/>
    </row>
    <row r="17" spans="1:8" ht="18.600000000000001" customHeight="1">
      <c r="A17" s="946" t="s">
        <v>299</v>
      </c>
      <c r="B17" s="468" t="s">
        <v>49</v>
      </c>
      <c r="C17" s="724">
        <v>2304187</v>
      </c>
      <c r="D17" s="724">
        <v>815716</v>
      </c>
      <c r="E17" s="724">
        <v>1488468</v>
      </c>
      <c r="F17" s="724">
        <v>3</v>
      </c>
      <c r="G17" s="725">
        <v>0</v>
      </c>
      <c r="H17" s="480"/>
    </row>
    <row r="18" spans="1:8" ht="18.600000000000001" customHeight="1">
      <c r="A18" s="944"/>
      <c r="B18" s="494" t="s">
        <v>51</v>
      </c>
      <c r="C18" s="720">
        <v>104947</v>
      </c>
      <c r="D18" s="720">
        <v>34831</v>
      </c>
      <c r="E18" s="720">
        <v>70116</v>
      </c>
      <c r="F18" s="720">
        <v>0</v>
      </c>
      <c r="G18" s="721">
        <v>0</v>
      </c>
      <c r="H18" s="480"/>
    </row>
    <row r="19" spans="1:8" ht="18.600000000000001" customHeight="1">
      <c r="A19" s="944"/>
      <c r="B19" s="494" t="s">
        <v>52</v>
      </c>
      <c r="C19" s="720">
        <v>67622</v>
      </c>
      <c r="D19" s="720">
        <v>27362</v>
      </c>
      <c r="E19" s="720">
        <v>40259</v>
      </c>
      <c r="F19" s="720">
        <v>1</v>
      </c>
      <c r="G19" s="721">
        <v>0</v>
      </c>
      <c r="H19" s="480"/>
    </row>
    <row r="20" spans="1:8" ht="18.600000000000001" customHeight="1">
      <c r="A20" s="944"/>
      <c r="B20" s="494" t="s">
        <v>53</v>
      </c>
      <c r="C20" s="720">
        <v>505515</v>
      </c>
      <c r="D20" s="720">
        <v>177728</v>
      </c>
      <c r="E20" s="720">
        <v>327786</v>
      </c>
      <c r="F20" s="720">
        <v>1</v>
      </c>
      <c r="G20" s="721">
        <v>0</v>
      </c>
      <c r="H20" s="480"/>
    </row>
    <row r="21" spans="1:8" ht="18.600000000000001" customHeight="1">
      <c r="A21" s="944"/>
      <c r="B21" s="494" t="s">
        <v>54</v>
      </c>
      <c r="C21" s="720">
        <v>115391</v>
      </c>
      <c r="D21" s="720">
        <v>40793</v>
      </c>
      <c r="E21" s="720">
        <v>74598</v>
      </c>
      <c r="F21" s="720">
        <v>0</v>
      </c>
      <c r="G21" s="721">
        <v>0</v>
      </c>
      <c r="H21" s="480"/>
    </row>
    <row r="22" spans="1:8" ht="18.600000000000001" customHeight="1">
      <c r="A22" s="944"/>
      <c r="B22" s="493" t="s">
        <v>55</v>
      </c>
      <c r="C22" s="720">
        <v>170715</v>
      </c>
      <c r="D22" s="720">
        <v>60045</v>
      </c>
      <c r="E22" s="720">
        <v>110670</v>
      </c>
      <c r="F22" s="720">
        <v>0</v>
      </c>
      <c r="G22" s="721">
        <v>0</v>
      </c>
      <c r="H22" s="480"/>
    </row>
    <row r="23" spans="1:8" ht="18.600000000000001" customHeight="1">
      <c r="A23" s="944"/>
      <c r="B23" s="494" t="s">
        <v>56</v>
      </c>
      <c r="C23" s="720">
        <v>48889</v>
      </c>
      <c r="D23" s="720">
        <v>16805</v>
      </c>
      <c r="E23" s="720">
        <v>32084</v>
      </c>
      <c r="F23" s="720">
        <v>0</v>
      </c>
      <c r="G23" s="721">
        <v>0</v>
      </c>
      <c r="H23" s="480"/>
    </row>
    <row r="24" spans="1:8" ht="18.600000000000001" customHeight="1">
      <c r="A24" s="944"/>
      <c r="B24" s="494" t="s">
        <v>58</v>
      </c>
      <c r="C24" s="720">
        <v>51125</v>
      </c>
      <c r="D24" s="720">
        <v>19930</v>
      </c>
      <c r="E24" s="720">
        <v>31195</v>
      </c>
      <c r="F24" s="720">
        <v>0</v>
      </c>
      <c r="G24" s="721">
        <v>0</v>
      </c>
      <c r="H24" s="480"/>
    </row>
    <row r="25" spans="1:8" ht="18.600000000000001" customHeight="1">
      <c r="A25" s="944"/>
      <c r="B25" s="493" t="s">
        <v>61</v>
      </c>
      <c r="C25" s="720">
        <v>118643</v>
      </c>
      <c r="D25" s="720">
        <v>43327</v>
      </c>
      <c r="E25" s="720">
        <v>75316</v>
      </c>
      <c r="F25" s="720">
        <v>0</v>
      </c>
      <c r="G25" s="721">
        <v>0</v>
      </c>
      <c r="H25" s="480"/>
    </row>
    <row r="26" spans="1:8" ht="18.600000000000001" customHeight="1">
      <c r="A26" s="944"/>
      <c r="B26" s="494" t="s">
        <v>62</v>
      </c>
      <c r="C26" s="720">
        <v>66000</v>
      </c>
      <c r="D26" s="720">
        <v>25744</v>
      </c>
      <c r="E26" s="720">
        <v>40256</v>
      </c>
      <c r="F26" s="720">
        <v>0</v>
      </c>
      <c r="G26" s="721">
        <v>0</v>
      </c>
      <c r="H26" s="480"/>
    </row>
    <row r="27" spans="1:8" ht="18.600000000000001" customHeight="1">
      <c r="A27" s="944"/>
      <c r="B27" s="494" t="s">
        <v>67</v>
      </c>
      <c r="C27" s="720">
        <v>24235</v>
      </c>
      <c r="D27" s="720">
        <v>10285</v>
      </c>
      <c r="E27" s="720">
        <v>13950</v>
      </c>
      <c r="F27" s="720">
        <v>0</v>
      </c>
      <c r="G27" s="721">
        <v>0</v>
      </c>
      <c r="H27" s="480"/>
    </row>
    <row r="28" spans="1:8" ht="18.600000000000001" customHeight="1">
      <c r="A28" s="944"/>
      <c r="B28" s="494" t="s">
        <v>68</v>
      </c>
      <c r="C28" s="720">
        <v>474836</v>
      </c>
      <c r="D28" s="720">
        <v>167121</v>
      </c>
      <c r="E28" s="720">
        <v>307715</v>
      </c>
      <c r="F28" s="720">
        <v>0</v>
      </c>
      <c r="G28" s="721">
        <v>0</v>
      </c>
      <c r="H28" s="480"/>
    </row>
    <row r="29" spans="1:8" ht="18.600000000000001" customHeight="1" thickBot="1">
      <c r="A29" s="945"/>
      <c r="B29" s="467" t="s">
        <v>70</v>
      </c>
      <c r="C29" s="722">
        <v>13704</v>
      </c>
      <c r="D29" s="722">
        <v>5352</v>
      </c>
      <c r="E29" s="722">
        <v>8352</v>
      </c>
      <c r="F29" s="722">
        <v>0</v>
      </c>
      <c r="G29" s="723">
        <v>0</v>
      </c>
      <c r="H29" s="480"/>
    </row>
    <row r="30" spans="1:8" ht="18.600000000000001" customHeight="1">
      <c r="A30" s="495"/>
      <c r="B30" s="496" t="s">
        <v>1</v>
      </c>
      <c r="C30" s="726">
        <v>25319</v>
      </c>
      <c r="D30" s="726">
        <v>10835</v>
      </c>
      <c r="E30" s="726">
        <v>14484</v>
      </c>
      <c r="F30" s="726">
        <v>0</v>
      </c>
      <c r="G30" s="727">
        <v>0</v>
      </c>
      <c r="H30" s="480"/>
    </row>
    <row r="31" spans="1:8" ht="18.600000000000001" customHeight="1">
      <c r="A31" s="466"/>
      <c r="B31" s="465"/>
      <c r="C31" s="464"/>
      <c r="D31" s="463"/>
      <c r="E31" s="463"/>
      <c r="F31" s="463"/>
      <c r="G31" s="463"/>
      <c r="H31" s="480"/>
    </row>
    <row r="32" spans="1:8" ht="14.4">
      <c r="A32" s="466"/>
      <c r="B32" s="465"/>
      <c r="C32" s="464"/>
      <c r="D32" s="463"/>
      <c r="E32" s="463"/>
      <c r="F32" s="463"/>
      <c r="G32" s="463"/>
    </row>
    <row r="33" spans="1:7">
      <c r="A33" s="942" t="s">
        <v>308</v>
      </c>
      <c r="B33" s="942"/>
      <c r="C33" s="942"/>
      <c r="D33" s="942"/>
      <c r="E33" s="942"/>
      <c r="F33" s="942"/>
      <c r="G33" s="942"/>
    </row>
  </sheetData>
  <mergeCells count="5">
    <mergeCell ref="A33:G33"/>
    <mergeCell ref="A6:A16"/>
    <mergeCell ref="A17:A29"/>
    <mergeCell ref="A5:B5"/>
    <mergeCell ref="A4:B4"/>
  </mergeCells>
  <hyperlinks>
    <hyperlink ref="H1" location="Indice!Área_de_impresión" display="volver al índice" xr:uid="{00000000-0004-0000-0400-000000000000}"/>
  </hyperlinks>
  <printOptions horizontalCentered="1"/>
  <pageMargins left="0.70866141732283472" right="0.70866141732283472" top="0.74803149606299213" bottom="0.74803149606299213" header="0.31496062992125984" footer="0.31496062992125984"/>
  <pageSetup paperSize="9" scale="94" orientation="portrait" r:id="rId1"/>
  <headerFooter>
    <oddFooter xml:space="preserve">&amp;RBoletín Estadístico de la Seguridad Social </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A7E8FF"/>
    <pageSetUpPr fitToPage="1"/>
  </sheetPr>
  <dimension ref="A1:M37"/>
  <sheetViews>
    <sheetView zoomScaleNormal="100" workbookViewId="0"/>
  </sheetViews>
  <sheetFormatPr baseColWidth="10" defaultColWidth="11.44140625" defaultRowHeight="13.2"/>
  <cols>
    <col min="1" max="1" width="16.44140625" style="234" customWidth="1"/>
    <col min="2" max="2" width="16.6640625" style="234" bestFit="1" customWidth="1"/>
    <col min="3" max="3" width="22.33203125" style="234" bestFit="1" customWidth="1"/>
    <col min="4" max="4" width="21.88671875" style="234" bestFit="1" customWidth="1"/>
    <col min="5" max="13" width="11.6640625" style="234" customWidth="1"/>
    <col min="14" max="16384" width="11.44140625" style="234"/>
  </cols>
  <sheetData>
    <row r="1" spans="1:13" s="250" customFormat="1" ht="33" customHeight="1" thickBot="1">
      <c r="A1" s="255" t="s">
        <v>441</v>
      </c>
      <c r="B1" s="255"/>
      <c r="C1" s="255"/>
      <c r="D1" s="255"/>
      <c r="E1" s="255"/>
      <c r="F1" s="255"/>
      <c r="G1" s="255"/>
      <c r="H1" s="255"/>
      <c r="I1" s="255"/>
      <c r="J1" s="255"/>
      <c r="K1" s="255"/>
      <c r="L1" s="255"/>
      <c r="M1" s="318" t="s">
        <v>73</v>
      </c>
    </row>
    <row r="2" spans="1:13" s="250" customFormat="1" ht="15" customHeight="1">
      <c r="A2" s="225" t="s">
        <v>584</v>
      </c>
      <c r="B2" s="239"/>
      <c r="C2" s="238"/>
      <c r="D2" s="236"/>
      <c r="E2" s="236"/>
      <c r="F2" s="254"/>
      <c r="G2" s="254"/>
      <c r="H2" s="254"/>
      <c r="I2" s="254"/>
      <c r="J2" s="254"/>
      <c r="K2" s="254"/>
    </row>
    <row r="3" spans="1:13" s="250" customFormat="1" ht="15" customHeight="1">
      <c r="A3" s="254"/>
      <c r="B3" s="254"/>
      <c r="C3" s="254"/>
      <c r="D3" s="254"/>
      <c r="E3" s="254"/>
      <c r="F3" s="254"/>
      <c r="G3" s="254"/>
      <c r="H3" s="254"/>
      <c r="I3" s="254"/>
      <c r="J3" s="254"/>
      <c r="K3" s="254"/>
    </row>
    <row r="4" spans="1:13" s="250" customFormat="1" ht="18.75" customHeight="1" thickBot="1">
      <c r="A4" s="1178" t="s">
        <v>6</v>
      </c>
      <c r="B4" s="1179"/>
      <c r="C4" s="1182" t="s">
        <v>151</v>
      </c>
      <c r="D4" s="1179"/>
      <c r="E4" s="1085" t="s">
        <v>150</v>
      </c>
      <c r="F4" s="1086"/>
      <c r="G4" s="1086"/>
      <c r="H4" s="1086"/>
      <c r="I4" s="1086"/>
      <c r="J4" s="1086"/>
      <c r="K4" s="1086"/>
    </row>
    <row r="5" spans="1:13" s="250" customFormat="1" ht="21.75" customHeight="1" thickBot="1">
      <c r="A5" s="1178"/>
      <c r="B5" s="1179"/>
      <c r="C5" s="1182"/>
      <c r="D5" s="1179"/>
      <c r="E5" s="253" t="s">
        <v>0</v>
      </c>
      <c r="F5" s="252" t="s">
        <v>149</v>
      </c>
      <c r="G5" s="252" t="s">
        <v>148</v>
      </c>
      <c r="H5" s="252" t="s">
        <v>147</v>
      </c>
      <c r="I5" s="252" t="s">
        <v>146</v>
      </c>
      <c r="J5" s="252" t="s">
        <v>145</v>
      </c>
      <c r="K5" s="251" t="s">
        <v>436</v>
      </c>
      <c r="L5" s="251" t="s">
        <v>437</v>
      </c>
    </row>
    <row r="6" spans="1:13" s="250" customFormat="1" ht="21.75" customHeight="1" thickBot="1">
      <c r="A6" s="1184" t="s">
        <v>144</v>
      </c>
      <c r="B6" s="1184"/>
      <c r="C6" s="1184"/>
      <c r="D6" s="1185"/>
      <c r="E6" s="889">
        <v>355329</v>
      </c>
      <c r="F6" s="1190"/>
      <c r="G6" s="1191"/>
      <c r="H6" s="1191"/>
      <c r="I6" s="1191"/>
      <c r="J6" s="1191"/>
      <c r="K6" s="1191"/>
      <c r="L6" s="878"/>
    </row>
    <row r="7" spans="1:13" s="245" customFormat="1" ht="15" customHeight="1">
      <c r="A7" s="1175" t="s">
        <v>78</v>
      </c>
      <c r="B7" s="1168" t="s">
        <v>24</v>
      </c>
      <c r="C7" s="1168" t="s">
        <v>143</v>
      </c>
      <c r="D7" s="887" t="s">
        <v>142</v>
      </c>
      <c r="E7" s="879">
        <v>8404</v>
      </c>
      <c r="F7" s="879">
        <v>0</v>
      </c>
      <c r="G7" s="879">
        <v>22</v>
      </c>
      <c r="H7" s="879">
        <v>60</v>
      </c>
      <c r="I7" s="879">
        <v>122</v>
      </c>
      <c r="J7" s="879">
        <v>407</v>
      </c>
      <c r="K7" s="880">
        <v>1377</v>
      </c>
      <c r="L7" s="880">
        <v>6416</v>
      </c>
    </row>
    <row r="8" spans="1:13" s="245" customFormat="1" ht="15" customHeight="1">
      <c r="A8" s="1175"/>
      <c r="B8" s="1168"/>
      <c r="C8" s="1168"/>
      <c r="D8" s="258" t="s">
        <v>141</v>
      </c>
      <c r="E8" s="881">
        <v>12031</v>
      </c>
      <c r="F8" s="882">
        <v>0</v>
      </c>
      <c r="G8" s="882">
        <v>14</v>
      </c>
      <c r="H8" s="882">
        <v>24</v>
      </c>
      <c r="I8" s="882">
        <v>137</v>
      </c>
      <c r="J8" s="882">
        <v>488</v>
      </c>
      <c r="K8" s="883">
        <v>3636</v>
      </c>
      <c r="L8" s="883">
        <v>7732</v>
      </c>
    </row>
    <row r="9" spans="1:13" s="245" customFormat="1" ht="15" customHeight="1">
      <c r="A9" s="1175"/>
      <c r="B9" s="1168"/>
      <c r="C9" s="1168"/>
      <c r="D9" s="258" t="s">
        <v>140</v>
      </c>
      <c r="E9" s="881">
        <v>62652</v>
      </c>
      <c r="F9" s="882">
        <v>0</v>
      </c>
      <c r="G9" s="882">
        <v>291</v>
      </c>
      <c r="H9" s="882">
        <v>675</v>
      </c>
      <c r="I9" s="882">
        <v>1981</v>
      </c>
      <c r="J9" s="882">
        <v>7176</v>
      </c>
      <c r="K9" s="883">
        <v>20425</v>
      </c>
      <c r="L9" s="883">
        <v>32104</v>
      </c>
    </row>
    <row r="10" spans="1:13" s="245" customFormat="1" ht="15" customHeight="1" thickBot="1">
      <c r="A10" s="1175"/>
      <c r="B10" s="1168"/>
      <c r="C10" s="1169"/>
      <c r="D10" s="888" t="s">
        <v>139</v>
      </c>
      <c r="E10" s="886">
        <v>304</v>
      </c>
      <c r="F10" s="882">
        <v>0</v>
      </c>
      <c r="G10" s="882">
        <v>4</v>
      </c>
      <c r="H10" s="882">
        <v>11</v>
      </c>
      <c r="I10" s="882">
        <v>40</v>
      </c>
      <c r="J10" s="882">
        <v>80</v>
      </c>
      <c r="K10" s="883">
        <v>145</v>
      </c>
      <c r="L10" s="883">
        <v>24</v>
      </c>
    </row>
    <row r="11" spans="1:13" s="245" customFormat="1" ht="15" customHeight="1">
      <c r="A11" s="1175"/>
      <c r="B11" s="1168"/>
      <c r="C11" s="1170" t="s">
        <v>138</v>
      </c>
      <c r="D11" s="257" t="s">
        <v>137</v>
      </c>
      <c r="E11" s="879">
        <v>8696</v>
      </c>
      <c r="F11" s="879">
        <v>0</v>
      </c>
      <c r="G11" s="879">
        <v>69</v>
      </c>
      <c r="H11" s="879">
        <v>127</v>
      </c>
      <c r="I11" s="879">
        <v>267</v>
      </c>
      <c r="J11" s="879">
        <v>837</v>
      </c>
      <c r="K11" s="880">
        <v>1981</v>
      </c>
      <c r="L11" s="880">
        <v>5415</v>
      </c>
    </row>
    <row r="12" spans="1:13" s="245" customFormat="1" ht="15" customHeight="1" thickBot="1">
      <c r="A12" s="1175"/>
      <c r="B12" s="1168"/>
      <c r="C12" s="1171"/>
      <c r="D12" s="256" t="s">
        <v>136</v>
      </c>
      <c r="E12" s="884">
        <v>7378</v>
      </c>
      <c r="F12" s="882">
        <v>0</v>
      </c>
      <c r="G12" s="882">
        <v>109</v>
      </c>
      <c r="H12" s="882">
        <v>198</v>
      </c>
      <c r="I12" s="882">
        <v>548</v>
      </c>
      <c r="J12" s="882">
        <v>1473</v>
      </c>
      <c r="K12" s="883">
        <v>2479</v>
      </c>
      <c r="L12" s="883">
        <v>2571</v>
      </c>
    </row>
    <row r="13" spans="1:13" s="245" customFormat="1" ht="15" customHeight="1" thickBot="1">
      <c r="A13" s="1175"/>
      <c r="B13" s="1169"/>
      <c r="C13" s="1188" t="s">
        <v>135</v>
      </c>
      <c r="D13" s="1189"/>
      <c r="E13" s="885">
        <v>565</v>
      </c>
      <c r="F13" s="879">
        <v>565</v>
      </c>
      <c r="G13" s="879">
        <v>0</v>
      </c>
      <c r="H13" s="879">
        <v>0</v>
      </c>
      <c r="I13" s="879">
        <v>0</v>
      </c>
      <c r="J13" s="879">
        <v>0</v>
      </c>
      <c r="K13" s="880">
        <v>0</v>
      </c>
      <c r="L13" s="880">
        <v>0</v>
      </c>
    </row>
    <row r="14" spans="1:13" s="245" customFormat="1" ht="15" customHeight="1">
      <c r="A14" s="1175"/>
      <c r="B14" s="1167" t="s">
        <v>40</v>
      </c>
      <c r="C14" s="1167" t="s">
        <v>143</v>
      </c>
      <c r="D14" s="257" t="s">
        <v>142</v>
      </c>
      <c r="E14" s="879">
        <v>1033</v>
      </c>
      <c r="F14" s="879">
        <v>0</v>
      </c>
      <c r="G14" s="879">
        <v>175</v>
      </c>
      <c r="H14" s="879">
        <v>190</v>
      </c>
      <c r="I14" s="879">
        <v>241</v>
      </c>
      <c r="J14" s="879">
        <v>240</v>
      </c>
      <c r="K14" s="880">
        <v>148</v>
      </c>
      <c r="L14" s="880">
        <v>39</v>
      </c>
    </row>
    <row r="15" spans="1:13" s="245" customFormat="1" ht="15" customHeight="1">
      <c r="A15" s="1175"/>
      <c r="B15" s="1168"/>
      <c r="C15" s="1168"/>
      <c r="D15" s="258" t="s">
        <v>141</v>
      </c>
      <c r="E15" s="881">
        <v>3819</v>
      </c>
      <c r="F15" s="882">
        <v>0</v>
      </c>
      <c r="G15" s="882">
        <v>570</v>
      </c>
      <c r="H15" s="882">
        <v>609</v>
      </c>
      <c r="I15" s="882">
        <v>1048</v>
      </c>
      <c r="J15" s="882">
        <v>979</v>
      </c>
      <c r="K15" s="883">
        <v>494</v>
      </c>
      <c r="L15" s="883">
        <v>119</v>
      </c>
    </row>
    <row r="16" spans="1:13" s="245" customFormat="1" ht="15" customHeight="1">
      <c r="A16" s="1175"/>
      <c r="B16" s="1168"/>
      <c r="C16" s="1168"/>
      <c r="D16" s="258" t="s">
        <v>140</v>
      </c>
      <c r="E16" s="881">
        <v>51981</v>
      </c>
      <c r="F16" s="882">
        <v>0</v>
      </c>
      <c r="G16" s="882">
        <v>8945</v>
      </c>
      <c r="H16" s="882">
        <v>10909</v>
      </c>
      <c r="I16" s="882">
        <v>13458</v>
      </c>
      <c r="J16" s="882">
        <v>11049</v>
      </c>
      <c r="K16" s="883">
        <v>6154</v>
      </c>
      <c r="L16" s="883">
        <v>1466</v>
      </c>
    </row>
    <row r="17" spans="1:13" s="245" customFormat="1" ht="15" customHeight="1" thickBot="1">
      <c r="A17" s="1175"/>
      <c r="B17" s="1168"/>
      <c r="C17" s="1169"/>
      <c r="D17" s="888" t="s">
        <v>139</v>
      </c>
      <c r="E17" s="886">
        <v>27169</v>
      </c>
      <c r="F17" s="882">
        <v>0</v>
      </c>
      <c r="G17" s="882">
        <v>9445</v>
      </c>
      <c r="H17" s="882">
        <v>8693</v>
      </c>
      <c r="I17" s="882">
        <v>5723</v>
      </c>
      <c r="J17" s="882">
        <v>2682</v>
      </c>
      <c r="K17" s="883">
        <v>585</v>
      </c>
      <c r="L17" s="883">
        <v>41</v>
      </c>
    </row>
    <row r="18" spans="1:13" s="245" customFormat="1" ht="15" customHeight="1">
      <c r="A18" s="1175"/>
      <c r="B18" s="1168"/>
      <c r="C18" s="1170" t="s">
        <v>138</v>
      </c>
      <c r="D18" s="257" t="s">
        <v>137</v>
      </c>
      <c r="E18" s="879">
        <v>11397</v>
      </c>
      <c r="F18" s="879">
        <v>0</v>
      </c>
      <c r="G18" s="879">
        <v>2289</v>
      </c>
      <c r="H18" s="879">
        <v>2718</v>
      </c>
      <c r="I18" s="879">
        <v>2664</v>
      </c>
      <c r="J18" s="879">
        <v>1887</v>
      </c>
      <c r="K18" s="880">
        <v>1129</v>
      </c>
      <c r="L18" s="880">
        <v>710</v>
      </c>
    </row>
    <row r="19" spans="1:13" s="245" customFormat="1" ht="15" customHeight="1" thickBot="1">
      <c r="A19" s="1175"/>
      <c r="B19" s="1168"/>
      <c r="C19" s="1171"/>
      <c r="D19" s="256" t="s">
        <v>136</v>
      </c>
      <c r="E19" s="884">
        <v>61545</v>
      </c>
      <c r="F19" s="882">
        <v>0</v>
      </c>
      <c r="G19" s="882">
        <v>26950</v>
      </c>
      <c r="H19" s="882">
        <v>13517</v>
      </c>
      <c r="I19" s="882">
        <v>11177</v>
      </c>
      <c r="J19" s="882">
        <v>6252</v>
      </c>
      <c r="K19" s="883">
        <v>2687</v>
      </c>
      <c r="L19" s="883">
        <v>962</v>
      </c>
    </row>
    <row r="20" spans="1:13" s="245" customFormat="1" ht="15" customHeight="1" thickBot="1">
      <c r="A20" s="1176"/>
      <c r="B20" s="1169"/>
      <c r="C20" s="1188" t="s">
        <v>135</v>
      </c>
      <c r="D20" s="1189"/>
      <c r="E20" s="884">
        <v>80830</v>
      </c>
      <c r="F20" s="879">
        <v>80830</v>
      </c>
      <c r="G20" s="879">
        <v>0</v>
      </c>
      <c r="H20" s="879">
        <v>0</v>
      </c>
      <c r="I20" s="879">
        <v>0</v>
      </c>
      <c r="J20" s="879">
        <v>0</v>
      </c>
      <c r="K20" s="880">
        <v>0</v>
      </c>
      <c r="L20" s="880">
        <v>0</v>
      </c>
    </row>
    <row r="21" spans="1:13" s="245" customFormat="1" ht="15" customHeight="1">
      <c r="A21" s="1174" t="s">
        <v>134</v>
      </c>
      <c r="B21" s="1177" t="s">
        <v>7</v>
      </c>
      <c r="C21" s="1165"/>
      <c r="D21" s="1166"/>
      <c r="E21" s="879">
        <v>12819</v>
      </c>
      <c r="F21" s="879">
        <v>120</v>
      </c>
      <c r="G21" s="879">
        <v>114</v>
      </c>
      <c r="H21" s="879">
        <v>168</v>
      </c>
      <c r="I21" s="879">
        <v>555</v>
      </c>
      <c r="J21" s="879">
        <v>1006</v>
      </c>
      <c r="K21" s="880">
        <v>2926</v>
      </c>
      <c r="L21" s="880">
        <v>7930</v>
      </c>
      <c r="M21" s="234"/>
    </row>
    <row r="22" spans="1:13" s="245" customFormat="1" ht="15" customHeight="1">
      <c r="A22" s="1175"/>
      <c r="B22" s="1159" t="s">
        <v>80</v>
      </c>
      <c r="C22" s="1160"/>
      <c r="D22" s="1161"/>
      <c r="E22" s="881">
        <v>1028</v>
      </c>
      <c r="F22" s="882">
        <v>0</v>
      </c>
      <c r="G22" s="882">
        <v>1</v>
      </c>
      <c r="H22" s="882">
        <v>3</v>
      </c>
      <c r="I22" s="882">
        <v>5</v>
      </c>
      <c r="J22" s="882">
        <v>3</v>
      </c>
      <c r="K22" s="883">
        <v>40</v>
      </c>
      <c r="L22" s="883">
        <v>976</v>
      </c>
      <c r="M22" s="234"/>
    </row>
    <row r="23" spans="1:13" s="245" customFormat="1" ht="15" customHeight="1">
      <c r="A23" s="1175"/>
      <c r="B23" s="1159" t="s">
        <v>87</v>
      </c>
      <c r="C23" s="1160"/>
      <c r="D23" s="1161"/>
      <c r="E23" s="881">
        <v>698</v>
      </c>
      <c r="F23" s="882">
        <v>0</v>
      </c>
      <c r="G23" s="882">
        <v>0</v>
      </c>
      <c r="H23" s="882">
        <v>0</v>
      </c>
      <c r="I23" s="882">
        <v>1</v>
      </c>
      <c r="J23" s="882">
        <v>7</v>
      </c>
      <c r="K23" s="883">
        <v>31</v>
      </c>
      <c r="L23" s="883">
        <v>659</v>
      </c>
      <c r="M23" s="234"/>
    </row>
    <row r="24" spans="1:13" s="245" customFormat="1" ht="15" customHeight="1">
      <c r="A24" s="1175"/>
      <c r="B24" s="1159" t="s">
        <v>133</v>
      </c>
      <c r="C24" s="1160"/>
      <c r="D24" s="1161"/>
      <c r="E24" s="881">
        <v>233</v>
      </c>
      <c r="F24" s="882">
        <v>0</v>
      </c>
      <c r="G24" s="882">
        <v>0</v>
      </c>
      <c r="H24" s="882">
        <v>0</v>
      </c>
      <c r="I24" s="882">
        <v>2</v>
      </c>
      <c r="J24" s="882">
        <v>9</v>
      </c>
      <c r="K24" s="883">
        <v>56</v>
      </c>
      <c r="L24" s="883">
        <v>166</v>
      </c>
      <c r="M24" s="234"/>
    </row>
    <row r="25" spans="1:13" s="245" customFormat="1" ht="15" customHeight="1">
      <c r="A25" s="1175"/>
      <c r="B25" s="1159" t="s">
        <v>9</v>
      </c>
      <c r="C25" s="1160"/>
      <c r="D25" s="1161"/>
      <c r="E25" s="881">
        <v>15</v>
      </c>
      <c r="F25" s="882">
        <v>0</v>
      </c>
      <c r="G25" s="882">
        <v>0</v>
      </c>
      <c r="H25" s="882">
        <v>0</v>
      </c>
      <c r="I25" s="882">
        <v>0</v>
      </c>
      <c r="J25" s="882">
        <v>0</v>
      </c>
      <c r="K25" s="883">
        <v>3</v>
      </c>
      <c r="L25" s="883">
        <v>12</v>
      </c>
      <c r="M25" s="234"/>
    </row>
    <row r="26" spans="1:13" s="245" customFormat="1" ht="15" customHeight="1">
      <c r="A26" s="1175"/>
      <c r="B26" s="1192" t="s">
        <v>8</v>
      </c>
      <c r="C26" s="1193"/>
      <c r="D26" s="1194"/>
      <c r="E26" s="881">
        <v>964</v>
      </c>
      <c r="F26" s="882">
        <v>0</v>
      </c>
      <c r="G26" s="882">
        <v>0</v>
      </c>
      <c r="H26" s="882">
        <v>1</v>
      </c>
      <c r="I26" s="882">
        <v>5</v>
      </c>
      <c r="J26" s="882">
        <v>19</v>
      </c>
      <c r="K26" s="883">
        <v>64</v>
      </c>
      <c r="L26" s="883">
        <v>875</v>
      </c>
      <c r="M26" s="234"/>
    </row>
    <row r="27" spans="1:13" s="245" customFormat="1" ht="15" customHeight="1" thickBot="1">
      <c r="A27" s="1176"/>
      <c r="B27" s="1159" t="s">
        <v>132</v>
      </c>
      <c r="C27" s="1160"/>
      <c r="D27" s="1161"/>
      <c r="E27" s="886">
        <v>16</v>
      </c>
      <c r="F27" s="882">
        <v>0</v>
      </c>
      <c r="G27" s="882">
        <v>0</v>
      </c>
      <c r="H27" s="882">
        <v>0</v>
      </c>
      <c r="I27" s="882">
        <v>0</v>
      </c>
      <c r="J27" s="882">
        <v>4</v>
      </c>
      <c r="K27" s="883">
        <v>2</v>
      </c>
      <c r="L27" s="883">
        <v>10</v>
      </c>
      <c r="M27" s="234"/>
    </row>
    <row r="28" spans="1:13" s="244" customFormat="1" ht="15" customHeight="1">
      <c r="A28" s="1165" t="s">
        <v>131</v>
      </c>
      <c r="B28" s="1165"/>
      <c r="C28" s="1165"/>
      <c r="D28" s="1166"/>
      <c r="E28" s="879">
        <v>1752</v>
      </c>
      <c r="F28" s="879">
        <v>4</v>
      </c>
      <c r="G28" s="879">
        <v>9</v>
      </c>
      <c r="H28" s="879">
        <v>64</v>
      </c>
      <c r="I28" s="879">
        <v>1550</v>
      </c>
      <c r="J28" s="879">
        <v>97</v>
      </c>
      <c r="K28" s="880">
        <v>23</v>
      </c>
      <c r="L28" s="880">
        <v>5</v>
      </c>
      <c r="M28" s="234"/>
    </row>
    <row r="29" spans="1:13">
      <c r="J29" s="243"/>
      <c r="K29" s="243"/>
    </row>
    <row r="30" spans="1:13">
      <c r="A30" s="242" t="s">
        <v>4</v>
      </c>
    </row>
    <row r="31" spans="1:13">
      <c r="A31" s="241" t="s">
        <v>130</v>
      </c>
    </row>
    <row r="32" spans="1:13">
      <c r="A32" s="241" t="s">
        <v>129</v>
      </c>
    </row>
    <row r="33" spans="1:1">
      <c r="A33" s="241" t="s">
        <v>128</v>
      </c>
    </row>
    <row r="34" spans="1:1">
      <c r="A34" s="241" t="s">
        <v>127</v>
      </c>
    </row>
    <row r="35" spans="1:1">
      <c r="A35" s="241" t="s">
        <v>126</v>
      </c>
    </row>
    <row r="36" spans="1:1">
      <c r="A36" s="241"/>
    </row>
    <row r="37" spans="1:1" ht="15.75" customHeight="1">
      <c r="A37" s="241" t="s">
        <v>76</v>
      </c>
    </row>
  </sheetData>
  <mergeCells count="23">
    <mergeCell ref="A28:D28"/>
    <mergeCell ref="C18:C19"/>
    <mergeCell ref="C20:D20"/>
    <mergeCell ref="A21:A27"/>
    <mergeCell ref="B21:D21"/>
    <mergeCell ref="B25:D25"/>
    <mergeCell ref="B22:D22"/>
    <mergeCell ref="B23:D23"/>
    <mergeCell ref="B26:D26"/>
    <mergeCell ref="B27:D27"/>
    <mergeCell ref="B14:B20"/>
    <mergeCell ref="B24:D24"/>
    <mergeCell ref="C14:C17"/>
    <mergeCell ref="E4:K4"/>
    <mergeCell ref="A7:A20"/>
    <mergeCell ref="B7:B13"/>
    <mergeCell ref="C7:C10"/>
    <mergeCell ref="C11:C12"/>
    <mergeCell ref="A4:B5"/>
    <mergeCell ref="C4:D5"/>
    <mergeCell ref="C13:D13"/>
    <mergeCell ref="A6:D6"/>
    <mergeCell ref="F6:K6"/>
  </mergeCells>
  <hyperlinks>
    <hyperlink ref="M1" location="Indice!Área_de_impresión" display="volver al índice" xr:uid="{00000000-0004-0000-3100-000000000000}"/>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A7E8FF"/>
    <pageSetUpPr fitToPage="1"/>
  </sheetPr>
  <dimension ref="A1:M37"/>
  <sheetViews>
    <sheetView zoomScaleNormal="100" workbookViewId="0"/>
  </sheetViews>
  <sheetFormatPr baseColWidth="10" defaultColWidth="11.44140625" defaultRowHeight="13.2"/>
  <cols>
    <col min="1" max="1" width="16.44140625" style="234" customWidth="1"/>
    <col min="2" max="2" width="16.6640625" style="234" bestFit="1" customWidth="1"/>
    <col min="3" max="3" width="22.33203125" style="234" bestFit="1" customWidth="1"/>
    <col min="4" max="4" width="21.88671875" style="234" bestFit="1" customWidth="1"/>
    <col min="5" max="13" width="11.6640625" style="234" customWidth="1"/>
    <col min="14" max="16384" width="11.44140625" style="234"/>
  </cols>
  <sheetData>
    <row r="1" spans="1:13" s="250" customFormat="1" ht="33" customHeight="1" thickBot="1">
      <c r="A1" s="255" t="s">
        <v>439</v>
      </c>
      <c r="B1" s="260"/>
      <c r="C1" s="260"/>
      <c r="D1" s="260"/>
      <c r="E1" s="260"/>
      <c r="F1" s="260"/>
      <c r="G1" s="260"/>
      <c r="H1" s="260"/>
      <c r="I1" s="260"/>
      <c r="J1" s="260"/>
      <c r="K1" s="260"/>
      <c r="L1" s="260"/>
      <c r="M1" s="318" t="s">
        <v>73</v>
      </c>
    </row>
    <row r="2" spans="1:13" s="250" customFormat="1" ht="15" customHeight="1">
      <c r="A2" s="225" t="s">
        <v>584</v>
      </c>
      <c r="B2" s="239"/>
      <c r="C2" s="238"/>
      <c r="D2" s="236"/>
      <c r="E2" s="236"/>
      <c r="F2" s="254"/>
      <c r="G2" s="254"/>
      <c r="H2" s="254"/>
      <c r="I2" s="254"/>
      <c r="J2" s="254"/>
      <c r="K2" s="254"/>
    </row>
    <row r="3" spans="1:13" s="250" customFormat="1" ht="15" customHeight="1">
      <c r="A3" s="254"/>
      <c r="B3" s="254"/>
      <c r="C3" s="254"/>
      <c r="D3" s="254"/>
      <c r="E3" s="254"/>
      <c r="F3" s="254"/>
      <c r="G3" s="254"/>
      <c r="H3" s="254"/>
      <c r="I3" s="254"/>
      <c r="J3" s="254"/>
      <c r="K3" s="254"/>
    </row>
    <row r="4" spans="1:13" s="250" customFormat="1" ht="18.75" customHeight="1" thickBot="1">
      <c r="A4" s="1178" t="s">
        <v>6</v>
      </c>
      <c r="B4" s="1179"/>
      <c r="C4" s="1182" t="s">
        <v>151</v>
      </c>
      <c r="D4" s="1179"/>
      <c r="E4" s="1085" t="s">
        <v>150</v>
      </c>
      <c r="F4" s="1086"/>
      <c r="G4" s="1086"/>
      <c r="H4" s="1086"/>
      <c r="I4" s="1086"/>
      <c r="J4" s="1086"/>
      <c r="K4" s="1086"/>
    </row>
    <row r="5" spans="1:13" s="250" customFormat="1" ht="21.75" customHeight="1" thickBot="1">
      <c r="A5" s="1180"/>
      <c r="B5" s="1181"/>
      <c r="C5" s="1183"/>
      <c r="D5" s="1181"/>
      <c r="E5" s="253" t="s">
        <v>0</v>
      </c>
      <c r="F5" s="252" t="s">
        <v>149</v>
      </c>
      <c r="G5" s="252" t="s">
        <v>148</v>
      </c>
      <c r="H5" s="252" t="s">
        <v>147</v>
      </c>
      <c r="I5" s="252" t="s">
        <v>146</v>
      </c>
      <c r="J5" s="252" t="s">
        <v>145</v>
      </c>
      <c r="K5" s="251" t="s">
        <v>436</v>
      </c>
      <c r="L5" s="251" t="s">
        <v>437</v>
      </c>
    </row>
    <row r="6" spans="1:13" s="250" customFormat="1" ht="21.75" customHeight="1" thickBot="1">
      <c r="A6" s="1184" t="s">
        <v>144</v>
      </c>
      <c r="B6" s="1184"/>
      <c r="C6" s="1184"/>
      <c r="D6" s="1185"/>
      <c r="E6" s="889">
        <v>477733</v>
      </c>
      <c r="F6" s="1190"/>
      <c r="G6" s="1191"/>
      <c r="H6" s="1191"/>
      <c r="I6" s="1191"/>
      <c r="J6" s="1191"/>
      <c r="K6" s="1191"/>
      <c r="L6" s="878"/>
    </row>
    <row r="7" spans="1:13" s="250" customFormat="1" ht="15" customHeight="1">
      <c r="A7" s="1174" t="s">
        <v>78</v>
      </c>
      <c r="B7" s="1167" t="s">
        <v>24</v>
      </c>
      <c r="C7" s="1167" t="s">
        <v>143</v>
      </c>
      <c r="D7" s="257" t="s">
        <v>142</v>
      </c>
      <c r="E7" s="879">
        <v>5676</v>
      </c>
      <c r="F7" s="879">
        <v>0</v>
      </c>
      <c r="G7" s="879">
        <v>25</v>
      </c>
      <c r="H7" s="879">
        <v>46</v>
      </c>
      <c r="I7" s="879">
        <v>89</v>
      </c>
      <c r="J7" s="879">
        <v>214</v>
      </c>
      <c r="K7" s="880">
        <v>745</v>
      </c>
      <c r="L7" s="880">
        <v>4557</v>
      </c>
    </row>
    <row r="8" spans="1:13" s="250" customFormat="1" ht="15" customHeight="1">
      <c r="A8" s="1175"/>
      <c r="B8" s="1168"/>
      <c r="C8" s="1168"/>
      <c r="D8" s="258" t="s">
        <v>141</v>
      </c>
      <c r="E8" s="881">
        <v>8305</v>
      </c>
      <c r="F8" s="882">
        <v>0</v>
      </c>
      <c r="G8" s="882">
        <v>8</v>
      </c>
      <c r="H8" s="882">
        <v>24</v>
      </c>
      <c r="I8" s="882">
        <v>83</v>
      </c>
      <c r="J8" s="882">
        <v>336</v>
      </c>
      <c r="K8" s="883">
        <v>852</v>
      </c>
      <c r="L8" s="883">
        <v>7002</v>
      </c>
    </row>
    <row r="9" spans="1:13" s="250" customFormat="1" ht="15" customHeight="1">
      <c r="A9" s="1175"/>
      <c r="B9" s="1168"/>
      <c r="C9" s="1168"/>
      <c r="D9" s="258" t="s">
        <v>140</v>
      </c>
      <c r="E9" s="881">
        <v>40512</v>
      </c>
      <c r="F9" s="882">
        <v>0</v>
      </c>
      <c r="G9" s="882">
        <v>232</v>
      </c>
      <c r="H9" s="882">
        <v>443</v>
      </c>
      <c r="I9" s="882">
        <v>1024</v>
      </c>
      <c r="J9" s="882">
        <v>3470</v>
      </c>
      <c r="K9" s="883">
        <v>9509</v>
      </c>
      <c r="L9" s="883">
        <v>25834</v>
      </c>
    </row>
    <row r="10" spans="1:13" s="250" customFormat="1" ht="15" customHeight="1" thickBot="1">
      <c r="A10" s="1175"/>
      <c r="B10" s="1168"/>
      <c r="C10" s="1169"/>
      <c r="D10" s="256" t="s">
        <v>139</v>
      </c>
      <c r="E10" s="886">
        <v>241</v>
      </c>
      <c r="F10" s="882">
        <v>0</v>
      </c>
      <c r="G10" s="882">
        <v>4</v>
      </c>
      <c r="H10" s="882">
        <v>15</v>
      </c>
      <c r="I10" s="882">
        <v>32</v>
      </c>
      <c r="J10" s="882">
        <v>61</v>
      </c>
      <c r="K10" s="883">
        <v>108</v>
      </c>
      <c r="L10" s="883">
        <v>21</v>
      </c>
    </row>
    <row r="11" spans="1:13" s="250" customFormat="1" ht="15" customHeight="1">
      <c r="A11" s="1175"/>
      <c r="B11" s="1168"/>
      <c r="C11" s="1170" t="s">
        <v>138</v>
      </c>
      <c r="D11" s="257" t="s">
        <v>137</v>
      </c>
      <c r="E11" s="879">
        <v>6921</v>
      </c>
      <c r="F11" s="879">
        <v>0</v>
      </c>
      <c r="G11" s="879">
        <v>69</v>
      </c>
      <c r="H11" s="879">
        <v>112</v>
      </c>
      <c r="I11" s="879">
        <v>202</v>
      </c>
      <c r="J11" s="879">
        <v>540</v>
      </c>
      <c r="K11" s="880">
        <v>1276</v>
      </c>
      <c r="L11" s="880">
        <v>4722</v>
      </c>
    </row>
    <row r="12" spans="1:13" s="250" customFormat="1" ht="15" customHeight="1" thickBot="1">
      <c r="A12" s="1175"/>
      <c r="B12" s="1168"/>
      <c r="C12" s="1171"/>
      <c r="D12" s="256" t="s">
        <v>136</v>
      </c>
      <c r="E12" s="884">
        <v>6233</v>
      </c>
      <c r="F12" s="882">
        <v>0</v>
      </c>
      <c r="G12" s="882">
        <v>75</v>
      </c>
      <c r="H12" s="882">
        <v>159</v>
      </c>
      <c r="I12" s="882">
        <v>431</v>
      </c>
      <c r="J12" s="882">
        <v>1107</v>
      </c>
      <c r="K12" s="883">
        <v>1873</v>
      </c>
      <c r="L12" s="883">
        <v>2588</v>
      </c>
    </row>
    <row r="13" spans="1:13" s="250" customFormat="1" ht="15" customHeight="1" thickBot="1">
      <c r="A13" s="1175"/>
      <c r="B13" s="1169"/>
      <c r="C13" s="1172" t="s">
        <v>135</v>
      </c>
      <c r="D13" s="1173"/>
      <c r="E13" s="885">
        <v>667</v>
      </c>
      <c r="F13" s="879">
        <v>667</v>
      </c>
      <c r="G13" s="879">
        <v>0</v>
      </c>
      <c r="H13" s="879">
        <v>0</v>
      </c>
      <c r="I13" s="879">
        <v>0</v>
      </c>
      <c r="J13" s="879">
        <v>0</v>
      </c>
      <c r="K13" s="880">
        <v>0</v>
      </c>
      <c r="L13" s="880">
        <v>0</v>
      </c>
    </row>
    <row r="14" spans="1:13" s="250" customFormat="1" ht="15" customHeight="1">
      <c r="A14" s="1175"/>
      <c r="B14" s="1167" t="s">
        <v>40</v>
      </c>
      <c r="C14" s="1167" t="s">
        <v>143</v>
      </c>
      <c r="D14" s="257" t="s">
        <v>142</v>
      </c>
      <c r="E14" s="879">
        <v>1762</v>
      </c>
      <c r="F14" s="879">
        <v>0</v>
      </c>
      <c r="G14" s="879">
        <v>693</v>
      </c>
      <c r="H14" s="879">
        <v>398</v>
      </c>
      <c r="I14" s="879">
        <v>261</v>
      </c>
      <c r="J14" s="879">
        <v>239</v>
      </c>
      <c r="K14" s="880">
        <v>129</v>
      </c>
      <c r="L14" s="880">
        <v>42</v>
      </c>
    </row>
    <row r="15" spans="1:13" s="250" customFormat="1" ht="15" customHeight="1">
      <c r="A15" s="1175"/>
      <c r="B15" s="1168"/>
      <c r="C15" s="1168"/>
      <c r="D15" s="258" t="s">
        <v>141</v>
      </c>
      <c r="E15" s="881">
        <v>3679</v>
      </c>
      <c r="F15" s="882">
        <v>0</v>
      </c>
      <c r="G15" s="882">
        <v>1001</v>
      </c>
      <c r="H15" s="882">
        <v>666</v>
      </c>
      <c r="I15" s="882">
        <v>763</v>
      </c>
      <c r="J15" s="882">
        <v>846</v>
      </c>
      <c r="K15" s="883">
        <v>308</v>
      </c>
      <c r="L15" s="883">
        <v>95</v>
      </c>
    </row>
    <row r="16" spans="1:13" s="250" customFormat="1" ht="15" customHeight="1">
      <c r="A16" s="1175"/>
      <c r="B16" s="1168"/>
      <c r="C16" s="1168"/>
      <c r="D16" s="258" t="s">
        <v>140</v>
      </c>
      <c r="E16" s="881">
        <v>79866</v>
      </c>
      <c r="F16" s="882">
        <v>0</v>
      </c>
      <c r="G16" s="882">
        <v>32513</v>
      </c>
      <c r="H16" s="882">
        <v>20137</v>
      </c>
      <c r="I16" s="882">
        <v>11695</v>
      </c>
      <c r="J16" s="882">
        <v>9217</v>
      </c>
      <c r="K16" s="883">
        <v>5073</v>
      </c>
      <c r="L16" s="883">
        <v>1231</v>
      </c>
    </row>
    <row r="17" spans="1:12" s="250" customFormat="1" ht="15" customHeight="1" thickBot="1">
      <c r="A17" s="1175"/>
      <c r="B17" s="1168"/>
      <c r="C17" s="1169"/>
      <c r="D17" s="256" t="s">
        <v>139</v>
      </c>
      <c r="E17" s="886">
        <v>23702</v>
      </c>
      <c r="F17" s="882">
        <v>0</v>
      </c>
      <c r="G17" s="882">
        <v>8617</v>
      </c>
      <c r="H17" s="882">
        <v>7223</v>
      </c>
      <c r="I17" s="882">
        <v>4806</v>
      </c>
      <c r="J17" s="882">
        <v>2532</v>
      </c>
      <c r="K17" s="883">
        <v>488</v>
      </c>
      <c r="L17" s="883">
        <v>36</v>
      </c>
    </row>
    <row r="18" spans="1:12" s="250" customFormat="1" ht="15" customHeight="1">
      <c r="A18" s="1175"/>
      <c r="B18" s="1168"/>
      <c r="C18" s="1170" t="s">
        <v>138</v>
      </c>
      <c r="D18" s="257" t="s">
        <v>137</v>
      </c>
      <c r="E18" s="879">
        <v>22799</v>
      </c>
      <c r="F18" s="879">
        <v>0</v>
      </c>
      <c r="G18" s="879">
        <v>8503</v>
      </c>
      <c r="H18" s="879">
        <v>5379</v>
      </c>
      <c r="I18" s="879">
        <v>3205</v>
      </c>
      <c r="J18" s="879">
        <v>2584</v>
      </c>
      <c r="K18" s="880">
        <v>1813</v>
      </c>
      <c r="L18" s="880">
        <v>1315</v>
      </c>
    </row>
    <row r="19" spans="1:12" s="250" customFormat="1" ht="15" customHeight="1" thickBot="1">
      <c r="A19" s="1175"/>
      <c r="B19" s="1168"/>
      <c r="C19" s="1171"/>
      <c r="D19" s="256" t="s">
        <v>136</v>
      </c>
      <c r="E19" s="884">
        <v>87384</v>
      </c>
      <c r="F19" s="882">
        <v>0</v>
      </c>
      <c r="G19" s="882">
        <v>44804</v>
      </c>
      <c r="H19" s="882">
        <v>19651</v>
      </c>
      <c r="I19" s="882">
        <v>11789</v>
      </c>
      <c r="J19" s="882">
        <v>6917</v>
      </c>
      <c r="K19" s="883">
        <v>3127</v>
      </c>
      <c r="L19" s="883">
        <v>1096</v>
      </c>
    </row>
    <row r="20" spans="1:12" s="250" customFormat="1" ht="15" customHeight="1" thickBot="1">
      <c r="A20" s="1176"/>
      <c r="B20" s="1169"/>
      <c r="C20" s="1172" t="s">
        <v>135</v>
      </c>
      <c r="D20" s="1173"/>
      <c r="E20" s="884">
        <v>174791</v>
      </c>
      <c r="F20" s="879">
        <v>174791</v>
      </c>
      <c r="G20" s="879">
        <v>0</v>
      </c>
      <c r="H20" s="879">
        <v>0</v>
      </c>
      <c r="I20" s="879">
        <v>0</v>
      </c>
      <c r="J20" s="879">
        <v>0</v>
      </c>
      <c r="K20" s="880">
        <v>0</v>
      </c>
      <c r="L20" s="880">
        <v>0</v>
      </c>
    </row>
    <row r="21" spans="1:12" s="250" customFormat="1" ht="15" customHeight="1">
      <c r="A21" s="1174" t="s">
        <v>134</v>
      </c>
      <c r="B21" s="1177" t="s">
        <v>7</v>
      </c>
      <c r="C21" s="1165"/>
      <c r="D21" s="1166"/>
      <c r="E21" s="879">
        <v>9953</v>
      </c>
      <c r="F21" s="879">
        <v>126</v>
      </c>
      <c r="G21" s="879">
        <v>98</v>
      </c>
      <c r="H21" s="879">
        <v>161</v>
      </c>
      <c r="I21" s="879">
        <v>424</v>
      </c>
      <c r="J21" s="879">
        <v>830</v>
      </c>
      <c r="K21" s="880">
        <v>1551</v>
      </c>
      <c r="L21" s="880">
        <v>6763</v>
      </c>
    </row>
    <row r="22" spans="1:12" s="250" customFormat="1" ht="15" customHeight="1">
      <c r="A22" s="1175"/>
      <c r="B22" s="1159" t="s">
        <v>80</v>
      </c>
      <c r="C22" s="1160"/>
      <c r="D22" s="1161"/>
      <c r="E22" s="881">
        <v>1117</v>
      </c>
      <c r="F22" s="882">
        <v>0</v>
      </c>
      <c r="G22" s="882">
        <v>0</v>
      </c>
      <c r="H22" s="882">
        <v>1</v>
      </c>
      <c r="I22" s="882">
        <v>6</v>
      </c>
      <c r="J22" s="882">
        <v>9</v>
      </c>
      <c r="K22" s="883">
        <v>33</v>
      </c>
      <c r="L22" s="883">
        <v>1068</v>
      </c>
    </row>
    <row r="23" spans="1:12" s="250" customFormat="1" ht="15" customHeight="1">
      <c r="A23" s="1175"/>
      <c r="B23" s="1159" t="s">
        <v>87</v>
      </c>
      <c r="C23" s="1160"/>
      <c r="D23" s="1161"/>
      <c r="E23" s="881">
        <v>827</v>
      </c>
      <c r="F23" s="882">
        <v>0</v>
      </c>
      <c r="G23" s="882">
        <v>0</v>
      </c>
      <c r="H23" s="882">
        <v>3</v>
      </c>
      <c r="I23" s="882">
        <v>3</v>
      </c>
      <c r="J23" s="882">
        <v>6</v>
      </c>
      <c r="K23" s="883">
        <v>21</v>
      </c>
      <c r="L23" s="883">
        <v>794</v>
      </c>
    </row>
    <row r="24" spans="1:12" s="250" customFormat="1" ht="15" customHeight="1">
      <c r="A24" s="1175"/>
      <c r="B24" s="1159" t="s">
        <v>133</v>
      </c>
      <c r="C24" s="1160"/>
      <c r="D24" s="1161"/>
      <c r="E24" s="881">
        <v>311</v>
      </c>
      <c r="F24" s="882">
        <v>0</v>
      </c>
      <c r="G24" s="882">
        <v>0</v>
      </c>
      <c r="H24" s="882">
        <v>0</v>
      </c>
      <c r="I24" s="882">
        <v>5</v>
      </c>
      <c r="J24" s="882">
        <v>12</v>
      </c>
      <c r="K24" s="883">
        <v>29</v>
      </c>
      <c r="L24" s="883">
        <v>265</v>
      </c>
    </row>
    <row r="25" spans="1:12" s="250" customFormat="1" ht="15" customHeight="1">
      <c r="A25" s="1175"/>
      <c r="B25" s="1159" t="s">
        <v>9</v>
      </c>
      <c r="C25" s="1160"/>
      <c r="D25" s="1161"/>
      <c r="E25" s="881">
        <v>7</v>
      </c>
      <c r="F25" s="882">
        <v>0</v>
      </c>
      <c r="G25" s="882">
        <v>0</v>
      </c>
      <c r="H25" s="882">
        <v>0</v>
      </c>
      <c r="I25" s="882">
        <v>0</v>
      </c>
      <c r="J25" s="882">
        <v>0</v>
      </c>
      <c r="K25" s="883">
        <v>0</v>
      </c>
      <c r="L25" s="883">
        <v>7</v>
      </c>
    </row>
    <row r="26" spans="1:12" s="250" customFormat="1" ht="15" customHeight="1">
      <c r="A26" s="1175"/>
      <c r="B26" s="1159" t="s">
        <v>8</v>
      </c>
      <c r="C26" s="1160"/>
      <c r="D26" s="1161"/>
      <c r="E26" s="881">
        <v>636</v>
      </c>
      <c r="F26" s="882">
        <v>0</v>
      </c>
      <c r="G26" s="882">
        <v>0</v>
      </c>
      <c r="H26" s="882">
        <v>0</v>
      </c>
      <c r="I26" s="882">
        <v>2</v>
      </c>
      <c r="J26" s="882">
        <v>18</v>
      </c>
      <c r="K26" s="883">
        <v>62</v>
      </c>
      <c r="L26" s="883">
        <v>554</v>
      </c>
    </row>
    <row r="27" spans="1:12" s="250" customFormat="1" ht="15" customHeight="1" thickBot="1">
      <c r="A27" s="1176"/>
      <c r="B27" s="1162" t="s">
        <v>132</v>
      </c>
      <c r="C27" s="1163"/>
      <c r="D27" s="1164"/>
      <c r="E27" s="886">
        <v>32</v>
      </c>
      <c r="F27" s="882">
        <v>0</v>
      </c>
      <c r="G27" s="882">
        <v>0</v>
      </c>
      <c r="H27" s="882">
        <v>0</v>
      </c>
      <c r="I27" s="882">
        <v>1</v>
      </c>
      <c r="J27" s="882">
        <v>5</v>
      </c>
      <c r="K27" s="883">
        <v>9</v>
      </c>
      <c r="L27" s="883">
        <v>17</v>
      </c>
    </row>
    <row r="28" spans="1:12" ht="15" customHeight="1">
      <c r="A28" s="1165" t="s">
        <v>152</v>
      </c>
      <c r="B28" s="1165"/>
      <c r="C28" s="1165"/>
      <c r="D28" s="1166"/>
      <c r="E28" s="879">
        <v>2312</v>
      </c>
      <c r="F28" s="879">
        <v>6</v>
      </c>
      <c r="G28" s="879">
        <v>13</v>
      </c>
      <c r="H28" s="879">
        <v>48</v>
      </c>
      <c r="I28" s="879">
        <v>1880</v>
      </c>
      <c r="J28" s="879">
        <v>319</v>
      </c>
      <c r="K28" s="880">
        <v>40</v>
      </c>
      <c r="L28" s="880">
        <v>6</v>
      </c>
    </row>
    <row r="30" spans="1:12">
      <c r="A30" s="242" t="s">
        <v>4</v>
      </c>
    </row>
    <row r="31" spans="1:12">
      <c r="A31" s="241" t="s">
        <v>130</v>
      </c>
    </row>
    <row r="32" spans="1:12">
      <c r="A32" s="241" t="s">
        <v>129</v>
      </c>
    </row>
    <row r="33" spans="1:1">
      <c r="A33" s="241" t="s">
        <v>128</v>
      </c>
    </row>
    <row r="34" spans="1:1">
      <c r="A34" s="241" t="s">
        <v>127</v>
      </c>
    </row>
    <row r="35" spans="1:1">
      <c r="A35" s="241" t="s">
        <v>126</v>
      </c>
    </row>
    <row r="36" spans="1:1">
      <c r="A36" s="241"/>
    </row>
    <row r="37" spans="1:1">
      <c r="A37" s="241" t="s">
        <v>76</v>
      </c>
    </row>
  </sheetData>
  <mergeCells count="23">
    <mergeCell ref="A28:D28"/>
    <mergeCell ref="C18:C19"/>
    <mergeCell ref="C20:D20"/>
    <mergeCell ref="A21:A27"/>
    <mergeCell ref="B21:D21"/>
    <mergeCell ref="B25:D25"/>
    <mergeCell ref="B22:D22"/>
    <mergeCell ref="B23:D23"/>
    <mergeCell ref="B27:D27"/>
    <mergeCell ref="B26:D26"/>
    <mergeCell ref="B14:B20"/>
    <mergeCell ref="B24:D24"/>
    <mergeCell ref="E4:K4"/>
    <mergeCell ref="A7:A20"/>
    <mergeCell ref="B7:B13"/>
    <mergeCell ref="C7:C10"/>
    <mergeCell ref="C11:C12"/>
    <mergeCell ref="A4:B5"/>
    <mergeCell ref="C4:D5"/>
    <mergeCell ref="C13:D13"/>
    <mergeCell ref="A6:D6"/>
    <mergeCell ref="F6:K6"/>
    <mergeCell ref="C14:C17"/>
  </mergeCells>
  <hyperlinks>
    <hyperlink ref="M1" location="Indice!Área_de_impresión" display="volver al índice" xr:uid="{00000000-0004-0000-3200-000000000000}"/>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A7E8FF"/>
    <pageSetUpPr fitToPage="1"/>
  </sheetPr>
  <dimension ref="A1:H42"/>
  <sheetViews>
    <sheetView zoomScaleNormal="100" workbookViewId="0">
      <selection sqref="A1:F1"/>
    </sheetView>
  </sheetViews>
  <sheetFormatPr baseColWidth="10" defaultColWidth="11.44140625" defaultRowHeight="13.2"/>
  <cols>
    <col min="1" max="1" width="19" style="234" customWidth="1"/>
    <col min="2" max="2" width="37.6640625" style="234" customWidth="1"/>
    <col min="3" max="3" width="18.5546875" style="234" customWidth="1"/>
    <col min="4" max="4" width="21.5546875" style="234" bestFit="1" customWidth="1"/>
    <col min="5" max="6" width="20.6640625" style="234" customWidth="1"/>
    <col min="7" max="7" width="8.109375" style="234" customWidth="1"/>
    <col min="8" max="16384" width="11.44140625" style="234"/>
  </cols>
  <sheetData>
    <row r="1" spans="1:8" ht="33" customHeight="1" thickBot="1">
      <c r="A1" s="1081" t="s">
        <v>442</v>
      </c>
      <c r="B1" s="1081"/>
      <c r="C1" s="1081"/>
      <c r="D1" s="1081"/>
      <c r="E1" s="1081"/>
      <c r="F1" s="1081"/>
      <c r="G1" s="318" t="s">
        <v>73</v>
      </c>
    </row>
    <row r="2" spans="1:8" ht="15" customHeight="1">
      <c r="A2" s="225" t="s">
        <v>584</v>
      </c>
      <c r="B2" s="239"/>
      <c r="C2" s="238"/>
      <c r="D2" s="236"/>
      <c r="E2" s="236"/>
      <c r="F2" s="254"/>
    </row>
    <row r="3" spans="1:8" ht="15" customHeight="1"/>
    <row r="4" spans="1:8" s="250" customFormat="1" ht="38.25" customHeight="1" thickBot="1">
      <c r="A4" s="1195" t="s">
        <v>6</v>
      </c>
      <c r="B4" s="1181"/>
      <c r="C4" s="1183" t="s">
        <v>164</v>
      </c>
      <c r="D4" s="1181"/>
      <c r="E4" s="272" t="s">
        <v>163</v>
      </c>
      <c r="F4" s="271" t="s">
        <v>162</v>
      </c>
    </row>
    <row r="5" spans="1:8" s="250" customFormat="1" ht="15" customHeight="1" thickBot="1">
      <c r="A5" s="1184" t="s">
        <v>0</v>
      </c>
      <c r="B5" s="1184"/>
      <c r="C5" s="1184"/>
      <c r="D5" s="1185"/>
      <c r="E5" s="270">
        <v>296464</v>
      </c>
      <c r="F5" s="269">
        <v>49210.86</v>
      </c>
      <c r="G5" s="364"/>
      <c r="H5" s="367"/>
    </row>
    <row r="6" spans="1:8" s="250" customFormat="1" ht="15" customHeight="1">
      <c r="A6" s="1174" t="s">
        <v>78</v>
      </c>
      <c r="B6" s="1167" t="s">
        <v>24</v>
      </c>
      <c r="C6" s="1167" t="s">
        <v>143</v>
      </c>
      <c r="D6" s="247" t="s">
        <v>142</v>
      </c>
      <c r="E6" s="266">
        <v>6023</v>
      </c>
      <c r="F6" s="265">
        <v>142370.22</v>
      </c>
      <c r="G6" s="364"/>
      <c r="H6" s="367"/>
    </row>
    <row r="7" spans="1:8" s="250" customFormat="1" ht="15" customHeight="1">
      <c r="A7" s="1175"/>
      <c r="B7" s="1168"/>
      <c r="C7" s="1168"/>
      <c r="D7" s="249" t="s">
        <v>141</v>
      </c>
      <c r="E7" s="419">
        <v>9819</v>
      </c>
      <c r="F7" s="420">
        <v>82098.87</v>
      </c>
      <c r="G7" s="364"/>
      <c r="H7" s="367"/>
    </row>
    <row r="8" spans="1:8" s="250" customFormat="1" ht="15" customHeight="1">
      <c r="A8" s="1175"/>
      <c r="B8" s="1168"/>
      <c r="C8" s="1168"/>
      <c r="D8" s="249" t="s">
        <v>140</v>
      </c>
      <c r="E8" s="419">
        <v>45101</v>
      </c>
      <c r="F8" s="420">
        <v>87209.37</v>
      </c>
      <c r="G8" s="364"/>
      <c r="H8" s="367"/>
    </row>
    <row r="9" spans="1:8" s="250" customFormat="1" ht="15" customHeight="1" thickBot="1">
      <c r="A9" s="1175"/>
      <c r="B9" s="1168"/>
      <c r="C9" s="1169"/>
      <c r="D9" s="246" t="s">
        <v>139</v>
      </c>
      <c r="E9" s="419">
        <v>149</v>
      </c>
      <c r="F9" s="420">
        <v>30564.99</v>
      </c>
      <c r="G9" s="364"/>
      <c r="H9" s="367"/>
    </row>
    <row r="10" spans="1:8" s="250" customFormat="1" ht="15" customHeight="1">
      <c r="A10" s="1175"/>
      <c r="B10" s="1168"/>
      <c r="C10" s="1170" t="s">
        <v>138</v>
      </c>
      <c r="D10" s="247" t="s">
        <v>137</v>
      </c>
      <c r="E10" s="266">
        <v>6937</v>
      </c>
      <c r="F10" s="265">
        <v>42394.98</v>
      </c>
      <c r="G10" s="364"/>
      <c r="H10" s="367"/>
    </row>
    <row r="11" spans="1:8" s="250" customFormat="1" ht="15" customHeight="1" thickBot="1">
      <c r="A11" s="1175"/>
      <c r="B11" s="1168"/>
      <c r="C11" s="1171"/>
      <c r="D11" s="246" t="s">
        <v>161</v>
      </c>
      <c r="E11" s="419">
        <v>5489</v>
      </c>
      <c r="F11" s="420">
        <v>38853.449999999997</v>
      </c>
      <c r="G11" s="364"/>
      <c r="H11" s="367"/>
    </row>
    <row r="12" spans="1:8" s="250" customFormat="1" ht="15" customHeight="1" thickBot="1">
      <c r="A12" s="1175"/>
      <c r="B12" s="1169"/>
      <c r="C12" s="1172" t="s">
        <v>160</v>
      </c>
      <c r="D12" s="1173"/>
      <c r="E12" s="266">
        <v>392</v>
      </c>
      <c r="F12" s="265">
        <v>27661.64</v>
      </c>
      <c r="G12" s="364"/>
      <c r="H12" s="367"/>
    </row>
    <row r="13" spans="1:8" s="250" customFormat="1" ht="15" customHeight="1">
      <c r="A13" s="1175"/>
      <c r="B13" s="1167" t="s">
        <v>40</v>
      </c>
      <c r="C13" s="1167" t="s">
        <v>143</v>
      </c>
      <c r="D13" s="247" t="s">
        <v>142</v>
      </c>
      <c r="E13" s="266">
        <v>807</v>
      </c>
      <c r="F13" s="265">
        <v>51496.37</v>
      </c>
      <c r="G13" s="364"/>
      <c r="H13" s="367"/>
    </row>
    <row r="14" spans="1:8" s="250" customFormat="1" ht="15" customHeight="1">
      <c r="A14" s="1175"/>
      <c r="B14" s="1168"/>
      <c r="C14" s="1168"/>
      <c r="D14" s="249" t="s">
        <v>141</v>
      </c>
      <c r="E14" s="419">
        <v>2744</v>
      </c>
      <c r="F14" s="420">
        <v>35983.69</v>
      </c>
      <c r="G14" s="364"/>
      <c r="H14" s="367"/>
    </row>
    <row r="15" spans="1:8" s="250" customFormat="1" ht="15" customHeight="1">
      <c r="A15" s="1175"/>
      <c r="B15" s="1168"/>
      <c r="C15" s="1168"/>
      <c r="D15" s="249" t="s">
        <v>140</v>
      </c>
      <c r="E15" s="419">
        <v>44265</v>
      </c>
      <c r="F15" s="420">
        <v>37628.5</v>
      </c>
      <c r="G15" s="364"/>
      <c r="H15" s="367"/>
    </row>
    <row r="16" spans="1:8" s="250" customFormat="1" ht="15" customHeight="1" thickBot="1">
      <c r="A16" s="1175"/>
      <c r="B16" s="1168"/>
      <c r="C16" s="1169"/>
      <c r="D16" s="248" t="s">
        <v>139</v>
      </c>
      <c r="E16" s="419">
        <v>20242</v>
      </c>
      <c r="F16" s="420">
        <v>29753.52</v>
      </c>
      <c r="G16" s="364"/>
      <c r="H16" s="367"/>
    </row>
    <row r="17" spans="1:8" s="250" customFormat="1" ht="15" customHeight="1">
      <c r="A17" s="1175"/>
      <c r="B17" s="1168"/>
      <c r="C17" s="1170" t="s">
        <v>138</v>
      </c>
      <c r="D17" s="247" t="s">
        <v>137</v>
      </c>
      <c r="E17" s="266">
        <v>10424</v>
      </c>
      <c r="F17" s="265">
        <v>30996.55</v>
      </c>
      <c r="G17" s="364"/>
      <c r="H17" s="367"/>
    </row>
    <row r="18" spans="1:8" s="250" customFormat="1" ht="15" customHeight="1" thickBot="1">
      <c r="A18" s="1175"/>
      <c r="B18" s="1168"/>
      <c r="C18" s="1171"/>
      <c r="D18" s="246" t="s">
        <v>161</v>
      </c>
      <c r="E18" s="419">
        <v>71929</v>
      </c>
      <c r="F18" s="420">
        <v>29942.27</v>
      </c>
      <c r="G18" s="364"/>
      <c r="H18" s="367"/>
    </row>
    <row r="19" spans="1:8" s="250" customFormat="1" ht="15" customHeight="1" thickBot="1">
      <c r="A19" s="1176"/>
      <c r="B19" s="1169"/>
      <c r="C19" s="1172" t="s">
        <v>160</v>
      </c>
      <c r="D19" s="1173"/>
      <c r="E19" s="266">
        <v>58249</v>
      </c>
      <c r="F19" s="265">
        <v>29781.9</v>
      </c>
      <c r="G19" s="364"/>
      <c r="H19" s="367"/>
    </row>
    <row r="20" spans="1:8" s="250" customFormat="1" ht="15" customHeight="1">
      <c r="A20" s="1174" t="s">
        <v>159</v>
      </c>
      <c r="B20" s="1177" t="s">
        <v>7</v>
      </c>
      <c r="C20" s="1165"/>
      <c r="D20" s="1166"/>
      <c r="E20" s="266">
        <v>10365</v>
      </c>
      <c r="F20" s="265">
        <v>124643.82</v>
      </c>
      <c r="G20" s="364"/>
      <c r="H20" s="367"/>
    </row>
    <row r="21" spans="1:8" s="250" customFormat="1" ht="15" customHeight="1">
      <c r="A21" s="1175"/>
      <c r="B21" s="1159" t="s">
        <v>80</v>
      </c>
      <c r="C21" s="1160"/>
      <c r="D21" s="1161"/>
      <c r="E21" s="419">
        <v>823</v>
      </c>
      <c r="F21" s="420">
        <v>168987.26</v>
      </c>
      <c r="G21" s="364"/>
      <c r="H21" s="367"/>
    </row>
    <row r="22" spans="1:8" s="250" customFormat="1" ht="15" customHeight="1">
      <c r="A22" s="1175"/>
      <c r="B22" s="1159" t="s">
        <v>87</v>
      </c>
      <c r="C22" s="1160"/>
      <c r="D22" s="1161"/>
      <c r="E22" s="419">
        <v>561</v>
      </c>
      <c r="F22" s="420">
        <v>245171.14</v>
      </c>
      <c r="G22" s="364"/>
      <c r="H22" s="367"/>
    </row>
    <row r="23" spans="1:8" s="250" customFormat="1" ht="15" customHeight="1">
      <c r="A23" s="1175"/>
      <c r="B23" s="1159" t="s">
        <v>133</v>
      </c>
      <c r="C23" s="1160"/>
      <c r="D23" s="1161"/>
      <c r="E23" s="419">
        <v>191</v>
      </c>
      <c r="F23" s="420">
        <v>441329.57</v>
      </c>
      <c r="G23" s="364"/>
      <c r="H23" s="367"/>
    </row>
    <row r="24" spans="1:8" s="250" customFormat="1" ht="15" customHeight="1">
      <c r="A24" s="1175"/>
      <c r="B24" s="1159" t="s">
        <v>9</v>
      </c>
      <c r="C24" s="1160"/>
      <c r="D24" s="1161"/>
      <c r="E24" s="419">
        <v>10</v>
      </c>
      <c r="F24" s="420">
        <v>735088.01</v>
      </c>
      <c r="G24" s="364"/>
      <c r="H24" s="367"/>
    </row>
    <row r="25" spans="1:8" s="250" customFormat="1" ht="15" customHeight="1">
      <c r="A25" s="1175"/>
      <c r="B25" s="1159" t="s">
        <v>8</v>
      </c>
      <c r="C25" s="1160"/>
      <c r="D25" s="1161"/>
      <c r="E25" s="419">
        <v>465</v>
      </c>
      <c r="F25" s="420">
        <v>141847.03</v>
      </c>
      <c r="G25" s="364"/>
      <c r="H25" s="367"/>
    </row>
    <row r="26" spans="1:8" s="250" customFormat="1" ht="15" customHeight="1" thickBot="1">
      <c r="A26" s="1176"/>
      <c r="B26" s="1162" t="s">
        <v>132</v>
      </c>
      <c r="C26" s="1163"/>
      <c r="D26" s="1164"/>
      <c r="E26" s="419">
        <v>17</v>
      </c>
      <c r="F26" s="420">
        <v>253878.3</v>
      </c>
      <c r="G26" s="364"/>
      <c r="H26" s="367"/>
    </row>
    <row r="27" spans="1:8" s="250" customFormat="1" ht="15" customHeight="1">
      <c r="A27" s="1165" t="s">
        <v>158</v>
      </c>
      <c r="B27" s="1165"/>
      <c r="C27" s="1165"/>
      <c r="D27" s="1166"/>
      <c r="E27" s="266">
        <v>1462</v>
      </c>
      <c r="F27" s="265">
        <v>88997.35</v>
      </c>
      <c r="G27" s="364"/>
      <c r="H27" s="367"/>
    </row>
    <row r="28" spans="1:8" s="250" customFormat="1">
      <c r="A28" s="263"/>
      <c r="B28" s="263"/>
      <c r="C28" s="262"/>
      <c r="D28" s="262"/>
      <c r="E28" s="261"/>
      <c r="F28" s="261"/>
    </row>
    <row r="29" spans="1:8" s="250" customFormat="1">
      <c r="A29" s="264" t="s">
        <v>4</v>
      </c>
      <c r="B29" s="263"/>
      <c r="C29" s="262"/>
      <c r="D29" s="262"/>
      <c r="E29" s="261"/>
      <c r="F29" s="261"/>
    </row>
    <row r="30" spans="1:8" s="250" customFormat="1">
      <c r="A30" s="241" t="s">
        <v>157</v>
      </c>
      <c r="E30" s="261"/>
    </row>
    <row r="31" spans="1:8" s="250" customFormat="1">
      <c r="A31" s="241" t="s">
        <v>589</v>
      </c>
    </row>
    <row r="32" spans="1:8" s="250" customFormat="1">
      <c r="A32" s="241" t="s">
        <v>156</v>
      </c>
    </row>
    <row r="33" spans="1:6" s="250" customFormat="1">
      <c r="A33" s="241" t="s">
        <v>155</v>
      </c>
    </row>
    <row r="34" spans="1:6" s="250" customFormat="1">
      <c r="A34" s="241" t="s">
        <v>154</v>
      </c>
    </row>
    <row r="35" spans="1:6" s="250" customFormat="1">
      <c r="A35" s="241" t="s">
        <v>153</v>
      </c>
    </row>
    <row r="36" spans="1:6" s="250" customFormat="1">
      <c r="A36" s="241"/>
    </row>
    <row r="37" spans="1:6" s="250" customFormat="1">
      <c r="A37" s="241" t="s">
        <v>76</v>
      </c>
    </row>
    <row r="38" spans="1:6" s="250" customFormat="1"/>
    <row r="39" spans="1:6" s="250" customFormat="1"/>
    <row r="40" spans="1:6" s="250" customFormat="1"/>
    <row r="41" spans="1:6" s="250" customFormat="1"/>
    <row r="42" spans="1:6" s="250" customFormat="1">
      <c r="E42" s="234"/>
      <c r="F42" s="234"/>
    </row>
  </sheetData>
  <mergeCells count="22">
    <mergeCell ref="A1:F1"/>
    <mergeCell ref="A4:B4"/>
    <mergeCell ref="C4:D4"/>
    <mergeCell ref="A5:D5"/>
    <mergeCell ref="A6:A19"/>
    <mergeCell ref="B6:B12"/>
    <mergeCell ref="C6:C9"/>
    <mergeCell ref="C10:C11"/>
    <mergeCell ref="C12:D12"/>
    <mergeCell ref="B13:B19"/>
    <mergeCell ref="B26:D26"/>
    <mergeCell ref="A27:D27"/>
    <mergeCell ref="C13:C16"/>
    <mergeCell ref="C17:C18"/>
    <mergeCell ref="C19:D19"/>
    <mergeCell ref="A20:A26"/>
    <mergeCell ref="B20:D20"/>
    <mergeCell ref="B21:D21"/>
    <mergeCell ref="B22:D22"/>
    <mergeCell ref="B23:D23"/>
    <mergeCell ref="B24:D24"/>
    <mergeCell ref="B25:D25"/>
  </mergeCells>
  <hyperlinks>
    <hyperlink ref="G1" location="Indice!Área_de_impresión" display="volver al índice" xr:uid="{00000000-0004-0000-3300-000000000000}"/>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A7E8FF"/>
    <pageSetUpPr fitToPage="1"/>
  </sheetPr>
  <dimension ref="A1:J45"/>
  <sheetViews>
    <sheetView zoomScaleNormal="100" workbookViewId="0">
      <selection sqref="A1:F1"/>
    </sheetView>
  </sheetViews>
  <sheetFormatPr baseColWidth="10" defaultColWidth="11.44140625" defaultRowHeight="13.2"/>
  <cols>
    <col min="1" max="1" width="19.44140625" style="234" customWidth="1"/>
    <col min="2" max="2" width="37.6640625" style="234" customWidth="1"/>
    <col min="3" max="3" width="18.5546875" style="234" customWidth="1"/>
    <col min="4" max="4" width="21.5546875" style="234" bestFit="1" customWidth="1"/>
    <col min="5" max="6" width="20.6640625" style="234" customWidth="1"/>
    <col min="7" max="7" width="8.109375" style="234" customWidth="1"/>
    <col min="8" max="16384" width="11.44140625" style="234"/>
  </cols>
  <sheetData>
    <row r="1" spans="1:10" ht="33" customHeight="1" thickBot="1">
      <c r="A1" s="1081" t="s">
        <v>443</v>
      </c>
      <c r="B1" s="1081"/>
      <c r="C1" s="1081"/>
      <c r="D1" s="1081"/>
      <c r="E1" s="1081"/>
      <c r="F1" s="1081"/>
      <c r="G1" s="318" t="s">
        <v>73</v>
      </c>
    </row>
    <row r="2" spans="1:10" ht="15" customHeight="1">
      <c r="A2" s="225" t="s">
        <v>584</v>
      </c>
      <c r="B2" s="239"/>
      <c r="C2" s="238"/>
      <c r="D2" s="236"/>
      <c r="E2" s="236"/>
      <c r="F2" s="254"/>
      <c r="G2" s="273"/>
      <c r="H2" s="273"/>
      <c r="I2" s="273"/>
      <c r="J2" s="273"/>
    </row>
    <row r="3" spans="1:10" ht="15" customHeight="1"/>
    <row r="4" spans="1:10" s="250" customFormat="1" ht="38.25" customHeight="1" thickBot="1">
      <c r="A4" s="1195" t="s">
        <v>6</v>
      </c>
      <c r="B4" s="1181"/>
      <c r="C4" s="1183" t="s">
        <v>356</v>
      </c>
      <c r="D4" s="1181"/>
      <c r="E4" s="272" t="s">
        <v>163</v>
      </c>
      <c r="F4" s="271" t="s">
        <v>357</v>
      </c>
    </row>
    <row r="5" spans="1:10" s="245" customFormat="1" ht="15" customHeight="1" thickBot="1">
      <c r="A5" s="1184" t="s">
        <v>0</v>
      </c>
      <c r="B5" s="1184"/>
      <c r="C5" s="1184"/>
      <c r="D5" s="1185"/>
      <c r="E5" s="270">
        <v>355329</v>
      </c>
      <c r="F5" s="269">
        <v>93852.01</v>
      </c>
      <c r="G5" s="365"/>
      <c r="H5" s="366"/>
    </row>
    <row r="6" spans="1:10" s="245" customFormat="1" ht="15" customHeight="1">
      <c r="A6" s="1174" t="s">
        <v>78</v>
      </c>
      <c r="B6" s="1167" t="s">
        <v>24</v>
      </c>
      <c r="C6" s="1167" t="s">
        <v>143</v>
      </c>
      <c r="D6" s="247" t="s">
        <v>142</v>
      </c>
      <c r="E6" s="266">
        <v>8404</v>
      </c>
      <c r="F6" s="265">
        <v>239712.23</v>
      </c>
      <c r="G6" s="365"/>
      <c r="H6" s="366"/>
    </row>
    <row r="7" spans="1:10" s="245" customFormat="1" ht="15" customHeight="1">
      <c r="A7" s="1175"/>
      <c r="B7" s="1168"/>
      <c r="C7" s="1168"/>
      <c r="D7" s="249" t="s">
        <v>141</v>
      </c>
      <c r="E7" s="268">
        <v>12031</v>
      </c>
      <c r="F7" s="267">
        <v>143548.24</v>
      </c>
      <c r="G7" s="365"/>
      <c r="H7" s="366"/>
    </row>
    <row r="8" spans="1:10" s="245" customFormat="1" ht="15" customHeight="1">
      <c r="A8" s="1175"/>
      <c r="B8" s="1168"/>
      <c r="C8" s="1168"/>
      <c r="D8" s="249" t="s">
        <v>140</v>
      </c>
      <c r="E8" s="419">
        <v>62652</v>
      </c>
      <c r="F8" s="420">
        <v>150130</v>
      </c>
      <c r="G8" s="365"/>
      <c r="H8" s="366"/>
    </row>
    <row r="9" spans="1:10" s="245" customFormat="1" ht="15" customHeight="1" thickBot="1">
      <c r="A9" s="1175"/>
      <c r="B9" s="1168"/>
      <c r="C9" s="1169"/>
      <c r="D9" s="246" t="s">
        <v>139</v>
      </c>
      <c r="E9" s="419">
        <v>304</v>
      </c>
      <c r="F9" s="420">
        <v>60533.17</v>
      </c>
      <c r="G9" s="365"/>
      <c r="H9" s="366"/>
    </row>
    <row r="10" spans="1:10" s="245" customFormat="1" ht="15" customHeight="1">
      <c r="A10" s="1175"/>
      <c r="B10" s="1168"/>
      <c r="C10" s="1170" t="s">
        <v>138</v>
      </c>
      <c r="D10" s="247" t="s">
        <v>137</v>
      </c>
      <c r="E10" s="266">
        <v>8696</v>
      </c>
      <c r="F10" s="265">
        <v>79591.58</v>
      </c>
      <c r="G10" s="365"/>
      <c r="H10" s="366"/>
    </row>
    <row r="11" spans="1:10" s="245" customFormat="1" ht="15" customHeight="1" thickBot="1">
      <c r="A11" s="1175"/>
      <c r="B11" s="1168"/>
      <c r="C11" s="1171"/>
      <c r="D11" s="246" t="s">
        <v>358</v>
      </c>
      <c r="E11" s="419">
        <v>7378</v>
      </c>
      <c r="F11" s="420">
        <v>73389.33</v>
      </c>
      <c r="G11" s="365"/>
      <c r="H11" s="366"/>
    </row>
    <row r="12" spans="1:10" s="245" customFormat="1" ht="15" customHeight="1" thickBot="1">
      <c r="A12" s="1175"/>
      <c r="B12" s="1169"/>
      <c r="C12" s="1172" t="s">
        <v>359</v>
      </c>
      <c r="D12" s="1173"/>
      <c r="E12" s="266">
        <v>565</v>
      </c>
      <c r="F12" s="265">
        <v>60582.55</v>
      </c>
      <c r="G12" s="365"/>
      <c r="H12" s="366"/>
    </row>
    <row r="13" spans="1:10" s="245" customFormat="1" ht="15" customHeight="1">
      <c r="A13" s="1175"/>
      <c r="B13" s="1167" t="s">
        <v>40</v>
      </c>
      <c r="C13" s="1167" t="s">
        <v>143</v>
      </c>
      <c r="D13" s="247" t="s">
        <v>142</v>
      </c>
      <c r="E13" s="266">
        <v>1033</v>
      </c>
      <c r="F13" s="265">
        <v>90378.89</v>
      </c>
      <c r="G13" s="365"/>
      <c r="H13" s="366"/>
    </row>
    <row r="14" spans="1:10" s="245" customFormat="1" ht="15" customHeight="1">
      <c r="A14" s="1175"/>
      <c r="B14" s="1168"/>
      <c r="C14" s="1168"/>
      <c r="D14" s="249" t="s">
        <v>141</v>
      </c>
      <c r="E14" s="419">
        <v>3819</v>
      </c>
      <c r="F14" s="420">
        <v>67948.639999999999</v>
      </c>
      <c r="G14" s="365"/>
      <c r="H14" s="366"/>
    </row>
    <row r="15" spans="1:10" s="245" customFormat="1" ht="15" customHeight="1">
      <c r="A15" s="1175"/>
      <c r="B15" s="1168"/>
      <c r="C15" s="1168"/>
      <c r="D15" s="249" t="s">
        <v>140</v>
      </c>
      <c r="E15" s="419">
        <v>51981</v>
      </c>
      <c r="F15" s="420">
        <v>71580.22</v>
      </c>
      <c r="G15" s="365"/>
      <c r="H15" s="366"/>
    </row>
    <row r="16" spans="1:10" s="245" customFormat="1" ht="15" customHeight="1" thickBot="1">
      <c r="A16" s="1175"/>
      <c r="B16" s="1168"/>
      <c r="C16" s="1169"/>
      <c r="D16" s="248" t="s">
        <v>139</v>
      </c>
      <c r="E16" s="419">
        <v>27169</v>
      </c>
      <c r="F16" s="420">
        <v>60844.14</v>
      </c>
      <c r="G16" s="365"/>
      <c r="H16" s="366"/>
    </row>
    <row r="17" spans="1:8" s="245" customFormat="1" ht="15" customHeight="1">
      <c r="A17" s="1175"/>
      <c r="B17" s="1168"/>
      <c r="C17" s="1170" t="s">
        <v>138</v>
      </c>
      <c r="D17" s="247" t="s">
        <v>137</v>
      </c>
      <c r="E17" s="266">
        <v>11397</v>
      </c>
      <c r="F17" s="265">
        <v>62583.49</v>
      </c>
      <c r="G17" s="365"/>
      <c r="H17" s="366"/>
    </row>
    <row r="18" spans="1:8" s="245" customFormat="1" ht="15" customHeight="1" thickBot="1">
      <c r="A18" s="1175"/>
      <c r="B18" s="1168"/>
      <c r="C18" s="1171"/>
      <c r="D18" s="246" t="s">
        <v>358</v>
      </c>
      <c r="E18" s="419">
        <v>61545</v>
      </c>
      <c r="F18" s="420">
        <v>61193.11</v>
      </c>
      <c r="G18" s="365"/>
      <c r="H18" s="366"/>
    </row>
    <row r="19" spans="1:8" s="245" customFormat="1" ht="15" customHeight="1" thickBot="1">
      <c r="A19" s="1176"/>
      <c r="B19" s="1169"/>
      <c r="C19" s="1172" t="s">
        <v>359</v>
      </c>
      <c r="D19" s="1173"/>
      <c r="E19" s="266">
        <v>80830</v>
      </c>
      <c r="F19" s="265">
        <v>60427.93</v>
      </c>
      <c r="G19" s="365"/>
      <c r="H19" s="366"/>
    </row>
    <row r="20" spans="1:8" s="245" customFormat="1" ht="15" customHeight="1">
      <c r="A20" s="1174" t="s">
        <v>360</v>
      </c>
      <c r="B20" s="1177" t="s">
        <v>7</v>
      </c>
      <c r="C20" s="1165"/>
      <c r="D20" s="1166"/>
      <c r="E20" s="266">
        <v>12819</v>
      </c>
      <c r="F20" s="265">
        <v>198337.46</v>
      </c>
      <c r="G20" s="365"/>
      <c r="H20" s="366"/>
    </row>
    <row r="21" spans="1:8" s="245" customFormat="1" ht="15" customHeight="1">
      <c r="A21" s="1175"/>
      <c r="B21" s="1159" t="s">
        <v>80</v>
      </c>
      <c r="C21" s="1160"/>
      <c r="D21" s="1161"/>
      <c r="E21" s="419">
        <v>1028</v>
      </c>
      <c r="F21" s="420">
        <v>294716.78000000003</v>
      </c>
      <c r="G21" s="365"/>
      <c r="H21" s="366"/>
    </row>
    <row r="22" spans="1:8" s="245" customFormat="1" ht="15" customHeight="1">
      <c r="A22" s="1175"/>
      <c r="B22" s="1159" t="s">
        <v>87</v>
      </c>
      <c r="C22" s="1160"/>
      <c r="D22" s="1161"/>
      <c r="E22" s="419">
        <v>698</v>
      </c>
      <c r="F22" s="420">
        <v>417277.93</v>
      </c>
      <c r="G22" s="365"/>
      <c r="H22" s="366"/>
    </row>
    <row r="23" spans="1:8" s="245" customFormat="1" ht="15" customHeight="1">
      <c r="A23" s="1175"/>
      <c r="B23" s="1159" t="s">
        <v>133</v>
      </c>
      <c r="C23" s="1160"/>
      <c r="D23" s="1161"/>
      <c r="E23" s="419">
        <v>233</v>
      </c>
      <c r="F23" s="420">
        <v>768212.31</v>
      </c>
      <c r="G23" s="365"/>
      <c r="H23" s="366"/>
    </row>
    <row r="24" spans="1:8" s="245" customFormat="1" ht="15" customHeight="1">
      <c r="A24" s="1175"/>
      <c r="B24" s="1159" t="s">
        <v>9</v>
      </c>
      <c r="C24" s="1160"/>
      <c r="D24" s="1161"/>
      <c r="E24" s="419">
        <v>15</v>
      </c>
      <c r="F24" s="420">
        <v>1219062.1599999999</v>
      </c>
      <c r="G24" s="365"/>
      <c r="H24" s="366"/>
    </row>
    <row r="25" spans="1:8" s="245" customFormat="1" ht="15" customHeight="1">
      <c r="A25" s="1175"/>
      <c r="B25" s="1159" t="s">
        <v>8</v>
      </c>
      <c r="C25" s="1160"/>
      <c r="D25" s="1161"/>
      <c r="E25" s="419">
        <v>964</v>
      </c>
      <c r="F25" s="420">
        <v>222748.45</v>
      </c>
      <c r="G25" s="365"/>
      <c r="H25" s="366"/>
    </row>
    <row r="26" spans="1:8" s="245" customFormat="1" ht="15" customHeight="1" thickBot="1">
      <c r="A26" s="1176"/>
      <c r="B26" s="1162" t="s">
        <v>132</v>
      </c>
      <c r="C26" s="1163"/>
      <c r="D26" s="1164"/>
      <c r="E26" s="419">
        <v>16</v>
      </c>
      <c r="F26" s="420">
        <v>481937.09</v>
      </c>
      <c r="G26" s="365"/>
      <c r="H26" s="366"/>
    </row>
    <row r="27" spans="1:8" s="245" customFormat="1" ht="15" customHeight="1">
      <c r="A27" s="1165" t="s">
        <v>361</v>
      </c>
      <c r="B27" s="1165"/>
      <c r="C27" s="1165"/>
      <c r="D27" s="1166"/>
      <c r="E27" s="266">
        <v>1752</v>
      </c>
      <c r="F27" s="265">
        <v>156610.29</v>
      </c>
      <c r="G27" s="365"/>
      <c r="H27" s="366"/>
    </row>
    <row r="28" spans="1:8" s="250" customFormat="1">
      <c r="A28" s="263"/>
      <c r="B28" s="263"/>
      <c r="C28" s="262"/>
      <c r="D28" s="262"/>
      <c r="E28" s="261"/>
      <c r="F28" s="261"/>
    </row>
    <row r="29" spans="1:8" s="250" customFormat="1">
      <c r="A29" s="264" t="s">
        <v>4</v>
      </c>
      <c r="B29" s="263"/>
      <c r="C29" s="262"/>
      <c r="D29" s="262"/>
      <c r="E29" s="261"/>
      <c r="F29" s="261"/>
    </row>
    <row r="30" spans="1:8" s="250" customFormat="1">
      <c r="A30" s="54" t="s">
        <v>349</v>
      </c>
      <c r="B30" s="263"/>
      <c r="C30" s="262"/>
      <c r="D30" s="262"/>
      <c r="E30" s="261"/>
      <c r="F30" s="261"/>
    </row>
    <row r="31" spans="1:8" s="250" customFormat="1">
      <c r="A31" s="241" t="s">
        <v>362</v>
      </c>
      <c r="E31" s="261"/>
    </row>
    <row r="32" spans="1:8" s="250" customFormat="1">
      <c r="A32" s="241" t="s">
        <v>590</v>
      </c>
    </row>
    <row r="33" spans="1:6" s="250" customFormat="1">
      <c r="A33" s="241" t="s">
        <v>363</v>
      </c>
    </row>
    <row r="34" spans="1:6" s="250" customFormat="1">
      <c r="A34" s="241" t="s">
        <v>364</v>
      </c>
    </row>
    <row r="35" spans="1:6" s="250" customFormat="1">
      <c r="A35" s="241" t="s">
        <v>365</v>
      </c>
    </row>
    <row r="36" spans="1:6" s="250" customFormat="1">
      <c r="A36" s="241" t="s">
        <v>366</v>
      </c>
    </row>
    <row r="37" spans="1:6" s="250" customFormat="1">
      <c r="A37" s="241"/>
    </row>
    <row r="38" spans="1:6" s="250" customFormat="1">
      <c r="A38" s="241" t="s">
        <v>76</v>
      </c>
    </row>
    <row r="39" spans="1:6" s="250" customFormat="1"/>
    <row r="40" spans="1:6" s="250" customFormat="1"/>
    <row r="41" spans="1:6" s="250" customFormat="1">
      <c r="A41" s="54"/>
    </row>
    <row r="42" spans="1:6" s="250" customFormat="1"/>
    <row r="43" spans="1:6" s="250" customFormat="1">
      <c r="E43" s="234"/>
      <c r="F43" s="234"/>
    </row>
    <row r="44" spans="1:6" s="250" customFormat="1">
      <c r="A44" s="234"/>
      <c r="B44" s="234"/>
      <c r="C44" s="234"/>
      <c r="D44" s="234"/>
      <c r="E44" s="234"/>
      <c r="F44" s="234"/>
    </row>
    <row r="45" spans="1:6" s="250" customFormat="1">
      <c r="A45" s="234"/>
      <c r="B45" s="234"/>
      <c r="C45" s="234"/>
      <c r="D45" s="234"/>
      <c r="E45" s="234"/>
      <c r="F45" s="234"/>
    </row>
  </sheetData>
  <mergeCells count="22">
    <mergeCell ref="C6:C9"/>
    <mergeCell ref="C12:D12"/>
    <mergeCell ref="B24:D24"/>
    <mergeCell ref="A1:F1"/>
    <mergeCell ref="C13:C16"/>
    <mergeCell ref="A4:B4"/>
    <mergeCell ref="C4:D4"/>
    <mergeCell ref="A5:D5"/>
    <mergeCell ref="A6:A19"/>
    <mergeCell ref="B6:B12"/>
    <mergeCell ref="C10:C11"/>
    <mergeCell ref="B13:B19"/>
    <mergeCell ref="A27:D27"/>
    <mergeCell ref="C17:C18"/>
    <mergeCell ref="C19:D19"/>
    <mergeCell ref="A20:A26"/>
    <mergeCell ref="B20:D20"/>
    <mergeCell ref="B26:D26"/>
    <mergeCell ref="B25:D25"/>
    <mergeCell ref="B21:D21"/>
    <mergeCell ref="B23:D23"/>
    <mergeCell ref="B22:D22"/>
  </mergeCells>
  <hyperlinks>
    <hyperlink ref="G1" location="Indice!Área_de_impresión" display="volver al índice" xr:uid="{00000000-0004-0000-3400-000000000000}"/>
  </hyperlinks>
  <printOptions horizontalCentered="1"/>
  <pageMargins left="0.70866141732283472" right="0.70866141732283472" top="0.74803149606299213" bottom="0.74803149606299213" header="0.31496062992125984" footer="0.31496062992125984"/>
  <pageSetup paperSize="9" scale="67" orientation="portrait" r:id="rId1"/>
  <headerFooter>
    <oddFooter xml:space="preserve">&amp;RBoletín Estadístico de la Seguridad Social </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A7E8FF"/>
    <pageSetUpPr fitToPage="1"/>
  </sheetPr>
  <dimension ref="A1:H43"/>
  <sheetViews>
    <sheetView zoomScaleNormal="100" workbookViewId="0">
      <selection sqref="A1:F1"/>
    </sheetView>
  </sheetViews>
  <sheetFormatPr baseColWidth="10" defaultColWidth="11.44140625" defaultRowHeight="13.2"/>
  <cols>
    <col min="1" max="1" width="19" style="234" customWidth="1"/>
    <col min="2" max="2" width="37.6640625" style="234" customWidth="1"/>
    <col min="3" max="3" width="18.5546875" style="234" customWidth="1"/>
    <col min="4" max="4" width="21.5546875" style="234" bestFit="1" customWidth="1"/>
    <col min="5" max="6" width="20.6640625" style="234" customWidth="1"/>
    <col min="7" max="7" width="8.109375" style="234" customWidth="1"/>
    <col min="8" max="16384" width="11.44140625" style="234"/>
  </cols>
  <sheetData>
    <row r="1" spans="1:8" ht="33" customHeight="1" thickBot="1">
      <c r="A1" s="1081" t="s">
        <v>444</v>
      </c>
      <c r="B1" s="1081"/>
      <c r="C1" s="1081"/>
      <c r="D1" s="1081"/>
      <c r="E1" s="1081"/>
      <c r="F1" s="1081"/>
      <c r="G1" s="318" t="s">
        <v>73</v>
      </c>
    </row>
    <row r="2" spans="1:8" ht="15" customHeight="1">
      <c r="A2" s="225" t="s">
        <v>584</v>
      </c>
      <c r="B2" s="239"/>
      <c r="C2" s="238"/>
      <c r="D2" s="236"/>
      <c r="E2" s="236"/>
      <c r="F2" s="254"/>
    </row>
    <row r="3" spans="1:8" ht="15" customHeight="1"/>
    <row r="4" spans="1:8" s="250" customFormat="1" ht="38.25" customHeight="1" thickBot="1">
      <c r="A4" s="1195" t="s">
        <v>6</v>
      </c>
      <c r="B4" s="1181"/>
      <c r="C4" s="1183" t="s">
        <v>356</v>
      </c>
      <c r="D4" s="1181"/>
      <c r="E4" s="272" t="s">
        <v>163</v>
      </c>
      <c r="F4" s="271" t="s">
        <v>357</v>
      </c>
    </row>
    <row r="5" spans="1:8" s="250" customFormat="1" ht="15" customHeight="1" thickBot="1">
      <c r="A5" s="1184" t="s">
        <v>0</v>
      </c>
      <c r="B5" s="1184"/>
      <c r="C5" s="1184"/>
      <c r="D5" s="1185"/>
      <c r="E5" s="270">
        <v>477733</v>
      </c>
      <c r="F5" s="269">
        <v>197378.06</v>
      </c>
      <c r="G5" s="364"/>
      <c r="H5" s="367"/>
    </row>
    <row r="6" spans="1:8" s="250" customFormat="1" ht="15" customHeight="1">
      <c r="A6" s="1174" t="s">
        <v>78</v>
      </c>
      <c r="B6" s="1167" t="s">
        <v>24</v>
      </c>
      <c r="C6" s="1167" t="s">
        <v>143</v>
      </c>
      <c r="D6" s="247" t="s">
        <v>142</v>
      </c>
      <c r="E6" s="266">
        <v>5676</v>
      </c>
      <c r="F6" s="265">
        <v>526140.39</v>
      </c>
      <c r="G6" s="364"/>
      <c r="H6" s="367"/>
    </row>
    <row r="7" spans="1:8" s="250" customFormat="1" ht="15" customHeight="1">
      <c r="A7" s="1175"/>
      <c r="B7" s="1168"/>
      <c r="C7" s="1168"/>
      <c r="D7" s="249" t="s">
        <v>141</v>
      </c>
      <c r="E7" s="268">
        <v>8305</v>
      </c>
      <c r="F7" s="267">
        <v>316975.46999999997</v>
      </c>
      <c r="G7" s="364"/>
      <c r="H7" s="367"/>
    </row>
    <row r="8" spans="1:8" s="250" customFormat="1" ht="15" customHeight="1">
      <c r="A8" s="1175"/>
      <c r="B8" s="1168"/>
      <c r="C8" s="1168"/>
      <c r="D8" s="249" t="s">
        <v>140</v>
      </c>
      <c r="E8" s="419">
        <v>40512</v>
      </c>
      <c r="F8" s="420">
        <v>321935.62</v>
      </c>
      <c r="G8" s="364"/>
      <c r="H8" s="367"/>
    </row>
    <row r="9" spans="1:8" s="250" customFormat="1" ht="15" customHeight="1" thickBot="1">
      <c r="A9" s="1175"/>
      <c r="B9" s="1168"/>
      <c r="C9" s="1169"/>
      <c r="D9" s="246" t="s">
        <v>139</v>
      </c>
      <c r="E9" s="419">
        <v>241</v>
      </c>
      <c r="F9" s="420">
        <v>181368.59</v>
      </c>
      <c r="G9" s="364"/>
      <c r="H9" s="367"/>
    </row>
    <row r="10" spans="1:8" s="250" customFormat="1" ht="15" customHeight="1">
      <c r="A10" s="1175"/>
      <c r="B10" s="1168"/>
      <c r="C10" s="1170" t="s">
        <v>138</v>
      </c>
      <c r="D10" s="247" t="s">
        <v>137</v>
      </c>
      <c r="E10" s="266">
        <v>6921</v>
      </c>
      <c r="F10" s="265">
        <v>198268.59</v>
      </c>
      <c r="G10" s="364"/>
      <c r="H10" s="367"/>
    </row>
    <row r="11" spans="1:8" s="250" customFormat="1" ht="15" customHeight="1" thickBot="1">
      <c r="A11" s="1175"/>
      <c r="B11" s="1168"/>
      <c r="C11" s="1171"/>
      <c r="D11" s="246" t="s">
        <v>358</v>
      </c>
      <c r="E11" s="419">
        <v>6233</v>
      </c>
      <c r="F11" s="420">
        <v>189392.35</v>
      </c>
      <c r="G11" s="364"/>
      <c r="H11" s="367"/>
    </row>
    <row r="12" spans="1:8" s="250" customFormat="1" ht="15" customHeight="1" thickBot="1">
      <c r="A12" s="1175"/>
      <c r="B12" s="1169"/>
      <c r="C12" s="1172" t="s">
        <v>359</v>
      </c>
      <c r="D12" s="1173"/>
      <c r="E12" s="266">
        <v>667</v>
      </c>
      <c r="F12" s="265">
        <v>142118.31</v>
      </c>
      <c r="G12" s="364"/>
      <c r="H12" s="367"/>
    </row>
    <row r="13" spans="1:8" s="250" customFormat="1" ht="15" customHeight="1">
      <c r="A13" s="1175"/>
      <c r="B13" s="1167" t="s">
        <v>40</v>
      </c>
      <c r="C13" s="1167" t="s">
        <v>143</v>
      </c>
      <c r="D13" s="247" t="s">
        <v>142</v>
      </c>
      <c r="E13" s="266">
        <v>1762</v>
      </c>
      <c r="F13" s="265">
        <v>193432.82</v>
      </c>
      <c r="G13" s="364"/>
      <c r="H13" s="367"/>
    </row>
    <row r="14" spans="1:8" s="250" customFormat="1" ht="15" customHeight="1">
      <c r="A14" s="1175"/>
      <c r="B14" s="1168"/>
      <c r="C14" s="1168"/>
      <c r="D14" s="249" t="s">
        <v>141</v>
      </c>
      <c r="E14" s="419">
        <v>3679</v>
      </c>
      <c r="F14" s="420">
        <v>168457.22</v>
      </c>
      <c r="G14" s="364"/>
      <c r="H14" s="367"/>
    </row>
    <row r="15" spans="1:8" s="250" customFormat="1" ht="15" customHeight="1">
      <c r="A15" s="1175"/>
      <c r="B15" s="1168"/>
      <c r="C15" s="1168"/>
      <c r="D15" s="249" t="s">
        <v>140</v>
      </c>
      <c r="E15" s="419">
        <v>79866</v>
      </c>
      <c r="F15" s="420">
        <v>167222.54999999999</v>
      </c>
      <c r="G15" s="364"/>
      <c r="H15" s="367"/>
    </row>
    <row r="16" spans="1:8" s="250" customFormat="1" ht="15" customHeight="1" thickBot="1">
      <c r="A16" s="1175"/>
      <c r="B16" s="1168"/>
      <c r="C16" s="1169"/>
      <c r="D16" s="248" t="s">
        <v>139</v>
      </c>
      <c r="E16" s="419">
        <v>23702</v>
      </c>
      <c r="F16" s="420">
        <v>158460.84</v>
      </c>
      <c r="G16" s="364"/>
      <c r="H16" s="367"/>
    </row>
    <row r="17" spans="1:8" s="250" customFormat="1" ht="15" customHeight="1">
      <c r="A17" s="1175"/>
      <c r="B17" s="1168"/>
      <c r="C17" s="1170" t="s">
        <v>138</v>
      </c>
      <c r="D17" s="247" t="s">
        <v>137</v>
      </c>
      <c r="E17" s="266">
        <v>22799</v>
      </c>
      <c r="F17" s="265">
        <v>160943.82</v>
      </c>
      <c r="G17" s="364"/>
      <c r="H17" s="367"/>
    </row>
    <row r="18" spans="1:8" s="250" customFormat="1" ht="15" customHeight="1" thickBot="1">
      <c r="A18" s="1175"/>
      <c r="B18" s="1168"/>
      <c r="C18" s="1171"/>
      <c r="D18" s="246" t="s">
        <v>358</v>
      </c>
      <c r="E18" s="419">
        <v>87384</v>
      </c>
      <c r="F18" s="420">
        <v>159377.89000000001</v>
      </c>
      <c r="G18" s="364"/>
      <c r="H18" s="367"/>
    </row>
    <row r="19" spans="1:8" s="250" customFormat="1" ht="15" customHeight="1" thickBot="1">
      <c r="A19" s="1176"/>
      <c r="B19" s="1169"/>
      <c r="C19" s="1172" t="s">
        <v>359</v>
      </c>
      <c r="D19" s="1173"/>
      <c r="E19" s="266">
        <v>174791</v>
      </c>
      <c r="F19" s="265">
        <v>157454.28</v>
      </c>
      <c r="G19" s="364"/>
      <c r="H19" s="367"/>
    </row>
    <row r="20" spans="1:8" s="250" customFormat="1" ht="15" customHeight="1">
      <c r="A20" s="1174" t="s">
        <v>159</v>
      </c>
      <c r="B20" s="1177" t="s">
        <v>7</v>
      </c>
      <c r="C20" s="1165"/>
      <c r="D20" s="1166"/>
      <c r="E20" s="266">
        <v>9953</v>
      </c>
      <c r="F20" s="265">
        <v>611147.53</v>
      </c>
      <c r="G20" s="364"/>
      <c r="H20" s="367"/>
    </row>
    <row r="21" spans="1:8" s="250" customFormat="1" ht="15" customHeight="1">
      <c r="A21" s="1175"/>
      <c r="B21" s="1159" t="s">
        <v>80</v>
      </c>
      <c r="C21" s="1160"/>
      <c r="D21" s="1161"/>
      <c r="E21" s="419">
        <v>1117</v>
      </c>
      <c r="F21" s="420">
        <v>920598.86</v>
      </c>
      <c r="G21" s="364"/>
      <c r="H21" s="367"/>
    </row>
    <row r="22" spans="1:8" s="250" customFormat="1" ht="15" customHeight="1">
      <c r="A22" s="1175"/>
      <c r="B22" s="1159" t="s">
        <v>87</v>
      </c>
      <c r="C22" s="1160"/>
      <c r="D22" s="1161"/>
      <c r="E22" s="419">
        <v>827</v>
      </c>
      <c r="F22" s="420">
        <v>975209.3</v>
      </c>
      <c r="G22" s="364"/>
      <c r="H22" s="367"/>
    </row>
    <row r="23" spans="1:8" s="250" customFormat="1" ht="15" customHeight="1">
      <c r="A23" s="1175"/>
      <c r="B23" s="1159" t="s">
        <v>133</v>
      </c>
      <c r="C23" s="1160"/>
      <c r="D23" s="1161"/>
      <c r="E23" s="419">
        <v>311</v>
      </c>
      <c r="F23" s="420">
        <v>1796736.97</v>
      </c>
      <c r="G23" s="364"/>
      <c r="H23" s="367"/>
    </row>
    <row r="24" spans="1:8" s="250" customFormat="1" ht="15" customHeight="1">
      <c r="A24" s="1175"/>
      <c r="B24" s="1159" t="s">
        <v>9</v>
      </c>
      <c r="C24" s="1160"/>
      <c r="D24" s="1161"/>
      <c r="E24" s="419">
        <v>7</v>
      </c>
      <c r="F24" s="420">
        <v>2389599.25</v>
      </c>
      <c r="G24" s="364"/>
      <c r="H24" s="367"/>
    </row>
    <row r="25" spans="1:8" s="250" customFormat="1" ht="15" customHeight="1">
      <c r="A25" s="1175"/>
      <c r="B25" s="1159" t="s">
        <v>8</v>
      </c>
      <c r="C25" s="1160"/>
      <c r="D25" s="1161"/>
      <c r="E25" s="419">
        <v>636</v>
      </c>
      <c r="F25" s="420">
        <v>488378.29</v>
      </c>
      <c r="G25" s="364"/>
      <c r="H25" s="367"/>
    </row>
    <row r="26" spans="1:8" s="250" customFormat="1" ht="15" customHeight="1" thickBot="1">
      <c r="A26" s="1176"/>
      <c r="B26" s="1162" t="s">
        <v>132</v>
      </c>
      <c r="C26" s="1163"/>
      <c r="D26" s="1164"/>
      <c r="E26" s="419">
        <v>32</v>
      </c>
      <c r="F26" s="420">
        <v>878962.94</v>
      </c>
      <c r="G26" s="364"/>
      <c r="H26" s="367"/>
    </row>
    <row r="27" spans="1:8" s="250" customFormat="1" ht="15" customHeight="1">
      <c r="A27" s="1165" t="s">
        <v>361</v>
      </c>
      <c r="B27" s="1165"/>
      <c r="C27" s="1165"/>
      <c r="D27" s="1166"/>
      <c r="E27" s="266">
        <v>2312</v>
      </c>
      <c r="F27" s="265">
        <v>393380.9</v>
      </c>
      <c r="G27" s="364"/>
      <c r="H27" s="367"/>
    </row>
    <row r="28" spans="1:8" s="250" customFormat="1">
      <c r="B28" s="263"/>
      <c r="C28" s="262"/>
      <c r="D28" s="262"/>
      <c r="E28" s="261"/>
      <c r="F28" s="261"/>
    </row>
    <row r="29" spans="1:8" s="250" customFormat="1">
      <c r="A29" s="264" t="s">
        <v>4</v>
      </c>
      <c r="B29" s="263"/>
      <c r="C29" s="262"/>
      <c r="D29" s="262"/>
      <c r="E29" s="261"/>
      <c r="F29" s="261"/>
    </row>
    <row r="30" spans="1:8" s="250" customFormat="1">
      <c r="A30" s="54" t="s">
        <v>349</v>
      </c>
      <c r="B30" s="263"/>
      <c r="C30" s="262"/>
      <c r="D30" s="262"/>
      <c r="E30" s="261"/>
      <c r="F30" s="261"/>
    </row>
    <row r="31" spans="1:8" s="250" customFormat="1">
      <c r="A31" s="241" t="s">
        <v>362</v>
      </c>
      <c r="E31" s="261"/>
    </row>
    <row r="32" spans="1:8" s="250" customFormat="1">
      <c r="A32" s="241" t="s">
        <v>591</v>
      </c>
    </row>
    <row r="33" spans="1:6" s="250" customFormat="1">
      <c r="A33" s="241" t="s">
        <v>363</v>
      </c>
    </row>
    <row r="34" spans="1:6" s="250" customFormat="1">
      <c r="A34" s="241" t="s">
        <v>364</v>
      </c>
    </row>
    <row r="35" spans="1:6" s="250" customFormat="1">
      <c r="A35" s="241" t="s">
        <v>365</v>
      </c>
    </row>
    <row r="36" spans="1:6" s="250" customFormat="1">
      <c r="A36" s="241" t="s">
        <v>366</v>
      </c>
    </row>
    <row r="37" spans="1:6" s="250" customFormat="1">
      <c r="A37" s="241"/>
    </row>
    <row r="38" spans="1:6" s="250" customFormat="1">
      <c r="A38" s="241" t="s">
        <v>76</v>
      </c>
    </row>
    <row r="39" spans="1:6" s="250" customFormat="1"/>
    <row r="40" spans="1:6" s="250" customFormat="1"/>
    <row r="41" spans="1:6" s="250" customFormat="1"/>
    <row r="42" spans="1:6" s="250" customFormat="1"/>
    <row r="43" spans="1:6" s="250" customFormat="1">
      <c r="E43" s="234"/>
      <c r="F43" s="234"/>
    </row>
  </sheetData>
  <mergeCells count="22">
    <mergeCell ref="C6:C9"/>
    <mergeCell ref="C12:D12"/>
    <mergeCell ref="B24:D24"/>
    <mergeCell ref="A1:F1"/>
    <mergeCell ref="C13:C16"/>
    <mergeCell ref="A4:B4"/>
    <mergeCell ref="C4:D4"/>
    <mergeCell ref="A5:D5"/>
    <mergeCell ref="A6:A19"/>
    <mergeCell ref="B6:B12"/>
    <mergeCell ref="C10:C11"/>
    <mergeCell ref="B13:B19"/>
    <mergeCell ref="A27:D27"/>
    <mergeCell ref="C17:C18"/>
    <mergeCell ref="C19:D19"/>
    <mergeCell ref="A20:A26"/>
    <mergeCell ref="B20:D20"/>
    <mergeCell ref="B26:D26"/>
    <mergeCell ref="B25:D25"/>
    <mergeCell ref="B21:D21"/>
    <mergeCell ref="B23:D23"/>
    <mergeCell ref="B22:D22"/>
  </mergeCells>
  <hyperlinks>
    <hyperlink ref="G1" location="Indice!Área_de_impresión" display="volver al índice" xr:uid="{00000000-0004-0000-3500-000000000000}"/>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A7E8FF"/>
    <pageSetUpPr fitToPage="1"/>
  </sheetPr>
  <dimension ref="A1:DJ104"/>
  <sheetViews>
    <sheetView zoomScaleNormal="100" workbookViewId="0"/>
  </sheetViews>
  <sheetFormatPr baseColWidth="10" defaultColWidth="11.5546875" defaultRowHeight="13.2"/>
  <cols>
    <col min="1" max="10" width="12.6640625" style="226" customWidth="1"/>
    <col min="11" max="15" width="15.109375" style="226" customWidth="1"/>
    <col min="16" max="16384" width="11.5546875" style="226"/>
  </cols>
  <sheetData>
    <row r="1" spans="1:114" s="231" customFormat="1" ht="33" customHeight="1" thickBot="1">
      <c r="A1" s="255" t="s">
        <v>445</v>
      </c>
      <c r="B1" s="260"/>
      <c r="C1" s="260"/>
      <c r="D1" s="260"/>
      <c r="E1" s="260"/>
      <c r="F1" s="260"/>
      <c r="G1" s="260"/>
      <c r="H1" s="260"/>
      <c r="I1" s="260"/>
      <c r="J1" s="318" t="s">
        <v>73</v>
      </c>
      <c r="K1" s="234"/>
      <c r="L1" s="234"/>
      <c r="M1" s="234"/>
      <c r="N1" s="234"/>
      <c r="O1" s="234"/>
      <c r="P1" s="234"/>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c r="BS1" s="250"/>
      <c r="BT1" s="250"/>
      <c r="BU1" s="250"/>
      <c r="BV1" s="250"/>
      <c r="BW1" s="250"/>
      <c r="BX1" s="250"/>
      <c r="BY1" s="250"/>
      <c r="BZ1" s="250"/>
      <c r="CA1" s="250"/>
      <c r="CB1" s="250"/>
      <c r="CC1" s="250"/>
      <c r="CD1" s="250"/>
      <c r="CE1" s="250"/>
      <c r="CF1" s="250"/>
      <c r="CG1" s="250"/>
      <c r="CH1" s="250"/>
      <c r="CI1" s="250"/>
      <c r="CJ1" s="250"/>
      <c r="CK1" s="250"/>
      <c r="CL1" s="250"/>
      <c r="CM1" s="250"/>
      <c r="CN1" s="250"/>
      <c r="CO1" s="250"/>
      <c r="CP1" s="250"/>
      <c r="CQ1" s="250"/>
      <c r="CR1" s="250"/>
      <c r="CS1" s="250"/>
      <c r="CT1" s="250"/>
      <c r="CU1" s="250"/>
      <c r="CV1" s="250"/>
      <c r="CW1" s="250"/>
      <c r="CX1" s="250"/>
      <c r="CY1" s="250"/>
      <c r="CZ1" s="250"/>
      <c r="DA1" s="250"/>
      <c r="DB1" s="250"/>
      <c r="DC1" s="250"/>
      <c r="DD1" s="250"/>
      <c r="DE1" s="250"/>
      <c r="DF1" s="250"/>
      <c r="DG1" s="250"/>
      <c r="DH1" s="250"/>
      <c r="DI1" s="250"/>
      <c r="DJ1" s="250"/>
    </row>
    <row r="2" spans="1:114" s="231" customFormat="1" ht="15" customHeight="1">
      <c r="A2" s="225" t="s">
        <v>584</v>
      </c>
      <c r="B2" s="239"/>
      <c r="C2" s="238"/>
      <c r="D2" s="236"/>
      <c r="E2" s="236"/>
      <c r="F2" s="254"/>
      <c r="G2" s="254"/>
      <c r="H2" s="254"/>
      <c r="I2" s="254"/>
      <c r="J2" s="226"/>
      <c r="K2" s="234"/>
      <c r="L2" s="234"/>
      <c r="M2" s="234"/>
      <c r="N2" s="234"/>
      <c r="O2" s="234"/>
      <c r="P2" s="234"/>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0"/>
      <c r="BZ2" s="250"/>
      <c r="CA2" s="250"/>
      <c r="CB2" s="250"/>
      <c r="CC2" s="250"/>
      <c r="CD2" s="250"/>
      <c r="CE2" s="250"/>
      <c r="CF2" s="250"/>
      <c r="CG2" s="250"/>
      <c r="CH2" s="250"/>
      <c r="CI2" s="250"/>
      <c r="CJ2" s="250"/>
      <c r="CK2" s="250"/>
      <c r="CL2" s="250"/>
      <c r="CM2" s="250"/>
      <c r="CN2" s="250"/>
      <c r="CO2" s="250"/>
      <c r="CP2" s="250"/>
      <c r="CQ2" s="250"/>
      <c r="CR2" s="250"/>
      <c r="CS2" s="250"/>
      <c r="CT2" s="250"/>
      <c r="CU2" s="250"/>
      <c r="CV2" s="250"/>
      <c r="CW2" s="250"/>
      <c r="CX2" s="250"/>
      <c r="CY2" s="250"/>
      <c r="CZ2" s="250"/>
      <c r="DA2" s="250"/>
      <c r="DB2" s="250"/>
      <c r="DC2" s="250"/>
      <c r="DD2" s="250"/>
      <c r="DE2" s="250"/>
      <c r="DF2" s="250"/>
      <c r="DG2" s="250"/>
      <c r="DH2" s="250"/>
      <c r="DI2" s="250"/>
      <c r="DJ2" s="250"/>
    </row>
    <row r="3" spans="1:114" s="234" customFormat="1" ht="15" customHeight="1">
      <c r="A3" s="254"/>
      <c r="B3" s="430"/>
      <c r="C3" s="430"/>
      <c r="D3" s="430"/>
      <c r="E3" s="430"/>
      <c r="F3" s="430"/>
      <c r="G3" s="430"/>
      <c r="H3" s="430"/>
      <c r="I3" s="254"/>
    </row>
    <row r="4" spans="1:114" s="234" customFormat="1" ht="15" customHeight="1" thickBot="1">
      <c r="A4" s="614" t="s">
        <v>42</v>
      </c>
      <c r="B4" s="616" t="s">
        <v>5</v>
      </c>
      <c r="C4" s="271"/>
      <c r="D4" s="285" t="s">
        <v>24</v>
      </c>
      <c r="E4" s="292"/>
      <c r="G4" s="627" t="s">
        <v>40</v>
      </c>
      <c r="H4" s="618"/>
      <c r="I4" s="291"/>
    </row>
    <row r="5" spans="1:114" s="234" customFormat="1" ht="15" customHeight="1" thickBot="1">
      <c r="A5" s="615"/>
      <c r="B5" s="617"/>
      <c r="C5" s="282" t="s">
        <v>5</v>
      </c>
      <c r="D5" s="281" t="s">
        <v>333</v>
      </c>
      <c r="E5" s="281" t="s">
        <v>332</v>
      </c>
      <c r="F5" s="282" t="s">
        <v>5</v>
      </c>
      <c r="G5" s="281" t="s">
        <v>333</v>
      </c>
      <c r="H5" s="281" t="s">
        <v>332</v>
      </c>
      <c r="I5" s="291"/>
    </row>
    <row r="6" spans="1:114" s="234" customFormat="1" ht="26.25" customHeight="1">
      <c r="A6" s="280" t="s">
        <v>0</v>
      </c>
      <c r="B6" s="890">
        <v>316105</v>
      </c>
      <c r="C6" s="891">
        <v>88058</v>
      </c>
      <c r="D6" s="892">
        <v>63828</v>
      </c>
      <c r="E6" s="815">
        <v>24230</v>
      </c>
      <c r="F6" s="891">
        <v>228047</v>
      </c>
      <c r="G6" s="892">
        <v>41033</v>
      </c>
      <c r="H6" s="892">
        <v>187014</v>
      </c>
      <c r="I6" s="290"/>
    </row>
    <row r="7" spans="1:114" s="234" customFormat="1" ht="26.25" customHeight="1">
      <c r="A7" s="410" t="s">
        <v>169</v>
      </c>
      <c r="B7" s="893">
        <v>63.000482158195908</v>
      </c>
      <c r="C7" s="894">
        <v>63.610134460952025</v>
      </c>
      <c r="D7" s="894">
        <v>64.191290559488735</v>
      </c>
      <c r="E7" s="895">
        <v>62.079221070220505</v>
      </c>
      <c r="F7" s="894">
        <v>62.765071201349429</v>
      </c>
      <c r="G7" s="894">
        <v>65.578720410659599</v>
      </c>
      <c r="H7" s="894">
        <v>62.147724542780701</v>
      </c>
      <c r="I7" s="278"/>
    </row>
    <row r="8" spans="1:114" s="234" customFormat="1" ht="18" customHeight="1">
      <c r="A8" s="289" t="s">
        <v>168</v>
      </c>
      <c r="B8" s="896">
        <v>168</v>
      </c>
      <c r="C8" s="823">
        <v>165</v>
      </c>
      <c r="D8" s="825">
        <v>134</v>
      </c>
      <c r="E8" s="825">
        <v>31</v>
      </c>
      <c r="F8" s="897">
        <v>3</v>
      </c>
      <c r="G8" s="825">
        <v>3</v>
      </c>
      <c r="H8" s="825">
        <v>0</v>
      </c>
      <c r="I8" s="288"/>
    </row>
    <row r="9" spans="1:114" s="234" customFormat="1" ht="18" customHeight="1">
      <c r="A9" s="277">
        <v>51</v>
      </c>
      <c r="B9" s="896">
        <v>116</v>
      </c>
      <c r="C9" s="823">
        <v>114</v>
      </c>
      <c r="D9" s="823">
        <v>94</v>
      </c>
      <c r="E9" s="823">
        <v>20</v>
      </c>
      <c r="F9" s="897">
        <v>2</v>
      </c>
      <c r="G9" s="823">
        <v>1</v>
      </c>
      <c r="H9" s="823">
        <v>1</v>
      </c>
      <c r="I9" s="288"/>
    </row>
    <row r="10" spans="1:114" s="234" customFormat="1" ht="18" customHeight="1">
      <c r="A10" s="277">
        <v>52</v>
      </c>
      <c r="B10" s="896">
        <v>115</v>
      </c>
      <c r="C10" s="823">
        <v>109</v>
      </c>
      <c r="D10" s="823">
        <v>92</v>
      </c>
      <c r="E10" s="823">
        <v>17</v>
      </c>
      <c r="F10" s="897">
        <v>6</v>
      </c>
      <c r="G10" s="823">
        <v>2</v>
      </c>
      <c r="H10" s="823">
        <v>4</v>
      </c>
      <c r="I10" s="288"/>
    </row>
    <row r="11" spans="1:114" s="234" customFormat="1" ht="18" customHeight="1">
      <c r="A11" s="277">
        <v>53</v>
      </c>
      <c r="B11" s="896">
        <v>137</v>
      </c>
      <c r="C11" s="823">
        <v>128</v>
      </c>
      <c r="D11" s="823">
        <v>115</v>
      </c>
      <c r="E11" s="823">
        <v>13</v>
      </c>
      <c r="F11" s="897">
        <v>9</v>
      </c>
      <c r="G11" s="823">
        <v>4</v>
      </c>
      <c r="H11" s="823">
        <v>5</v>
      </c>
      <c r="I11" s="288"/>
    </row>
    <row r="12" spans="1:114" s="234" customFormat="1" ht="18" customHeight="1">
      <c r="A12" s="277">
        <v>54</v>
      </c>
      <c r="B12" s="896">
        <v>174</v>
      </c>
      <c r="C12" s="823">
        <v>157</v>
      </c>
      <c r="D12" s="823">
        <v>135</v>
      </c>
      <c r="E12" s="823">
        <v>22</v>
      </c>
      <c r="F12" s="897">
        <v>17</v>
      </c>
      <c r="G12" s="823">
        <v>11</v>
      </c>
      <c r="H12" s="823">
        <v>6</v>
      </c>
      <c r="I12" s="287"/>
    </row>
    <row r="13" spans="1:114" s="234" customFormat="1" ht="18" customHeight="1">
      <c r="A13" s="277">
        <v>55</v>
      </c>
      <c r="B13" s="896">
        <v>1354</v>
      </c>
      <c r="C13" s="823">
        <v>1210</v>
      </c>
      <c r="D13" s="823">
        <v>885</v>
      </c>
      <c r="E13" s="823">
        <v>325</v>
      </c>
      <c r="F13" s="897">
        <v>144</v>
      </c>
      <c r="G13" s="823">
        <v>136</v>
      </c>
      <c r="H13" s="823">
        <v>8</v>
      </c>
      <c r="I13" s="287"/>
    </row>
    <row r="14" spans="1:114" s="234" customFormat="1" ht="18" customHeight="1">
      <c r="A14" s="277">
        <v>56</v>
      </c>
      <c r="B14" s="896">
        <v>1683</v>
      </c>
      <c r="C14" s="823">
        <v>1450</v>
      </c>
      <c r="D14" s="823">
        <v>1087</v>
      </c>
      <c r="E14" s="823">
        <v>363</v>
      </c>
      <c r="F14" s="897">
        <v>233</v>
      </c>
      <c r="G14" s="823">
        <v>216</v>
      </c>
      <c r="H14" s="823">
        <v>17</v>
      </c>
      <c r="I14" s="287"/>
    </row>
    <row r="15" spans="1:114" s="234" customFormat="1" ht="18" customHeight="1">
      <c r="A15" s="277">
        <v>57</v>
      </c>
      <c r="B15" s="896">
        <v>2254</v>
      </c>
      <c r="C15" s="823">
        <v>1926</v>
      </c>
      <c r="D15" s="823">
        <v>1442</v>
      </c>
      <c r="E15" s="823">
        <v>484</v>
      </c>
      <c r="F15" s="897">
        <v>328</v>
      </c>
      <c r="G15" s="823">
        <v>309</v>
      </c>
      <c r="H15" s="823">
        <v>19</v>
      </c>
      <c r="I15" s="287"/>
    </row>
    <row r="16" spans="1:114" s="234" customFormat="1" ht="18" customHeight="1">
      <c r="A16" s="277">
        <v>58</v>
      </c>
      <c r="B16" s="896">
        <v>2534</v>
      </c>
      <c r="C16" s="823">
        <v>2004</v>
      </c>
      <c r="D16" s="823">
        <v>1386</v>
      </c>
      <c r="E16" s="823">
        <v>618</v>
      </c>
      <c r="F16" s="897">
        <v>530</v>
      </c>
      <c r="G16" s="823">
        <v>475</v>
      </c>
      <c r="H16" s="823">
        <v>55</v>
      </c>
      <c r="I16" s="287"/>
    </row>
    <row r="17" spans="1:9" s="234" customFormat="1" ht="18" customHeight="1">
      <c r="A17" s="277">
        <v>59</v>
      </c>
      <c r="B17" s="896">
        <v>2382</v>
      </c>
      <c r="C17" s="823">
        <v>1635</v>
      </c>
      <c r="D17" s="823">
        <v>1122</v>
      </c>
      <c r="E17" s="823">
        <v>513</v>
      </c>
      <c r="F17" s="897">
        <v>747</v>
      </c>
      <c r="G17" s="823">
        <v>628</v>
      </c>
      <c r="H17" s="823">
        <v>119</v>
      </c>
      <c r="I17" s="287"/>
    </row>
    <row r="18" spans="1:9" s="234" customFormat="1" ht="18" customHeight="1">
      <c r="A18" s="277">
        <v>60</v>
      </c>
      <c r="B18" s="896">
        <v>72503</v>
      </c>
      <c r="C18" s="823">
        <v>13678</v>
      </c>
      <c r="D18" s="823">
        <v>3125</v>
      </c>
      <c r="E18" s="823">
        <v>10553</v>
      </c>
      <c r="F18" s="897">
        <v>58825</v>
      </c>
      <c r="G18" s="823">
        <v>788</v>
      </c>
      <c r="H18" s="823">
        <v>58037</v>
      </c>
      <c r="I18" s="287"/>
    </row>
    <row r="19" spans="1:9" s="234" customFormat="1" ht="18" customHeight="1">
      <c r="A19" s="277">
        <v>61</v>
      </c>
      <c r="B19" s="896">
        <v>51855</v>
      </c>
      <c r="C19" s="823">
        <v>5860</v>
      </c>
      <c r="D19" s="823">
        <v>3248</v>
      </c>
      <c r="E19" s="823">
        <v>2612</v>
      </c>
      <c r="F19" s="897">
        <v>45995</v>
      </c>
      <c r="G19" s="823">
        <v>891</v>
      </c>
      <c r="H19" s="823">
        <v>45104</v>
      </c>
      <c r="I19" s="287"/>
    </row>
    <row r="20" spans="1:9" s="234" customFormat="1" ht="18" customHeight="1">
      <c r="A20" s="277">
        <v>62</v>
      </c>
      <c r="B20" s="896">
        <v>50400</v>
      </c>
      <c r="C20" s="823">
        <v>5016</v>
      </c>
      <c r="D20" s="823">
        <v>3451</v>
      </c>
      <c r="E20" s="823">
        <v>1565</v>
      </c>
      <c r="F20" s="897">
        <v>45384</v>
      </c>
      <c r="G20" s="823">
        <v>1002</v>
      </c>
      <c r="H20" s="823">
        <v>44382</v>
      </c>
      <c r="I20" s="287"/>
    </row>
    <row r="21" spans="1:9" s="234" customFormat="1" ht="18" customHeight="1">
      <c r="A21" s="277">
        <v>63</v>
      </c>
      <c r="B21" s="896">
        <v>28583</v>
      </c>
      <c r="C21" s="823">
        <v>4652</v>
      </c>
      <c r="D21" s="823">
        <v>3563</v>
      </c>
      <c r="E21" s="823">
        <v>1089</v>
      </c>
      <c r="F21" s="897">
        <v>23931</v>
      </c>
      <c r="G21" s="823">
        <v>984</v>
      </c>
      <c r="H21" s="823">
        <v>22947</v>
      </c>
      <c r="I21" s="287"/>
    </row>
    <row r="22" spans="1:9" s="234" customFormat="1" ht="18" customHeight="1">
      <c r="A22" s="277">
        <v>64</v>
      </c>
      <c r="B22" s="896">
        <v>13429</v>
      </c>
      <c r="C22" s="823">
        <v>4377</v>
      </c>
      <c r="D22" s="823">
        <v>3234</v>
      </c>
      <c r="E22" s="823">
        <v>1143</v>
      </c>
      <c r="F22" s="897">
        <v>9052</v>
      </c>
      <c r="G22" s="823">
        <v>1372</v>
      </c>
      <c r="H22" s="823">
        <v>7680</v>
      </c>
      <c r="I22" s="287"/>
    </row>
    <row r="23" spans="1:9" s="234" customFormat="1" ht="18" customHeight="1">
      <c r="A23" s="277">
        <v>65</v>
      </c>
      <c r="B23" s="896">
        <v>52985</v>
      </c>
      <c r="C23" s="823">
        <v>31044</v>
      </c>
      <c r="D23" s="823">
        <v>29373</v>
      </c>
      <c r="E23" s="823">
        <v>1671</v>
      </c>
      <c r="F23" s="897">
        <v>21941</v>
      </c>
      <c r="G23" s="823">
        <v>20469</v>
      </c>
      <c r="H23" s="823">
        <v>1472</v>
      </c>
      <c r="I23" s="287"/>
    </row>
    <row r="24" spans="1:9" s="234" customFormat="1" ht="18" customHeight="1">
      <c r="A24" s="277">
        <v>66</v>
      </c>
      <c r="B24" s="896">
        <v>13552</v>
      </c>
      <c r="C24" s="823">
        <v>6631</v>
      </c>
      <c r="D24" s="823">
        <v>5523</v>
      </c>
      <c r="E24" s="823">
        <v>1108</v>
      </c>
      <c r="F24" s="897">
        <v>6921</v>
      </c>
      <c r="G24" s="823">
        <v>6015</v>
      </c>
      <c r="H24" s="823">
        <v>906</v>
      </c>
      <c r="I24" s="287"/>
    </row>
    <row r="25" spans="1:9" s="234" customFormat="1" ht="18" customHeight="1">
      <c r="A25" s="277">
        <v>67</v>
      </c>
      <c r="B25" s="896">
        <v>6635</v>
      </c>
      <c r="C25" s="823">
        <v>2848</v>
      </c>
      <c r="D25" s="823">
        <v>2234</v>
      </c>
      <c r="E25" s="823">
        <v>614</v>
      </c>
      <c r="F25" s="897">
        <v>3787</v>
      </c>
      <c r="G25" s="823">
        <v>3000</v>
      </c>
      <c r="H25" s="823">
        <v>787</v>
      </c>
      <c r="I25" s="287"/>
    </row>
    <row r="26" spans="1:9" s="234" customFormat="1" ht="18" customHeight="1">
      <c r="A26" s="277">
        <v>68</v>
      </c>
      <c r="B26" s="896">
        <v>4630</v>
      </c>
      <c r="C26" s="823">
        <v>1621</v>
      </c>
      <c r="D26" s="823">
        <v>1256</v>
      </c>
      <c r="E26" s="823">
        <v>365</v>
      </c>
      <c r="F26" s="897">
        <v>3009</v>
      </c>
      <c r="G26" s="823">
        <v>2046</v>
      </c>
      <c r="H26" s="823">
        <v>963</v>
      </c>
      <c r="I26" s="287"/>
    </row>
    <row r="27" spans="1:9" s="234" customFormat="1" ht="18" customHeight="1">
      <c r="A27" s="277">
        <v>69</v>
      </c>
      <c r="B27" s="896">
        <v>3209</v>
      </c>
      <c r="C27" s="823">
        <v>930</v>
      </c>
      <c r="D27" s="823">
        <v>643</v>
      </c>
      <c r="E27" s="823">
        <v>287</v>
      </c>
      <c r="F27" s="897">
        <v>2279</v>
      </c>
      <c r="G27" s="823">
        <v>1227</v>
      </c>
      <c r="H27" s="823">
        <v>1052</v>
      </c>
      <c r="I27" s="287"/>
    </row>
    <row r="28" spans="1:9" s="234" customFormat="1" ht="18" customHeight="1">
      <c r="A28" s="277">
        <v>70</v>
      </c>
      <c r="B28" s="896">
        <v>2451</v>
      </c>
      <c r="C28" s="823">
        <v>893</v>
      </c>
      <c r="D28" s="823">
        <v>602</v>
      </c>
      <c r="E28" s="823">
        <v>291</v>
      </c>
      <c r="F28" s="897">
        <v>1558</v>
      </c>
      <c r="G28" s="823">
        <v>423</v>
      </c>
      <c r="H28" s="823">
        <v>1135</v>
      </c>
      <c r="I28" s="287"/>
    </row>
    <row r="29" spans="1:9" s="234" customFormat="1" ht="18" customHeight="1">
      <c r="A29" s="277">
        <v>71</v>
      </c>
      <c r="B29" s="896">
        <v>1371</v>
      </c>
      <c r="C29" s="823">
        <v>503</v>
      </c>
      <c r="D29" s="823">
        <v>334</v>
      </c>
      <c r="E29" s="823">
        <v>169</v>
      </c>
      <c r="F29" s="897">
        <v>868</v>
      </c>
      <c r="G29" s="823">
        <v>246</v>
      </c>
      <c r="H29" s="823">
        <v>622</v>
      </c>
      <c r="I29" s="287"/>
    </row>
    <row r="30" spans="1:9" s="234" customFormat="1" ht="18" customHeight="1">
      <c r="A30" s="277">
        <v>72</v>
      </c>
      <c r="B30" s="896">
        <v>928</v>
      </c>
      <c r="C30" s="823">
        <v>313</v>
      </c>
      <c r="D30" s="823">
        <v>209</v>
      </c>
      <c r="E30" s="823">
        <v>104</v>
      </c>
      <c r="F30" s="897">
        <v>615</v>
      </c>
      <c r="G30" s="823">
        <v>242</v>
      </c>
      <c r="H30" s="823">
        <v>373</v>
      </c>
      <c r="I30" s="287"/>
    </row>
    <row r="31" spans="1:9" s="234" customFormat="1" ht="18" customHeight="1">
      <c r="A31" s="277">
        <v>73</v>
      </c>
      <c r="B31" s="896">
        <v>605</v>
      </c>
      <c r="C31" s="823">
        <v>201</v>
      </c>
      <c r="D31" s="823">
        <v>133</v>
      </c>
      <c r="E31" s="823">
        <v>68</v>
      </c>
      <c r="F31" s="897">
        <v>404</v>
      </c>
      <c r="G31" s="823">
        <v>135</v>
      </c>
      <c r="H31" s="823">
        <v>269</v>
      </c>
      <c r="I31" s="287"/>
    </row>
    <row r="32" spans="1:9" s="234" customFormat="1" ht="18" customHeight="1">
      <c r="A32" s="277">
        <v>74</v>
      </c>
      <c r="B32" s="896">
        <v>461</v>
      </c>
      <c r="C32" s="823">
        <v>157</v>
      </c>
      <c r="D32" s="823">
        <v>107</v>
      </c>
      <c r="E32" s="823">
        <v>50</v>
      </c>
      <c r="F32" s="897">
        <v>304</v>
      </c>
      <c r="G32" s="823">
        <v>107</v>
      </c>
      <c r="H32" s="823">
        <v>197</v>
      </c>
      <c r="I32" s="287"/>
    </row>
    <row r="33" spans="1:9" s="234" customFormat="1" ht="18" customHeight="1">
      <c r="A33" s="277">
        <v>75</v>
      </c>
      <c r="B33" s="896">
        <v>314</v>
      </c>
      <c r="C33" s="823">
        <v>124</v>
      </c>
      <c r="D33" s="823">
        <v>83</v>
      </c>
      <c r="E33" s="823">
        <v>41</v>
      </c>
      <c r="F33" s="897">
        <v>190</v>
      </c>
      <c r="G33" s="823">
        <v>82</v>
      </c>
      <c r="H33" s="823">
        <v>108</v>
      </c>
      <c r="I33" s="287"/>
    </row>
    <row r="34" spans="1:9" s="234" customFormat="1" ht="18" customHeight="1">
      <c r="A34" s="277">
        <v>76</v>
      </c>
      <c r="B34" s="896">
        <v>213</v>
      </c>
      <c r="C34" s="823">
        <v>81</v>
      </c>
      <c r="D34" s="823">
        <v>57</v>
      </c>
      <c r="E34" s="823">
        <v>24</v>
      </c>
      <c r="F34" s="897">
        <v>132</v>
      </c>
      <c r="G34" s="823">
        <v>38</v>
      </c>
      <c r="H34" s="823">
        <v>94</v>
      </c>
      <c r="I34" s="287"/>
    </row>
    <row r="35" spans="1:9" s="234" customFormat="1" ht="18" customHeight="1">
      <c r="A35" s="277">
        <v>77</v>
      </c>
      <c r="B35" s="896">
        <v>160</v>
      </c>
      <c r="C35" s="823">
        <v>62</v>
      </c>
      <c r="D35" s="823">
        <v>44</v>
      </c>
      <c r="E35" s="823">
        <v>18</v>
      </c>
      <c r="F35" s="897">
        <v>98</v>
      </c>
      <c r="G35" s="823">
        <v>29</v>
      </c>
      <c r="H35" s="823">
        <v>69</v>
      </c>
      <c r="I35" s="287"/>
    </row>
    <row r="36" spans="1:9" s="234" customFormat="1" ht="18" customHeight="1">
      <c r="A36" s="277">
        <v>78</v>
      </c>
      <c r="B36" s="896">
        <v>130</v>
      </c>
      <c r="C36" s="823">
        <v>40</v>
      </c>
      <c r="D36" s="823">
        <v>31</v>
      </c>
      <c r="E36" s="823">
        <v>9</v>
      </c>
      <c r="F36" s="897">
        <v>90</v>
      </c>
      <c r="G36" s="823">
        <v>31</v>
      </c>
      <c r="H36" s="823">
        <v>59</v>
      </c>
      <c r="I36" s="287"/>
    </row>
    <row r="37" spans="1:9" s="234" customFormat="1" ht="18" customHeight="1">
      <c r="A37" s="277">
        <v>79</v>
      </c>
      <c r="B37" s="896">
        <v>119</v>
      </c>
      <c r="C37" s="823">
        <v>35</v>
      </c>
      <c r="D37" s="823">
        <v>28</v>
      </c>
      <c r="E37" s="823">
        <v>7</v>
      </c>
      <c r="F37" s="897">
        <v>84</v>
      </c>
      <c r="G37" s="823">
        <v>31</v>
      </c>
      <c r="H37" s="823">
        <v>53</v>
      </c>
      <c r="I37" s="287"/>
    </row>
    <row r="38" spans="1:9" s="234" customFormat="1" ht="18" customHeight="1">
      <c r="A38" s="277" t="s">
        <v>167</v>
      </c>
      <c r="B38" s="896">
        <v>655</v>
      </c>
      <c r="C38" s="823">
        <v>94</v>
      </c>
      <c r="D38" s="825">
        <v>58</v>
      </c>
      <c r="E38" s="825">
        <v>36</v>
      </c>
      <c r="F38" s="897">
        <v>561</v>
      </c>
      <c r="G38" s="825">
        <v>90</v>
      </c>
      <c r="H38" s="825">
        <v>471</v>
      </c>
      <c r="I38" s="923"/>
    </row>
    <row r="39" spans="1:9" s="234" customFormat="1"/>
    <row r="40" spans="1:9" s="234" customFormat="1">
      <c r="A40" s="242" t="s">
        <v>4</v>
      </c>
    </row>
    <row r="41" spans="1:9" s="234" customFormat="1">
      <c r="A41" s="275" t="s">
        <v>166</v>
      </c>
    </row>
    <row r="42" spans="1:9" s="234" customFormat="1">
      <c r="A42" s="275" t="s">
        <v>170</v>
      </c>
    </row>
    <row r="43" spans="1:9" s="234" customFormat="1">
      <c r="A43" s="275"/>
    </row>
    <row r="44" spans="1:9" s="234" customFormat="1">
      <c r="A44" s="241" t="s">
        <v>76</v>
      </c>
    </row>
    <row r="45" spans="1:9" s="234" customFormat="1"/>
    <row r="46" spans="1:9" s="234" customFormat="1"/>
    <row r="47" spans="1:9" s="234" customFormat="1"/>
    <row r="48" spans="1:9" s="234" customFormat="1"/>
    <row r="49" s="234" customFormat="1"/>
    <row r="50" s="234" customFormat="1"/>
    <row r="51" s="234" customFormat="1"/>
    <row r="52" s="234" customFormat="1"/>
    <row r="53" s="234" customFormat="1"/>
    <row r="54" s="234" customFormat="1"/>
    <row r="55" s="234" customFormat="1"/>
    <row r="56" s="234" customFormat="1"/>
    <row r="57" s="234" customFormat="1"/>
    <row r="58" s="234" customFormat="1"/>
    <row r="59" s="234" customFormat="1"/>
    <row r="60" s="234" customFormat="1"/>
    <row r="61" s="234" customFormat="1"/>
    <row r="62" s="234" customFormat="1"/>
    <row r="63" s="234" customFormat="1"/>
    <row r="64" s="234" customFormat="1"/>
    <row r="65" s="234" customFormat="1"/>
    <row r="66" s="234" customFormat="1"/>
    <row r="67" s="234" customFormat="1"/>
    <row r="68" s="234" customFormat="1"/>
    <row r="69" s="234" customFormat="1"/>
    <row r="70" s="234" customFormat="1"/>
    <row r="71" s="234" customFormat="1"/>
    <row r="72" s="234" customFormat="1"/>
    <row r="73" s="234" customFormat="1"/>
    <row r="74" s="234" customFormat="1"/>
    <row r="75" s="234" customFormat="1"/>
    <row r="76" s="234" customFormat="1"/>
    <row r="77" s="234" customFormat="1"/>
    <row r="78" s="234" customFormat="1"/>
    <row r="79" s="234" customFormat="1"/>
    <row r="80" s="234" customFormat="1"/>
    <row r="81" s="234" customFormat="1"/>
    <row r="82" s="234" customFormat="1"/>
    <row r="83" s="234" customFormat="1"/>
    <row r="84" s="234" customFormat="1"/>
    <row r="85" s="234" customFormat="1"/>
    <row r="86" s="234" customFormat="1"/>
    <row r="87" s="234" customFormat="1"/>
    <row r="88" s="234" customFormat="1"/>
    <row r="89" s="234" customFormat="1"/>
    <row r="90" s="234" customFormat="1"/>
    <row r="91" s="234" customFormat="1"/>
    <row r="92" s="234" customFormat="1"/>
    <row r="93" s="234" customFormat="1"/>
    <row r="94" s="234" customFormat="1"/>
    <row r="95" s="234" customFormat="1"/>
    <row r="96" s="234" customFormat="1"/>
    <row r="97" spans="10:18" s="234" customFormat="1"/>
    <row r="98" spans="10:18" s="234" customFormat="1"/>
    <row r="99" spans="10:18" s="234" customFormat="1">
      <c r="K99" s="226"/>
      <c r="L99" s="226"/>
      <c r="M99" s="226"/>
      <c r="N99" s="226"/>
      <c r="O99" s="226"/>
      <c r="P99" s="226"/>
    </row>
    <row r="100" spans="10:18" s="234" customFormat="1">
      <c r="K100" s="226"/>
      <c r="L100" s="226"/>
      <c r="M100" s="226"/>
      <c r="N100" s="226"/>
      <c r="O100" s="226"/>
      <c r="P100" s="226"/>
    </row>
    <row r="101" spans="10:18" s="234" customFormat="1">
      <c r="K101" s="226"/>
      <c r="L101" s="226"/>
      <c r="M101" s="226"/>
      <c r="N101" s="226"/>
      <c r="O101" s="226"/>
      <c r="P101" s="226"/>
    </row>
    <row r="102" spans="10:18" s="234" customFormat="1">
      <c r="J102" s="226"/>
      <c r="K102" s="226"/>
      <c r="L102" s="226"/>
      <c r="M102" s="226"/>
      <c r="N102" s="226"/>
      <c r="O102" s="226"/>
      <c r="P102" s="226"/>
      <c r="Q102" s="226"/>
      <c r="R102" s="226"/>
    </row>
    <row r="103" spans="10:18" s="234" customFormat="1">
      <c r="J103" s="226"/>
      <c r="K103" s="226"/>
      <c r="L103" s="226"/>
      <c r="M103" s="226"/>
      <c r="N103" s="226"/>
      <c r="O103" s="226"/>
      <c r="P103" s="226"/>
      <c r="Q103" s="226"/>
      <c r="R103" s="226"/>
    </row>
    <row r="104" spans="10:18" s="234" customFormat="1">
      <c r="J104" s="226"/>
      <c r="K104" s="226"/>
      <c r="L104" s="226"/>
      <c r="M104" s="226"/>
      <c r="N104" s="226"/>
      <c r="O104" s="226"/>
      <c r="P104" s="226"/>
      <c r="Q104" s="226"/>
      <c r="R104" s="226"/>
    </row>
  </sheetData>
  <hyperlinks>
    <hyperlink ref="J1" location="Indice!Área_de_impresión" display="volver al índice" xr:uid="{00000000-0004-0000-3600-000000000000}"/>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A7E8FF"/>
    <pageSetUpPr fitToPage="1"/>
  </sheetPr>
  <dimension ref="A1:P44"/>
  <sheetViews>
    <sheetView zoomScaleNormal="100" workbookViewId="0"/>
  </sheetViews>
  <sheetFormatPr baseColWidth="10" defaultColWidth="11.44140625" defaultRowHeight="13.2"/>
  <cols>
    <col min="1" max="9" width="12.6640625" style="234" customWidth="1"/>
    <col min="10" max="15" width="15.109375" style="234" customWidth="1"/>
    <col min="16" max="16384" width="11.44140625" style="234"/>
  </cols>
  <sheetData>
    <row r="1" spans="1:16" s="250" customFormat="1" ht="33" customHeight="1" thickBot="1">
      <c r="A1" s="255" t="s">
        <v>446</v>
      </c>
      <c r="B1" s="260"/>
      <c r="C1" s="260"/>
      <c r="D1" s="260"/>
      <c r="E1" s="260"/>
      <c r="F1" s="260"/>
      <c r="G1" s="260"/>
      <c r="H1" s="260"/>
      <c r="I1" s="318" t="s">
        <v>73</v>
      </c>
      <c r="J1" s="234"/>
      <c r="K1" s="234"/>
      <c r="L1" s="234"/>
      <c r="M1" s="234"/>
      <c r="N1" s="234"/>
      <c r="O1" s="234"/>
      <c r="P1" s="234"/>
    </row>
    <row r="2" spans="1:16" s="250" customFormat="1" ht="15" customHeight="1">
      <c r="A2" s="225" t="s">
        <v>584</v>
      </c>
      <c r="B2" s="239"/>
      <c r="C2" s="238"/>
      <c r="D2" s="236"/>
      <c r="E2" s="236"/>
      <c r="F2" s="254"/>
      <c r="G2" s="254"/>
      <c r="H2" s="254"/>
      <c r="I2" s="234"/>
      <c r="J2" s="234"/>
      <c r="K2" s="234"/>
      <c r="L2" s="234"/>
      <c r="M2" s="234"/>
      <c r="N2" s="234"/>
      <c r="O2" s="234"/>
      <c r="P2" s="234"/>
    </row>
    <row r="3" spans="1:16" ht="15" customHeight="1">
      <c r="A3" s="250"/>
      <c r="B3" s="346"/>
      <c r="C3" s="346"/>
      <c r="D3" s="346"/>
      <c r="E3" s="346"/>
      <c r="F3" s="346"/>
      <c r="G3" s="346"/>
      <c r="H3" s="346"/>
    </row>
    <row r="4" spans="1:16" ht="15" customHeight="1" thickBot="1">
      <c r="A4" s="1196" t="s">
        <v>42</v>
      </c>
      <c r="B4" s="1197" t="s">
        <v>5</v>
      </c>
      <c r="C4" s="271"/>
      <c r="D4" s="255" t="s">
        <v>24</v>
      </c>
      <c r="E4" s="285"/>
      <c r="F4" s="286"/>
      <c r="G4" s="285" t="s">
        <v>40</v>
      </c>
      <c r="H4" s="284"/>
      <c r="J4" s="235"/>
    </row>
    <row r="5" spans="1:16" ht="15" customHeight="1" thickBot="1">
      <c r="A5" s="1088"/>
      <c r="B5" s="1198"/>
      <c r="C5" s="282" t="s">
        <v>5</v>
      </c>
      <c r="D5" s="281" t="s">
        <v>333</v>
      </c>
      <c r="E5" s="281" t="s">
        <v>332</v>
      </c>
      <c r="F5" s="282" t="s">
        <v>5</v>
      </c>
      <c r="G5" s="281" t="s">
        <v>333</v>
      </c>
      <c r="H5" s="281" t="s">
        <v>332</v>
      </c>
    </row>
    <row r="6" spans="1:16" ht="26.25" customHeight="1">
      <c r="A6" s="280" t="s">
        <v>0</v>
      </c>
      <c r="B6" s="279">
        <v>303613</v>
      </c>
      <c r="C6" s="342">
        <v>84728</v>
      </c>
      <c r="D6" s="344">
        <v>60317</v>
      </c>
      <c r="E6" s="343">
        <v>24411</v>
      </c>
      <c r="F6" s="342">
        <v>218885</v>
      </c>
      <c r="G6" s="344">
        <v>42885</v>
      </c>
      <c r="H6" s="344">
        <v>176000</v>
      </c>
    </row>
    <row r="7" spans="1:16" ht="26.25" customHeight="1">
      <c r="A7" s="410" t="s">
        <v>169</v>
      </c>
      <c r="B7" s="411">
        <v>63.160732898222534</v>
      </c>
      <c r="C7" s="412">
        <v>63.684070940867414</v>
      </c>
      <c r="D7" s="412">
        <v>64.245304780795706</v>
      </c>
      <c r="E7" s="413">
        <v>62.29732146223197</v>
      </c>
      <c r="F7" s="412">
        <v>62.958154440689299</v>
      </c>
      <c r="G7" s="412">
        <v>65.839763845476483</v>
      </c>
      <c r="H7" s="414">
        <v>62.256007739983524</v>
      </c>
      <c r="I7" s="346"/>
      <c r="J7" s="346"/>
      <c r="K7" s="346"/>
      <c r="L7" s="346"/>
      <c r="M7" s="346"/>
      <c r="N7" s="346"/>
      <c r="O7" s="346"/>
    </row>
    <row r="8" spans="1:16" ht="18" customHeight="1">
      <c r="A8" s="277" t="s">
        <v>168</v>
      </c>
      <c r="B8" s="276">
        <v>207</v>
      </c>
      <c r="C8" s="86">
        <v>202</v>
      </c>
      <c r="D8" s="86">
        <v>148</v>
      </c>
      <c r="E8" s="345">
        <v>54</v>
      </c>
      <c r="F8" s="86">
        <v>5</v>
      </c>
      <c r="G8" s="86">
        <v>1</v>
      </c>
      <c r="H8" s="86">
        <v>4</v>
      </c>
    </row>
    <row r="9" spans="1:16" ht="18" customHeight="1">
      <c r="A9" s="277">
        <v>51</v>
      </c>
      <c r="B9" s="276">
        <v>115</v>
      </c>
      <c r="C9" s="86">
        <v>111</v>
      </c>
      <c r="D9" s="86">
        <v>94</v>
      </c>
      <c r="E9" s="132">
        <v>17</v>
      </c>
      <c r="F9" s="86">
        <v>4</v>
      </c>
      <c r="G9" s="86">
        <v>1</v>
      </c>
      <c r="H9" s="86">
        <v>3</v>
      </c>
    </row>
    <row r="10" spans="1:16" ht="18" customHeight="1">
      <c r="A10" s="277">
        <v>52</v>
      </c>
      <c r="B10" s="276">
        <v>156</v>
      </c>
      <c r="C10" s="86">
        <v>151</v>
      </c>
      <c r="D10" s="86">
        <v>127</v>
      </c>
      <c r="E10" s="132">
        <v>24</v>
      </c>
      <c r="F10" s="86">
        <v>5</v>
      </c>
      <c r="G10" s="86">
        <v>3</v>
      </c>
      <c r="H10" s="86">
        <v>2</v>
      </c>
    </row>
    <row r="11" spans="1:16" ht="18" customHeight="1">
      <c r="A11" s="277">
        <v>53</v>
      </c>
      <c r="B11" s="276">
        <v>173</v>
      </c>
      <c r="C11" s="86">
        <v>165</v>
      </c>
      <c r="D11" s="86">
        <v>136</v>
      </c>
      <c r="E11" s="132">
        <v>29</v>
      </c>
      <c r="F11" s="86">
        <v>8</v>
      </c>
      <c r="G11" s="86">
        <v>4</v>
      </c>
      <c r="H11" s="86">
        <v>4</v>
      </c>
    </row>
    <row r="12" spans="1:16" ht="18" customHeight="1">
      <c r="A12" s="277">
        <v>54</v>
      </c>
      <c r="B12" s="276">
        <v>189</v>
      </c>
      <c r="C12" s="86">
        <v>169</v>
      </c>
      <c r="D12" s="86">
        <v>142</v>
      </c>
      <c r="E12" s="132">
        <v>27</v>
      </c>
      <c r="F12" s="86">
        <v>20</v>
      </c>
      <c r="G12" s="86">
        <v>13</v>
      </c>
      <c r="H12" s="86">
        <v>7</v>
      </c>
    </row>
    <row r="13" spans="1:16" ht="18" customHeight="1">
      <c r="A13" s="277">
        <v>55</v>
      </c>
      <c r="B13" s="276">
        <v>1596</v>
      </c>
      <c r="C13" s="86">
        <v>1459</v>
      </c>
      <c r="D13" s="86">
        <v>1140</v>
      </c>
      <c r="E13" s="132">
        <v>319</v>
      </c>
      <c r="F13" s="86">
        <v>137</v>
      </c>
      <c r="G13" s="86">
        <v>122</v>
      </c>
      <c r="H13" s="86">
        <v>15</v>
      </c>
    </row>
    <row r="14" spans="1:16" ht="18" customHeight="1">
      <c r="A14" s="277">
        <v>56</v>
      </c>
      <c r="B14" s="276">
        <v>1551</v>
      </c>
      <c r="C14" s="86">
        <v>1329</v>
      </c>
      <c r="D14" s="86">
        <v>1174</v>
      </c>
      <c r="E14" s="132">
        <v>155</v>
      </c>
      <c r="F14" s="86">
        <v>222</v>
      </c>
      <c r="G14" s="86">
        <v>202</v>
      </c>
      <c r="H14" s="86">
        <v>20</v>
      </c>
    </row>
    <row r="15" spans="1:16" ht="18" customHeight="1">
      <c r="A15" s="277">
        <v>57</v>
      </c>
      <c r="B15" s="276">
        <v>2330</v>
      </c>
      <c r="C15" s="86">
        <v>1978</v>
      </c>
      <c r="D15" s="86">
        <v>1731</v>
      </c>
      <c r="E15" s="132">
        <v>247</v>
      </c>
      <c r="F15" s="86">
        <v>352</v>
      </c>
      <c r="G15" s="86">
        <v>330</v>
      </c>
      <c r="H15" s="86">
        <v>22</v>
      </c>
    </row>
    <row r="16" spans="1:16" ht="18" customHeight="1">
      <c r="A16" s="277">
        <v>58</v>
      </c>
      <c r="B16" s="276">
        <v>2356</v>
      </c>
      <c r="C16" s="86">
        <v>1815</v>
      </c>
      <c r="D16" s="86">
        <v>1565</v>
      </c>
      <c r="E16" s="132">
        <v>250</v>
      </c>
      <c r="F16" s="86">
        <v>541</v>
      </c>
      <c r="G16" s="86">
        <v>490</v>
      </c>
      <c r="H16" s="86">
        <v>51</v>
      </c>
    </row>
    <row r="17" spans="1:8" ht="18" customHeight="1">
      <c r="A17" s="277">
        <v>59</v>
      </c>
      <c r="B17" s="276">
        <v>2375</v>
      </c>
      <c r="C17" s="86">
        <v>1525</v>
      </c>
      <c r="D17" s="86">
        <v>1278</v>
      </c>
      <c r="E17" s="132">
        <v>247</v>
      </c>
      <c r="F17" s="86">
        <v>850</v>
      </c>
      <c r="G17" s="86">
        <v>679</v>
      </c>
      <c r="H17" s="86">
        <v>171</v>
      </c>
    </row>
    <row r="18" spans="1:8" ht="18" customHeight="1">
      <c r="A18" s="277">
        <v>60</v>
      </c>
      <c r="B18" s="276">
        <v>87194</v>
      </c>
      <c r="C18" s="86">
        <v>14775</v>
      </c>
      <c r="D18" s="86">
        <v>3506</v>
      </c>
      <c r="E18" s="132">
        <v>11269</v>
      </c>
      <c r="F18" s="86">
        <v>72419</v>
      </c>
      <c r="G18" s="86">
        <v>848</v>
      </c>
      <c r="H18" s="86">
        <v>71571</v>
      </c>
    </row>
    <row r="19" spans="1:8" ht="18" customHeight="1">
      <c r="A19" s="277">
        <v>61</v>
      </c>
      <c r="B19" s="276">
        <v>37558</v>
      </c>
      <c r="C19" s="86">
        <v>4347</v>
      </c>
      <c r="D19" s="86">
        <v>1933</v>
      </c>
      <c r="E19" s="132">
        <v>2414</v>
      </c>
      <c r="F19" s="86">
        <v>33211</v>
      </c>
      <c r="G19" s="86">
        <v>940</v>
      </c>
      <c r="H19" s="86">
        <v>32271</v>
      </c>
    </row>
    <row r="20" spans="1:8" ht="18" customHeight="1">
      <c r="A20" s="277">
        <v>62</v>
      </c>
      <c r="B20" s="276">
        <v>32321</v>
      </c>
      <c r="C20" s="86">
        <v>3568</v>
      </c>
      <c r="D20" s="86">
        <v>1878</v>
      </c>
      <c r="E20" s="132">
        <v>1690</v>
      </c>
      <c r="F20" s="86">
        <v>28753</v>
      </c>
      <c r="G20" s="86">
        <v>1050</v>
      </c>
      <c r="H20" s="86">
        <v>27703</v>
      </c>
    </row>
    <row r="21" spans="1:8" ht="18" customHeight="1">
      <c r="A21" s="277">
        <v>63</v>
      </c>
      <c r="B21" s="276">
        <v>22518</v>
      </c>
      <c r="C21" s="86">
        <v>3184</v>
      </c>
      <c r="D21" s="86">
        <v>1922</v>
      </c>
      <c r="E21" s="132">
        <v>1262</v>
      </c>
      <c r="F21" s="86">
        <v>19334</v>
      </c>
      <c r="G21" s="86">
        <v>1132</v>
      </c>
      <c r="H21" s="86">
        <v>18202</v>
      </c>
    </row>
    <row r="22" spans="1:8" ht="18" customHeight="1">
      <c r="A22" s="277">
        <v>64</v>
      </c>
      <c r="B22" s="276">
        <v>16594</v>
      </c>
      <c r="C22" s="86">
        <v>3231</v>
      </c>
      <c r="D22" s="86">
        <v>1952</v>
      </c>
      <c r="E22" s="132">
        <v>1279</v>
      </c>
      <c r="F22" s="86">
        <v>13363</v>
      </c>
      <c r="G22" s="86">
        <v>1340</v>
      </c>
      <c r="H22" s="86">
        <v>12023</v>
      </c>
    </row>
    <row r="23" spans="1:8" ht="18" customHeight="1">
      <c r="A23" s="277">
        <v>65</v>
      </c>
      <c r="B23" s="276">
        <v>54272</v>
      </c>
      <c r="C23" s="86">
        <v>31015</v>
      </c>
      <c r="D23" s="86">
        <v>29373</v>
      </c>
      <c r="E23" s="132">
        <v>1642</v>
      </c>
      <c r="F23" s="86">
        <v>23257</v>
      </c>
      <c r="G23" s="86">
        <v>20334</v>
      </c>
      <c r="H23" s="86">
        <v>2923</v>
      </c>
    </row>
    <row r="24" spans="1:8" ht="18" customHeight="1">
      <c r="A24" s="277">
        <v>66</v>
      </c>
      <c r="B24" s="276">
        <v>12229</v>
      </c>
      <c r="C24" s="86">
        <v>5875</v>
      </c>
      <c r="D24" s="86">
        <v>4760</v>
      </c>
      <c r="E24" s="132">
        <v>1115</v>
      </c>
      <c r="F24" s="86">
        <v>6354</v>
      </c>
      <c r="G24" s="86">
        <v>4947</v>
      </c>
      <c r="H24" s="86">
        <v>1407</v>
      </c>
    </row>
    <row r="25" spans="1:8" ht="18" customHeight="1">
      <c r="A25" s="277">
        <v>67</v>
      </c>
      <c r="B25" s="276">
        <v>7659</v>
      </c>
      <c r="C25" s="86">
        <v>3284</v>
      </c>
      <c r="D25" s="86">
        <v>2675</v>
      </c>
      <c r="E25" s="132">
        <v>609</v>
      </c>
      <c r="F25" s="86">
        <v>4375</v>
      </c>
      <c r="G25" s="86">
        <v>3193</v>
      </c>
      <c r="H25" s="86">
        <v>1182</v>
      </c>
    </row>
    <row r="26" spans="1:8" ht="18" customHeight="1">
      <c r="A26" s="277">
        <v>68</v>
      </c>
      <c r="B26" s="276">
        <v>5557</v>
      </c>
      <c r="C26" s="86">
        <v>2076</v>
      </c>
      <c r="D26" s="86">
        <v>1643</v>
      </c>
      <c r="E26" s="132">
        <v>433</v>
      </c>
      <c r="F26" s="86">
        <v>3481</v>
      </c>
      <c r="G26" s="86">
        <v>2227</v>
      </c>
      <c r="H26" s="86">
        <v>1254</v>
      </c>
    </row>
    <row r="27" spans="1:8" ht="18" customHeight="1">
      <c r="A27" s="277">
        <v>69</v>
      </c>
      <c r="B27" s="276">
        <v>4747</v>
      </c>
      <c r="C27" s="86">
        <v>1379</v>
      </c>
      <c r="D27" s="86">
        <v>1011</v>
      </c>
      <c r="E27" s="132">
        <v>368</v>
      </c>
      <c r="F27" s="86">
        <v>3368</v>
      </c>
      <c r="G27" s="86">
        <v>1987</v>
      </c>
      <c r="H27" s="86">
        <v>1381</v>
      </c>
    </row>
    <row r="28" spans="1:8" ht="18" customHeight="1">
      <c r="A28" s="277">
        <v>70</v>
      </c>
      <c r="B28" s="276">
        <v>4078</v>
      </c>
      <c r="C28" s="86">
        <v>1157</v>
      </c>
      <c r="D28" s="86">
        <v>830</v>
      </c>
      <c r="E28" s="132">
        <v>327</v>
      </c>
      <c r="F28" s="86">
        <v>2921</v>
      </c>
      <c r="G28" s="86">
        <v>1514</v>
      </c>
      <c r="H28" s="86">
        <v>1407</v>
      </c>
    </row>
    <row r="29" spans="1:8" ht="18" customHeight="1">
      <c r="A29" s="277">
        <v>71</v>
      </c>
      <c r="B29" s="276">
        <v>2153</v>
      </c>
      <c r="C29" s="86">
        <v>617</v>
      </c>
      <c r="D29" s="86">
        <v>422</v>
      </c>
      <c r="E29" s="132">
        <v>195</v>
      </c>
      <c r="F29" s="86">
        <v>1536</v>
      </c>
      <c r="G29" s="86">
        <v>345</v>
      </c>
      <c r="H29" s="86">
        <v>1191</v>
      </c>
    </row>
    <row r="30" spans="1:8" ht="18" customHeight="1">
      <c r="A30" s="277">
        <v>72</v>
      </c>
      <c r="B30" s="276">
        <v>1371</v>
      </c>
      <c r="C30" s="86">
        <v>363</v>
      </c>
      <c r="D30" s="86">
        <v>233</v>
      </c>
      <c r="E30" s="132">
        <v>130</v>
      </c>
      <c r="F30" s="86">
        <v>1008</v>
      </c>
      <c r="G30" s="86">
        <v>232</v>
      </c>
      <c r="H30" s="86">
        <v>776</v>
      </c>
    </row>
    <row r="31" spans="1:8" ht="18" customHeight="1">
      <c r="A31" s="277">
        <v>73</v>
      </c>
      <c r="B31" s="276">
        <v>1056</v>
      </c>
      <c r="C31" s="86">
        <v>263</v>
      </c>
      <c r="D31" s="86">
        <v>184</v>
      </c>
      <c r="E31" s="132">
        <v>79</v>
      </c>
      <c r="F31" s="86">
        <v>793</v>
      </c>
      <c r="G31" s="86">
        <v>258</v>
      </c>
      <c r="H31" s="86">
        <v>535</v>
      </c>
    </row>
    <row r="32" spans="1:8" ht="18" customHeight="1">
      <c r="A32" s="277">
        <v>74</v>
      </c>
      <c r="B32" s="276">
        <v>750</v>
      </c>
      <c r="C32" s="86">
        <v>181</v>
      </c>
      <c r="D32" s="86">
        <v>126</v>
      </c>
      <c r="E32" s="132">
        <v>55</v>
      </c>
      <c r="F32" s="86">
        <v>569</v>
      </c>
      <c r="G32" s="86">
        <v>172</v>
      </c>
      <c r="H32" s="86">
        <v>397</v>
      </c>
    </row>
    <row r="33" spans="1:8" ht="18" customHeight="1">
      <c r="A33" s="277">
        <v>75</v>
      </c>
      <c r="B33" s="276">
        <v>531</v>
      </c>
      <c r="C33" s="86">
        <v>147</v>
      </c>
      <c r="D33" s="86">
        <v>104</v>
      </c>
      <c r="E33" s="132">
        <v>43</v>
      </c>
      <c r="F33" s="86">
        <v>384</v>
      </c>
      <c r="G33" s="86">
        <v>122</v>
      </c>
      <c r="H33" s="86">
        <v>262</v>
      </c>
    </row>
    <row r="34" spans="1:8" ht="18" customHeight="1">
      <c r="A34" s="277">
        <v>76</v>
      </c>
      <c r="B34" s="276">
        <v>323</v>
      </c>
      <c r="C34" s="86">
        <v>85</v>
      </c>
      <c r="D34" s="86">
        <v>53</v>
      </c>
      <c r="E34" s="132">
        <v>32</v>
      </c>
      <c r="F34" s="86">
        <v>238</v>
      </c>
      <c r="G34" s="86">
        <v>70</v>
      </c>
      <c r="H34" s="86">
        <v>168</v>
      </c>
    </row>
    <row r="35" spans="1:8" ht="18" customHeight="1">
      <c r="A35" s="277">
        <v>77</v>
      </c>
      <c r="B35" s="276">
        <v>279</v>
      </c>
      <c r="C35" s="86">
        <v>66</v>
      </c>
      <c r="D35" s="86">
        <v>45</v>
      </c>
      <c r="E35" s="132">
        <v>21</v>
      </c>
      <c r="F35" s="86">
        <v>213</v>
      </c>
      <c r="G35" s="86">
        <v>79</v>
      </c>
      <c r="H35" s="86">
        <v>134</v>
      </c>
    </row>
    <row r="36" spans="1:8" ht="18" customHeight="1">
      <c r="A36" s="277">
        <v>78</v>
      </c>
      <c r="B36" s="276">
        <v>200</v>
      </c>
      <c r="C36" s="86">
        <v>55</v>
      </c>
      <c r="D36" s="86">
        <v>27</v>
      </c>
      <c r="E36" s="132">
        <v>28</v>
      </c>
      <c r="F36" s="86">
        <v>145</v>
      </c>
      <c r="G36" s="86">
        <v>50</v>
      </c>
      <c r="H36" s="86">
        <v>95</v>
      </c>
    </row>
    <row r="37" spans="1:8" ht="18" customHeight="1">
      <c r="A37" s="277">
        <v>79</v>
      </c>
      <c r="B37" s="276">
        <v>167</v>
      </c>
      <c r="C37" s="86">
        <v>33</v>
      </c>
      <c r="D37" s="86">
        <v>24</v>
      </c>
      <c r="E37" s="132">
        <v>9</v>
      </c>
      <c r="F37" s="86">
        <v>134</v>
      </c>
      <c r="G37" s="86">
        <v>32</v>
      </c>
      <c r="H37" s="86">
        <v>102</v>
      </c>
    </row>
    <row r="38" spans="1:8" ht="18" customHeight="1">
      <c r="A38" s="277" t="s">
        <v>167</v>
      </c>
      <c r="B38" s="276">
        <v>1008</v>
      </c>
      <c r="C38" s="86">
        <v>123</v>
      </c>
      <c r="D38" s="86">
        <v>81</v>
      </c>
      <c r="E38" s="132">
        <v>42</v>
      </c>
      <c r="F38" s="86">
        <v>885</v>
      </c>
      <c r="G38" s="86">
        <v>168</v>
      </c>
      <c r="H38" s="86">
        <v>717</v>
      </c>
    </row>
    <row r="39" spans="1:8">
      <c r="A39" s="243"/>
    </row>
    <row r="40" spans="1:8">
      <c r="A40" s="242" t="s">
        <v>4</v>
      </c>
    </row>
    <row r="41" spans="1:8">
      <c r="A41" s="275" t="s">
        <v>166</v>
      </c>
    </row>
    <row r="42" spans="1:8">
      <c r="A42" s="275" t="s">
        <v>165</v>
      </c>
    </row>
    <row r="43" spans="1:8">
      <c r="A43" s="250"/>
    </row>
    <row r="44" spans="1:8">
      <c r="A44" s="241" t="s">
        <v>76</v>
      </c>
    </row>
  </sheetData>
  <mergeCells count="2">
    <mergeCell ref="A4:A5"/>
    <mergeCell ref="B4:B5"/>
  </mergeCells>
  <hyperlinks>
    <hyperlink ref="I1" location="Indice!Área_de_impresión" display="volver al índice" xr:uid="{00000000-0004-0000-3700-000000000000}"/>
  </hyperlinks>
  <printOptions horizontalCentered="1"/>
  <pageMargins left="0.70866141732283472" right="0.70866141732283472" top="0.74803149606299213" bottom="0.74803149606299213" header="0.31496062992125984" footer="0.31496062992125984"/>
  <pageSetup paperSize="9" scale="92" orientation="portrait" r:id="rId1"/>
  <headerFooter>
    <oddFooter xml:space="preserve">&amp;RBoletín Estadístico de la Seguridad Social </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A7E8FF"/>
    <pageSetUpPr fitToPage="1"/>
  </sheetPr>
  <dimension ref="A1:DI104"/>
  <sheetViews>
    <sheetView zoomScaleNormal="100" workbookViewId="0"/>
  </sheetViews>
  <sheetFormatPr baseColWidth="10" defaultColWidth="11.5546875" defaultRowHeight="13.2"/>
  <cols>
    <col min="1" max="9" width="12.6640625" style="226" customWidth="1"/>
    <col min="10" max="14" width="15.109375" style="226" customWidth="1"/>
    <col min="15" max="16384" width="11.5546875" style="226"/>
  </cols>
  <sheetData>
    <row r="1" spans="1:113" s="231" customFormat="1" ht="33" customHeight="1" thickBot="1">
      <c r="A1" s="255" t="s">
        <v>447</v>
      </c>
      <c r="B1" s="260"/>
      <c r="C1" s="260"/>
      <c r="D1" s="260"/>
      <c r="E1" s="260"/>
      <c r="F1" s="260"/>
      <c r="G1" s="260"/>
      <c r="H1" s="260"/>
      <c r="I1" s="318" t="s">
        <v>73</v>
      </c>
      <c r="J1" s="234"/>
      <c r="K1" s="234"/>
      <c r="L1" s="234"/>
      <c r="M1" s="234"/>
      <c r="N1" s="234"/>
      <c r="O1" s="234"/>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c r="BS1" s="250"/>
      <c r="BT1" s="250"/>
      <c r="BU1" s="250"/>
      <c r="BV1" s="250"/>
      <c r="BW1" s="250"/>
      <c r="BX1" s="250"/>
      <c r="BY1" s="250"/>
      <c r="BZ1" s="250"/>
      <c r="CA1" s="250"/>
      <c r="CB1" s="250"/>
      <c r="CC1" s="250"/>
      <c r="CD1" s="250"/>
      <c r="CE1" s="250"/>
      <c r="CF1" s="250"/>
      <c r="CG1" s="250"/>
      <c r="CH1" s="250"/>
      <c r="CI1" s="250"/>
      <c r="CJ1" s="250"/>
      <c r="CK1" s="250"/>
      <c r="CL1" s="250"/>
      <c r="CM1" s="250"/>
      <c r="CN1" s="250"/>
      <c r="CO1" s="250"/>
      <c r="CP1" s="250"/>
      <c r="CQ1" s="250"/>
      <c r="CR1" s="250"/>
      <c r="CS1" s="250"/>
      <c r="CT1" s="250"/>
      <c r="CU1" s="250"/>
      <c r="CV1" s="250"/>
      <c r="CW1" s="250"/>
      <c r="CX1" s="250"/>
      <c r="CY1" s="250"/>
      <c r="CZ1" s="250"/>
      <c r="DA1" s="250"/>
      <c r="DB1" s="250"/>
      <c r="DC1" s="250"/>
      <c r="DD1" s="250"/>
      <c r="DE1" s="250"/>
      <c r="DF1" s="250"/>
      <c r="DG1" s="250"/>
      <c r="DH1" s="250"/>
      <c r="DI1" s="250"/>
    </row>
    <row r="2" spans="1:113" s="231" customFormat="1" ht="15" customHeight="1">
      <c r="A2" s="225" t="s">
        <v>584</v>
      </c>
      <c r="B2" s="239"/>
      <c r="C2" s="238"/>
      <c r="D2" s="236"/>
      <c r="E2" s="236"/>
      <c r="F2" s="254"/>
      <c r="G2" s="254"/>
      <c r="H2" s="254"/>
      <c r="I2" s="226"/>
      <c r="J2" s="234"/>
      <c r="K2" s="234"/>
      <c r="L2" s="234"/>
      <c r="M2" s="234"/>
      <c r="N2" s="234"/>
      <c r="O2" s="234"/>
      <c r="P2" s="250"/>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0"/>
      <c r="BZ2" s="250"/>
      <c r="CA2" s="250"/>
      <c r="CB2" s="250"/>
      <c r="CC2" s="250"/>
      <c r="CD2" s="250"/>
      <c r="CE2" s="250"/>
      <c r="CF2" s="250"/>
      <c r="CG2" s="250"/>
      <c r="CH2" s="250"/>
      <c r="CI2" s="250"/>
      <c r="CJ2" s="250"/>
      <c r="CK2" s="250"/>
      <c r="CL2" s="250"/>
      <c r="CM2" s="250"/>
      <c r="CN2" s="250"/>
      <c r="CO2" s="250"/>
      <c r="CP2" s="250"/>
      <c r="CQ2" s="250"/>
      <c r="CR2" s="250"/>
      <c r="CS2" s="250"/>
      <c r="CT2" s="250"/>
      <c r="CU2" s="250"/>
      <c r="CV2" s="250"/>
      <c r="CW2" s="250"/>
      <c r="CX2" s="250"/>
      <c r="CY2" s="250"/>
      <c r="CZ2" s="250"/>
      <c r="DA2" s="250"/>
      <c r="DB2" s="250"/>
      <c r="DC2" s="250"/>
      <c r="DD2" s="250"/>
      <c r="DE2" s="250"/>
      <c r="DF2" s="250"/>
      <c r="DG2" s="250"/>
      <c r="DH2" s="250"/>
      <c r="DI2" s="250"/>
    </row>
    <row r="3" spans="1:113" s="234" customFormat="1" ht="15" customHeight="1">
      <c r="A3" s="254"/>
      <c r="B3" s="430"/>
      <c r="C3" s="430"/>
      <c r="D3" s="430"/>
      <c r="E3" s="430"/>
      <c r="F3" s="430"/>
      <c r="G3" s="430"/>
      <c r="H3" s="430"/>
    </row>
    <row r="4" spans="1:113" s="234" customFormat="1" ht="15" customHeight="1" thickBot="1">
      <c r="A4" s="1199" t="s">
        <v>42</v>
      </c>
      <c r="B4" s="1201" t="s">
        <v>5</v>
      </c>
      <c r="C4" s="271"/>
      <c r="D4" s="255" t="s">
        <v>24</v>
      </c>
      <c r="E4" s="285"/>
      <c r="F4" s="286"/>
      <c r="G4" s="285" t="s">
        <v>40</v>
      </c>
      <c r="H4" s="284"/>
    </row>
    <row r="5" spans="1:113" s="234" customFormat="1" ht="15" customHeight="1" thickBot="1">
      <c r="A5" s="1200"/>
      <c r="B5" s="1202"/>
      <c r="C5" s="282" t="s">
        <v>5</v>
      </c>
      <c r="D5" s="281" t="s">
        <v>333</v>
      </c>
      <c r="E5" s="281" t="s">
        <v>332</v>
      </c>
      <c r="F5" s="282" t="s">
        <v>5</v>
      </c>
      <c r="G5" s="281" t="s">
        <v>333</v>
      </c>
      <c r="H5" s="281" t="s">
        <v>332</v>
      </c>
    </row>
    <row r="6" spans="1:113" s="234" customFormat="1" ht="26.25" customHeight="1">
      <c r="A6" s="280" t="s">
        <v>0</v>
      </c>
      <c r="B6" s="279">
        <v>515605</v>
      </c>
      <c r="C6" s="342">
        <v>75156</v>
      </c>
      <c r="D6" s="344">
        <v>52976</v>
      </c>
      <c r="E6" s="343">
        <v>22180</v>
      </c>
      <c r="F6" s="342">
        <v>440449</v>
      </c>
      <c r="G6" s="344">
        <v>168178</v>
      </c>
      <c r="H6" s="344">
        <v>272271</v>
      </c>
    </row>
    <row r="7" spans="1:113" s="234" customFormat="1" ht="26.25" customHeight="1">
      <c r="A7" s="410" t="s">
        <v>169</v>
      </c>
      <c r="B7" s="411">
        <v>63.834252371326791</v>
      </c>
      <c r="C7" s="412">
        <v>63.579962748034774</v>
      </c>
      <c r="D7" s="412">
        <v>64.198306369072057</v>
      </c>
      <c r="E7" s="413">
        <v>62.102972229721239</v>
      </c>
      <c r="F7" s="412">
        <v>63.877643551296536</v>
      </c>
      <c r="G7" s="412">
        <v>66.985144190719666</v>
      </c>
      <c r="H7" s="414">
        <v>61.958193249025136</v>
      </c>
    </row>
    <row r="8" spans="1:113" s="234" customFormat="1" ht="18" customHeight="1">
      <c r="A8" s="289" t="s">
        <v>168</v>
      </c>
      <c r="B8" s="421">
        <v>378</v>
      </c>
      <c r="C8" s="422">
        <v>375</v>
      </c>
      <c r="D8" s="423">
        <v>262</v>
      </c>
      <c r="E8" s="423">
        <v>113</v>
      </c>
      <c r="F8" s="424">
        <v>3</v>
      </c>
      <c r="G8" s="423">
        <v>3</v>
      </c>
      <c r="H8" s="423">
        <v>0</v>
      </c>
    </row>
    <row r="9" spans="1:113" s="234" customFormat="1" ht="18" customHeight="1">
      <c r="A9" s="277">
        <v>51</v>
      </c>
      <c r="B9" s="421">
        <v>161</v>
      </c>
      <c r="C9" s="422">
        <v>151</v>
      </c>
      <c r="D9" s="423">
        <v>130</v>
      </c>
      <c r="E9" s="423">
        <v>21</v>
      </c>
      <c r="F9" s="425">
        <v>10</v>
      </c>
      <c r="G9" s="423">
        <v>8</v>
      </c>
      <c r="H9" s="423">
        <v>2</v>
      </c>
    </row>
    <row r="10" spans="1:113" s="234" customFormat="1" ht="18" customHeight="1">
      <c r="A10" s="277">
        <v>52</v>
      </c>
      <c r="B10" s="421">
        <v>203</v>
      </c>
      <c r="C10" s="422">
        <v>188</v>
      </c>
      <c r="D10" s="423">
        <v>160</v>
      </c>
      <c r="E10" s="423">
        <v>28</v>
      </c>
      <c r="F10" s="425">
        <v>15</v>
      </c>
      <c r="G10" s="423">
        <v>12</v>
      </c>
      <c r="H10" s="423">
        <v>3</v>
      </c>
    </row>
    <row r="11" spans="1:113" s="234" customFormat="1" ht="18" customHeight="1">
      <c r="A11" s="277">
        <v>53</v>
      </c>
      <c r="B11" s="421">
        <v>195</v>
      </c>
      <c r="C11" s="422">
        <v>176</v>
      </c>
      <c r="D11" s="423">
        <v>143</v>
      </c>
      <c r="E11" s="423">
        <v>33</v>
      </c>
      <c r="F11" s="425">
        <v>19</v>
      </c>
      <c r="G11" s="423">
        <v>12</v>
      </c>
      <c r="H11" s="423">
        <v>7</v>
      </c>
    </row>
    <row r="12" spans="1:113" s="234" customFormat="1" ht="18" customHeight="1">
      <c r="A12" s="277">
        <v>54</v>
      </c>
      <c r="B12" s="421">
        <v>232</v>
      </c>
      <c r="C12" s="422">
        <v>213</v>
      </c>
      <c r="D12" s="423">
        <v>167</v>
      </c>
      <c r="E12" s="423">
        <v>46</v>
      </c>
      <c r="F12" s="425">
        <v>19</v>
      </c>
      <c r="G12" s="423">
        <v>15</v>
      </c>
      <c r="H12" s="423">
        <v>4</v>
      </c>
    </row>
    <row r="13" spans="1:113" s="234" customFormat="1" ht="18" customHeight="1">
      <c r="A13" s="277">
        <v>55</v>
      </c>
      <c r="B13" s="421">
        <v>1648</v>
      </c>
      <c r="C13" s="422">
        <v>1517</v>
      </c>
      <c r="D13" s="423">
        <v>1191</v>
      </c>
      <c r="E13" s="423">
        <v>326</v>
      </c>
      <c r="F13" s="425">
        <v>131</v>
      </c>
      <c r="G13" s="423">
        <v>121</v>
      </c>
      <c r="H13" s="423">
        <v>10</v>
      </c>
    </row>
    <row r="14" spans="1:113" s="234" customFormat="1" ht="18" customHeight="1">
      <c r="A14" s="277">
        <v>56</v>
      </c>
      <c r="B14" s="421">
        <v>1252</v>
      </c>
      <c r="C14" s="422">
        <v>1058</v>
      </c>
      <c r="D14" s="423">
        <v>868</v>
      </c>
      <c r="E14" s="423">
        <v>190</v>
      </c>
      <c r="F14" s="425">
        <v>194</v>
      </c>
      <c r="G14" s="423">
        <v>188</v>
      </c>
      <c r="H14" s="423">
        <v>6</v>
      </c>
    </row>
    <row r="15" spans="1:113" s="234" customFormat="1" ht="18" customHeight="1">
      <c r="A15" s="277">
        <v>57</v>
      </c>
      <c r="B15" s="421">
        <v>1962</v>
      </c>
      <c r="C15" s="422">
        <v>1696</v>
      </c>
      <c r="D15" s="423">
        <v>1452</v>
      </c>
      <c r="E15" s="423">
        <v>244</v>
      </c>
      <c r="F15" s="425">
        <v>266</v>
      </c>
      <c r="G15" s="423">
        <v>252</v>
      </c>
      <c r="H15" s="423">
        <v>14</v>
      </c>
    </row>
    <row r="16" spans="1:113" s="234" customFormat="1" ht="18" customHeight="1">
      <c r="A16" s="277">
        <v>58</v>
      </c>
      <c r="B16" s="421">
        <v>1971</v>
      </c>
      <c r="C16" s="422">
        <v>1531</v>
      </c>
      <c r="D16" s="423">
        <v>1263</v>
      </c>
      <c r="E16" s="423">
        <v>268</v>
      </c>
      <c r="F16" s="425">
        <v>440</v>
      </c>
      <c r="G16" s="423">
        <v>400</v>
      </c>
      <c r="H16" s="423">
        <v>40</v>
      </c>
    </row>
    <row r="17" spans="1:8" s="234" customFormat="1" ht="18" customHeight="1">
      <c r="A17" s="277">
        <v>59</v>
      </c>
      <c r="B17" s="421">
        <v>1831</v>
      </c>
      <c r="C17" s="422">
        <v>1250</v>
      </c>
      <c r="D17" s="423">
        <v>1028</v>
      </c>
      <c r="E17" s="423">
        <v>222</v>
      </c>
      <c r="F17" s="425">
        <v>581</v>
      </c>
      <c r="G17" s="423">
        <v>497</v>
      </c>
      <c r="H17" s="423">
        <v>84</v>
      </c>
    </row>
    <row r="18" spans="1:8" s="234" customFormat="1" ht="18" customHeight="1">
      <c r="A18" s="277">
        <v>60</v>
      </c>
      <c r="B18" s="421">
        <v>142718</v>
      </c>
      <c r="C18" s="422">
        <v>13772</v>
      </c>
      <c r="D18" s="423">
        <v>3028</v>
      </c>
      <c r="E18" s="423">
        <v>10744</v>
      </c>
      <c r="F18" s="425">
        <v>128946</v>
      </c>
      <c r="G18" s="423">
        <v>678</v>
      </c>
      <c r="H18" s="423">
        <v>128268</v>
      </c>
    </row>
    <row r="19" spans="1:8" s="234" customFormat="1" ht="18" customHeight="1">
      <c r="A19" s="277">
        <v>61</v>
      </c>
      <c r="B19" s="421">
        <v>59438</v>
      </c>
      <c r="C19" s="422">
        <v>3527</v>
      </c>
      <c r="D19" s="423">
        <v>1699</v>
      </c>
      <c r="E19" s="423">
        <v>1828</v>
      </c>
      <c r="F19" s="425">
        <v>55911</v>
      </c>
      <c r="G19" s="423">
        <v>689</v>
      </c>
      <c r="H19" s="423">
        <v>55222</v>
      </c>
    </row>
    <row r="20" spans="1:8" s="234" customFormat="1" ht="18" customHeight="1">
      <c r="A20" s="277">
        <v>62</v>
      </c>
      <c r="B20" s="421">
        <v>39322</v>
      </c>
      <c r="C20" s="422">
        <v>2993</v>
      </c>
      <c r="D20" s="423">
        <v>1652</v>
      </c>
      <c r="E20" s="423">
        <v>1341</v>
      </c>
      <c r="F20" s="425">
        <v>36329</v>
      </c>
      <c r="G20" s="423">
        <v>735</v>
      </c>
      <c r="H20" s="423">
        <v>35594</v>
      </c>
    </row>
    <row r="21" spans="1:8" s="234" customFormat="1" ht="18" customHeight="1">
      <c r="A21" s="277">
        <v>63</v>
      </c>
      <c r="B21" s="421">
        <v>22391</v>
      </c>
      <c r="C21" s="422">
        <v>2876</v>
      </c>
      <c r="D21" s="423">
        <v>1730</v>
      </c>
      <c r="E21" s="423">
        <v>1146</v>
      </c>
      <c r="F21" s="425">
        <v>19515</v>
      </c>
      <c r="G21" s="423">
        <v>825</v>
      </c>
      <c r="H21" s="423">
        <v>18690</v>
      </c>
    </row>
    <row r="22" spans="1:8" s="234" customFormat="1" ht="18" customHeight="1">
      <c r="A22" s="277">
        <v>64</v>
      </c>
      <c r="B22" s="421">
        <v>14377</v>
      </c>
      <c r="C22" s="422">
        <v>2750</v>
      </c>
      <c r="D22" s="423">
        <v>1550</v>
      </c>
      <c r="E22" s="423">
        <v>1200</v>
      </c>
      <c r="F22" s="425">
        <v>11627</v>
      </c>
      <c r="G22" s="423">
        <v>1016</v>
      </c>
      <c r="H22" s="423">
        <v>10611</v>
      </c>
    </row>
    <row r="23" spans="1:8" s="234" customFormat="1" ht="18" customHeight="1">
      <c r="A23" s="277">
        <v>65</v>
      </c>
      <c r="B23" s="421">
        <v>101721</v>
      </c>
      <c r="C23" s="422">
        <v>27757</v>
      </c>
      <c r="D23" s="423">
        <v>26224</v>
      </c>
      <c r="E23" s="423">
        <v>1533</v>
      </c>
      <c r="F23" s="425">
        <v>73964</v>
      </c>
      <c r="G23" s="423">
        <v>67732</v>
      </c>
      <c r="H23" s="423">
        <v>6232</v>
      </c>
    </row>
    <row r="24" spans="1:8" s="234" customFormat="1" ht="18" customHeight="1">
      <c r="A24" s="277">
        <v>66</v>
      </c>
      <c r="B24" s="421">
        <v>35239</v>
      </c>
      <c r="C24" s="422">
        <v>4657</v>
      </c>
      <c r="D24" s="423">
        <v>3807</v>
      </c>
      <c r="E24" s="423">
        <v>850</v>
      </c>
      <c r="F24" s="425">
        <v>30582</v>
      </c>
      <c r="G24" s="423">
        <v>26087</v>
      </c>
      <c r="H24" s="423">
        <v>4495</v>
      </c>
    </row>
    <row r="25" spans="1:8" s="234" customFormat="1" ht="18" customHeight="1">
      <c r="A25" s="277">
        <v>67</v>
      </c>
      <c r="B25" s="421">
        <v>24394</v>
      </c>
      <c r="C25" s="422">
        <v>2527</v>
      </c>
      <c r="D25" s="423">
        <v>2024</v>
      </c>
      <c r="E25" s="423">
        <v>503</v>
      </c>
      <c r="F25" s="425">
        <v>21867</v>
      </c>
      <c r="G25" s="423">
        <v>19098</v>
      </c>
      <c r="H25" s="423">
        <v>2769</v>
      </c>
    </row>
    <row r="26" spans="1:8" s="234" customFormat="1" ht="18" customHeight="1">
      <c r="A26" s="277">
        <v>68</v>
      </c>
      <c r="B26" s="421">
        <v>19595</v>
      </c>
      <c r="C26" s="422">
        <v>1679</v>
      </c>
      <c r="D26" s="423">
        <v>1318</v>
      </c>
      <c r="E26" s="423">
        <v>361</v>
      </c>
      <c r="F26" s="425">
        <v>17916</v>
      </c>
      <c r="G26" s="423">
        <v>15993</v>
      </c>
      <c r="H26" s="423">
        <v>1923</v>
      </c>
    </row>
    <row r="27" spans="1:8" s="234" customFormat="1" ht="18" customHeight="1">
      <c r="A27" s="277">
        <v>69</v>
      </c>
      <c r="B27" s="421">
        <v>15799</v>
      </c>
      <c r="C27" s="422">
        <v>1398</v>
      </c>
      <c r="D27" s="423">
        <v>1060</v>
      </c>
      <c r="E27" s="423">
        <v>338</v>
      </c>
      <c r="F27" s="425">
        <v>14401</v>
      </c>
      <c r="G27" s="423">
        <v>12697</v>
      </c>
      <c r="H27" s="423">
        <v>1704</v>
      </c>
    </row>
    <row r="28" spans="1:8" s="234" customFormat="1" ht="18" customHeight="1">
      <c r="A28" s="277">
        <v>70</v>
      </c>
      <c r="B28" s="421">
        <v>13804</v>
      </c>
      <c r="C28" s="422">
        <v>1432</v>
      </c>
      <c r="D28" s="423">
        <v>1114</v>
      </c>
      <c r="E28" s="423">
        <v>318</v>
      </c>
      <c r="F28" s="425">
        <v>12372</v>
      </c>
      <c r="G28" s="423">
        <v>10857</v>
      </c>
      <c r="H28" s="423">
        <v>1515</v>
      </c>
    </row>
    <row r="29" spans="1:8" s="234" customFormat="1" ht="18" customHeight="1">
      <c r="A29" s="277">
        <v>71</v>
      </c>
      <c r="B29" s="421">
        <v>9009</v>
      </c>
      <c r="C29" s="422">
        <v>529</v>
      </c>
      <c r="D29" s="423">
        <v>372</v>
      </c>
      <c r="E29" s="423">
        <v>157</v>
      </c>
      <c r="F29" s="425">
        <v>8480</v>
      </c>
      <c r="G29" s="423">
        <v>7288</v>
      </c>
      <c r="H29" s="423">
        <v>1192</v>
      </c>
    </row>
    <row r="30" spans="1:8" s="234" customFormat="1" ht="18" customHeight="1">
      <c r="A30" s="277">
        <v>72</v>
      </c>
      <c r="B30" s="421">
        <v>2510</v>
      </c>
      <c r="C30" s="422">
        <v>317</v>
      </c>
      <c r="D30" s="423">
        <v>221</v>
      </c>
      <c r="E30" s="423">
        <v>96</v>
      </c>
      <c r="F30" s="425">
        <v>2193</v>
      </c>
      <c r="G30" s="423">
        <v>1173</v>
      </c>
      <c r="H30" s="423">
        <v>1020</v>
      </c>
    </row>
    <row r="31" spans="1:8" s="234" customFormat="1" ht="18" customHeight="1">
      <c r="A31" s="277">
        <v>73</v>
      </c>
      <c r="B31" s="421">
        <v>1444</v>
      </c>
      <c r="C31" s="422">
        <v>202</v>
      </c>
      <c r="D31" s="423">
        <v>138</v>
      </c>
      <c r="E31" s="423">
        <v>64</v>
      </c>
      <c r="F31" s="425">
        <v>1242</v>
      </c>
      <c r="G31" s="423">
        <v>537</v>
      </c>
      <c r="H31" s="423">
        <v>705</v>
      </c>
    </row>
    <row r="32" spans="1:8" s="234" customFormat="1" ht="18" customHeight="1">
      <c r="A32" s="277">
        <v>74</v>
      </c>
      <c r="B32" s="421">
        <v>1008</v>
      </c>
      <c r="C32" s="422">
        <v>159</v>
      </c>
      <c r="D32" s="423">
        <v>105</v>
      </c>
      <c r="E32" s="423">
        <v>54</v>
      </c>
      <c r="F32" s="425">
        <v>849</v>
      </c>
      <c r="G32" s="423">
        <v>361</v>
      </c>
      <c r="H32" s="423">
        <v>488</v>
      </c>
    </row>
    <row r="33" spans="1:8" s="234" customFormat="1" ht="18" customHeight="1">
      <c r="A33" s="277">
        <v>75</v>
      </c>
      <c r="B33" s="421">
        <v>710</v>
      </c>
      <c r="C33" s="422">
        <v>114</v>
      </c>
      <c r="D33" s="423">
        <v>72</v>
      </c>
      <c r="E33" s="423">
        <v>42</v>
      </c>
      <c r="F33" s="425">
        <v>596</v>
      </c>
      <c r="G33" s="423">
        <v>244</v>
      </c>
      <c r="H33" s="423">
        <v>352</v>
      </c>
    </row>
    <row r="34" spans="1:8" s="234" customFormat="1" ht="18" customHeight="1">
      <c r="A34" s="277">
        <v>76</v>
      </c>
      <c r="B34" s="421">
        <v>521</v>
      </c>
      <c r="C34" s="422">
        <v>82</v>
      </c>
      <c r="D34" s="423">
        <v>57</v>
      </c>
      <c r="E34" s="423">
        <v>25</v>
      </c>
      <c r="F34" s="425">
        <v>439</v>
      </c>
      <c r="G34" s="423">
        <v>159</v>
      </c>
      <c r="H34" s="423">
        <v>280</v>
      </c>
    </row>
    <row r="35" spans="1:8" s="234" customFormat="1" ht="18" customHeight="1">
      <c r="A35" s="277">
        <v>77</v>
      </c>
      <c r="B35" s="421">
        <v>317</v>
      </c>
      <c r="C35" s="422">
        <v>45</v>
      </c>
      <c r="D35" s="423">
        <v>27</v>
      </c>
      <c r="E35" s="423">
        <v>18</v>
      </c>
      <c r="F35" s="425">
        <v>272</v>
      </c>
      <c r="G35" s="423">
        <v>118</v>
      </c>
      <c r="H35" s="423">
        <v>154</v>
      </c>
    </row>
    <row r="36" spans="1:8" s="234" customFormat="1" ht="18" customHeight="1">
      <c r="A36" s="277">
        <v>78</v>
      </c>
      <c r="B36" s="421">
        <v>272</v>
      </c>
      <c r="C36" s="422">
        <v>54</v>
      </c>
      <c r="D36" s="423">
        <v>29</v>
      </c>
      <c r="E36" s="423">
        <v>25</v>
      </c>
      <c r="F36" s="425">
        <v>218</v>
      </c>
      <c r="G36" s="423">
        <v>93</v>
      </c>
      <c r="H36" s="423">
        <v>125</v>
      </c>
    </row>
    <row r="37" spans="1:8" s="234" customFormat="1" ht="18" customHeight="1">
      <c r="A37" s="277">
        <v>79</v>
      </c>
      <c r="B37" s="421">
        <v>187</v>
      </c>
      <c r="C37" s="422">
        <v>30</v>
      </c>
      <c r="D37" s="423">
        <v>21</v>
      </c>
      <c r="E37" s="423">
        <v>9</v>
      </c>
      <c r="F37" s="425">
        <v>157</v>
      </c>
      <c r="G37" s="423">
        <v>53</v>
      </c>
      <c r="H37" s="423">
        <v>104</v>
      </c>
    </row>
    <row r="38" spans="1:8" s="234" customFormat="1" ht="18" customHeight="1">
      <c r="A38" s="277" t="s">
        <v>167</v>
      </c>
      <c r="B38" s="421">
        <v>996</v>
      </c>
      <c r="C38" s="422">
        <v>101</v>
      </c>
      <c r="D38" s="423">
        <v>64</v>
      </c>
      <c r="E38" s="423">
        <v>37</v>
      </c>
      <c r="F38" s="425">
        <v>895</v>
      </c>
      <c r="G38" s="423">
        <v>237</v>
      </c>
      <c r="H38" s="423">
        <v>658</v>
      </c>
    </row>
    <row r="39" spans="1:8" s="234" customFormat="1"/>
    <row r="40" spans="1:8" s="234" customFormat="1">
      <c r="A40" s="242" t="s">
        <v>4</v>
      </c>
    </row>
    <row r="41" spans="1:8" s="234" customFormat="1">
      <c r="A41" s="275" t="s">
        <v>166</v>
      </c>
    </row>
    <row r="42" spans="1:8" s="234" customFormat="1">
      <c r="A42" s="275" t="s">
        <v>170</v>
      </c>
    </row>
    <row r="43" spans="1:8" s="234" customFormat="1">
      <c r="A43" s="275"/>
    </row>
    <row r="44" spans="1:8" s="234" customFormat="1">
      <c r="A44" s="241" t="s">
        <v>76</v>
      </c>
    </row>
    <row r="45" spans="1:8" s="234" customFormat="1"/>
    <row r="46" spans="1:8" s="234" customFormat="1"/>
    <row r="47" spans="1:8" s="234" customFormat="1"/>
    <row r="48" spans="1:8" s="234" customFormat="1"/>
    <row r="49" s="234" customFormat="1"/>
    <row r="50" s="234" customFormat="1"/>
    <row r="51" s="234" customFormat="1"/>
    <row r="52" s="234" customFormat="1"/>
    <row r="53" s="234" customFormat="1"/>
    <row r="54" s="234" customFormat="1"/>
    <row r="55" s="234" customFormat="1"/>
    <row r="56" s="234" customFormat="1"/>
    <row r="57" s="234" customFormat="1"/>
    <row r="58" s="234" customFormat="1"/>
    <row r="59" s="234" customFormat="1"/>
    <row r="60" s="234" customFormat="1"/>
    <row r="61" s="234" customFormat="1"/>
    <row r="62" s="234" customFormat="1"/>
    <row r="63" s="234" customFormat="1"/>
    <row r="64" s="234" customFormat="1"/>
    <row r="65" s="234" customFormat="1"/>
    <row r="66" s="234" customFormat="1"/>
    <row r="67" s="234" customFormat="1"/>
    <row r="68" s="234" customFormat="1"/>
    <row r="69" s="234" customFormat="1"/>
    <row r="70" s="234" customFormat="1"/>
    <row r="71" s="234" customFormat="1"/>
    <row r="72" s="234" customFormat="1"/>
    <row r="73" s="234" customFormat="1"/>
    <row r="74" s="234" customFormat="1"/>
    <row r="75" s="234" customFormat="1"/>
    <row r="76" s="234" customFormat="1"/>
    <row r="77" s="234" customFormat="1"/>
    <row r="78" s="234" customFormat="1"/>
    <row r="79" s="234" customFormat="1"/>
    <row r="80" s="234" customFormat="1"/>
    <row r="81" s="234" customFormat="1"/>
    <row r="82" s="234" customFormat="1"/>
    <row r="83" s="234" customFormat="1"/>
    <row r="84" s="234" customFormat="1"/>
    <row r="85" s="234" customFormat="1"/>
    <row r="86" s="234" customFormat="1"/>
    <row r="87" s="234" customFormat="1"/>
    <row r="88" s="234" customFormat="1"/>
    <row r="89" s="234" customFormat="1"/>
    <row r="90" s="234" customFormat="1"/>
    <row r="91" s="234" customFormat="1"/>
    <row r="92" s="234" customFormat="1"/>
    <row r="93" s="234" customFormat="1"/>
    <row r="94" s="234" customFormat="1"/>
    <row r="95" s="234" customFormat="1"/>
    <row r="96" s="234" customFormat="1"/>
    <row r="97" spans="9:17" s="234" customFormat="1"/>
    <row r="98" spans="9:17" s="234" customFormat="1"/>
    <row r="99" spans="9:17" s="234" customFormat="1">
      <c r="J99" s="226"/>
      <c r="K99" s="226"/>
      <c r="L99" s="226"/>
      <c r="M99" s="226"/>
      <c r="N99" s="226"/>
      <c r="O99" s="226"/>
    </row>
    <row r="100" spans="9:17" s="234" customFormat="1">
      <c r="J100" s="226"/>
      <c r="K100" s="226"/>
      <c r="L100" s="226"/>
      <c r="M100" s="226"/>
      <c r="N100" s="226"/>
      <c r="O100" s="226"/>
    </row>
    <row r="101" spans="9:17" s="234" customFormat="1">
      <c r="J101" s="226"/>
      <c r="K101" s="226"/>
      <c r="L101" s="226"/>
      <c r="M101" s="226"/>
      <c r="N101" s="226"/>
      <c r="O101" s="226"/>
    </row>
    <row r="102" spans="9:17" s="234" customFormat="1">
      <c r="I102" s="226"/>
      <c r="J102" s="226"/>
      <c r="K102" s="226"/>
      <c r="L102" s="226"/>
      <c r="M102" s="226"/>
      <c r="N102" s="226"/>
      <c r="O102" s="226"/>
      <c r="P102" s="226"/>
      <c r="Q102" s="226"/>
    </row>
    <row r="103" spans="9:17" s="234" customFormat="1">
      <c r="I103" s="226"/>
      <c r="J103" s="226"/>
      <c r="K103" s="226"/>
      <c r="L103" s="226"/>
      <c r="M103" s="226"/>
      <c r="N103" s="226"/>
      <c r="O103" s="226"/>
      <c r="P103" s="226"/>
      <c r="Q103" s="226"/>
    </row>
    <row r="104" spans="9:17" s="234" customFormat="1">
      <c r="I104" s="226"/>
      <c r="J104" s="226"/>
      <c r="K104" s="226"/>
      <c r="L104" s="226"/>
      <c r="M104" s="226"/>
      <c r="N104" s="226"/>
      <c r="O104" s="226"/>
      <c r="P104" s="226"/>
      <c r="Q104" s="226"/>
    </row>
  </sheetData>
  <mergeCells count="2">
    <mergeCell ref="A4:A5"/>
    <mergeCell ref="B4:B5"/>
  </mergeCells>
  <hyperlinks>
    <hyperlink ref="I1" location="Indice!Área_de_impresión" display="volver al índice" xr:uid="{00000000-0004-0000-3800-000000000000}"/>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A7E8FF"/>
    <pageSetUpPr fitToPage="1"/>
  </sheetPr>
  <dimension ref="A1:BB358"/>
  <sheetViews>
    <sheetView zoomScaleNormal="100" workbookViewId="0"/>
  </sheetViews>
  <sheetFormatPr baseColWidth="10" defaultColWidth="11.5546875" defaultRowHeight="13.2"/>
  <cols>
    <col min="1" max="8" width="12.6640625" style="226" customWidth="1"/>
    <col min="9" max="9" width="12.6640625" style="234" customWidth="1"/>
    <col min="10" max="15" width="15.109375" style="234" customWidth="1"/>
    <col min="16" max="54" width="11.44140625" style="234" customWidth="1"/>
    <col min="55" max="16384" width="11.5546875" style="226"/>
  </cols>
  <sheetData>
    <row r="1" spans="1:54" s="231" customFormat="1" ht="33" customHeight="1" thickBot="1">
      <c r="A1" s="255" t="s">
        <v>448</v>
      </c>
      <c r="B1" s="260"/>
      <c r="C1" s="260"/>
      <c r="D1" s="260"/>
      <c r="E1" s="260"/>
      <c r="F1" s="260"/>
      <c r="G1" s="260"/>
      <c r="H1" s="260"/>
      <c r="I1" s="318" t="s">
        <v>73</v>
      </c>
      <c r="J1" s="234"/>
      <c r="K1" s="234"/>
      <c r="L1" s="234"/>
      <c r="M1" s="234"/>
      <c r="N1" s="234"/>
      <c r="O1" s="234"/>
      <c r="P1" s="234"/>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row>
    <row r="2" spans="1:54" s="231" customFormat="1" ht="15" customHeight="1">
      <c r="A2" s="225" t="s">
        <v>584</v>
      </c>
      <c r="B2" s="239"/>
      <c r="C2" s="238"/>
      <c r="D2" s="236"/>
      <c r="E2" s="236"/>
      <c r="F2" s="254"/>
      <c r="G2" s="254"/>
      <c r="H2" s="254"/>
      <c r="I2" s="234"/>
      <c r="J2" s="234"/>
      <c r="K2" s="234"/>
      <c r="L2" s="234"/>
      <c r="M2" s="234"/>
      <c r="N2" s="234"/>
      <c r="O2" s="234"/>
      <c r="P2" s="234"/>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row>
    <row r="3" spans="1:54" ht="15" customHeight="1">
      <c r="A3" s="250"/>
      <c r="B3" s="368"/>
      <c r="C3" s="368"/>
      <c r="D3" s="368"/>
      <c r="E3" s="368"/>
      <c r="F3" s="368"/>
      <c r="G3" s="368"/>
      <c r="H3" s="368"/>
    </row>
    <row r="4" spans="1:54" ht="15" customHeight="1" thickBot="1">
      <c r="A4" s="1083" t="s">
        <v>42</v>
      </c>
      <c r="B4" s="1197" t="s">
        <v>5</v>
      </c>
      <c r="C4" s="271"/>
      <c r="D4" s="255" t="s">
        <v>24</v>
      </c>
      <c r="E4" s="285"/>
      <c r="F4" s="286"/>
      <c r="G4" s="285" t="s">
        <v>40</v>
      </c>
      <c r="H4" s="284"/>
      <c r="I4" s="301"/>
    </row>
    <row r="5" spans="1:54" ht="15" customHeight="1" thickBot="1">
      <c r="A5" s="1084"/>
      <c r="B5" s="1198"/>
      <c r="C5" s="282" t="s">
        <v>5</v>
      </c>
      <c r="D5" s="281" t="s">
        <v>333</v>
      </c>
      <c r="E5" s="281" t="s">
        <v>332</v>
      </c>
      <c r="F5" s="282" t="s">
        <v>5</v>
      </c>
      <c r="G5" s="281" t="s">
        <v>333</v>
      </c>
      <c r="H5" s="281" t="s">
        <v>332</v>
      </c>
    </row>
    <row r="6" spans="1:54" s="234" customFormat="1" ht="26.25" customHeight="1">
      <c r="A6" s="280" t="s">
        <v>0</v>
      </c>
      <c r="B6" s="890">
        <v>8933</v>
      </c>
      <c r="C6" s="891">
        <v>8466</v>
      </c>
      <c r="D6" s="892">
        <v>6736</v>
      </c>
      <c r="E6" s="815">
        <v>1730</v>
      </c>
      <c r="F6" s="891">
        <v>467</v>
      </c>
      <c r="G6" s="892">
        <v>385</v>
      </c>
      <c r="H6" s="892">
        <v>82</v>
      </c>
      <c r="I6" s="278"/>
    </row>
    <row r="7" spans="1:54" s="234" customFormat="1" ht="26.25" customHeight="1">
      <c r="A7" s="410" t="s">
        <v>169</v>
      </c>
      <c r="B7" s="893">
        <v>54.59857400142976</v>
      </c>
      <c r="C7" s="894">
        <v>54.339470792941263</v>
      </c>
      <c r="D7" s="894">
        <v>54.992668497837784</v>
      </c>
      <c r="E7" s="895">
        <v>51.796153024049396</v>
      </c>
      <c r="F7" s="894">
        <v>59.295721245677747</v>
      </c>
      <c r="G7" s="894">
        <v>60.100054547077029</v>
      </c>
      <c r="H7" s="894">
        <v>55.519278306181086</v>
      </c>
      <c r="I7" s="278"/>
    </row>
    <row r="8" spans="1:54" ht="13.5" customHeight="1">
      <c r="A8" s="294" t="s">
        <v>287</v>
      </c>
      <c r="B8" s="898">
        <v>1</v>
      </c>
      <c r="C8" s="816">
        <v>1</v>
      </c>
      <c r="D8" s="899">
        <v>1</v>
      </c>
      <c r="E8" s="899">
        <v>0</v>
      </c>
      <c r="F8" s="900">
        <v>0</v>
      </c>
      <c r="G8" s="899">
        <v>0</v>
      </c>
      <c r="H8" s="899">
        <v>0</v>
      </c>
    </row>
    <row r="9" spans="1:54" ht="13.5" customHeight="1">
      <c r="A9" s="294" t="s">
        <v>245</v>
      </c>
      <c r="B9" s="898">
        <v>5</v>
      </c>
      <c r="C9" s="816">
        <v>5</v>
      </c>
      <c r="D9" s="899">
        <v>5</v>
      </c>
      <c r="E9" s="899">
        <v>0</v>
      </c>
      <c r="F9" s="900">
        <v>0</v>
      </c>
      <c r="G9" s="899">
        <v>0</v>
      </c>
      <c r="H9" s="899">
        <v>0</v>
      </c>
    </row>
    <row r="10" spans="1:54" ht="13.5" customHeight="1">
      <c r="A10" s="294" t="s">
        <v>247</v>
      </c>
      <c r="B10" s="898">
        <v>4</v>
      </c>
      <c r="C10" s="816">
        <v>4</v>
      </c>
      <c r="D10" s="899">
        <v>4</v>
      </c>
      <c r="E10" s="899">
        <v>0</v>
      </c>
      <c r="F10" s="900">
        <v>0</v>
      </c>
      <c r="G10" s="899">
        <v>0</v>
      </c>
      <c r="H10" s="899">
        <v>0</v>
      </c>
    </row>
    <row r="11" spans="1:54" ht="13.5" customHeight="1">
      <c r="A11" s="294" t="s">
        <v>249</v>
      </c>
      <c r="B11" s="898">
        <v>8</v>
      </c>
      <c r="C11" s="816">
        <v>8</v>
      </c>
      <c r="D11" s="899">
        <v>6</v>
      </c>
      <c r="E11" s="899">
        <v>2</v>
      </c>
      <c r="F11" s="900">
        <v>0</v>
      </c>
      <c r="G11" s="899">
        <v>0</v>
      </c>
      <c r="H11" s="899">
        <v>0</v>
      </c>
    </row>
    <row r="12" spans="1:54" ht="13.5" customHeight="1">
      <c r="A12" s="294" t="s">
        <v>288</v>
      </c>
      <c r="B12" s="898">
        <v>8</v>
      </c>
      <c r="C12" s="816">
        <v>8</v>
      </c>
      <c r="D12" s="899">
        <v>8</v>
      </c>
      <c r="E12" s="899">
        <v>0</v>
      </c>
      <c r="F12" s="900">
        <v>0</v>
      </c>
      <c r="G12" s="899">
        <v>0</v>
      </c>
      <c r="H12" s="899">
        <v>0</v>
      </c>
    </row>
    <row r="13" spans="1:54" ht="13.5" customHeight="1">
      <c r="A13" s="294" t="s">
        <v>251</v>
      </c>
      <c r="B13" s="898">
        <v>19</v>
      </c>
      <c r="C13" s="816">
        <v>19</v>
      </c>
      <c r="D13" s="899">
        <v>19</v>
      </c>
      <c r="E13" s="899">
        <v>0</v>
      </c>
      <c r="F13" s="900">
        <v>0</v>
      </c>
      <c r="G13" s="899">
        <v>0</v>
      </c>
      <c r="H13" s="899">
        <v>0</v>
      </c>
    </row>
    <row r="14" spans="1:54" ht="13.5" customHeight="1">
      <c r="A14" s="294" t="s">
        <v>253</v>
      </c>
      <c r="B14" s="898">
        <v>8</v>
      </c>
      <c r="C14" s="816">
        <v>8</v>
      </c>
      <c r="D14" s="899">
        <v>4</v>
      </c>
      <c r="E14" s="899">
        <v>4</v>
      </c>
      <c r="F14" s="900">
        <v>0</v>
      </c>
      <c r="G14" s="899">
        <v>0</v>
      </c>
      <c r="H14" s="899">
        <v>0</v>
      </c>
    </row>
    <row r="15" spans="1:54" ht="13.5" customHeight="1">
      <c r="A15" s="294" t="s">
        <v>255</v>
      </c>
      <c r="B15" s="898">
        <v>20</v>
      </c>
      <c r="C15" s="816">
        <v>20</v>
      </c>
      <c r="D15" s="899">
        <v>18</v>
      </c>
      <c r="E15" s="899">
        <v>2</v>
      </c>
      <c r="F15" s="900">
        <v>0</v>
      </c>
      <c r="G15" s="899">
        <v>0</v>
      </c>
      <c r="H15" s="899">
        <v>0</v>
      </c>
    </row>
    <row r="16" spans="1:54" ht="13.5" customHeight="1">
      <c r="A16" s="294" t="s">
        <v>257</v>
      </c>
      <c r="B16" s="898">
        <v>16</v>
      </c>
      <c r="C16" s="816">
        <v>16</v>
      </c>
      <c r="D16" s="899">
        <v>12</v>
      </c>
      <c r="E16" s="899">
        <v>4</v>
      </c>
      <c r="F16" s="900">
        <v>0</v>
      </c>
      <c r="G16" s="899">
        <v>0</v>
      </c>
      <c r="H16" s="899">
        <v>0</v>
      </c>
    </row>
    <row r="17" spans="1:54" ht="13.5" customHeight="1">
      <c r="A17" s="294" t="s">
        <v>259</v>
      </c>
      <c r="B17" s="898">
        <v>23</v>
      </c>
      <c r="C17" s="816">
        <v>23</v>
      </c>
      <c r="D17" s="899">
        <v>18</v>
      </c>
      <c r="E17" s="899">
        <v>5</v>
      </c>
      <c r="F17" s="900">
        <v>0</v>
      </c>
      <c r="G17" s="899">
        <v>0</v>
      </c>
      <c r="H17" s="899">
        <v>0</v>
      </c>
    </row>
    <row r="18" spans="1:54" ht="13.5" customHeight="1">
      <c r="A18" s="294" t="s">
        <v>261</v>
      </c>
      <c r="B18" s="898">
        <v>33</v>
      </c>
      <c r="C18" s="816">
        <v>33</v>
      </c>
      <c r="D18" s="899">
        <v>25</v>
      </c>
      <c r="E18" s="899">
        <v>8</v>
      </c>
      <c r="F18" s="900">
        <v>0</v>
      </c>
      <c r="G18" s="899">
        <v>0</v>
      </c>
      <c r="H18" s="899">
        <v>0</v>
      </c>
    </row>
    <row r="19" spans="1:54" ht="13.5" customHeight="1">
      <c r="A19" s="294" t="s">
        <v>263</v>
      </c>
      <c r="B19" s="898">
        <v>30</v>
      </c>
      <c r="C19" s="816">
        <v>30</v>
      </c>
      <c r="D19" s="899">
        <v>21</v>
      </c>
      <c r="E19" s="899">
        <v>9</v>
      </c>
      <c r="F19" s="900">
        <v>0</v>
      </c>
      <c r="G19" s="899">
        <v>0</v>
      </c>
      <c r="H19" s="899">
        <v>0</v>
      </c>
    </row>
    <row r="20" spans="1:54" s="231" customFormat="1" ht="13.5" customHeight="1">
      <c r="A20" s="294" t="s">
        <v>265</v>
      </c>
      <c r="B20" s="898">
        <v>33</v>
      </c>
      <c r="C20" s="816">
        <v>33</v>
      </c>
      <c r="D20" s="899">
        <v>23</v>
      </c>
      <c r="E20" s="899">
        <v>10</v>
      </c>
      <c r="F20" s="900">
        <v>0</v>
      </c>
      <c r="G20" s="899">
        <v>0</v>
      </c>
      <c r="H20" s="899">
        <v>0</v>
      </c>
      <c r="I20" s="250"/>
      <c r="J20" s="250"/>
      <c r="K20" s="250"/>
      <c r="L20" s="250"/>
      <c r="M20" s="250"/>
      <c r="N20" s="250"/>
      <c r="O20" s="250"/>
      <c r="P20" s="250"/>
      <c r="Q20" s="250"/>
      <c r="R20" s="250"/>
      <c r="S20" s="250"/>
      <c r="T20" s="250"/>
      <c r="U20" s="250"/>
      <c r="V20" s="250"/>
      <c r="W20" s="250"/>
      <c r="X20" s="250"/>
      <c r="Y20" s="250"/>
      <c r="Z20" s="250"/>
      <c r="AA20" s="250"/>
      <c r="AB20" s="250"/>
      <c r="AC20" s="250"/>
      <c r="AD20" s="250"/>
      <c r="AE20" s="250"/>
      <c r="AF20" s="250"/>
      <c r="AG20" s="250"/>
      <c r="AH20" s="250"/>
      <c r="AI20" s="250"/>
      <c r="AJ20" s="250"/>
      <c r="AK20" s="250"/>
      <c r="AL20" s="250"/>
      <c r="AM20" s="250"/>
      <c r="AN20" s="250"/>
      <c r="AO20" s="250"/>
      <c r="AP20" s="250"/>
      <c r="AQ20" s="250"/>
      <c r="AR20" s="250"/>
      <c r="AS20" s="250"/>
      <c r="AT20" s="250"/>
      <c r="AU20" s="250"/>
      <c r="AV20" s="250"/>
      <c r="AW20" s="250"/>
      <c r="AX20" s="250"/>
      <c r="AY20" s="250"/>
      <c r="AZ20" s="250"/>
      <c r="BA20" s="250"/>
      <c r="BB20" s="250"/>
    </row>
    <row r="21" spans="1:54" s="231" customFormat="1" ht="13.5" customHeight="1">
      <c r="A21" s="294" t="s">
        <v>267</v>
      </c>
      <c r="B21" s="898">
        <v>35</v>
      </c>
      <c r="C21" s="816">
        <v>35</v>
      </c>
      <c r="D21" s="899">
        <v>26</v>
      </c>
      <c r="E21" s="899">
        <v>9</v>
      </c>
      <c r="F21" s="900">
        <v>0</v>
      </c>
      <c r="G21" s="899">
        <v>0</v>
      </c>
      <c r="H21" s="899">
        <v>0</v>
      </c>
      <c r="I21" s="250"/>
      <c r="J21" s="250"/>
      <c r="K21" s="250"/>
      <c r="L21" s="250"/>
      <c r="M21" s="250"/>
      <c r="N21" s="250"/>
      <c r="O21" s="250"/>
      <c r="P21" s="250"/>
      <c r="Q21" s="250"/>
      <c r="R21" s="250"/>
      <c r="S21" s="250"/>
      <c r="T21" s="250"/>
      <c r="U21" s="250"/>
      <c r="V21" s="250"/>
      <c r="W21" s="250"/>
      <c r="X21" s="250"/>
      <c r="Y21" s="250"/>
      <c r="Z21" s="250"/>
      <c r="AA21" s="250"/>
      <c r="AB21" s="250"/>
      <c r="AC21" s="250"/>
      <c r="AD21" s="250"/>
      <c r="AE21" s="250"/>
      <c r="AF21" s="250"/>
      <c r="AG21" s="250"/>
      <c r="AH21" s="250"/>
      <c r="AI21" s="250"/>
      <c r="AJ21" s="250"/>
      <c r="AK21" s="250"/>
      <c r="AL21" s="250"/>
      <c r="AM21" s="250"/>
      <c r="AN21" s="250"/>
      <c r="AO21" s="250"/>
      <c r="AP21" s="250"/>
      <c r="AQ21" s="250"/>
      <c r="AR21" s="250"/>
      <c r="AS21" s="250"/>
      <c r="AT21" s="250"/>
      <c r="AU21" s="250"/>
      <c r="AV21" s="250"/>
      <c r="AW21" s="250"/>
      <c r="AX21" s="250"/>
      <c r="AY21" s="250"/>
      <c r="AZ21" s="250"/>
      <c r="BA21" s="250"/>
      <c r="BB21" s="250"/>
    </row>
    <row r="22" spans="1:54" s="231" customFormat="1" ht="13.5" customHeight="1">
      <c r="A22" s="294" t="s">
        <v>269</v>
      </c>
      <c r="B22" s="898">
        <v>40</v>
      </c>
      <c r="C22" s="816">
        <v>40</v>
      </c>
      <c r="D22" s="899">
        <v>32</v>
      </c>
      <c r="E22" s="899">
        <v>8</v>
      </c>
      <c r="F22" s="900">
        <v>0</v>
      </c>
      <c r="G22" s="899">
        <v>0</v>
      </c>
      <c r="H22" s="899">
        <v>0</v>
      </c>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row>
    <row r="23" spans="1:54" s="231" customFormat="1" ht="13.5" customHeight="1">
      <c r="A23" s="294" t="s">
        <v>271</v>
      </c>
      <c r="B23" s="898">
        <v>36</v>
      </c>
      <c r="C23" s="816">
        <v>36</v>
      </c>
      <c r="D23" s="899">
        <v>28</v>
      </c>
      <c r="E23" s="899">
        <v>8</v>
      </c>
      <c r="F23" s="900">
        <v>0</v>
      </c>
      <c r="G23" s="899">
        <v>0</v>
      </c>
      <c r="H23" s="899">
        <v>0</v>
      </c>
      <c r="I23" s="250"/>
      <c r="J23" s="250"/>
      <c r="K23" s="250"/>
      <c r="L23" s="250"/>
      <c r="M23" s="250"/>
      <c r="N23" s="250"/>
      <c r="O23" s="250"/>
      <c r="P23" s="250"/>
      <c r="Q23" s="250"/>
      <c r="R23" s="250"/>
      <c r="S23" s="250"/>
      <c r="T23" s="250"/>
      <c r="U23" s="250"/>
      <c r="V23" s="250"/>
      <c r="W23" s="250"/>
      <c r="X23" s="250"/>
      <c r="Y23" s="250"/>
      <c r="Z23" s="250"/>
      <c r="AA23" s="250"/>
      <c r="AB23" s="250"/>
      <c r="AC23" s="250"/>
      <c r="AD23" s="250"/>
      <c r="AE23" s="250"/>
      <c r="AF23" s="250"/>
      <c r="AG23" s="250"/>
      <c r="AH23" s="250"/>
      <c r="AI23" s="250"/>
      <c r="AJ23" s="250"/>
      <c r="AK23" s="250"/>
      <c r="AL23" s="250"/>
      <c r="AM23" s="250"/>
      <c r="AN23" s="250"/>
      <c r="AO23" s="250"/>
      <c r="AP23" s="250"/>
      <c r="AQ23" s="250"/>
      <c r="AR23" s="250"/>
      <c r="AS23" s="250"/>
      <c r="AT23" s="250"/>
      <c r="AU23" s="250"/>
      <c r="AV23" s="250"/>
      <c r="AW23" s="250"/>
      <c r="AX23" s="250"/>
      <c r="AY23" s="250"/>
      <c r="AZ23" s="250"/>
      <c r="BA23" s="250"/>
      <c r="BB23" s="250"/>
    </row>
    <row r="24" spans="1:54" s="231" customFormat="1" ht="13.5" customHeight="1">
      <c r="A24" s="294" t="s">
        <v>273</v>
      </c>
      <c r="B24" s="898">
        <v>53</v>
      </c>
      <c r="C24" s="816">
        <v>53</v>
      </c>
      <c r="D24" s="899">
        <v>37</v>
      </c>
      <c r="E24" s="899">
        <v>16</v>
      </c>
      <c r="F24" s="900">
        <v>0</v>
      </c>
      <c r="G24" s="899">
        <v>0</v>
      </c>
      <c r="H24" s="899">
        <v>0</v>
      </c>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row>
    <row r="25" spans="1:54" s="231" customFormat="1" ht="13.5" customHeight="1">
      <c r="A25" s="294" t="s">
        <v>274</v>
      </c>
      <c r="B25" s="898">
        <v>79</v>
      </c>
      <c r="C25" s="816">
        <v>79</v>
      </c>
      <c r="D25" s="899">
        <v>57</v>
      </c>
      <c r="E25" s="899">
        <v>22</v>
      </c>
      <c r="F25" s="900">
        <v>0</v>
      </c>
      <c r="G25" s="899">
        <v>0</v>
      </c>
      <c r="H25" s="899">
        <v>0</v>
      </c>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row>
    <row r="26" spans="1:54" s="231" customFormat="1" ht="13.5" customHeight="1">
      <c r="A26" s="294" t="s">
        <v>275</v>
      </c>
      <c r="B26" s="898">
        <v>75</v>
      </c>
      <c r="C26" s="816">
        <v>75</v>
      </c>
      <c r="D26" s="899">
        <v>57</v>
      </c>
      <c r="E26" s="899">
        <v>18</v>
      </c>
      <c r="F26" s="900">
        <v>0</v>
      </c>
      <c r="G26" s="899">
        <v>0</v>
      </c>
      <c r="H26" s="899">
        <v>0</v>
      </c>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row>
    <row r="27" spans="1:54" s="231" customFormat="1" ht="13.5" customHeight="1">
      <c r="A27" s="294" t="s">
        <v>276</v>
      </c>
      <c r="B27" s="898">
        <v>90</v>
      </c>
      <c r="C27" s="816">
        <v>89</v>
      </c>
      <c r="D27" s="899">
        <v>66</v>
      </c>
      <c r="E27" s="899">
        <v>23</v>
      </c>
      <c r="F27" s="900">
        <v>1</v>
      </c>
      <c r="G27" s="899">
        <v>0</v>
      </c>
      <c r="H27" s="899">
        <v>1</v>
      </c>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row>
    <row r="28" spans="1:54" s="231" customFormat="1" ht="13.5" customHeight="1">
      <c r="A28" s="294" t="s">
        <v>277</v>
      </c>
      <c r="B28" s="898">
        <v>91</v>
      </c>
      <c r="C28" s="816">
        <v>90</v>
      </c>
      <c r="D28" s="899">
        <v>65</v>
      </c>
      <c r="E28" s="899">
        <v>25</v>
      </c>
      <c r="F28" s="900">
        <v>1</v>
      </c>
      <c r="G28" s="899">
        <v>0</v>
      </c>
      <c r="H28" s="899">
        <v>1</v>
      </c>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row>
    <row r="29" spans="1:54" s="231" customFormat="1" ht="13.5" customHeight="1">
      <c r="A29" s="294" t="s">
        <v>278</v>
      </c>
      <c r="B29" s="898">
        <v>121</v>
      </c>
      <c r="C29" s="816">
        <v>120</v>
      </c>
      <c r="D29" s="899">
        <v>87</v>
      </c>
      <c r="E29" s="899">
        <v>33</v>
      </c>
      <c r="F29" s="900">
        <v>1</v>
      </c>
      <c r="G29" s="899">
        <v>0</v>
      </c>
      <c r="H29" s="899">
        <v>1</v>
      </c>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row>
    <row r="30" spans="1:54" s="231" customFormat="1" ht="13.5" customHeight="1">
      <c r="A30" s="294" t="s">
        <v>279</v>
      </c>
      <c r="B30" s="898">
        <v>108</v>
      </c>
      <c r="C30" s="816">
        <v>106</v>
      </c>
      <c r="D30" s="899">
        <v>73</v>
      </c>
      <c r="E30" s="899">
        <v>33</v>
      </c>
      <c r="F30" s="900">
        <v>2</v>
      </c>
      <c r="G30" s="899">
        <v>0</v>
      </c>
      <c r="H30" s="899">
        <v>2</v>
      </c>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row>
    <row r="31" spans="1:54" s="231" customFormat="1" ht="13.5" customHeight="1">
      <c r="A31" s="294" t="s">
        <v>280</v>
      </c>
      <c r="B31" s="898">
        <v>138</v>
      </c>
      <c r="C31" s="816">
        <v>138</v>
      </c>
      <c r="D31" s="899">
        <v>92</v>
      </c>
      <c r="E31" s="899">
        <v>46</v>
      </c>
      <c r="F31" s="900">
        <v>0</v>
      </c>
      <c r="G31" s="899">
        <v>0</v>
      </c>
      <c r="H31" s="899">
        <v>0</v>
      </c>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row>
    <row r="32" spans="1:54" s="231" customFormat="1" ht="13.5" customHeight="1">
      <c r="A32" s="294" t="s">
        <v>281</v>
      </c>
      <c r="B32" s="898">
        <v>163</v>
      </c>
      <c r="C32" s="816">
        <v>163</v>
      </c>
      <c r="D32" s="899">
        <v>119</v>
      </c>
      <c r="E32" s="899">
        <v>44</v>
      </c>
      <c r="F32" s="900">
        <v>0</v>
      </c>
      <c r="G32" s="899">
        <v>0</v>
      </c>
      <c r="H32" s="899">
        <v>0</v>
      </c>
      <c r="I32" s="250"/>
      <c r="J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row>
    <row r="33" spans="1:54" s="231" customFormat="1" ht="13.5" customHeight="1">
      <c r="A33" s="294" t="s">
        <v>282</v>
      </c>
      <c r="B33" s="898">
        <v>191</v>
      </c>
      <c r="C33" s="816">
        <v>190</v>
      </c>
      <c r="D33" s="899">
        <v>122</v>
      </c>
      <c r="E33" s="899">
        <v>68</v>
      </c>
      <c r="F33" s="900">
        <v>1</v>
      </c>
      <c r="G33" s="899">
        <v>1</v>
      </c>
      <c r="H33" s="899">
        <v>0</v>
      </c>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row>
    <row r="34" spans="1:54" s="231" customFormat="1" ht="13.5" customHeight="1">
      <c r="A34" s="294" t="s">
        <v>283</v>
      </c>
      <c r="B34" s="898">
        <v>193</v>
      </c>
      <c r="C34" s="816">
        <v>189</v>
      </c>
      <c r="D34" s="899">
        <v>138</v>
      </c>
      <c r="E34" s="899">
        <v>51</v>
      </c>
      <c r="F34" s="900">
        <v>4</v>
      </c>
      <c r="G34" s="899">
        <v>1</v>
      </c>
      <c r="H34" s="899">
        <v>3</v>
      </c>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row>
    <row r="35" spans="1:54" s="231" customFormat="1" ht="13.5" customHeight="1">
      <c r="A35" s="294" t="s">
        <v>284</v>
      </c>
      <c r="B35" s="898">
        <v>210</v>
      </c>
      <c r="C35" s="816">
        <v>208</v>
      </c>
      <c r="D35" s="899">
        <v>155</v>
      </c>
      <c r="E35" s="899">
        <v>53</v>
      </c>
      <c r="F35" s="900">
        <v>2</v>
      </c>
      <c r="G35" s="899">
        <v>2</v>
      </c>
      <c r="H35" s="899">
        <v>0</v>
      </c>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row>
    <row r="36" spans="1:54" s="231" customFormat="1" ht="13.5" customHeight="1">
      <c r="A36" s="294" t="s">
        <v>285</v>
      </c>
      <c r="B36" s="898">
        <v>254</v>
      </c>
      <c r="C36" s="816">
        <v>248</v>
      </c>
      <c r="D36" s="899">
        <v>181</v>
      </c>
      <c r="E36" s="899">
        <v>67</v>
      </c>
      <c r="F36" s="900">
        <v>6</v>
      </c>
      <c r="G36" s="899">
        <v>5</v>
      </c>
      <c r="H36" s="899">
        <v>1</v>
      </c>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250"/>
      <c r="AZ36" s="250"/>
      <c r="BA36" s="250"/>
      <c r="BB36" s="250"/>
    </row>
    <row r="37" spans="1:54" s="231" customFormat="1" ht="13.5" customHeight="1">
      <c r="A37" s="294" t="s">
        <v>244</v>
      </c>
      <c r="B37" s="898">
        <v>255</v>
      </c>
      <c r="C37" s="816">
        <v>249</v>
      </c>
      <c r="D37" s="899">
        <v>179</v>
      </c>
      <c r="E37" s="899">
        <v>70</v>
      </c>
      <c r="F37" s="900">
        <v>6</v>
      </c>
      <c r="G37" s="899">
        <v>4</v>
      </c>
      <c r="H37" s="899">
        <v>2</v>
      </c>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row>
    <row r="38" spans="1:54" s="231" customFormat="1" ht="13.5" customHeight="1">
      <c r="A38" s="294" t="s">
        <v>246</v>
      </c>
      <c r="B38" s="898">
        <v>326</v>
      </c>
      <c r="C38" s="816">
        <v>318</v>
      </c>
      <c r="D38" s="899">
        <v>228</v>
      </c>
      <c r="E38" s="899">
        <v>90</v>
      </c>
      <c r="F38" s="900">
        <v>8</v>
      </c>
      <c r="G38" s="899">
        <v>5</v>
      </c>
      <c r="H38" s="899">
        <v>3</v>
      </c>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row>
    <row r="39" spans="1:54" s="231" customFormat="1" ht="13.5" customHeight="1">
      <c r="A39" s="294" t="s">
        <v>248</v>
      </c>
      <c r="B39" s="898">
        <v>332</v>
      </c>
      <c r="C39" s="816">
        <v>316</v>
      </c>
      <c r="D39" s="899">
        <v>230</v>
      </c>
      <c r="E39" s="899">
        <v>86</v>
      </c>
      <c r="F39" s="900">
        <v>16</v>
      </c>
      <c r="G39" s="899">
        <v>10</v>
      </c>
      <c r="H39" s="899">
        <v>6</v>
      </c>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250"/>
      <c r="AZ39" s="250"/>
      <c r="BA39" s="250"/>
      <c r="BB39" s="250"/>
    </row>
    <row r="40" spans="1:54" ht="13.5" customHeight="1">
      <c r="A40" s="294" t="s">
        <v>250</v>
      </c>
      <c r="B40" s="898">
        <v>367</v>
      </c>
      <c r="C40" s="816">
        <v>352</v>
      </c>
      <c r="D40" s="899">
        <v>251</v>
      </c>
      <c r="E40" s="899">
        <v>101</v>
      </c>
      <c r="F40" s="900">
        <v>15</v>
      </c>
      <c r="G40" s="899">
        <v>9</v>
      </c>
      <c r="H40" s="899">
        <v>6</v>
      </c>
    </row>
    <row r="41" spans="1:54" ht="13.5" customHeight="1">
      <c r="A41" s="294" t="s">
        <v>252</v>
      </c>
      <c r="B41" s="898">
        <v>417</v>
      </c>
      <c r="C41" s="816">
        <v>400</v>
      </c>
      <c r="D41" s="899">
        <v>292</v>
      </c>
      <c r="E41" s="899">
        <v>108</v>
      </c>
      <c r="F41" s="900">
        <v>17</v>
      </c>
      <c r="G41" s="899">
        <v>15</v>
      </c>
      <c r="H41" s="899">
        <v>2</v>
      </c>
    </row>
    <row r="42" spans="1:54" ht="13.5" customHeight="1">
      <c r="A42" s="294" t="s">
        <v>254</v>
      </c>
      <c r="B42" s="898">
        <v>414</v>
      </c>
      <c r="C42" s="816">
        <v>392</v>
      </c>
      <c r="D42" s="899">
        <v>273</v>
      </c>
      <c r="E42" s="899">
        <v>119</v>
      </c>
      <c r="F42" s="900">
        <v>22</v>
      </c>
      <c r="G42" s="899">
        <v>16</v>
      </c>
      <c r="H42" s="899">
        <v>6</v>
      </c>
    </row>
    <row r="43" spans="1:54" ht="13.5" customHeight="1">
      <c r="A43" s="294" t="s">
        <v>256</v>
      </c>
      <c r="B43" s="898">
        <v>552</v>
      </c>
      <c r="C43" s="816">
        <v>517</v>
      </c>
      <c r="D43" s="899">
        <v>361</v>
      </c>
      <c r="E43" s="899">
        <v>156</v>
      </c>
      <c r="F43" s="900">
        <v>35</v>
      </c>
      <c r="G43" s="899">
        <v>18</v>
      </c>
      <c r="H43" s="899">
        <v>17</v>
      </c>
    </row>
    <row r="44" spans="1:54" ht="13.5" customHeight="1">
      <c r="A44" s="294" t="s">
        <v>258</v>
      </c>
      <c r="B44" s="898">
        <v>570</v>
      </c>
      <c r="C44" s="816">
        <v>543</v>
      </c>
      <c r="D44" s="899">
        <v>413</v>
      </c>
      <c r="E44" s="899">
        <v>130</v>
      </c>
      <c r="F44" s="900">
        <v>27</v>
      </c>
      <c r="G44" s="899">
        <v>16</v>
      </c>
      <c r="H44" s="899">
        <v>11</v>
      </c>
    </row>
    <row r="45" spans="1:54" ht="13.5" customHeight="1">
      <c r="A45" s="294" t="s">
        <v>260</v>
      </c>
      <c r="B45" s="898">
        <v>577</v>
      </c>
      <c r="C45" s="816">
        <v>541</v>
      </c>
      <c r="D45" s="899">
        <v>404</v>
      </c>
      <c r="E45" s="899">
        <v>137</v>
      </c>
      <c r="F45" s="900">
        <v>36</v>
      </c>
      <c r="G45" s="899">
        <v>28</v>
      </c>
      <c r="H45" s="899">
        <v>8</v>
      </c>
    </row>
    <row r="46" spans="1:54" ht="13.5" customHeight="1">
      <c r="A46" s="294" t="s">
        <v>262</v>
      </c>
      <c r="B46" s="898">
        <v>581</v>
      </c>
      <c r="C46" s="816">
        <v>543</v>
      </c>
      <c r="D46" s="899">
        <v>457</v>
      </c>
      <c r="E46" s="899">
        <v>86</v>
      </c>
      <c r="F46" s="900">
        <v>38</v>
      </c>
      <c r="G46" s="899">
        <v>34</v>
      </c>
      <c r="H46" s="899">
        <v>4</v>
      </c>
    </row>
    <row r="47" spans="1:54" ht="13.5" customHeight="1">
      <c r="A47" s="294" t="s">
        <v>264</v>
      </c>
      <c r="B47" s="898">
        <v>564</v>
      </c>
      <c r="C47" s="816">
        <v>522</v>
      </c>
      <c r="D47" s="899">
        <v>486</v>
      </c>
      <c r="E47" s="899">
        <v>36</v>
      </c>
      <c r="F47" s="900">
        <v>42</v>
      </c>
      <c r="G47" s="899">
        <v>40</v>
      </c>
      <c r="H47" s="899">
        <v>2</v>
      </c>
    </row>
    <row r="48" spans="1:54" ht="13.5" customHeight="1">
      <c r="A48" s="294" t="s">
        <v>266</v>
      </c>
      <c r="B48" s="898">
        <v>556</v>
      </c>
      <c r="C48" s="816">
        <v>504</v>
      </c>
      <c r="D48" s="899">
        <v>486</v>
      </c>
      <c r="E48" s="899">
        <v>18</v>
      </c>
      <c r="F48" s="900">
        <v>52</v>
      </c>
      <c r="G48" s="899">
        <v>50</v>
      </c>
      <c r="H48" s="899">
        <v>2</v>
      </c>
    </row>
    <row r="49" spans="1:8" ht="13.5" customHeight="1">
      <c r="A49" s="294" t="s">
        <v>268</v>
      </c>
      <c r="B49" s="898">
        <v>520</v>
      </c>
      <c r="C49" s="816">
        <v>484</v>
      </c>
      <c r="D49" s="899">
        <v>474</v>
      </c>
      <c r="E49" s="899">
        <v>10</v>
      </c>
      <c r="F49" s="900">
        <v>36</v>
      </c>
      <c r="G49" s="899">
        <v>35</v>
      </c>
      <c r="H49" s="899">
        <v>1</v>
      </c>
    </row>
    <row r="50" spans="1:8" ht="13.5" customHeight="1">
      <c r="A50" s="294" t="s">
        <v>270</v>
      </c>
      <c r="B50" s="898">
        <v>436</v>
      </c>
      <c r="C50" s="816">
        <v>390</v>
      </c>
      <c r="D50" s="899">
        <v>385</v>
      </c>
      <c r="E50" s="899">
        <v>5</v>
      </c>
      <c r="F50" s="900">
        <v>46</v>
      </c>
      <c r="G50" s="899">
        <v>46</v>
      </c>
      <c r="H50" s="899">
        <v>0</v>
      </c>
    </row>
    <row r="51" spans="1:8">
      <c r="A51" s="294" t="s">
        <v>272</v>
      </c>
      <c r="B51" s="898">
        <v>381</v>
      </c>
      <c r="C51" s="816">
        <v>328</v>
      </c>
      <c r="D51" s="899">
        <v>318</v>
      </c>
      <c r="E51" s="899">
        <v>10</v>
      </c>
      <c r="F51" s="901">
        <v>53</v>
      </c>
      <c r="G51" s="899">
        <v>50</v>
      </c>
      <c r="H51" s="899">
        <v>3</v>
      </c>
    </row>
    <row r="52" spans="1:8">
      <c r="A52" s="340"/>
      <c r="B52" s="431"/>
      <c r="C52" s="347"/>
      <c r="D52" s="432"/>
      <c r="E52" s="432"/>
      <c r="F52" s="432"/>
      <c r="G52" s="432"/>
      <c r="H52" s="432"/>
    </row>
    <row r="53" spans="1:8">
      <c r="A53" s="242" t="s">
        <v>4</v>
      </c>
      <c r="B53" s="431"/>
      <c r="C53" s="347"/>
      <c r="D53" s="432"/>
      <c r="E53" s="432"/>
      <c r="F53" s="432"/>
      <c r="G53" s="432"/>
      <c r="H53" s="432"/>
    </row>
    <row r="54" spans="1:8">
      <c r="A54" s="275" t="s">
        <v>166</v>
      </c>
      <c r="B54" s="234"/>
      <c r="C54" s="234"/>
      <c r="D54" s="234"/>
      <c r="E54" s="234"/>
      <c r="F54" s="234"/>
      <c r="G54" s="234"/>
      <c r="H54" s="234"/>
    </row>
    <row r="55" spans="1:8">
      <c r="A55" s="241" t="s">
        <v>170</v>
      </c>
      <c r="B55" s="234"/>
      <c r="C55" s="234"/>
      <c r="D55" s="234"/>
      <c r="E55" s="234"/>
      <c r="F55" s="234"/>
      <c r="G55" s="234"/>
      <c r="H55" s="234"/>
    </row>
    <row r="56" spans="1:8">
      <c r="A56" s="241"/>
      <c r="B56" s="234"/>
      <c r="C56" s="234"/>
      <c r="D56" s="234"/>
      <c r="E56" s="234"/>
      <c r="F56" s="234"/>
      <c r="G56" s="234"/>
      <c r="H56" s="234"/>
    </row>
    <row r="57" spans="1:8">
      <c r="A57" s="241" t="s">
        <v>76</v>
      </c>
      <c r="B57" s="234"/>
      <c r="C57" s="234"/>
      <c r="D57" s="234"/>
      <c r="E57" s="234"/>
      <c r="F57" s="234"/>
      <c r="G57" s="234"/>
      <c r="H57" s="234"/>
    </row>
    <row r="58" spans="1:8">
      <c r="A58" s="234"/>
      <c r="B58" s="234"/>
      <c r="C58" s="234"/>
      <c r="D58" s="234"/>
      <c r="E58" s="234"/>
      <c r="F58" s="234"/>
      <c r="G58" s="234"/>
      <c r="H58" s="234"/>
    </row>
    <row r="59" spans="1:8">
      <c r="A59" s="234"/>
      <c r="B59" s="234"/>
      <c r="C59" s="234"/>
      <c r="D59" s="234"/>
      <c r="E59" s="234"/>
      <c r="F59" s="234"/>
      <c r="G59" s="234"/>
      <c r="H59" s="234"/>
    </row>
    <row r="60" spans="1:8">
      <c r="A60" s="234"/>
      <c r="B60" s="234"/>
      <c r="C60" s="234"/>
      <c r="D60" s="234"/>
      <c r="E60" s="234"/>
      <c r="F60" s="234"/>
      <c r="G60" s="234"/>
      <c r="H60" s="234"/>
    </row>
    <row r="61" spans="1:8">
      <c r="A61" s="234"/>
      <c r="B61" s="234"/>
      <c r="C61" s="234"/>
      <c r="D61" s="234"/>
      <c r="E61" s="234"/>
      <c r="F61" s="234"/>
      <c r="G61" s="234"/>
      <c r="H61" s="234"/>
    </row>
    <row r="62" spans="1:8">
      <c r="A62" s="234"/>
      <c r="B62" s="234"/>
      <c r="C62" s="234"/>
      <c r="D62" s="234"/>
      <c r="E62" s="234"/>
      <c r="F62" s="234"/>
      <c r="G62" s="234"/>
      <c r="H62" s="234"/>
    </row>
    <row r="63" spans="1:8">
      <c r="A63" s="234"/>
      <c r="B63" s="234"/>
      <c r="C63" s="234"/>
      <c r="D63" s="234"/>
      <c r="E63" s="234"/>
      <c r="F63" s="234"/>
      <c r="G63" s="234"/>
      <c r="H63" s="234"/>
    </row>
    <row r="64" spans="1:8">
      <c r="A64" s="234"/>
      <c r="B64" s="234"/>
      <c r="C64" s="234"/>
      <c r="D64" s="234"/>
      <c r="E64" s="234"/>
      <c r="F64" s="234"/>
      <c r="G64" s="234"/>
      <c r="H64" s="234"/>
    </row>
    <row r="65" spans="1:8">
      <c r="A65" s="234"/>
      <c r="B65" s="234"/>
      <c r="C65" s="234"/>
      <c r="D65" s="234"/>
      <c r="E65" s="234"/>
      <c r="F65" s="234"/>
      <c r="G65" s="234"/>
      <c r="H65" s="234"/>
    </row>
    <row r="66" spans="1:8">
      <c r="A66" s="234"/>
      <c r="B66" s="234"/>
      <c r="C66" s="234"/>
      <c r="D66" s="234"/>
      <c r="E66" s="234"/>
      <c r="F66" s="234"/>
      <c r="G66" s="234"/>
      <c r="H66" s="234"/>
    </row>
    <row r="67" spans="1:8">
      <c r="A67" s="234"/>
      <c r="B67" s="234"/>
      <c r="C67" s="234"/>
      <c r="D67" s="234"/>
      <c r="E67" s="234"/>
      <c r="F67" s="234"/>
      <c r="G67" s="234"/>
      <c r="H67" s="234"/>
    </row>
    <row r="68" spans="1:8">
      <c r="A68" s="234"/>
      <c r="B68" s="234"/>
      <c r="C68" s="234"/>
      <c r="D68" s="234"/>
      <c r="E68" s="234"/>
      <c r="F68" s="234"/>
      <c r="G68" s="234"/>
      <c r="H68" s="234"/>
    </row>
    <row r="69" spans="1:8">
      <c r="A69" s="234"/>
      <c r="B69" s="234"/>
      <c r="C69" s="234"/>
      <c r="D69" s="234"/>
      <c r="E69" s="234"/>
      <c r="F69" s="234"/>
      <c r="G69" s="234"/>
      <c r="H69" s="234"/>
    </row>
    <row r="70" spans="1:8">
      <c r="A70" s="234"/>
      <c r="B70" s="234"/>
      <c r="C70" s="234"/>
      <c r="D70" s="234"/>
      <c r="E70" s="234"/>
      <c r="F70" s="234"/>
      <c r="G70" s="234"/>
      <c r="H70" s="234"/>
    </row>
    <row r="71" spans="1:8">
      <c r="A71" s="234"/>
      <c r="B71" s="234"/>
      <c r="C71" s="234"/>
      <c r="D71" s="234"/>
      <c r="E71" s="234"/>
      <c r="F71" s="234"/>
      <c r="G71" s="234"/>
      <c r="H71" s="234"/>
    </row>
    <row r="72" spans="1:8">
      <c r="A72" s="234"/>
      <c r="B72" s="234"/>
      <c r="C72" s="234"/>
      <c r="D72" s="234"/>
      <c r="E72" s="234"/>
      <c r="F72" s="234"/>
      <c r="G72" s="234"/>
      <c r="H72" s="234"/>
    </row>
    <row r="73" spans="1:8">
      <c r="A73" s="234"/>
      <c r="B73" s="234"/>
      <c r="C73" s="234"/>
      <c r="D73" s="234"/>
      <c r="E73" s="234"/>
      <c r="F73" s="234"/>
      <c r="G73" s="234"/>
      <c r="H73" s="234"/>
    </row>
    <row r="74" spans="1:8">
      <c r="A74" s="234"/>
      <c r="B74" s="234"/>
      <c r="C74" s="234"/>
      <c r="D74" s="234"/>
      <c r="E74" s="234"/>
      <c r="F74" s="234"/>
      <c r="G74" s="234"/>
      <c r="H74" s="234"/>
    </row>
    <row r="75" spans="1:8">
      <c r="A75" s="234"/>
      <c r="B75" s="234"/>
      <c r="C75" s="234"/>
      <c r="D75" s="234"/>
      <c r="E75" s="234"/>
      <c r="F75" s="234"/>
      <c r="G75" s="234"/>
      <c r="H75" s="234"/>
    </row>
    <row r="76" spans="1:8">
      <c r="A76" s="234"/>
      <c r="B76" s="234"/>
      <c r="C76" s="234"/>
      <c r="D76" s="234"/>
      <c r="E76" s="234"/>
      <c r="F76" s="234"/>
      <c r="G76" s="234"/>
      <c r="H76" s="234"/>
    </row>
    <row r="77" spans="1:8">
      <c r="A77" s="234"/>
      <c r="B77" s="234"/>
      <c r="C77" s="234"/>
      <c r="D77" s="234"/>
      <c r="E77" s="234"/>
      <c r="F77" s="234"/>
      <c r="G77" s="234"/>
      <c r="H77" s="234"/>
    </row>
    <row r="78" spans="1:8">
      <c r="A78" s="234"/>
      <c r="B78" s="234"/>
      <c r="C78" s="234"/>
      <c r="D78" s="234"/>
      <c r="E78" s="234"/>
      <c r="F78" s="234"/>
      <c r="G78" s="234"/>
      <c r="H78" s="234"/>
    </row>
    <row r="79" spans="1:8">
      <c r="A79" s="234"/>
      <c r="B79" s="234"/>
      <c r="C79" s="234"/>
      <c r="D79" s="234"/>
      <c r="E79" s="234"/>
      <c r="F79" s="234"/>
      <c r="G79" s="234"/>
      <c r="H79" s="234"/>
    </row>
    <row r="80" spans="1:8">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row r="110" spans="1:8">
      <c r="A110" s="234"/>
      <c r="B110" s="234"/>
      <c r="C110" s="234"/>
      <c r="D110" s="234"/>
      <c r="E110" s="234"/>
      <c r="F110" s="234"/>
      <c r="G110" s="234"/>
      <c r="H110" s="234"/>
    </row>
    <row r="111" spans="1:8">
      <c r="A111" s="234"/>
      <c r="B111" s="234"/>
      <c r="C111" s="234"/>
      <c r="D111" s="234"/>
      <c r="E111" s="234"/>
      <c r="F111" s="234"/>
      <c r="G111" s="234"/>
      <c r="H111" s="234"/>
    </row>
    <row r="112" spans="1:8">
      <c r="A112" s="234"/>
      <c r="B112" s="234"/>
      <c r="C112" s="234"/>
      <c r="D112" s="234"/>
      <c r="E112" s="234"/>
      <c r="F112" s="234"/>
      <c r="G112" s="234"/>
      <c r="H112" s="234"/>
    </row>
    <row r="113" spans="1:8">
      <c r="A113" s="234"/>
      <c r="B113" s="234"/>
      <c r="C113" s="234"/>
      <c r="D113" s="234"/>
      <c r="E113" s="234"/>
      <c r="F113" s="234"/>
      <c r="G113" s="234"/>
      <c r="H113" s="234"/>
    </row>
    <row r="114" spans="1:8">
      <c r="A114" s="234"/>
      <c r="B114" s="234"/>
      <c r="C114" s="234"/>
      <c r="D114" s="234"/>
      <c r="E114" s="234"/>
      <c r="F114" s="234"/>
      <c r="G114" s="234"/>
      <c r="H114" s="234"/>
    </row>
    <row r="115" spans="1:8">
      <c r="A115" s="234"/>
      <c r="B115" s="234"/>
      <c r="C115" s="234"/>
      <c r="D115" s="234"/>
      <c r="E115" s="234"/>
      <c r="F115" s="234"/>
      <c r="G115" s="234"/>
      <c r="H115" s="234"/>
    </row>
    <row r="116" spans="1:8">
      <c r="A116" s="234"/>
      <c r="B116" s="234"/>
      <c r="C116" s="234"/>
      <c r="D116" s="234"/>
      <c r="E116" s="234"/>
      <c r="F116" s="234"/>
      <c r="G116" s="234"/>
      <c r="H116" s="234"/>
    </row>
    <row r="117" spans="1:8">
      <c r="A117" s="234"/>
      <c r="B117" s="234"/>
      <c r="C117" s="234"/>
      <c r="D117" s="234"/>
      <c r="E117" s="234"/>
      <c r="F117" s="234"/>
      <c r="G117" s="234"/>
      <c r="H117" s="234"/>
    </row>
    <row r="118" spans="1:8">
      <c r="A118" s="234"/>
      <c r="B118" s="234"/>
      <c r="C118" s="234"/>
      <c r="D118" s="234"/>
      <c r="E118" s="234"/>
      <c r="F118" s="234"/>
      <c r="G118" s="234"/>
      <c r="H118" s="234"/>
    </row>
    <row r="119" spans="1:8">
      <c r="A119" s="234"/>
      <c r="B119" s="234"/>
      <c r="C119" s="234"/>
      <c r="D119" s="234"/>
      <c r="E119" s="234"/>
      <c r="F119" s="234"/>
      <c r="G119" s="234"/>
      <c r="H119" s="234"/>
    </row>
    <row r="120" spans="1:8">
      <c r="A120" s="234"/>
      <c r="B120" s="234"/>
      <c r="C120" s="234"/>
      <c r="D120" s="234"/>
      <c r="E120" s="234"/>
      <c r="F120" s="234"/>
      <c r="G120" s="234"/>
      <c r="H120" s="234"/>
    </row>
    <row r="121" spans="1:8">
      <c r="A121" s="234"/>
      <c r="B121" s="234"/>
      <c r="C121" s="234"/>
      <c r="D121" s="234"/>
      <c r="E121" s="234"/>
      <c r="F121" s="234"/>
      <c r="G121" s="234"/>
      <c r="H121" s="234"/>
    </row>
    <row r="122" spans="1:8">
      <c r="A122" s="234"/>
      <c r="B122" s="234"/>
      <c r="C122" s="234"/>
      <c r="D122" s="234"/>
      <c r="E122" s="234"/>
      <c r="F122" s="234"/>
      <c r="G122" s="234"/>
      <c r="H122" s="234"/>
    </row>
    <row r="123" spans="1:8">
      <c r="A123" s="234"/>
      <c r="B123" s="234"/>
      <c r="C123" s="234"/>
      <c r="D123" s="234"/>
      <c r="E123" s="234"/>
      <c r="F123" s="234"/>
      <c r="G123" s="234"/>
      <c r="H123" s="234"/>
    </row>
    <row r="124" spans="1:8">
      <c r="A124" s="234"/>
      <c r="B124" s="234"/>
      <c r="C124" s="234"/>
      <c r="D124" s="234"/>
      <c r="E124" s="234"/>
      <c r="F124" s="234"/>
      <c r="G124" s="234"/>
      <c r="H124" s="234"/>
    </row>
    <row r="125" spans="1:8">
      <c r="A125" s="234"/>
      <c r="B125" s="234"/>
      <c r="C125" s="234"/>
      <c r="D125" s="234"/>
      <c r="E125" s="234"/>
      <c r="F125" s="234"/>
      <c r="G125" s="234"/>
      <c r="H125" s="234"/>
    </row>
    <row r="126" spans="1:8">
      <c r="A126" s="234"/>
      <c r="B126" s="234"/>
      <c r="C126" s="234"/>
      <c r="D126" s="234"/>
      <c r="E126" s="234"/>
      <c r="F126" s="234"/>
      <c r="G126" s="234"/>
      <c r="H126" s="234"/>
    </row>
    <row r="127" spans="1:8">
      <c r="A127" s="234"/>
      <c r="B127" s="234"/>
      <c r="C127" s="234"/>
      <c r="D127" s="234"/>
      <c r="E127" s="234"/>
      <c r="F127" s="234"/>
      <c r="G127" s="234"/>
      <c r="H127" s="234"/>
    </row>
    <row r="128" spans="1:8">
      <c r="A128" s="234"/>
      <c r="B128" s="234"/>
      <c r="C128" s="234"/>
      <c r="D128" s="234"/>
      <c r="E128" s="234"/>
      <c r="F128" s="234"/>
      <c r="G128" s="234"/>
      <c r="H128" s="234"/>
    </row>
    <row r="129" spans="1:8">
      <c r="A129" s="234"/>
      <c r="B129" s="234"/>
      <c r="C129" s="234"/>
      <c r="D129" s="234"/>
      <c r="E129" s="234"/>
      <c r="F129" s="234"/>
      <c r="G129" s="234"/>
      <c r="H129" s="234"/>
    </row>
    <row r="130" spans="1:8">
      <c r="A130" s="234"/>
      <c r="B130" s="234"/>
      <c r="C130" s="234"/>
      <c r="D130" s="234"/>
      <c r="E130" s="234"/>
      <c r="F130" s="234"/>
      <c r="G130" s="234"/>
      <c r="H130" s="234"/>
    </row>
    <row r="131" spans="1:8">
      <c r="A131" s="234"/>
      <c r="B131" s="234"/>
      <c r="C131" s="234"/>
      <c r="D131" s="234"/>
      <c r="E131" s="234"/>
      <c r="F131" s="234"/>
      <c r="G131" s="234"/>
      <c r="H131" s="234"/>
    </row>
    <row r="132" spans="1:8">
      <c r="A132" s="234"/>
      <c r="B132" s="234"/>
      <c r="C132" s="234"/>
      <c r="D132" s="234"/>
      <c r="E132" s="234"/>
      <c r="F132" s="234"/>
      <c r="G132" s="234"/>
      <c r="H132" s="234"/>
    </row>
    <row r="133" spans="1:8">
      <c r="A133" s="234"/>
      <c r="B133" s="234"/>
      <c r="C133" s="234"/>
      <c r="D133" s="234"/>
      <c r="E133" s="234"/>
      <c r="F133" s="234"/>
      <c r="G133" s="234"/>
      <c r="H133" s="234"/>
    </row>
    <row r="134" spans="1:8">
      <c r="A134" s="234"/>
      <c r="B134" s="234"/>
      <c r="C134" s="234"/>
      <c r="D134" s="234"/>
      <c r="E134" s="234"/>
      <c r="F134" s="234"/>
      <c r="G134" s="234"/>
      <c r="H134" s="234"/>
    </row>
    <row r="135" spans="1:8">
      <c r="A135" s="234"/>
      <c r="B135" s="234"/>
      <c r="C135" s="234"/>
      <c r="D135" s="234"/>
      <c r="E135" s="234"/>
      <c r="F135" s="234"/>
      <c r="G135" s="234"/>
      <c r="H135" s="234"/>
    </row>
    <row r="136" spans="1:8">
      <c r="A136" s="234"/>
      <c r="B136" s="234"/>
      <c r="C136" s="234"/>
      <c r="D136" s="234"/>
      <c r="E136" s="234"/>
      <c r="F136" s="234"/>
      <c r="G136" s="234"/>
      <c r="H136" s="234"/>
    </row>
    <row r="137" spans="1:8">
      <c r="A137" s="234"/>
      <c r="B137" s="234"/>
      <c r="C137" s="234"/>
      <c r="D137" s="234"/>
      <c r="E137" s="234"/>
      <c r="F137" s="234"/>
      <c r="G137" s="234"/>
      <c r="H137" s="234"/>
    </row>
    <row r="138" spans="1:8">
      <c r="A138" s="234"/>
      <c r="B138" s="234"/>
      <c r="C138" s="234"/>
      <c r="D138" s="234"/>
      <c r="E138" s="234"/>
      <c r="F138" s="234"/>
      <c r="G138" s="234"/>
      <c r="H138" s="234"/>
    </row>
    <row r="139" spans="1:8">
      <c r="A139" s="234"/>
      <c r="B139" s="234"/>
      <c r="C139" s="234"/>
      <c r="D139" s="234"/>
      <c r="E139" s="234"/>
      <c r="F139" s="234"/>
      <c r="G139" s="234"/>
      <c r="H139" s="234"/>
    </row>
    <row r="140" spans="1:8">
      <c r="A140" s="234"/>
      <c r="B140" s="234"/>
      <c r="C140" s="234"/>
      <c r="D140" s="234"/>
      <c r="E140" s="234"/>
      <c r="F140" s="234"/>
      <c r="G140" s="234"/>
      <c r="H140" s="234"/>
    </row>
    <row r="141" spans="1:8">
      <c r="A141" s="234"/>
      <c r="B141" s="234"/>
      <c r="C141" s="234"/>
      <c r="D141" s="234"/>
      <c r="E141" s="234"/>
      <c r="F141" s="234"/>
      <c r="G141" s="234"/>
      <c r="H141" s="234"/>
    </row>
    <row r="142" spans="1:8">
      <c r="A142" s="234"/>
      <c r="B142" s="234"/>
      <c r="C142" s="234"/>
      <c r="D142" s="234"/>
      <c r="E142" s="234"/>
      <c r="F142" s="234"/>
      <c r="G142" s="234"/>
      <c r="H142" s="234"/>
    </row>
    <row r="143" spans="1:8">
      <c r="A143" s="234"/>
      <c r="B143" s="234"/>
      <c r="C143" s="234"/>
      <c r="D143" s="234"/>
      <c r="E143" s="234"/>
      <c r="F143" s="234"/>
      <c r="G143" s="234"/>
      <c r="H143" s="234"/>
    </row>
    <row r="144" spans="1:8">
      <c r="A144" s="234"/>
      <c r="B144" s="234"/>
      <c r="C144" s="234"/>
      <c r="D144" s="234"/>
      <c r="E144" s="234"/>
      <c r="F144" s="234"/>
      <c r="G144" s="234"/>
      <c r="H144" s="234"/>
    </row>
    <row r="145" spans="1:8">
      <c r="A145" s="234"/>
      <c r="B145" s="234"/>
      <c r="C145" s="234"/>
      <c r="D145" s="234"/>
      <c r="E145" s="234"/>
      <c r="F145" s="234"/>
      <c r="G145" s="234"/>
      <c r="H145" s="234"/>
    </row>
    <row r="146" spans="1:8">
      <c r="A146" s="234"/>
      <c r="B146" s="234"/>
      <c r="C146" s="234"/>
      <c r="D146" s="234"/>
      <c r="E146" s="234"/>
      <c r="F146" s="234"/>
      <c r="G146" s="234"/>
      <c r="H146" s="234"/>
    </row>
    <row r="147" spans="1:8">
      <c r="A147" s="234"/>
      <c r="B147" s="234"/>
      <c r="C147" s="234"/>
      <c r="D147" s="234"/>
      <c r="E147" s="234"/>
      <c r="F147" s="234"/>
      <c r="G147" s="234"/>
      <c r="H147" s="234"/>
    </row>
    <row r="148" spans="1:8">
      <c r="A148" s="234"/>
      <c r="B148" s="234"/>
      <c r="C148" s="234"/>
      <c r="D148" s="234"/>
      <c r="E148" s="234"/>
      <c r="F148" s="234"/>
      <c r="G148" s="234"/>
      <c r="H148" s="234"/>
    </row>
    <row r="149" spans="1:8">
      <c r="A149" s="234"/>
      <c r="B149" s="234"/>
      <c r="C149" s="234"/>
      <c r="D149" s="234"/>
      <c r="E149" s="234"/>
      <c r="F149" s="234"/>
      <c r="G149" s="234"/>
      <c r="H149" s="234"/>
    </row>
    <row r="150" spans="1:8">
      <c r="A150" s="234"/>
      <c r="B150" s="234"/>
      <c r="C150" s="234"/>
      <c r="D150" s="234"/>
      <c r="E150" s="234"/>
      <c r="F150" s="234"/>
      <c r="G150" s="234"/>
      <c r="H150" s="234"/>
    </row>
    <row r="151" spans="1:8">
      <c r="A151" s="234"/>
      <c r="B151" s="234"/>
      <c r="C151" s="234"/>
      <c r="D151" s="234"/>
      <c r="E151" s="234"/>
      <c r="F151" s="234"/>
      <c r="G151" s="234"/>
      <c r="H151" s="234"/>
    </row>
    <row r="152" spans="1:8">
      <c r="A152" s="234"/>
      <c r="B152" s="234"/>
      <c r="C152" s="234"/>
      <c r="D152" s="234"/>
      <c r="E152" s="234"/>
      <c r="F152" s="234"/>
      <c r="G152" s="234"/>
      <c r="H152" s="234"/>
    </row>
    <row r="153" spans="1:8">
      <c r="A153" s="234"/>
      <c r="B153" s="234"/>
      <c r="C153" s="234"/>
      <c r="D153" s="234"/>
      <c r="E153" s="234"/>
      <c r="F153" s="234"/>
      <c r="G153" s="234"/>
      <c r="H153" s="234"/>
    </row>
    <row r="154" spans="1:8">
      <c r="A154" s="234"/>
      <c r="B154" s="234"/>
      <c r="C154" s="234"/>
      <c r="D154" s="234"/>
      <c r="E154" s="234"/>
      <c r="F154" s="234"/>
      <c r="G154" s="234"/>
      <c r="H154" s="234"/>
    </row>
    <row r="155" spans="1:8">
      <c r="A155" s="234"/>
      <c r="B155" s="234"/>
      <c r="C155" s="234"/>
      <c r="D155" s="234"/>
      <c r="E155" s="234"/>
      <c r="F155" s="234"/>
      <c r="G155" s="234"/>
      <c r="H155" s="234"/>
    </row>
    <row r="156" spans="1:8">
      <c r="A156" s="234"/>
      <c r="B156" s="234"/>
      <c r="C156" s="234"/>
      <c r="D156" s="234"/>
      <c r="E156" s="234"/>
      <c r="F156" s="234"/>
      <c r="G156" s="234"/>
      <c r="H156" s="234"/>
    </row>
    <row r="157" spans="1:8">
      <c r="A157" s="234"/>
      <c r="B157" s="234"/>
      <c r="C157" s="234"/>
      <c r="D157" s="234"/>
      <c r="E157" s="234"/>
      <c r="F157" s="234"/>
      <c r="G157" s="234"/>
      <c r="H157" s="234"/>
    </row>
    <row r="158" spans="1:8">
      <c r="A158" s="234"/>
      <c r="B158" s="234"/>
      <c r="C158" s="234"/>
      <c r="D158" s="234"/>
      <c r="E158" s="234"/>
      <c r="F158" s="234"/>
      <c r="G158" s="234"/>
      <c r="H158" s="234"/>
    </row>
    <row r="159" spans="1:8">
      <c r="A159" s="234"/>
      <c r="B159" s="234"/>
      <c r="C159" s="234"/>
      <c r="D159" s="234"/>
      <c r="E159" s="234"/>
      <c r="F159" s="234"/>
      <c r="G159" s="234"/>
      <c r="H159" s="234"/>
    </row>
    <row r="160" spans="1:8">
      <c r="A160" s="234"/>
      <c r="B160" s="234"/>
      <c r="C160" s="234"/>
      <c r="D160" s="234"/>
      <c r="E160" s="234"/>
      <c r="F160" s="234"/>
      <c r="G160" s="234"/>
      <c r="H160" s="234"/>
    </row>
    <row r="161" spans="1:8">
      <c r="A161" s="234"/>
      <c r="B161" s="234"/>
      <c r="C161" s="234"/>
      <c r="D161" s="234"/>
      <c r="E161" s="234"/>
      <c r="F161" s="234"/>
      <c r="G161" s="234"/>
      <c r="H161" s="234"/>
    </row>
    <row r="162" spans="1:8">
      <c r="A162" s="234"/>
      <c r="B162" s="234"/>
      <c r="C162" s="234"/>
      <c r="D162" s="234"/>
      <c r="E162" s="234"/>
      <c r="F162" s="234"/>
      <c r="G162" s="234"/>
      <c r="H162" s="234"/>
    </row>
    <row r="163" spans="1:8">
      <c r="A163" s="234"/>
      <c r="B163" s="234"/>
      <c r="C163" s="234"/>
      <c r="D163" s="234"/>
      <c r="E163" s="234"/>
      <c r="F163" s="234"/>
      <c r="G163" s="234"/>
      <c r="H163" s="234"/>
    </row>
    <row r="164" spans="1:8">
      <c r="A164" s="234"/>
      <c r="B164" s="234"/>
      <c r="C164" s="234"/>
      <c r="D164" s="234"/>
      <c r="E164" s="234"/>
      <c r="F164" s="234"/>
      <c r="G164" s="234"/>
      <c r="H164" s="234"/>
    </row>
    <row r="165" spans="1:8">
      <c r="A165" s="234"/>
      <c r="B165" s="234"/>
      <c r="C165" s="234"/>
      <c r="D165" s="234"/>
      <c r="E165" s="234"/>
      <c r="F165" s="234"/>
      <c r="G165" s="234"/>
      <c r="H165" s="234"/>
    </row>
    <row r="166" spans="1:8">
      <c r="A166" s="234"/>
      <c r="B166" s="234"/>
      <c r="C166" s="234"/>
      <c r="D166" s="234"/>
      <c r="E166" s="234"/>
      <c r="F166" s="234"/>
      <c r="G166" s="234"/>
      <c r="H166" s="234"/>
    </row>
    <row r="167" spans="1:8">
      <c r="A167" s="234"/>
      <c r="B167" s="234"/>
      <c r="C167" s="234"/>
      <c r="D167" s="234"/>
      <c r="E167" s="234"/>
      <c r="F167" s="234"/>
      <c r="G167" s="234"/>
      <c r="H167" s="234"/>
    </row>
    <row r="168" spans="1:8">
      <c r="A168" s="234"/>
      <c r="B168" s="234"/>
      <c r="C168" s="234"/>
      <c r="D168" s="234"/>
      <c r="E168" s="234"/>
      <c r="F168" s="234"/>
      <c r="G168" s="234"/>
      <c r="H168" s="234"/>
    </row>
    <row r="169" spans="1:8">
      <c r="A169" s="234"/>
      <c r="B169" s="234"/>
      <c r="C169" s="234"/>
      <c r="D169" s="234"/>
      <c r="E169" s="234"/>
      <c r="F169" s="234"/>
      <c r="G169" s="234"/>
      <c r="H169" s="234"/>
    </row>
    <row r="170" spans="1:8">
      <c r="A170" s="234"/>
      <c r="B170" s="234"/>
      <c r="C170" s="234"/>
      <c r="D170" s="234"/>
      <c r="E170" s="234"/>
      <c r="F170" s="234"/>
      <c r="G170" s="234"/>
      <c r="H170" s="234"/>
    </row>
    <row r="171" spans="1:8">
      <c r="A171" s="234"/>
      <c r="B171" s="234"/>
      <c r="C171" s="234"/>
      <c r="D171" s="234"/>
      <c r="E171" s="234"/>
      <c r="F171" s="234"/>
      <c r="G171" s="234"/>
      <c r="H171" s="234"/>
    </row>
    <row r="172" spans="1:8">
      <c r="A172" s="234"/>
      <c r="B172" s="234"/>
      <c r="C172" s="234"/>
      <c r="D172" s="234"/>
      <c r="E172" s="234"/>
      <c r="F172" s="234"/>
      <c r="G172" s="234"/>
      <c r="H172" s="234"/>
    </row>
    <row r="173" spans="1:8">
      <c r="A173" s="234"/>
      <c r="B173" s="234"/>
      <c r="C173" s="234"/>
      <c r="D173" s="234"/>
      <c r="E173" s="234"/>
      <c r="F173" s="234"/>
      <c r="G173" s="234"/>
      <c r="H173" s="234"/>
    </row>
    <row r="174" spans="1:8">
      <c r="A174" s="234"/>
      <c r="B174" s="234"/>
      <c r="C174" s="234"/>
      <c r="D174" s="234"/>
      <c r="E174" s="234"/>
      <c r="F174" s="234"/>
      <c r="G174" s="234"/>
      <c r="H174" s="234"/>
    </row>
    <row r="175" spans="1:8">
      <c r="A175" s="234"/>
      <c r="B175" s="234"/>
      <c r="C175" s="234"/>
      <c r="D175" s="234"/>
      <c r="E175" s="234"/>
      <c r="F175" s="234"/>
      <c r="G175" s="234"/>
      <c r="H175" s="234"/>
    </row>
    <row r="176" spans="1:8">
      <c r="A176" s="234"/>
      <c r="B176" s="234"/>
      <c r="C176" s="234"/>
      <c r="D176" s="234"/>
      <c r="E176" s="234"/>
      <c r="F176" s="234"/>
      <c r="G176" s="234"/>
      <c r="H176" s="234"/>
    </row>
    <row r="177" spans="1:8">
      <c r="A177" s="234"/>
      <c r="B177" s="234"/>
      <c r="C177" s="234"/>
      <c r="D177" s="234"/>
      <c r="E177" s="234"/>
      <c r="F177" s="234"/>
      <c r="G177" s="234"/>
      <c r="H177" s="234"/>
    </row>
    <row r="178" spans="1:8">
      <c r="A178" s="234"/>
      <c r="B178" s="234"/>
      <c r="C178" s="234"/>
      <c r="D178" s="234"/>
      <c r="E178" s="234"/>
      <c r="F178" s="234"/>
      <c r="G178" s="234"/>
      <c r="H178" s="234"/>
    </row>
    <row r="179" spans="1:8">
      <c r="A179" s="234"/>
      <c r="B179" s="234"/>
      <c r="C179" s="234"/>
      <c r="D179" s="234"/>
      <c r="E179" s="234"/>
      <c r="F179" s="234"/>
      <c r="G179" s="234"/>
      <c r="H179" s="234"/>
    </row>
    <row r="180" spans="1:8">
      <c r="A180" s="234"/>
      <c r="B180" s="234"/>
      <c r="C180" s="234"/>
      <c r="D180" s="234"/>
      <c r="E180" s="234"/>
      <c r="F180" s="234"/>
      <c r="G180" s="234"/>
      <c r="H180" s="234"/>
    </row>
    <row r="181" spans="1:8">
      <c r="A181" s="234"/>
      <c r="B181" s="234"/>
      <c r="C181" s="234"/>
      <c r="D181" s="234"/>
      <c r="E181" s="234"/>
      <c r="F181" s="234"/>
      <c r="G181" s="234"/>
      <c r="H181" s="234"/>
    </row>
    <row r="182" spans="1:8">
      <c r="A182" s="234"/>
      <c r="B182" s="234"/>
      <c r="C182" s="234"/>
      <c r="D182" s="234"/>
      <c r="E182" s="234"/>
      <c r="F182" s="234"/>
      <c r="G182" s="234"/>
      <c r="H182" s="234"/>
    </row>
    <row r="183" spans="1:8">
      <c r="A183" s="234"/>
      <c r="B183" s="234"/>
      <c r="C183" s="234"/>
      <c r="D183" s="234"/>
      <c r="E183" s="234"/>
      <c r="F183" s="234"/>
      <c r="G183" s="234"/>
      <c r="H183" s="234"/>
    </row>
    <row r="184" spans="1:8">
      <c r="A184" s="234"/>
      <c r="B184" s="234"/>
      <c r="C184" s="234"/>
      <c r="D184" s="234"/>
      <c r="E184" s="234"/>
      <c r="F184" s="234"/>
      <c r="G184" s="234"/>
      <c r="H184" s="234"/>
    </row>
    <row r="185" spans="1:8">
      <c r="A185" s="234"/>
      <c r="B185" s="234"/>
      <c r="C185" s="234"/>
      <c r="D185" s="234"/>
      <c r="E185" s="234"/>
      <c r="F185" s="234"/>
      <c r="G185" s="234"/>
      <c r="H185" s="234"/>
    </row>
    <row r="186" spans="1:8">
      <c r="A186" s="234"/>
      <c r="B186" s="234"/>
      <c r="C186" s="234"/>
      <c r="D186" s="234"/>
      <c r="E186" s="234"/>
      <c r="F186" s="234"/>
      <c r="G186" s="234"/>
      <c r="H186" s="234"/>
    </row>
    <row r="187" spans="1:8">
      <c r="A187" s="234"/>
      <c r="B187" s="234"/>
      <c r="C187" s="234"/>
      <c r="D187" s="234"/>
      <c r="E187" s="234"/>
      <c r="F187" s="234"/>
      <c r="G187" s="234"/>
      <c r="H187" s="234"/>
    </row>
    <row r="188" spans="1:8">
      <c r="A188" s="234"/>
      <c r="B188" s="234"/>
      <c r="C188" s="234"/>
      <c r="D188" s="234"/>
      <c r="E188" s="234"/>
      <c r="F188" s="234"/>
      <c r="G188" s="234"/>
      <c r="H188" s="234"/>
    </row>
    <row r="189" spans="1:8">
      <c r="A189" s="234"/>
      <c r="B189" s="234"/>
      <c r="C189" s="234"/>
      <c r="D189" s="234"/>
      <c r="E189" s="234"/>
      <c r="F189" s="234"/>
      <c r="G189" s="234"/>
      <c r="H189" s="234"/>
    </row>
    <row r="190" spans="1:8">
      <c r="A190" s="234"/>
      <c r="B190" s="234"/>
      <c r="C190" s="234"/>
      <c r="D190" s="234"/>
      <c r="E190" s="234"/>
      <c r="F190" s="234"/>
      <c r="G190" s="234"/>
      <c r="H190" s="234"/>
    </row>
    <row r="191" spans="1:8">
      <c r="A191" s="234"/>
      <c r="B191" s="234"/>
      <c r="C191" s="234"/>
      <c r="D191" s="234"/>
      <c r="E191" s="234"/>
      <c r="F191" s="234"/>
      <c r="G191" s="234"/>
      <c r="H191" s="234"/>
    </row>
    <row r="192" spans="1:8">
      <c r="A192" s="234"/>
      <c r="B192" s="234"/>
      <c r="C192" s="234"/>
      <c r="D192" s="234"/>
      <c r="E192" s="234"/>
      <c r="F192" s="234"/>
      <c r="G192" s="234"/>
      <c r="H192" s="234"/>
    </row>
    <row r="193" spans="1:8">
      <c r="A193" s="234"/>
      <c r="B193" s="234"/>
      <c r="C193" s="234"/>
      <c r="D193" s="234"/>
      <c r="E193" s="234"/>
      <c r="F193" s="234"/>
      <c r="G193" s="234"/>
      <c r="H193" s="234"/>
    </row>
    <row r="194" spans="1:8">
      <c r="A194" s="234"/>
      <c r="B194" s="234"/>
      <c r="C194" s="234"/>
      <c r="D194" s="234"/>
      <c r="E194" s="234"/>
      <c r="F194" s="234"/>
      <c r="G194" s="234"/>
      <c r="H194" s="234"/>
    </row>
    <row r="195" spans="1:8">
      <c r="A195" s="234"/>
      <c r="B195" s="234"/>
      <c r="C195" s="234"/>
      <c r="D195" s="234"/>
      <c r="E195" s="234"/>
      <c r="F195" s="234"/>
      <c r="G195" s="234"/>
      <c r="H195" s="234"/>
    </row>
    <row r="196" spans="1:8">
      <c r="A196" s="234"/>
      <c r="B196" s="234"/>
      <c r="C196" s="234"/>
      <c r="D196" s="234"/>
      <c r="E196" s="234"/>
      <c r="F196" s="234"/>
      <c r="G196" s="234"/>
      <c r="H196" s="234"/>
    </row>
    <row r="197" spans="1:8">
      <c r="A197" s="234"/>
      <c r="B197" s="234"/>
      <c r="C197" s="234"/>
      <c r="D197" s="234"/>
      <c r="E197" s="234"/>
      <c r="F197" s="234"/>
      <c r="G197" s="234"/>
      <c r="H197" s="234"/>
    </row>
    <row r="198" spans="1:8">
      <c r="A198" s="234"/>
      <c r="B198" s="234"/>
      <c r="C198" s="234"/>
      <c r="D198" s="234"/>
      <c r="E198" s="234"/>
      <c r="F198" s="234"/>
      <c r="G198" s="234"/>
      <c r="H198" s="234"/>
    </row>
    <row r="199" spans="1:8">
      <c r="A199" s="234"/>
      <c r="B199" s="234"/>
      <c r="C199" s="234"/>
      <c r="D199" s="234"/>
      <c r="E199" s="234"/>
      <c r="F199" s="234"/>
      <c r="G199" s="234"/>
      <c r="H199" s="234"/>
    </row>
    <row r="200" spans="1:8">
      <c r="A200" s="234"/>
      <c r="B200" s="234"/>
      <c r="C200" s="234"/>
      <c r="D200" s="234"/>
      <c r="E200" s="234"/>
      <c r="F200" s="234"/>
      <c r="G200" s="234"/>
      <c r="H200" s="234"/>
    </row>
    <row r="201" spans="1:8">
      <c r="A201" s="234"/>
      <c r="B201" s="234"/>
      <c r="C201" s="234"/>
      <c r="D201" s="234"/>
      <c r="E201" s="234"/>
      <c r="F201" s="234"/>
      <c r="G201" s="234"/>
      <c r="H201" s="234"/>
    </row>
    <row r="202" spans="1:8">
      <c r="A202" s="234"/>
      <c r="B202" s="234"/>
      <c r="C202" s="234"/>
      <c r="D202" s="234"/>
      <c r="E202" s="234"/>
      <c r="F202" s="234"/>
      <c r="G202" s="234"/>
      <c r="H202" s="234"/>
    </row>
    <row r="203" spans="1:8">
      <c r="A203" s="234"/>
      <c r="B203" s="234"/>
      <c r="C203" s="234"/>
      <c r="D203" s="234"/>
      <c r="E203" s="234"/>
      <c r="F203" s="234"/>
      <c r="G203" s="234"/>
      <c r="H203" s="234"/>
    </row>
    <row r="204" spans="1:8">
      <c r="A204" s="234"/>
      <c r="B204" s="234"/>
      <c r="C204" s="234"/>
      <c r="D204" s="234"/>
      <c r="E204" s="234"/>
      <c r="F204" s="234"/>
      <c r="G204" s="234"/>
      <c r="H204" s="234"/>
    </row>
    <row r="205" spans="1:8">
      <c r="A205" s="234"/>
      <c r="B205" s="234"/>
      <c r="C205" s="234"/>
      <c r="D205" s="234"/>
      <c r="E205" s="234"/>
      <c r="F205" s="234"/>
      <c r="G205" s="234"/>
      <c r="H205" s="234"/>
    </row>
    <row r="206" spans="1:8">
      <c r="A206" s="234"/>
      <c r="B206" s="234"/>
      <c r="C206" s="234"/>
      <c r="D206" s="234"/>
      <c r="E206" s="234"/>
      <c r="F206" s="234"/>
      <c r="G206" s="234"/>
      <c r="H206" s="234"/>
    </row>
    <row r="207" spans="1:8">
      <c r="A207" s="234"/>
      <c r="B207" s="234"/>
      <c r="C207" s="234"/>
      <c r="D207" s="234"/>
      <c r="E207" s="234"/>
      <c r="F207" s="234"/>
      <c r="G207" s="234"/>
      <c r="H207" s="234"/>
    </row>
    <row r="208" spans="1:8">
      <c r="A208" s="234"/>
      <c r="B208" s="234"/>
      <c r="C208" s="234"/>
      <c r="D208" s="234"/>
      <c r="E208" s="234"/>
      <c r="F208" s="234"/>
      <c r="G208" s="234"/>
      <c r="H208" s="234"/>
    </row>
    <row r="209" spans="1:8">
      <c r="A209" s="234"/>
      <c r="B209" s="234"/>
      <c r="C209" s="234"/>
      <c r="D209" s="234"/>
      <c r="E209" s="234"/>
      <c r="F209" s="234"/>
      <c r="G209" s="234"/>
      <c r="H209" s="234"/>
    </row>
    <row r="210" spans="1:8">
      <c r="A210" s="234"/>
      <c r="B210" s="234"/>
      <c r="C210" s="234"/>
      <c r="D210" s="234"/>
      <c r="E210" s="234"/>
      <c r="F210" s="234"/>
      <c r="G210" s="234"/>
      <c r="H210" s="234"/>
    </row>
    <row r="211" spans="1:8">
      <c r="A211" s="234"/>
      <c r="B211" s="234"/>
      <c r="C211" s="234"/>
      <c r="D211" s="234"/>
      <c r="E211" s="234"/>
      <c r="F211" s="234"/>
      <c r="G211" s="234"/>
      <c r="H211" s="234"/>
    </row>
    <row r="212" spans="1:8">
      <c r="A212" s="234"/>
      <c r="B212" s="234"/>
      <c r="C212" s="234"/>
      <c r="D212" s="234"/>
      <c r="E212" s="234"/>
      <c r="F212" s="234"/>
      <c r="G212" s="234"/>
      <c r="H212" s="234"/>
    </row>
    <row r="213" spans="1:8">
      <c r="A213" s="234"/>
      <c r="B213" s="234"/>
      <c r="C213" s="234"/>
      <c r="D213" s="234"/>
      <c r="E213" s="234"/>
      <c r="F213" s="234"/>
      <c r="G213" s="234"/>
      <c r="H213" s="234"/>
    </row>
    <row r="214" spans="1:8">
      <c r="A214" s="234"/>
      <c r="B214" s="234"/>
      <c r="C214" s="234"/>
      <c r="D214" s="234"/>
      <c r="E214" s="234"/>
      <c r="F214" s="234"/>
      <c r="G214" s="234"/>
      <c r="H214" s="234"/>
    </row>
    <row r="215" spans="1:8">
      <c r="A215" s="234"/>
      <c r="B215" s="234"/>
      <c r="C215" s="234"/>
      <c r="D215" s="234"/>
      <c r="E215" s="234"/>
      <c r="F215" s="234"/>
      <c r="G215" s="234"/>
      <c r="H215" s="234"/>
    </row>
    <row r="216" spans="1:8">
      <c r="A216" s="234"/>
      <c r="B216" s="234"/>
      <c r="C216" s="234"/>
      <c r="D216" s="234"/>
      <c r="E216" s="234"/>
      <c r="F216" s="234"/>
      <c r="G216" s="234"/>
      <c r="H216" s="234"/>
    </row>
    <row r="217" spans="1:8">
      <c r="A217" s="234"/>
      <c r="B217" s="234"/>
      <c r="C217" s="234"/>
      <c r="D217" s="234"/>
      <c r="E217" s="234"/>
      <c r="F217" s="234"/>
      <c r="G217" s="234"/>
      <c r="H217" s="234"/>
    </row>
    <row r="218" spans="1:8">
      <c r="A218" s="234"/>
      <c r="B218" s="234"/>
      <c r="C218" s="234"/>
      <c r="D218" s="234"/>
      <c r="E218" s="234"/>
      <c r="F218" s="234"/>
      <c r="G218" s="234"/>
      <c r="H218" s="234"/>
    </row>
    <row r="219" spans="1:8">
      <c r="A219" s="234"/>
      <c r="B219" s="234"/>
      <c r="C219" s="234"/>
      <c r="D219" s="234"/>
      <c r="E219" s="234"/>
      <c r="F219" s="234"/>
      <c r="G219" s="234"/>
      <c r="H219" s="234"/>
    </row>
    <row r="220" spans="1:8">
      <c r="A220" s="234"/>
      <c r="B220" s="234"/>
      <c r="C220" s="234"/>
      <c r="D220" s="234"/>
      <c r="E220" s="234"/>
      <c r="F220" s="234"/>
      <c r="G220" s="234"/>
      <c r="H220" s="234"/>
    </row>
    <row r="221" spans="1:8">
      <c r="A221" s="234"/>
      <c r="B221" s="234"/>
      <c r="C221" s="234"/>
      <c r="D221" s="234"/>
      <c r="E221" s="234"/>
      <c r="F221" s="234"/>
      <c r="G221" s="234"/>
      <c r="H221" s="234"/>
    </row>
    <row r="222" spans="1:8">
      <c r="A222" s="234"/>
      <c r="B222" s="234"/>
      <c r="C222" s="234"/>
      <c r="D222" s="234"/>
      <c r="E222" s="234"/>
      <c r="F222" s="234"/>
      <c r="G222" s="234"/>
      <c r="H222" s="234"/>
    </row>
    <row r="223" spans="1:8">
      <c r="A223" s="234"/>
      <c r="B223" s="234"/>
      <c r="C223" s="234"/>
      <c r="D223" s="234"/>
      <c r="E223" s="234"/>
      <c r="F223" s="234"/>
      <c r="G223" s="234"/>
      <c r="H223" s="234"/>
    </row>
    <row r="224" spans="1:8">
      <c r="A224" s="234"/>
      <c r="B224" s="234"/>
      <c r="C224" s="234"/>
      <c r="D224" s="234"/>
      <c r="E224" s="234"/>
      <c r="F224" s="234"/>
      <c r="G224" s="234"/>
      <c r="H224" s="234"/>
    </row>
    <row r="225" spans="1:8">
      <c r="A225" s="234"/>
      <c r="B225" s="234"/>
      <c r="C225" s="234"/>
      <c r="D225" s="234"/>
      <c r="E225" s="234"/>
      <c r="F225" s="234"/>
      <c r="G225" s="234"/>
      <c r="H225" s="234"/>
    </row>
    <row r="226" spans="1:8">
      <c r="A226" s="234"/>
      <c r="B226" s="234"/>
      <c r="C226" s="234"/>
      <c r="D226" s="234"/>
      <c r="E226" s="234"/>
      <c r="F226" s="234"/>
      <c r="G226" s="234"/>
      <c r="H226" s="234"/>
    </row>
    <row r="227" spans="1:8">
      <c r="A227" s="234"/>
      <c r="B227" s="234"/>
      <c r="C227" s="234"/>
      <c r="D227" s="234"/>
      <c r="E227" s="234"/>
      <c r="F227" s="234"/>
      <c r="G227" s="234"/>
      <c r="H227" s="234"/>
    </row>
    <row r="228" spans="1:8">
      <c r="A228" s="234"/>
      <c r="B228" s="234"/>
      <c r="C228" s="234"/>
      <c r="D228" s="234"/>
      <c r="E228" s="234"/>
      <c r="F228" s="234"/>
      <c r="G228" s="234"/>
      <c r="H228" s="234"/>
    </row>
    <row r="229" spans="1:8">
      <c r="A229" s="234"/>
      <c r="B229" s="234"/>
      <c r="C229" s="234"/>
      <c r="D229" s="234"/>
      <c r="E229" s="234"/>
      <c r="F229" s="234"/>
      <c r="G229" s="234"/>
      <c r="H229" s="234"/>
    </row>
    <row r="230" spans="1:8">
      <c r="A230" s="234"/>
      <c r="B230" s="234"/>
      <c r="C230" s="234"/>
      <c r="D230" s="234"/>
      <c r="E230" s="234"/>
      <c r="F230" s="234"/>
      <c r="G230" s="234"/>
      <c r="H230" s="234"/>
    </row>
    <row r="231" spans="1:8">
      <c r="A231" s="234"/>
      <c r="B231" s="234"/>
      <c r="C231" s="234"/>
      <c r="D231" s="234"/>
      <c r="E231" s="234"/>
      <c r="F231" s="234"/>
      <c r="G231" s="234"/>
      <c r="H231" s="234"/>
    </row>
    <row r="232" spans="1:8">
      <c r="A232" s="234"/>
      <c r="B232" s="234"/>
      <c r="C232" s="234"/>
      <c r="D232" s="234"/>
      <c r="E232" s="234"/>
      <c r="F232" s="234"/>
      <c r="G232" s="234"/>
      <c r="H232" s="234"/>
    </row>
    <row r="233" spans="1:8">
      <c r="A233" s="234"/>
      <c r="B233" s="234"/>
      <c r="C233" s="234"/>
      <c r="D233" s="234"/>
      <c r="E233" s="234"/>
      <c r="F233" s="234"/>
      <c r="G233" s="234"/>
      <c r="H233" s="234"/>
    </row>
    <row r="234" spans="1:8">
      <c r="A234" s="234"/>
      <c r="B234" s="234"/>
      <c r="C234" s="234"/>
      <c r="D234" s="234"/>
      <c r="E234" s="234"/>
      <c r="F234" s="234"/>
      <c r="G234" s="234"/>
      <c r="H234" s="234"/>
    </row>
    <row r="235" spans="1:8">
      <c r="A235" s="234"/>
      <c r="B235" s="234"/>
      <c r="C235" s="234"/>
      <c r="D235" s="234"/>
      <c r="E235" s="234"/>
      <c r="F235" s="234"/>
      <c r="G235" s="234"/>
      <c r="H235" s="234"/>
    </row>
    <row r="236" spans="1:8">
      <c r="A236" s="234"/>
      <c r="B236" s="234"/>
      <c r="C236" s="234"/>
      <c r="D236" s="234"/>
      <c r="E236" s="234"/>
      <c r="F236" s="234"/>
      <c r="G236" s="234"/>
      <c r="H236" s="234"/>
    </row>
    <row r="237" spans="1:8">
      <c r="A237" s="234"/>
      <c r="B237" s="234"/>
      <c r="C237" s="234"/>
      <c r="D237" s="234"/>
      <c r="E237" s="234"/>
      <c r="F237" s="234"/>
      <c r="G237" s="234"/>
      <c r="H237" s="234"/>
    </row>
    <row r="238" spans="1:8">
      <c r="A238" s="234"/>
      <c r="B238" s="234"/>
      <c r="C238" s="234"/>
      <c r="D238" s="234"/>
      <c r="E238" s="234"/>
      <c r="F238" s="234"/>
      <c r="G238" s="234"/>
      <c r="H238" s="234"/>
    </row>
    <row r="239" spans="1:8">
      <c r="A239" s="234"/>
      <c r="B239" s="234"/>
      <c r="C239" s="234"/>
      <c r="D239" s="234"/>
      <c r="E239" s="234"/>
      <c r="F239" s="234"/>
      <c r="G239" s="234"/>
      <c r="H239" s="234"/>
    </row>
    <row r="240" spans="1:8">
      <c r="A240" s="234"/>
      <c r="B240" s="234"/>
      <c r="C240" s="234"/>
      <c r="D240" s="234"/>
      <c r="E240" s="234"/>
      <c r="F240" s="234"/>
      <c r="G240" s="234"/>
      <c r="H240" s="234"/>
    </row>
    <row r="241" spans="1:8">
      <c r="A241" s="234"/>
      <c r="B241" s="234"/>
      <c r="C241" s="234"/>
      <c r="D241" s="234"/>
      <c r="E241" s="234"/>
      <c r="F241" s="234"/>
      <c r="G241" s="234"/>
      <c r="H241" s="234"/>
    </row>
    <row r="242" spans="1:8">
      <c r="A242" s="234"/>
      <c r="B242" s="234"/>
      <c r="C242" s="234"/>
      <c r="D242" s="234"/>
      <c r="E242" s="234"/>
      <c r="F242" s="234"/>
      <c r="G242" s="234"/>
      <c r="H242" s="234"/>
    </row>
    <row r="243" spans="1:8">
      <c r="A243" s="234"/>
      <c r="B243" s="234"/>
      <c r="C243" s="234"/>
      <c r="D243" s="234"/>
      <c r="E243" s="234"/>
      <c r="F243" s="234"/>
      <c r="G243" s="234"/>
      <c r="H243" s="234"/>
    </row>
    <row r="244" spans="1:8">
      <c r="A244" s="234"/>
      <c r="B244" s="234"/>
      <c r="C244" s="234"/>
      <c r="D244" s="234"/>
      <c r="E244" s="234"/>
      <c r="F244" s="234"/>
      <c r="G244" s="234"/>
      <c r="H244" s="234"/>
    </row>
    <row r="245" spans="1:8">
      <c r="A245" s="234"/>
      <c r="B245" s="234"/>
      <c r="C245" s="234"/>
      <c r="D245" s="234"/>
      <c r="E245" s="234"/>
      <c r="F245" s="234"/>
      <c r="G245" s="234"/>
      <c r="H245" s="234"/>
    </row>
    <row r="246" spans="1:8">
      <c r="A246" s="234"/>
      <c r="B246" s="234"/>
      <c r="C246" s="234"/>
      <c r="D246" s="234"/>
      <c r="E246" s="234"/>
      <c r="F246" s="234"/>
      <c r="G246" s="234"/>
      <c r="H246" s="234"/>
    </row>
    <row r="247" spans="1:8">
      <c r="A247" s="234"/>
      <c r="B247" s="234"/>
      <c r="C247" s="234"/>
      <c r="D247" s="234"/>
      <c r="E247" s="234"/>
      <c r="F247" s="234"/>
      <c r="G247" s="234"/>
      <c r="H247" s="234"/>
    </row>
    <row r="248" spans="1:8">
      <c r="A248" s="234"/>
      <c r="B248" s="234"/>
      <c r="C248" s="234"/>
      <c r="D248" s="234"/>
      <c r="E248" s="234"/>
      <c r="F248" s="234"/>
      <c r="G248" s="234"/>
      <c r="H248" s="234"/>
    </row>
    <row r="249" spans="1:8">
      <c r="A249" s="234"/>
      <c r="B249" s="234"/>
      <c r="C249" s="234"/>
      <c r="D249" s="234"/>
      <c r="E249" s="234"/>
      <c r="F249" s="234"/>
      <c r="G249" s="234"/>
      <c r="H249" s="234"/>
    </row>
    <row r="250" spans="1:8">
      <c r="A250" s="234"/>
      <c r="B250" s="234"/>
      <c r="C250" s="234"/>
      <c r="D250" s="234"/>
      <c r="E250" s="234"/>
      <c r="F250" s="234"/>
      <c r="G250" s="234"/>
      <c r="H250" s="234"/>
    </row>
    <row r="251" spans="1:8">
      <c r="A251" s="234"/>
      <c r="B251" s="234"/>
      <c r="C251" s="234"/>
      <c r="D251" s="234"/>
      <c r="E251" s="234"/>
      <c r="F251" s="234"/>
      <c r="G251" s="234"/>
      <c r="H251" s="234"/>
    </row>
    <row r="252" spans="1:8">
      <c r="A252" s="234"/>
      <c r="B252" s="234"/>
      <c r="C252" s="234"/>
      <c r="D252" s="234"/>
      <c r="E252" s="234"/>
      <c r="F252" s="234"/>
      <c r="G252" s="234"/>
      <c r="H252" s="234"/>
    </row>
    <row r="253" spans="1:8">
      <c r="A253" s="234"/>
      <c r="B253" s="234"/>
      <c r="C253" s="234"/>
      <c r="D253" s="234"/>
      <c r="E253" s="234"/>
      <c r="F253" s="234"/>
      <c r="G253" s="234"/>
      <c r="H253" s="234"/>
    </row>
    <row r="254" spans="1:8">
      <c r="A254" s="234"/>
      <c r="B254" s="234"/>
      <c r="C254" s="234"/>
      <c r="D254" s="234"/>
      <c r="E254" s="234"/>
      <c r="F254" s="234"/>
      <c r="G254" s="234"/>
      <c r="H254" s="234"/>
    </row>
    <row r="255" spans="1:8">
      <c r="A255" s="234"/>
      <c r="B255" s="234"/>
      <c r="C255" s="234"/>
      <c r="D255" s="234"/>
      <c r="E255" s="234"/>
      <c r="F255" s="234"/>
      <c r="G255" s="234"/>
      <c r="H255" s="234"/>
    </row>
    <row r="256" spans="1:8">
      <c r="A256" s="234"/>
      <c r="B256" s="234"/>
      <c r="C256" s="234"/>
      <c r="D256" s="234"/>
      <c r="E256" s="234"/>
      <c r="F256" s="234"/>
      <c r="G256" s="234"/>
      <c r="H256" s="234"/>
    </row>
    <row r="257" spans="1:8">
      <c r="A257" s="234"/>
      <c r="B257" s="234"/>
      <c r="C257" s="234"/>
      <c r="D257" s="234"/>
      <c r="E257" s="234"/>
      <c r="F257" s="234"/>
      <c r="G257" s="234"/>
      <c r="H257" s="234"/>
    </row>
    <row r="258" spans="1:8">
      <c r="A258" s="234"/>
      <c r="B258" s="234"/>
      <c r="C258" s="234"/>
      <c r="D258" s="234"/>
      <c r="E258" s="234"/>
      <c r="F258" s="234"/>
      <c r="G258" s="234"/>
      <c r="H258" s="234"/>
    </row>
    <row r="259" spans="1:8">
      <c r="A259" s="234"/>
      <c r="B259" s="234"/>
      <c r="C259" s="234"/>
      <c r="D259" s="234"/>
      <c r="E259" s="234"/>
      <c r="F259" s="234"/>
      <c r="G259" s="234"/>
      <c r="H259" s="234"/>
    </row>
    <row r="260" spans="1:8">
      <c r="A260" s="234"/>
      <c r="B260" s="234"/>
      <c r="C260" s="234"/>
      <c r="D260" s="234"/>
      <c r="E260" s="234"/>
      <c r="F260" s="234"/>
      <c r="G260" s="234"/>
      <c r="H260" s="234"/>
    </row>
    <row r="261" spans="1:8">
      <c r="A261" s="234"/>
      <c r="B261" s="234"/>
      <c r="C261" s="234"/>
      <c r="D261" s="234"/>
      <c r="E261" s="234"/>
      <c r="F261" s="234"/>
      <c r="G261" s="234"/>
      <c r="H261" s="234"/>
    </row>
    <row r="262" spans="1:8">
      <c r="A262" s="234"/>
      <c r="B262" s="234"/>
      <c r="C262" s="234"/>
      <c r="D262" s="234"/>
      <c r="E262" s="234"/>
      <c r="F262" s="234"/>
      <c r="G262" s="234"/>
      <c r="H262" s="234"/>
    </row>
    <row r="263" spans="1:8">
      <c r="A263" s="234"/>
      <c r="B263" s="234"/>
      <c r="C263" s="234"/>
      <c r="D263" s="234"/>
      <c r="E263" s="234"/>
      <c r="F263" s="234"/>
      <c r="G263" s="234"/>
      <c r="H263" s="234"/>
    </row>
    <row r="264" spans="1:8">
      <c r="A264" s="234"/>
      <c r="B264" s="234"/>
      <c r="C264" s="234"/>
      <c r="D264" s="234"/>
      <c r="E264" s="234"/>
      <c r="F264" s="234"/>
      <c r="G264" s="234"/>
      <c r="H264" s="234"/>
    </row>
    <row r="265" spans="1:8">
      <c r="A265" s="234"/>
      <c r="B265" s="234"/>
      <c r="C265" s="234"/>
      <c r="D265" s="234"/>
      <c r="E265" s="234"/>
      <c r="F265" s="234"/>
      <c r="G265" s="234"/>
      <c r="H265" s="234"/>
    </row>
    <row r="266" spans="1:8">
      <c r="A266" s="234"/>
      <c r="B266" s="234"/>
      <c r="C266" s="234"/>
      <c r="D266" s="234"/>
      <c r="E266" s="234"/>
      <c r="F266" s="234"/>
      <c r="G266" s="234"/>
      <c r="H266" s="234"/>
    </row>
    <row r="267" spans="1:8">
      <c r="A267" s="234"/>
      <c r="B267" s="234"/>
      <c r="C267" s="234"/>
      <c r="D267" s="234"/>
      <c r="E267" s="234"/>
      <c r="F267" s="234"/>
      <c r="G267" s="234"/>
      <c r="H267" s="234"/>
    </row>
    <row r="268" spans="1:8">
      <c r="A268" s="234"/>
      <c r="B268" s="234"/>
      <c r="C268" s="234"/>
      <c r="D268" s="234"/>
      <c r="E268" s="234"/>
      <c r="F268" s="234"/>
      <c r="G268" s="234"/>
      <c r="H268" s="234"/>
    </row>
    <row r="269" spans="1:8">
      <c r="A269" s="234"/>
      <c r="B269" s="234"/>
      <c r="C269" s="234"/>
      <c r="D269" s="234"/>
      <c r="E269" s="234"/>
      <c r="F269" s="234"/>
      <c r="G269" s="234"/>
      <c r="H269" s="234"/>
    </row>
    <row r="270" spans="1:8">
      <c r="A270" s="234"/>
      <c r="B270" s="234"/>
      <c r="C270" s="234"/>
      <c r="D270" s="234"/>
      <c r="E270" s="234"/>
      <c r="F270" s="234"/>
      <c r="G270" s="234"/>
      <c r="H270" s="234"/>
    </row>
    <row r="271" spans="1:8">
      <c r="A271" s="234"/>
      <c r="B271" s="234"/>
      <c r="C271" s="234"/>
      <c r="D271" s="234"/>
      <c r="E271" s="234"/>
      <c r="F271" s="234"/>
      <c r="G271" s="234"/>
      <c r="H271" s="234"/>
    </row>
    <row r="272" spans="1:8">
      <c r="A272" s="234"/>
      <c r="B272" s="234"/>
      <c r="C272" s="234"/>
      <c r="D272" s="234"/>
      <c r="E272" s="234"/>
      <c r="F272" s="234"/>
      <c r="G272" s="234"/>
      <c r="H272" s="234"/>
    </row>
    <row r="273" spans="1:8">
      <c r="A273" s="234"/>
      <c r="B273" s="234"/>
      <c r="C273" s="234"/>
      <c r="D273" s="234"/>
      <c r="E273" s="234"/>
      <c r="F273" s="234"/>
      <c r="G273" s="234"/>
      <c r="H273" s="234"/>
    </row>
    <row r="274" spans="1:8">
      <c r="A274" s="234"/>
      <c r="B274" s="234"/>
      <c r="C274" s="234"/>
      <c r="D274" s="234"/>
      <c r="E274" s="234"/>
      <c r="F274" s="234"/>
      <c r="G274" s="234"/>
      <c r="H274" s="234"/>
    </row>
    <row r="275" spans="1:8">
      <c r="A275" s="234"/>
      <c r="B275" s="234"/>
      <c r="C275" s="234"/>
      <c r="D275" s="234"/>
      <c r="E275" s="234"/>
      <c r="F275" s="234"/>
      <c r="G275" s="234"/>
      <c r="H275" s="234"/>
    </row>
    <row r="276" spans="1:8">
      <c r="A276" s="234"/>
      <c r="B276" s="234"/>
      <c r="C276" s="234"/>
      <c r="D276" s="234"/>
      <c r="E276" s="234"/>
      <c r="F276" s="234"/>
      <c r="G276" s="234"/>
      <c r="H276" s="234"/>
    </row>
    <row r="277" spans="1:8">
      <c r="A277" s="234"/>
      <c r="B277" s="234"/>
      <c r="C277" s="234"/>
      <c r="D277" s="234"/>
      <c r="E277" s="234"/>
      <c r="F277" s="234"/>
      <c r="G277" s="234"/>
      <c r="H277" s="234"/>
    </row>
    <row r="278" spans="1:8">
      <c r="A278" s="234"/>
      <c r="B278" s="234"/>
      <c r="C278" s="234"/>
      <c r="D278" s="234"/>
      <c r="E278" s="234"/>
      <c r="F278" s="234"/>
      <c r="G278" s="234"/>
      <c r="H278" s="234"/>
    </row>
    <row r="279" spans="1:8">
      <c r="A279" s="234"/>
      <c r="B279" s="234"/>
      <c r="C279" s="234"/>
      <c r="D279" s="234"/>
      <c r="E279" s="234"/>
      <c r="F279" s="234"/>
      <c r="G279" s="234"/>
      <c r="H279" s="234"/>
    </row>
    <row r="280" spans="1:8">
      <c r="A280" s="234"/>
      <c r="B280" s="234"/>
      <c r="C280" s="234"/>
      <c r="D280" s="234"/>
      <c r="E280" s="234"/>
      <c r="F280" s="234"/>
      <c r="G280" s="234"/>
      <c r="H280" s="234"/>
    </row>
    <row r="281" spans="1:8">
      <c r="A281" s="234"/>
      <c r="B281" s="234"/>
      <c r="C281" s="234"/>
      <c r="D281" s="234"/>
      <c r="E281" s="234"/>
      <c r="F281" s="234"/>
      <c r="G281" s="234"/>
      <c r="H281" s="234"/>
    </row>
    <row r="282" spans="1:8">
      <c r="A282" s="234"/>
      <c r="B282" s="234"/>
      <c r="C282" s="234"/>
      <c r="D282" s="234"/>
      <c r="E282" s="234"/>
      <c r="F282" s="234"/>
      <c r="G282" s="234"/>
      <c r="H282" s="234"/>
    </row>
    <row r="283" spans="1:8">
      <c r="A283" s="234"/>
      <c r="B283" s="234"/>
      <c r="C283" s="234"/>
      <c r="D283" s="234"/>
      <c r="E283" s="234"/>
      <c r="F283" s="234"/>
      <c r="G283" s="234"/>
      <c r="H283" s="234"/>
    </row>
    <row r="284" spans="1:8">
      <c r="A284" s="234"/>
      <c r="B284" s="234"/>
      <c r="C284" s="234"/>
      <c r="D284" s="234"/>
      <c r="E284" s="234"/>
      <c r="F284" s="234"/>
      <c r="G284" s="234"/>
      <c r="H284" s="234"/>
    </row>
    <row r="285" spans="1:8">
      <c r="A285" s="234"/>
      <c r="B285" s="234"/>
      <c r="C285" s="234"/>
      <c r="D285" s="234"/>
      <c r="E285" s="234"/>
      <c r="F285" s="234"/>
      <c r="G285" s="234"/>
      <c r="H285" s="234"/>
    </row>
    <row r="286" spans="1:8">
      <c r="A286" s="234"/>
      <c r="B286" s="234"/>
      <c r="C286" s="234"/>
      <c r="D286" s="234"/>
      <c r="E286" s="234"/>
      <c r="F286" s="234"/>
      <c r="G286" s="234"/>
      <c r="H286" s="234"/>
    </row>
    <row r="287" spans="1:8">
      <c r="A287" s="234"/>
      <c r="B287" s="234"/>
      <c r="C287" s="234"/>
      <c r="D287" s="234"/>
      <c r="E287" s="234"/>
      <c r="F287" s="234"/>
      <c r="G287" s="234"/>
      <c r="H287" s="234"/>
    </row>
    <row r="288" spans="1:8">
      <c r="A288" s="234"/>
      <c r="B288" s="234"/>
      <c r="C288" s="234"/>
      <c r="D288" s="234"/>
      <c r="E288" s="234"/>
      <c r="F288" s="234"/>
      <c r="G288" s="234"/>
      <c r="H288" s="234"/>
    </row>
    <row r="289" spans="1:8">
      <c r="A289" s="234"/>
      <c r="B289" s="234"/>
      <c r="C289" s="234"/>
      <c r="D289" s="234"/>
      <c r="E289" s="234"/>
      <c r="F289" s="234"/>
      <c r="G289" s="234"/>
      <c r="H289" s="234"/>
    </row>
    <row r="290" spans="1:8">
      <c r="A290" s="234"/>
      <c r="B290" s="234"/>
      <c r="C290" s="234"/>
      <c r="D290" s="234"/>
      <c r="E290" s="234"/>
      <c r="F290" s="234"/>
      <c r="G290" s="234"/>
      <c r="H290" s="234"/>
    </row>
    <row r="291" spans="1:8">
      <c r="A291" s="234"/>
      <c r="B291" s="234"/>
      <c r="C291" s="234"/>
      <c r="D291" s="234"/>
      <c r="E291" s="234"/>
      <c r="F291" s="234"/>
      <c r="G291" s="234"/>
      <c r="H291" s="234"/>
    </row>
    <row r="292" spans="1:8">
      <c r="A292" s="234"/>
      <c r="B292" s="234"/>
      <c r="C292" s="234"/>
      <c r="D292" s="234"/>
      <c r="E292" s="234"/>
      <c r="F292" s="234"/>
      <c r="G292" s="234"/>
      <c r="H292" s="234"/>
    </row>
    <row r="293" spans="1:8">
      <c r="A293" s="234"/>
      <c r="B293" s="234"/>
      <c r="C293" s="234"/>
      <c r="D293" s="234"/>
      <c r="E293" s="234"/>
      <c r="F293" s="234"/>
      <c r="G293" s="234"/>
      <c r="H293" s="234"/>
    </row>
    <row r="294" spans="1:8">
      <c r="A294" s="234"/>
      <c r="B294" s="234"/>
      <c r="C294" s="234"/>
      <c r="D294" s="234"/>
      <c r="E294" s="234"/>
      <c r="F294" s="234"/>
      <c r="G294" s="234"/>
      <c r="H294" s="234"/>
    </row>
    <row r="295" spans="1:8">
      <c r="A295" s="234"/>
      <c r="B295" s="234"/>
      <c r="C295" s="234"/>
      <c r="D295" s="234"/>
      <c r="E295" s="234"/>
      <c r="F295" s="234"/>
      <c r="G295" s="234"/>
      <c r="H295" s="234"/>
    </row>
    <row r="296" spans="1:8">
      <c r="A296" s="234"/>
      <c r="B296" s="234"/>
      <c r="C296" s="234"/>
      <c r="D296" s="234"/>
      <c r="E296" s="234"/>
      <c r="F296" s="234"/>
      <c r="G296" s="234"/>
      <c r="H296" s="234"/>
    </row>
    <row r="297" spans="1:8">
      <c r="A297" s="234"/>
      <c r="B297" s="234"/>
      <c r="C297" s="234"/>
      <c r="D297" s="234"/>
      <c r="E297" s="234"/>
      <c r="F297" s="234"/>
      <c r="G297" s="234"/>
      <c r="H297" s="234"/>
    </row>
    <row r="298" spans="1:8">
      <c r="A298" s="234"/>
      <c r="B298" s="234"/>
      <c r="C298" s="234"/>
      <c r="D298" s="234"/>
      <c r="E298" s="234"/>
      <c r="F298" s="234"/>
      <c r="G298" s="234"/>
      <c r="H298" s="234"/>
    </row>
    <row r="299" spans="1:8">
      <c r="A299" s="234"/>
      <c r="B299" s="234"/>
      <c r="C299" s="234"/>
      <c r="D299" s="234"/>
      <c r="E299" s="234"/>
      <c r="F299" s="234"/>
      <c r="G299" s="234"/>
      <c r="H299" s="234"/>
    </row>
    <row r="300" spans="1:8">
      <c r="A300" s="234"/>
      <c r="B300" s="234"/>
      <c r="C300" s="234"/>
      <c r="D300" s="234"/>
      <c r="E300" s="234"/>
      <c r="F300" s="234"/>
      <c r="G300" s="234"/>
      <c r="H300" s="234"/>
    </row>
    <row r="301" spans="1:8">
      <c r="A301" s="234"/>
      <c r="B301" s="234"/>
      <c r="C301" s="234"/>
      <c r="D301" s="234"/>
      <c r="E301" s="234"/>
      <c r="F301" s="234"/>
      <c r="G301" s="234"/>
      <c r="H301" s="234"/>
    </row>
    <row r="302" spans="1:8">
      <c r="A302" s="234"/>
      <c r="B302" s="234"/>
      <c r="C302" s="234"/>
      <c r="D302" s="234"/>
      <c r="E302" s="234"/>
      <c r="F302" s="234"/>
      <c r="G302" s="234"/>
      <c r="H302" s="234"/>
    </row>
    <row r="303" spans="1:8">
      <c r="A303" s="234"/>
      <c r="B303" s="234"/>
      <c r="C303" s="234"/>
      <c r="D303" s="234"/>
      <c r="E303" s="234"/>
      <c r="F303" s="234"/>
      <c r="G303" s="234"/>
      <c r="H303" s="234"/>
    </row>
    <row r="304" spans="1:8">
      <c r="A304" s="234"/>
      <c r="B304" s="234"/>
      <c r="C304" s="234"/>
      <c r="D304" s="234"/>
      <c r="E304" s="234"/>
      <c r="F304" s="234"/>
      <c r="G304" s="234"/>
      <c r="H304" s="234"/>
    </row>
    <row r="305" spans="1:8">
      <c r="A305" s="234"/>
      <c r="B305" s="234"/>
      <c r="C305" s="234"/>
      <c r="D305" s="234"/>
      <c r="E305" s="234"/>
      <c r="F305" s="234"/>
      <c r="G305" s="234"/>
      <c r="H305" s="234"/>
    </row>
    <row r="306" spans="1:8">
      <c r="A306" s="234"/>
      <c r="B306" s="234"/>
      <c r="C306" s="234"/>
      <c r="D306" s="234"/>
      <c r="E306" s="234"/>
      <c r="F306" s="234"/>
      <c r="G306" s="234"/>
      <c r="H306" s="234"/>
    </row>
    <row r="307" spans="1:8">
      <c r="A307" s="234"/>
      <c r="B307" s="234"/>
      <c r="C307" s="234"/>
      <c r="D307" s="234"/>
      <c r="E307" s="234"/>
      <c r="F307" s="234"/>
      <c r="G307" s="234"/>
      <c r="H307" s="234"/>
    </row>
    <row r="308" spans="1:8">
      <c r="A308" s="234"/>
      <c r="B308" s="234"/>
      <c r="C308" s="234"/>
      <c r="D308" s="234"/>
      <c r="E308" s="234"/>
      <c r="F308" s="234"/>
      <c r="G308" s="234"/>
      <c r="H308" s="234"/>
    </row>
    <row r="309" spans="1:8">
      <c r="A309" s="234"/>
      <c r="B309" s="234"/>
      <c r="C309" s="234"/>
      <c r="D309" s="234"/>
      <c r="E309" s="234"/>
      <c r="F309" s="234"/>
      <c r="G309" s="234"/>
      <c r="H309" s="234"/>
    </row>
    <row r="310" spans="1:8">
      <c r="A310" s="234"/>
      <c r="B310" s="234"/>
      <c r="C310" s="234"/>
      <c r="D310" s="234"/>
      <c r="E310" s="234"/>
      <c r="F310" s="234"/>
      <c r="G310" s="234"/>
      <c r="H310" s="234"/>
    </row>
    <row r="311" spans="1:8">
      <c r="A311" s="234"/>
      <c r="B311" s="234"/>
      <c r="C311" s="234"/>
      <c r="D311" s="234"/>
      <c r="E311" s="234"/>
      <c r="F311" s="234"/>
      <c r="G311" s="234"/>
      <c r="H311" s="234"/>
    </row>
    <row r="312" spans="1:8">
      <c r="A312" s="234"/>
      <c r="B312" s="234"/>
      <c r="C312" s="234"/>
      <c r="D312" s="234"/>
      <c r="E312" s="234"/>
      <c r="F312" s="234"/>
      <c r="G312" s="234"/>
      <c r="H312" s="234"/>
    </row>
    <row r="313" spans="1:8">
      <c r="A313" s="234"/>
      <c r="B313" s="234"/>
      <c r="C313" s="234"/>
      <c r="D313" s="234"/>
      <c r="E313" s="234"/>
      <c r="F313" s="234"/>
      <c r="G313" s="234"/>
      <c r="H313" s="234"/>
    </row>
    <row r="314" spans="1:8">
      <c r="A314" s="234"/>
      <c r="B314" s="234"/>
      <c r="C314" s="234"/>
      <c r="D314" s="234"/>
      <c r="E314" s="234"/>
      <c r="F314" s="234"/>
      <c r="G314" s="234"/>
      <c r="H314" s="234"/>
    </row>
    <row r="315" spans="1:8">
      <c r="A315" s="234"/>
      <c r="B315" s="234"/>
      <c r="C315" s="234"/>
      <c r="D315" s="234"/>
      <c r="E315" s="234"/>
      <c r="F315" s="234"/>
      <c r="G315" s="234"/>
      <c r="H315" s="234"/>
    </row>
    <row r="316" spans="1:8">
      <c r="A316" s="234"/>
      <c r="B316" s="234"/>
      <c r="C316" s="234"/>
      <c r="D316" s="234"/>
      <c r="E316" s="234"/>
      <c r="F316" s="234"/>
      <c r="G316" s="234"/>
      <c r="H316" s="234"/>
    </row>
    <row r="317" spans="1:8">
      <c r="A317" s="234"/>
      <c r="B317" s="234"/>
      <c r="C317" s="234"/>
      <c r="D317" s="234"/>
      <c r="E317" s="234"/>
      <c r="F317" s="234"/>
      <c r="G317" s="234"/>
      <c r="H317" s="234"/>
    </row>
    <row r="318" spans="1:8">
      <c r="A318" s="234"/>
      <c r="B318" s="234"/>
      <c r="C318" s="234"/>
      <c r="D318" s="234"/>
      <c r="E318" s="234"/>
      <c r="F318" s="234"/>
      <c r="G318" s="234"/>
      <c r="H318" s="234"/>
    </row>
    <row r="319" spans="1:8">
      <c r="A319" s="234"/>
      <c r="B319" s="234"/>
      <c r="C319" s="234"/>
      <c r="D319" s="234"/>
      <c r="E319" s="234"/>
      <c r="F319" s="234"/>
      <c r="G319" s="234"/>
      <c r="H319" s="234"/>
    </row>
    <row r="320" spans="1:8">
      <c r="A320" s="234"/>
      <c r="B320" s="234"/>
      <c r="C320" s="234"/>
      <c r="D320" s="234"/>
      <c r="E320" s="234"/>
      <c r="F320" s="234"/>
      <c r="G320" s="234"/>
      <c r="H320" s="234"/>
    </row>
    <row r="321" spans="1:8">
      <c r="A321" s="234"/>
      <c r="B321" s="234"/>
      <c r="C321" s="234"/>
      <c r="D321" s="234"/>
      <c r="E321" s="234"/>
      <c r="F321" s="234"/>
      <c r="G321" s="234"/>
      <c r="H321" s="234"/>
    </row>
    <row r="322" spans="1:8">
      <c r="A322" s="234"/>
      <c r="B322" s="234"/>
      <c r="C322" s="234"/>
      <c r="D322" s="234"/>
      <c r="E322" s="234"/>
      <c r="F322" s="234"/>
      <c r="G322" s="234"/>
      <c r="H322" s="234"/>
    </row>
    <row r="323" spans="1:8">
      <c r="A323" s="234"/>
      <c r="B323" s="234"/>
      <c r="C323" s="234"/>
      <c r="D323" s="234"/>
      <c r="E323" s="234"/>
      <c r="F323" s="234"/>
      <c r="G323" s="234"/>
      <c r="H323" s="234"/>
    </row>
    <row r="324" spans="1:8">
      <c r="A324" s="234"/>
      <c r="B324" s="234"/>
      <c r="C324" s="234"/>
      <c r="D324" s="234"/>
      <c r="E324" s="234"/>
      <c r="F324" s="234"/>
      <c r="G324" s="234"/>
      <c r="H324" s="234"/>
    </row>
    <row r="325" spans="1:8">
      <c r="A325" s="234"/>
      <c r="B325" s="234"/>
      <c r="C325" s="234"/>
      <c r="D325" s="234"/>
      <c r="E325" s="234"/>
      <c r="F325" s="234"/>
      <c r="G325" s="234"/>
      <c r="H325" s="234"/>
    </row>
    <row r="326" spans="1:8">
      <c r="A326" s="234"/>
      <c r="B326" s="234"/>
      <c r="C326" s="234"/>
      <c r="D326" s="234"/>
      <c r="E326" s="234"/>
      <c r="F326" s="234"/>
      <c r="G326" s="234"/>
      <c r="H326" s="234"/>
    </row>
    <row r="327" spans="1:8">
      <c r="A327" s="234"/>
      <c r="B327" s="234"/>
      <c r="C327" s="234"/>
      <c r="D327" s="234"/>
      <c r="E327" s="234"/>
      <c r="F327" s="234"/>
      <c r="G327" s="234"/>
      <c r="H327" s="234"/>
    </row>
    <row r="328" spans="1:8">
      <c r="A328" s="234"/>
      <c r="B328" s="234"/>
      <c r="C328" s="234"/>
      <c r="D328" s="234"/>
      <c r="E328" s="234"/>
      <c r="F328" s="234"/>
      <c r="G328" s="234"/>
      <c r="H328" s="234"/>
    </row>
    <row r="329" spans="1:8">
      <c r="A329" s="234"/>
      <c r="B329" s="234"/>
      <c r="C329" s="234"/>
      <c r="D329" s="234"/>
      <c r="E329" s="234"/>
      <c r="F329" s="234"/>
      <c r="G329" s="234"/>
      <c r="H329" s="234"/>
    </row>
    <row r="330" spans="1:8">
      <c r="A330" s="234"/>
      <c r="B330" s="234"/>
      <c r="C330" s="234"/>
      <c r="D330" s="234"/>
      <c r="E330" s="234"/>
      <c r="F330" s="234"/>
      <c r="G330" s="234"/>
      <c r="H330" s="234"/>
    </row>
    <row r="331" spans="1:8">
      <c r="A331" s="234"/>
      <c r="B331" s="234"/>
      <c r="C331" s="234"/>
      <c r="D331" s="234"/>
      <c r="E331" s="234"/>
      <c r="F331" s="234"/>
      <c r="G331" s="234"/>
      <c r="H331" s="234"/>
    </row>
    <row r="332" spans="1:8">
      <c r="A332" s="234"/>
      <c r="B332" s="234"/>
      <c r="C332" s="234"/>
      <c r="D332" s="234"/>
      <c r="E332" s="234"/>
      <c r="F332" s="234"/>
      <c r="G332" s="234"/>
      <c r="H332" s="234"/>
    </row>
    <row r="333" spans="1:8">
      <c r="A333" s="234"/>
      <c r="B333" s="234"/>
      <c r="C333" s="234"/>
      <c r="D333" s="234"/>
      <c r="E333" s="234"/>
      <c r="F333" s="234"/>
      <c r="G333" s="234"/>
      <c r="H333" s="234"/>
    </row>
    <row r="334" spans="1:8">
      <c r="A334" s="234"/>
      <c r="B334" s="234"/>
      <c r="C334" s="234"/>
      <c r="D334" s="234"/>
      <c r="E334" s="234"/>
      <c r="F334" s="234"/>
      <c r="G334" s="234"/>
      <c r="H334" s="234"/>
    </row>
    <row r="335" spans="1:8">
      <c r="A335" s="234"/>
      <c r="B335" s="234"/>
      <c r="C335" s="234"/>
      <c r="D335" s="234"/>
      <c r="E335" s="234"/>
      <c r="F335" s="234"/>
      <c r="G335" s="234"/>
      <c r="H335" s="234"/>
    </row>
    <row r="336" spans="1:8">
      <c r="A336" s="234"/>
      <c r="B336" s="234"/>
      <c r="C336" s="234"/>
      <c r="D336" s="234"/>
      <c r="E336" s="234"/>
      <c r="F336" s="234"/>
      <c r="G336" s="234"/>
      <c r="H336" s="234"/>
    </row>
    <row r="337" spans="1:8">
      <c r="A337" s="234"/>
      <c r="B337" s="234"/>
      <c r="C337" s="234"/>
      <c r="D337" s="234"/>
      <c r="E337" s="234"/>
      <c r="F337" s="234"/>
      <c r="G337" s="234"/>
      <c r="H337" s="234"/>
    </row>
    <row r="338" spans="1:8">
      <c r="A338" s="234"/>
      <c r="B338" s="234"/>
      <c r="C338" s="234"/>
      <c r="D338" s="234"/>
      <c r="E338" s="234"/>
      <c r="F338" s="234"/>
      <c r="G338" s="234"/>
      <c r="H338" s="234"/>
    </row>
    <row r="339" spans="1:8">
      <c r="A339" s="234"/>
      <c r="B339" s="234"/>
      <c r="C339" s="234"/>
      <c r="D339" s="234"/>
      <c r="E339" s="234"/>
      <c r="F339" s="234"/>
      <c r="G339" s="234"/>
      <c r="H339" s="234"/>
    </row>
    <row r="340" spans="1:8">
      <c r="A340" s="234"/>
      <c r="B340" s="234"/>
      <c r="C340" s="234"/>
      <c r="D340" s="234"/>
      <c r="E340" s="234"/>
      <c r="F340" s="234"/>
      <c r="G340" s="234"/>
      <c r="H340" s="234"/>
    </row>
    <row r="341" spans="1:8">
      <c r="A341" s="234"/>
      <c r="B341" s="234"/>
      <c r="C341" s="234"/>
      <c r="D341" s="234"/>
      <c r="E341" s="234"/>
      <c r="F341" s="234"/>
      <c r="G341" s="234"/>
      <c r="H341" s="234"/>
    </row>
    <row r="342" spans="1:8">
      <c r="A342" s="234"/>
      <c r="B342" s="234"/>
      <c r="C342" s="234"/>
      <c r="D342" s="234"/>
      <c r="E342" s="234"/>
      <c r="F342" s="234"/>
      <c r="G342" s="234"/>
      <c r="H342" s="234"/>
    </row>
    <row r="343" spans="1:8">
      <c r="A343" s="234"/>
      <c r="B343" s="234"/>
      <c r="C343" s="234"/>
      <c r="D343" s="234"/>
      <c r="E343" s="234"/>
      <c r="F343" s="234"/>
      <c r="G343" s="234"/>
      <c r="H343" s="234"/>
    </row>
    <row r="344" spans="1:8">
      <c r="A344" s="234"/>
      <c r="B344" s="234"/>
      <c r="C344" s="234"/>
      <c r="D344" s="234"/>
      <c r="E344" s="234"/>
      <c r="F344" s="234"/>
      <c r="G344" s="234"/>
      <c r="H344" s="234"/>
    </row>
    <row r="345" spans="1:8">
      <c r="A345" s="234"/>
      <c r="B345" s="234"/>
      <c r="C345" s="234"/>
      <c r="D345" s="234"/>
      <c r="E345" s="234"/>
      <c r="F345" s="234"/>
      <c r="G345" s="234"/>
      <c r="H345" s="234"/>
    </row>
    <row r="346" spans="1:8">
      <c r="A346" s="234"/>
      <c r="B346" s="234"/>
      <c r="C346" s="234"/>
      <c r="D346" s="234"/>
      <c r="E346" s="234"/>
      <c r="F346" s="234"/>
      <c r="G346" s="234"/>
      <c r="H346" s="234"/>
    </row>
    <row r="347" spans="1:8">
      <c r="A347" s="234"/>
      <c r="B347" s="234"/>
      <c r="C347" s="234"/>
      <c r="D347" s="234"/>
      <c r="E347" s="234"/>
      <c r="F347" s="234"/>
      <c r="G347" s="234"/>
      <c r="H347" s="234"/>
    </row>
    <row r="348" spans="1:8">
      <c r="A348" s="234"/>
      <c r="B348" s="234"/>
      <c r="C348" s="234"/>
      <c r="D348" s="234"/>
      <c r="E348" s="234"/>
      <c r="F348" s="234"/>
      <c r="G348" s="234"/>
      <c r="H348" s="234"/>
    </row>
    <row r="349" spans="1:8">
      <c r="A349" s="234"/>
      <c r="B349" s="234"/>
      <c r="C349" s="234"/>
      <c r="D349" s="234"/>
      <c r="E349" s="234"/>
      <c r="F349" s="234"/>
      <c r="G349" s="234"/>
      <c r="H349" s="234"/>
    </row>
    <row r="350" spans="1:8">
      <c r="A350" s="234"/>
      <c r="B350" s="234"/>
      <c r="C350" s="234"/>
      <c r="D350" s="234"/>
      <c r="E350" s="234"/>
      <c r="F350" s="234"/>
      <c r="G350" s="234"/>
      <c r="H350" s="234"/>
    </row>
    <row r="351" spans="1:8">
      <c r="A351" s="234"/>
      <c r="B351" s="234"/>
      <c r="C351" s="234"/>
      <c r="D351" s="234"/>
      <c r="E351" s="234"/>
      <c r="F351" s="234"/>
      <c r="G351" s="234"/>
      <c r="H351" s="234"/>
    </row>
    <row r="352" spans="1:8">
      <c r="A352" s="234"/>
      <c r="B352" s="234"/>
      <c r="C352" s="234"/>
      <c r="D352" s="234"/>
      <c r="E352" s="234"/>
      <c r="F352" s="234"/>
      <c r="G352" s="234"/>
      <c r="H352" s="234"/>
    </row>
    <row r="353" spans="1:8">
      <c r="A353" s="234"/>
      <c r="B353" s="234"/>
      <c r="C353" s="234"/>
      <c r="D353" s="234"/>
      <c r="E353" s="234"/>
      <c r="F353" s="234"/>
      <c r="G353" s="234"/>
      <c r="H353" s="234"/>
    </row>
    <row r="354" spans="1:8">
      <c r="A354" s="234"/>
      <c r="B354" s="234"/>
      <c r="C354" s="234"/>
      <c r="D354" s="234"/>
      <c r="E354" s="234"/>
      <c r="F354" s="234"/>
      <c r="G354" s="234"/>
      <c r="H354" s="234"/>
    </row>
    <row r="355" spans="1:8">
      <c r="A355" s="234"/>
      <c r="B355" s="234"/>
      <c r="C355" s="234"/>
      <c r="D355" s="234"/>
      <c r="E355" s="234"/>
      <c r="F355" s="234"/>
      <c r="G355" s="234"/>
      <c r="H355" s="234"/>
    </row>
    <row r="356" spans="1:8">
      <c r="A356" s="234"/>
      <c r="B356" s="234"/>
      <c r="C356" s="234"/>
      <c r="D356" s="234"/>
      <c r="E356" s="234"/>
      <c r="F356" s="234"/>
      <c r="G356" s="234"/>
      <c r="H356" s="234"/>
    </row>
    <row r="357" spans="1:8">
      <c r="A357" s="234"/>
      <c r="B357" s="234"/>
      <c r="C357" s="234"/>
      <c r="D357" s="234"/>
      <c r="E357" s="234"/>
      <c r="F357" s="234"/>
      <c r="G357" s="234"/>
      <c r="H357" s="234"/>
    </row>
    <row r="358" spans="1:8">
      <c r="A358" s="234"/>
      <c r="B358" s="234"/>
      <c r="C358" s="234"/>
      <c r="D358" s="234"/>
      <c r="E358" s="234"/>
      <c r="F358" s="234"/>
      <c r="G358" s="234"/>
      <c r="H358" s="234"/>
    </row>
  </sheetData>
  <mergeCells count="2">
    <mergeCell ref="A4:A5"/>
    <mergeCell ref="B4:B5"/>
  </mergeCells>
  <hyperlinks>
    <hyperlink ref="I1" location="Indice!Área_de_impresión" display="volver al índice" xr:uid="{00000000-0004-0000-3900-000000000000}"/>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ignoredErrors>
    <ignoredError sqref="A8:A51"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A7E8FF"/>
    <pageSetUpPr fitToPage="1"/>
  </sheetPr>
  <dimension ref="A1:O59"/>
  <sheetViews>
    <sheetView zoomScaleNormal="100" workbookViewId="0"/>
  </sheetViews>
  <sheetFormatPr baseColWidth="10" defaultColWidth="11.44140625" defaultRowHeight="13.2"/>
  <cols>
    <col min="1" max="9" width="12.6640625" style="234" customWidth="1"/>
    <col min="10" max="14" width="15.109375" style="234" customWidth="1"/>
    <col min="15" max="16384" width="11.44140625" style="234"/>
  </cols>
  <sheetData>
    <row r="1" spans="1:15" s="250" customFormat="1" ht="33" customHeight="1" thickBot="1">
      <c r="A1" s="255" t="s">
        <v>449</v>
      </c>
      <c r="B1" s="255"/>
      <c r="C1" s="255"/>
      <c r="D1" s="255"/>
      <c r="E1" s="255"/>
      <c r="F1" s="255"/>
      <c r="G1" s="255"/>
      <c r="H1" s="255"/>
      <c r="I1" s="318" t="s">
        <v>73</v>
      </c>
      <c r="J1" s="234"/>
      <c r="K1" s="234"/>
      <c r="L1" s="234"/>
      <c r="M1" s="234"/>
      <c r="N1" s="234"/>
      <c r="O1" s="234"/>
    </row>
    <row r="2" spans="1:15" s="250" customFormat="1" ht="15" customHeight="1">
      <c r="A2" s="225" t="s">
        <v>584</v>
      </c>
      <c r="B2" s="239"/>
      <c r="C2" s="238"/>
      <c r="D2" s="236"/>
      <c r="E2" s="236"/>
      <c r="F2" s="254"/>
      <c r="G2" s="254"/>
      <c r="H2" s="254"/>
      <c r="I2" s="234"/>
      <c r="J2" s="234"/>
      <c r="K2" s="234"/>
      <c r="L2" s="234"/>
      <c r="M2" s="234"/>
      <c r="N2" s="234"/>
      <c r="O2" s="234"/>
    </row>
    <row r="3" spans="1:15" ht="15" customHeight="1">
      <c r="A3" s="250"/>
      <c r="B3" s="368"/>
      <c r="C3" s="368"/>
      <c r="D3" s="368"/>
      <c r="E3" s="368"/>
      <c r="F3" s="368"/>
      <c r="G3" s="368"/>
      <c r="H3" s="368"/>
    </row>
    <row r="4" spans="1:15" ht="15" customHeight="1" thickBot="1">
      <c r="A4" s="1196" t="s">
        <v>42</v>
      </c>
      <c r="B4" s="1203" t="s">
        <v>5</v>
      </c>
      <c r="C4" s="271"/>
      <c r="D4" s="297" t="s">
        <v>24</v>
      </c>
      <c r="E4" s="299"/>
      <c r="F4" s="298"/>
      <c r="G4" s="297" t="s">
        <v>40</v>
      </c>
      <c r="H4" s="296"/>
    </row>
    <row r="5" spans="1:15" ht="15" customHeight="1" thickBot="1">
      <c r="A5" s="1088"/>
      <c r="B5" s="1204"/>
      <c r="C5" s="282" t="s">
        <v>5</v>
      </c>
      <c r="D5" s="281" t="s">
        <v>333</v>
      </c>
      <c r="E5" s="281" t="s">
        <v>332</v>
      </c>
      <c r="F5" s="282" t="s">
        <v>5</v>
      </c>
      <c r="G5" s="281" t="s">
        <v>333</v>
      </c>
      <c r="H5" s="281" t="s">
        <v>332</v>
      </c>
    </row>
    <row r="6" spans="1:15" ht="26.25" customHeight="1">
      <c r="A6" s="280" t="s">
        <v>0</v>
      </c>
      <c r="B6" s="890">
        <v>9443</v>
      </c>
      <c r="C6" s="891">
        <v>9038</v>
      </c>
      <c r="D6" s="892">
        <v>7154</v>
      </c>
      <c r="E6" s="815">
        <v>1884</v>
      </c>
      <c r="F6" s="891">
        <v>405</v>
      </c>
      <c r="G6" s="892">
        <v>327</v>
      </c>
      <c r="H6" s="892">
        <v>78</v>
      </c>
    </row>
    <row r="7" spans="1:15" ht="26.4">
      <c r="A7" s="410" t="s">
        <v>169</v>
      </c>
      <c r="B7" s="893">
        <v>54.61532907102022</v>
      </c>
      <c r="C7" s="894">
        <v>54.377221053676593</v>
      </c>
      <c r="D7" s="894">
        <v>55.021434657098439</v>
      </c>
      <c r="E7" s="895">
        <v>51.930987444929173</v>
      </c>
      <c r="F7" s="894">
        <v>59.928959344481655</v>
      </c>
      <c r="G7" s="894">
        <v>60.631496365950326</v>
      </c>
      <c r="H7" s="894">
        <v>56.983707985247619</v>
      </c>
    </row>
    <row r="8" spans="1:15" ht="13.5" customHeight="1">
      <c r="A8" s="294" t="s">
        <v>323</v>
      </c>
      <c r="B8" s="902">
        <v>1</v>
      </c>
      <c r="C8" s="899">
        <v>1</v>
      </c>
      <c r="D8" s="903">
        <v>1</v>
      </c>
      <c r="E8" s="903">
        <v>0</v>
      </c>
      <c r="F8" s="900">
        <v>0</v>
      </c>
      <c r="G8" s="903">
        <v>0</v>
      </c>
      <c r="H8" s="903">
        <v>0</v>
      </c>
    </row>
    <row r="9" spans="1:15" ht="13.5" customHeight="1">
      <c r="A9" s="294" t="s">
        <v>286</v>
      </c>
      <c r="B9" s="902">
        <v>3</v>
      </c>
      <c r="C9" s="899">
        <v>3</v>
      </c>
      <c r="D9" s="903">
        <v>3</v>
      </c>
      <c r="E9" s="903">
        <v>0</v>
      </c>
      <c r="F9" s="900">
        <v>0</v>
      </c>
      <c r="G9" s="903">
        <v>0</v>
      </c>
      <c r="H9" s="903">
        <v>0</v>
      </c>
    </row>
    <row r="10" spans="1:15" ht="13.5" customHeight="1">
      <c r="A10" s="294" t="s">
        <v>287</v>
      </c>
      <c r="B10" s="902">
        <v>1</v>
      </c>
      <c r="C10" s="899">
        <v>1</v>
      </c>
      <c r="D10" s="903">
        <v>1</v>
      </c>
      <c r="E10" s="903">
        <v>0</v>
      </c>
      <c r="F10" s="900">
        <v>0</v>
      </c>
      <c r="G10" s="903">
        <v>0</v>
      </c>
      <c r="H10" s="903">
        <v>0</v>
      </c>
    </row>
    <row r="11" spans="1:15" ht="13.5" customHeight="1">
      <c r="A11" s="294" t="s">
        <v>245</v>
      </c>
      <c r="B11" s="902">
        <v>5</v>
      </c>
      <c r="C11" s="899">
        <v>5</v>
      </c>
      <c r="D11" s="903">
        <v>5</v>
      </c>
      <c r="E11" s="903">
        <v>0</v>
      </c>
      <c r="F11" s="900">
        <v>0</v>
      </c>
      <c r="G11" s="903">
        <v>0</v>
      </c>
      <c r="H11" s="903">
        <v>0</v>
      </c>
    </row>
    <row r="12" spans="1:15" ht="13.5" customHeight="1">
      <c r="A12" s="294" t="s">
        <v>247</v>
      </c>
      <c r="B12" s="902">
        <v>3</v>
      </c>
      <c r="C12" s="899">
        <v>3</v>
      </c>
      <c r="D12" s="903">
        <v>3</v>
      </c>
      <c r="E12" s="903">
        <v>0</v>
      </c>
      <c r="F12" s="900">
        <v>0</v>
      </c>
      <c r="G12" s="903">
        <v>0</v>
      </c>
      <c r="H12" s="903">
        <v>0</v>
      </c>
    </row>
    <row r="13" spans="1:15" ht="13.5" customHeight="1">
      <c r="A13" s="294" t="s">
        <v>249</v>
      </c>
      <c r="B13" s="902">
        <v>10</v>
      </c>
      <c r="C13" s="899">
        <v>10</v>
      </c>
      <c r="D13" s="903">
        <v>9</v>
      </c>
      <c r="E13" s="903">
        <v>1</v>
      </c>
      <c r="F13" s="900">
        <v>0</v>
      </c>
      <c r="G13" s="903">
        <v>0</v>
      </c>
      <c r="H13" s="903">
        <v>0</v>
      </c>
    </row>
    <row r="14" spans="1:15" ht="13.5" customHeight="1">
      <c r="A14" s="294" t="s">
        <v>288</v>
      </c>
      <c r="B14" s="902">
        <v>5</v>
      </c>
      <c r="C14" s="899">
        <v>5</v>
      </c>
      <c r="D14" s="903">
        <v>4</v>
      </c>
      <c r="E14" s="903">
        <v>1</v>
      </c>
      <c r="F14" s="900">
        <v>0</v>
      </c>
      <c r="G14" s="903">
        <v>0</v>
      </c>
      <c r="H14" s="903">
        <v>0</v>
      </c>
    </row>
    <row r="15" spans="1:15" ht="13.5" customHeight="1">
      <c r="A15" s="294" t="s">
        <v>251</v>
      </c>
      <c r="B15" s="902">
        <v>16</v>
      </c>
      <c r="C15" s="899">
        <v>16</v>
      </c>
      <c r="D15" s="903">
        <v>14</v>
      </c>
      <c r="E15" s="903">
        <v>2</v>
      </c>
      <c r="F15" s="900">
        <v>0</v>
      </c>
      <c r="G15" s="903">
        <v>0</v>
      </c>
      <c r="H15" s="903">
        <v>0</v>
      </c>
    </row>
    <row r="16" spans="1:15" ht="13.5" customHeight="1">
      <c r="A16" s="294" t="s">
        <v>253</v>
      </c>
      <c r="B16" s="902">
        <v>15</v>
      </c>
      <c r="C16" s="899">
        <v>15</v>
      </c>
      <c r="D16" s="903">
        <v>12</v>
      </c>
      <c r="E16" s="903">
        <v>3</v>
      </c>
      <c r="F16" s="900">
        <v>0</v>
      </c>
      <c r="G16" s="903">
        <v>0</v>
      </c>
      <c r="H16" s="903">
        <v>0</v>
      </c>
    </row>
    <row r="17" spans="1:15" ht="13.5" customHeight="1">
      <c r="A17" s="294" t="s">
        <v>255</v>
      </c>
      <c r="B17" s="902">
        <v>21</v>
      </c>
      <c r="C17" s="899">
        <v>21</v>
      </c>
      <c r="D17" s="903">
        <v>18</v>
      </c>
      <c r="E17" s="903">
        <v>3</v>
      </c>
      <c r="F17" s="900">
        <v>0</v>
      </c>
      <c r="G17" s="903">
        <v>0</v>
      </c>
      <c r="H17" s="903">
        <v>0</v>
      </c>
    </row>
    <row r="18" spans="1:15" ht="13.5" customHeight="1">
      <c r="A18" s="294" t="s">
        <v>257</v>
      </c>
      <c r="B18" s="902">
        <v>14</v>
      </c>
      <c r="C18" s="899">
        <v>14</v>
      </c>
      <c r="D18" s="903">
        <v>9</v>
      </c>
      <c r="E18" s="903">
        <v>5</v>
      </c>
      <c r="F18" s="900">
        <v>0</v>
      </c>
      <c r="G18" s="903">
        <v>0</v>
      </c>
      <c r="H18" s="903">
        <v>0</v>
      </c>
    </row>
    <row r="19" spans="1:15" ht="13.5" customHeight="1">
      <c r="A19" s="294" t="s">
        <v>259</v>
      </c>
      <c r="B19" s="902">
        <v>26</v>
      </c>
      <c r="C19" s="899">
        <v>26</v>
      </c>
      <c r="D19" s="903">
        <v>20</v>
      </c>
      <c r="E19" s="903">
        <v>6</v>
      </c>
      <c r="F19" s="900">
        <v>0</v>
      </c>
      <c r="G19" s="903">
        <v>0</v>
      </c>
      <c r="H19" s="903">
        <v>0</v>
      </c>
    </row>
    <row r="20" spans="1:15" ht="13.5" customHeight="1">
      <c r="A20" s="294" t="s">
        <v>261</v>
      </c>
      <c r="B20" s="902">
        <v>30</v>
      </c>
      <c r="C20" s="899">
        <v>30</v>
      </c>
      <c r="D20" s="903">
        <v>23</v>
      </c>
      <c r="E20" s="903">
        <v>7</v>
      </c>
      <c r="F20" s="900">
        <v>0</v>
      </c>
      <c r="G20" s="903">
        <v>0</v>
      </c>
      <c r="H20" s="903">
        <v>0</v>
      </c>
    </row>
    <row r="21" spans="1:15" ht="13.5" customHeight="1">
      <c r="A21" s="294" t="s">
        <v>263</v>
      </c>
      <c r="B21" s="902">
        <v>34</v>
      </c>
      <c r="C21" s="899">
        <v>34</v>
      </c>
      <c r="D21" s="903">
        <v>28</v>
      </c>
      <c r="E21" s="903">
        <v>6</v>
      </c>
      <c r="F21" s="900">
        <v>0</v>
      </c>
      <c r="G21" s="903">
        <v>0</v>
      </c>
      <c r="H21" s="903">
        <v>0</v>
      </c>
    </row>
    <row r="22" spans="1:15" ht="13.5" customHeight="1">
      <c r="A22" s="294" t="s">
        <v>265</v>
      </c>
      <c r="B22" s="902">
        <v>36</v>
      </c>
      <c r="C22" s="899">
        <v>36</v>
      </c>
      <c r="D22" s="903">
        <v>26</v>
      </c>
      <c r="E22" s="903">
        <v>10</v>
      </c>
      <c r="F22" s="900">
        <v>0</v>
      </c>
      <c r="G22" s="903">
        <v>0</v>
      </c>
      <c r="H22" s="903">
        <v>0</v>
      </c>
    </row>
    <row r="23" spans="1:15" ht="13.5" customHeight="1">
      <c r="A23" s="294" t="s">
        <v>267</v>
      </c>
      <c r="B23" s="902">
        <v>48</v>
      </c>
      <c r="C23" s="899">
        <v>48</v>
      </c>
      <c r="D23" s="903">
        <v>37</v>
      </c>
      <c r="E23" s="903">
        <v>11</v>
      </c>
      <c r="F23" s="900">
        <v>0</v>
      </c>
      <c r="G23" s="903">
        <v>0</v>
      </c>
      <c r="H23" s="903">
        <v>0</v>
      </c>
    </row>
    <row r="24" spans="1:15" ht="13.5" customHeight="1">
      <c r="A24" s="294" t="s">
        <v>269</v>
      </c>
      <c r="B24" s="902">
        <v>51</v>
      </c>
      <c r="C24" s="899">
        <v>51</v>
      </c>
      <c r="D24" s="903">
        <v>30</v>
      </c>
      <c r="E24" s="903">
        <v>21</v>
      </c>
      <c r="F24" s="900">
        <v>0</v>
      </c>
      <c r="G24" s="903">
        <v>0</v>
      </c>
      <c r="H24" s="903">
        <v>0</v>
      </c>
    </row>
    <row r="25" spans="1:15" ht="13.5" customHeight="1">
      <c r="A25" s="294" t="s">
        <v>271</v>
      </c>
      <c r="B25" s="902">
        <v>64</v>
      </c>
      <c r="C25" s="899">
        <v>64</v>
      </c>
      <c r="D25" s="903">
        <v>43</v>
      </c>
      <c r="E25" s="903">
        <v>21</v>
      </c>
      <c r="F25" s="900">
        <v>0</v>
      </c>
      <c r="G25" s="903">
        <v>0</v>
      </c>
      <c r="H25" s="903">
        <v>0</v>
      </c>
    </row>
    <row r="26" spans="1:15" ht="13.5" customHeight="1">
      <c r="A26" s="294" t="s">
        <v>273</v>
      </c>
      <c r="B26" s="902">
        <v>61</v>
      </c>
      <c r="C26" s="899">
        <v>60</v>
      </c>
      <c r="D26" s="903">
        <v>44</v>
      </c>
      <c r="E26" s="903">
        <v>16</v>
      </c>
      <c r="F26" s="900">
        <v>1</v>
      </c>
      <c r="G26" s="903">
        <v>1</v>
      </c>
      <c r="H26" s="903">
        <v>0</v>
      </c>
    </row>
    <row r="27" spans="1:15" ht="13.5" customHeight="1">
      <c r="A27" s="294" t="s">
        <v>274</v>
      </c>
      <c r="B27" s="902">
        <v>68</v>
      </c>
      <c r="C27" s="899">
        <v>68</v>
      </c>
      <c r="D27" s="903">
        <v>49</v>
      </c>
      <c r="E27" s="903">
        <v>19</v>
      </c>
      <c r="F27" s="900">
        <v>0</v>
      </c>
      <c r="G27" s="903">
        <v>0</v>
      </c>
      <c r="H27" s="903">
        <v>0</v>
      </c>
    </row>
    <row r="28" spans="1:15" ht="13.5" customHeight="1">
      <c r="A28" s="294" t="s">
        <v>275</v>
      </c>
      <c r="B28" s="902">
        <v>89</v>
      </c>
      <c r="C28" s="899">
        <v>88</v>
      </c>
      <c r="D28" s="903">
        <v>62</v>
      </c>
      <c r="E28" s="903">
        <v>26</v>
      </c>
      <c r="F28" s="900">
        <v>1</v>
      </c>
      <c r="G28" s="903">
        <v>1</v>
      </c>
      <c r="H28" s="903">
        <v>0</v>
      </c>
    </row>
    <row r="29" spans="1:15" ht="13.5" customHeight="1">
      <c r="A29" s="294" t="s">
        <v>276</v>
      </c>
      <c r="B29" s="902">
        <v>83</v>
      </c>
      <c r="C29" s="899">
        <v>83</v>
      </c>
      <c r="D29" s="903">
        <v>69</v>
      </c>
      <c r="E29" s="903">
        <v>14</v>
      </c>
      <c r="F29" s="900">
        <v>0</v>
      </c>
      <c r="G29" s="903">
        <v>0</v>
      </c>
      <c r="H29" s="903">
        <v>0</v>
      </c>
    </row>
    <row r="30" spans="1:15" ht="13.5" customHeight="1">
      <c r="A30" s="294" t="s">
        <v>277</v>
      </c>
      <c r="B30" s="902">
        <v>83</v>
      </c>
      <c r="C30" s="899">
        <v>83</v>
      </c>
      <c r="D30" s="903">
        <v>59</v>
      </c>
      <c r="E30" s="903">
        <v>24</v>
      </c>
      <c r="F30" s="900">
        <v>0</v>
      </c>
      <c r="G30" s="903">
        <v>0</v>
      </c>
      <c r="H30" s="903">
        <v>0</v>
      </c>
    </row>
    <row r="31" spans="1:15" ht="13.5" customHeight="1">
      <c r="A31" s="294" t="s">
        <v>278</v>
      </c>
      <c r="B31" s="902">
        <v>108</v>
      </c>
      <c r="C31" s="899">
        <v>108</v>
      </c>
      <c r="D31" s="903">
        <v>79</v>
      </c>
      <c r="E31" s="903">
        <v>29</v>
      </c>
      <c r="F31" s="900">
        <v>0</v>
      </c>
      <c r="G31" s="903">
        <v>0</v>
      </c>
      <c r="H31" s="903">
        <v>0</v>
      </c>
      <c r="J31" s="250"/>
      <c r="K31" s="250"/>
      <c r="L31" s="250"/>
      <c r="M31" s="250"/>
      <c r="N31" s="250"/>
      <c r="O31" s="250"/>
    </row>
    <row r="32" spans="1:15" ht="13.5" customHeight="1">
      <c r="A32" s="294" t="s">
        <v>279</v>
      </c>
      <c r="B32" s="902">
        <v>118</v>
      </c>
      <c r="C32" s="899">
        <v>118</v>
      </c>
      <c r="D32" s="903">
        <v>82</v>
      </c>
      <c r="E32" s="903">
        <v>36</v>
      </c>
      <c r="F32" s="900">
        <v>0</v>
      </c>
      <c r="G32" s="903">
        <v>0</v>
      </c>
      <c r="H32" s="903">
        <v>0</v>
      </c>
      <c r="J32" s="250"/>
      <c r="K32" s="250"/>
      <c r="L32" s="250"/>
      <c r="M32" s="250"/>
      <c r="N32" s="250"/>
      <c r="O32" s="250"/>
    </row>
    <row r="33" spans="1:15" ht="13.5" customHeight="1">
      <c r="A33" s="294" t="s">
        <v>280</v>
      </c>
      <c r="B33" s="902">
        <v>126</v>
      </c>
      <c r="C33" s="899">
        <v>126</v>
      </c>
      <c r="D33" s="903">
        <v>94</v>
      </c>
      <c r="E33" s="903">
        <v>32</v>
      </c>
      <c r="F33" s="900">
        <v>0</v>
      </c>
      <c r="G33" s="903">
        <v>0</v>
      </c>
      <c r="H33" s="903">
        <v>0</v>
      </c>
      <c r="J33" s="250"/>
      <c r="K33" s="250"/>
      <c r="L33" s="250"/>
      <c r="M33" s="250"/>
      <c r="N33" s="250"/>
      <c r="O33" s="250"/>
    </row>
    <row r="34" spans="1:15" ht="13.5" customHeight="1">
      <c r="A34" s="294" t="s">
        <v>281</v>
      </c>
      <c r="B34" s="902">
        <v>179</v>
      </c>
      <c r="C34" s="899">
        <v>178</v>
      </c>
      <c r="D34" s="903">
        <v>121</v>
      </c>
      <c r="E34" s="903">
        <v>57</v>
      </c>
      <c r="F34" s="900">
        <v>1</v>
      </c>
      <c r="G34" s="903">
        <v>0</v>
      </c>
      <c r="H34" s="903">
        <v>1</v>
      </c>
      <c r="J34" s="250"/>
      <c r="K34" s="250"/>
      <c r="L34" s="250"/>
      <c r="M34" s="250"/>
      <c r="N34" s="250"/>
      <c r="O34" s="250"/>
    </row>
    <row r="35" spans="1:15" s="250" customFormat="1" ht="13.5" customHeight="1">
      <c r="A35" s="294" t="s">
        <v>282</v>
      </c>
      <c r="B35" s="902">
        <v>161</v>
      </c>
      <c r="C35" s="899">
        <v>159</v>
      </c>
      <c r="D35" s="903">
        <v>118</v>
      </c>
      <c r="E35" s="903">
        <v>41</v>
      </c>
      <c r="F35" s="900">
        <v>2</v>
      </c>
      <c r="G35" s="903">
        <v>0</v>
      </c>
      <c r="H35" s="903">
        <v>2</v>
      </c>
      <c r="I35" s="234"/>
    </row>
    <row r="36" spans="1:15" s="250" customFormat="1" ht="13.5" customHeight="1">
      <c r="A36" s="294" t="s">
        <v>283</v>
      </c>
      <c r="B36" s="902">
        <v>205</v>
      </c>
      <c r="C36" s="899">
        <v>204</v>
      </c>
      <c r="D36" s="903">
        <v>142</v>
      </c>
      <c r="E36" s="903">
        <v>62</v>
      </c>
      <c r="F36" s="900">
        <v>1</v>
      </c>
      <c r="G36" s="903">
        <v>0</v>
      </c>
      <c r="H36" s="903">
        <v>1</v>
      </c>
      <c r="I36" s="234"/>
    </row>
    <row r="37" spans="1:15" s="250" customFormat="1" ht="13.5" customHeight="1">
      <c r="A37" s="294" t="s">
        <v>284</v>
      </c>
      <c r="B37" s="902">
        <v>239</v>
      </c>
      <c r="C37" s="899">
        <v>237</v>
      </c>
      <c r="D37" s="903">
        <v>168</v>
      </c>
      <c r="E37" s="903">
        <v>69</v>
      </c>
      <c r="F37" s="900">
        <v>2</v>
      </c>
      <c r="G37" s="903">
        <v>1</v>
      </c>
      <c r="H37" s="903">
        <v>1</v>
      </c>
      <c r="I37" s="234"/>
    </row>
    <row r="38" spans="1:15" s="250" customFormat="1" ht="13.5" customHeight="1">
      <c r="A38" s="294" t="s">
        <v>285</v>
      </c>
      <c r="B38" s="902">
        <v>282</v>
      </c>
      <c r="C38" s="899">
        <v>278</v>
      </c>
      <c r="D38" s="903">
        <v>183</v>
      </c>
      <c r="E38" s="903">
        <v>95</v>
      </c>
      <c r="F38" s="900">
        <v>4</v>
      </c>
      <c r="G38" s="903">
        <v>2</v>
      </c>
      <c r="H38" s="903">
        <v>2</v>
      </c>
      <c r="I38" s="234"/>
    </row>
    <row r="39" spans="1:15" s="250" customFormat="1" ht="13.5" customHeight="1">
      <c r="A39" s="294" t="s">
        <v>244</v>
      </c>
      <c r="B39" s="902">
        <v>282</v>
      </c>
      <c r="C39" s="899">
        <v>278</v>
      </c>
      <c r="D39" s="903">
        <v>209</v>
      </c>
      <c r="E39" s="903">
        <v>69</v>
      </c>
      <c r="F39" s="900">
        <v>4</v>
      </c>
      <c r="G39" s="903">
        <v>1</v>
      </c>
      <c r="H39" s="903">
        <v>3</v>
      </c>
      <c r="I39" s="234"/>
    </row>
    <row r="40" spans="1:15" s="250" customFormat="1" ht="13.5" customHeight="1">
      <c r="A40" s="294" t="s">
        <v>246</v>
      </c>
      <c r="B40" s="902">
        <v>313</v>
      </c>
      <c r="C40" s="899">
        <v>311</v>
      </c>
      <c r="D40" s="903">
        <v>217</v>
      </c>
      <c r="E40" s="903">
        <v>94</v>
      </c>
      <c r="F40" s="900">
        <v>2</v>
      </c>
      <c r="G40" s="903">
        <v>2</v>
      </c>
      <c r="H40" s="903">
        <v>0</v>
      </c>
      <c r="I40" s="234"/>
    </row>
    <row r="41" spans="1:15" s="250" customFormat="1" ht="13.5" customHeight="1">
      <c r="A41" s="294" t="s">
        <v>248</v>
      </c>
      <c r="B41" s="902">
        <v>342</v>
      </c>
      <c r="C41" s="899">
        <v>330</v>
      </c>
      <c r="D41" s="903">
        <v>242</v>
      </c>
      <c r="E41" s="903">
        <v>88</v>
      </c>
      <c r="F41" s="900">
        <v>12</v>
      </c>
      <c r="G41" s="903">
        <v>8</v>
      </c>
      <c r="H41" s="903">
        <v>4</v>
      </c>
      <c r="I41" s="234"/>
    </row>
    <row r="42" spans="1:15" s="250" customFormat="1" ht="13.5" customHeight="1">
      <c r="A42" s="294" t="s">
        <v>250</v>
      </c>
      <c r="B42" s="902">
        <v>391</v>
      </c>
      <c r="C42" s="899">
        <v>383</v>
      </c>
      <c r="D42" s="903">
        <v>266</v>
      </c>
      <c r="E42" s="903">
        <v>117</v>
      </c>
      <c r="F42" s="900">
        <v>8</v>
      </c>
      <c r="G42" s="903">
        <v>4</v>
      </c>
      <c r="H42" s="903">
        <v>4</v>
      </c>
      <c r="I42" s="234"/>
    </row>
    <row r="43" spans="1:15" s="250" customFormat="1" ht="13.5" customHeight="1">
      <c r="A43" s="294" t="s">
        <v>252</v>
      </c>
      <c r="B43" s="902">
        <v>422</v>
      </c>
      <c r="C43" s="899">
        <v>406</v>
      </c>
      <c r="D43" s="903">
        <v>309</v>
      </c>
      <c r="E43" s="903">
        <v>97</v>
      </c>
      <c r="F43" s="900">
        <v>16</v>
      </c>
      <c r="G43" s="903">
        <v>12</v>
      </c>
      <c r="H43" s="903">
        <v>4</v>
      </c>
      <c r="I43" s="234"/>
    </row>
    <row r="44" spans="1:15" s="250" customFormat="1" ht="13.5" customHeight="1">
      <c r="A44" s="294" t="s">
        <v>254</v>
      </c>
      <c r="B44" s="902">
        <v>512</v>
      </c>
      <c r="C44" s="899">
        <v>496</v>
      </c>
      <c r="D44" s="903">
        <v>359</v>
      </c>
      <c r="E44" s="903">
        <v>137</v>
      </c>
      <c r="F44" s="900">
        <v>16</v>
      </c>
      <c r="G44" s="903">
        <v>8</v>
      </c>
      <c r="H44" s="903">
        <v>8</v>
      </c>
      <c r="I44" s="234"/>
    </row>
    <row r="45" spans="1:15" s="250" customFormat="1" ht="13.5" customHeight="1">
      <c r="A45" s="294" t="s">
        <v>256</v>
      </c>
      <c r="B45" s="902">
        <v>520</v>
      </c>
      <c r="C45" s="899">
        <v>502</v>
      </c>
      <c r="D45" s="903">
        <v>360</v>
      </c>
      <c r="E45" s="903">
        <v>142</v>
      </c>
      <c r="F45" s="900">
        <v>18</v>
      </c>
      <c r="G45" s="903">
        <v>10</v>
      </c>
      <c r="H45" s="903">
        <v>8</v>
      </c>
      <c r="I45" s="234"/>
    </row>
    <row r="46" spans="1:15" s="250" customFormat="1" ht="13.5" customHeight="1">
      <c r="A46" s="294" t="s">
        <v>258</v>
      </c>
      <c r="B46" s="902">
        <v>616</v>
      </c>
      <c r="C46" s="899">
        <v>586</v>
      </c>
      <c r="D46" s="903">
        <v>408</v>
      </c>
      <c r="E46" s="903">
        <v>178</v>
      </c>
      <c r="F46" s="900">
        <v>30</v>
      </c>
      <c r="G46" s="903">
        <v>14</v>
      </c>
      <c r="H46" s="903">
        <v>16</v>
      </c>
      <c r="I46" s="234"/>
    </row>
    <row r="47" spans="1:15" s="250" customFormat="1" ht="13.5" customHeight="1">
      <c r="A47" s="294" t="s">
        <v>260</v>
      </c>
      <c r="B47" s="902">
        <v>635</v>
      </c>
      <c r="C47" s="899">
        <v>603</v>
      </c>
      <c r="D47" s="903">
        <v>448</v>
      </c>
      <c r="E47" s="903">
        <v>155</v>
      </c>
      <c r="F47" s="900">
        <v>32</v>
      </c>
      <c r="G47" s="903">
        <v>25</v>
      </c>
      <c r="H47" s="903">
        <v>7</v>
      </c>
      <c r="I47" s="234"/>
    </row>
    <row r="48" spans="1:15" s="250" customFormat="1" ht="13.5" customHeight="1">
      <c r="A48" s="294" t="s">
        <v>262</v>
      </c>
      <c r="B48" s="902">
        <v>591</v>
      </c>
      <c r="C48" s="899">
        <v>551</v>
      </c>
      <c r="D48" s="903">
        <v>444</v>
      </c>
      <c r="E48" s="903">
        <v>107</v>
      </c>
      <c r="F48" s="900">
        <v>40</v>
      </c>
      <c r="G48" s="903">
        <v>37</v>
      </c>
      <c r="H48" s="903">
        <v>3</v>
      </c>
      <c r="I48" s="234"/>
    </row>
    <row r="49" spans="1:15" s="250" customFormat="1" ht="13.5" customHeight="1">
      <c r="A49" s="294" t="s">
        <v>264</v>
      </c>
      <c r="B49" s="902">
        <v>645</v>
      </c>
      <c r="C49" s="899">
        <v>600</v>
      </c>
      <c r="D49" s="903">
        <v>570</v>
      </c>
      <c r="E49" s="903">
        <v>30</v>
      </c>
      <c r="F49" s="900">
        <v>45</v>
      </c>
      <c r="G49" s="903">
        <v>39</v>
      </c>
      <c r="H49" s="903">
        <v>6</v>
      </c>
      <c r="I49" s="234"/>
      <c r="J49" s="234"/>
      <c r="K49" s="234"/>
      <c r="L49" s="234"/>
      <c r="M49" s="234"/>
      <c r="N49" s="234"/>
      <c r="O49" s="234"/>
    </row>
    <row r="50" spans="1:15">
      <c r="A50" s="294" t="s">
        <v>266</v>
      </c>
      <c r="B50" s="902">
        <v>570</v>
      </c>
      <c r="C50" s="899">
        <v>533</v>
      </c>
      <c r="D50" s="903">
        <v>517</v>
      </c>
      <c r="E50" s="903">
        <v>16</v>
      </c>
      <c r="F50" s="900">
        <v>37</v>
      </c>
      <c r="G50" s="903">
        <v>37</v>
      </c>
      <c r="H50" s="903">
        <v>0</v>
      </c>
    </row>
    <row r="51" spans="1:15">
      <c r="A51" s="294" t="s">
        <v>268</v>
      </c>
      <c r="B51" s="902">
        <v>568</v>
      </c>
      <c r="C51" s="899">
        <v>531</v>
      </c>
      <c r="D51" s="903">
        <v>520</v>
      </c>
      <c r="E51" s="903">
        <v>11</v>
      </c>
      <c r="F51" s="900">
        <v>37</v>
      </c>
      <c r="G51" s="903">
        <v>37</v>
      </c>
      <c r="H51" s="903">
        <v>0</v>
      </c>
    </row>
    <row r="52" spans="1:15">
      <c r="A52" s="294" t="s">
        <v>270</v>
      </c>
      <c r="B52" s="902">
        <v>463</v>
      </c>
      <c r="C52" s="899">
        <v>419</v>
      </c>
      <c r="D52" s="903">
        <v>408</v>
      </c>
      <c r="E52" s="903">
        <v>11</v>
      </c>
      <c r="F52" s="900">
        <v>44</v>
      </c>
      <c r="G52" s="903">
        <v>43</v>
      </c>
      <c r="H52" s="903">
        <v>1</v>
      </c>
    </row>
    <row r="53" spans="1:15">
      <c r="A53" s="294" t="s">
        <v>272</v>
      </c>
      <c r="B53" s="902">
        <v>388</v>
      </c>
      <c r="C53" s="899">
        <v>336</v>
      </c>
      <c r="D53" s="899">
        <v>321</v>
      </c>
      <c r="E53" s="899">
        <v>15</v>
      </c>
      <c r="F53" s="900">
        <v>52</v>
      </c>
      <c r="G53" s="899">
        <v>45</v>
      </c>
      <c r="H53" s="899">
        <v>7</v>
      </c>
    </row>
    <row r="54" spans="1:15">
      <c r="B54" s="293"/>
      <c r="C54" s="293"/>
      <c r="D54" s="293"/>
    </row>
    <row r="55" spans="1:15">
      <c r="A55" s="242" t="s">
        <v>4</v>
      </c>
    </row>
    <row r="56" spans="1:15">
      <c r="A56" s="275" t="s">
        <v>166</v>
      </c>
    </row>
    <row r="57" spans="1:15">
      <c r="A57" s="241" t="s">
        <v>165</v>
      </c>
    </row>
    <row r="58" spans="1:15">
      <c r="A58" s="241"/>
    </row>
    <row r="59" spans="1:15">
      <c r="A59" s="241" t="s">
        <v>76</v>
      </c>
    </row>
  </sheetData>
  <mergeCells count="2">
    <mergeCell ref="A4:A5"/>
    <mergeCell ref="B4:B5"/>
  </mergeCells>
  <hyperlinks>
    <hyperlink ref="I1" location="Indice!Área_de_impresión" display="volver al índice" xr:uid="{00000000-0004-0000-3A00-000000000000}"/>
  </hyperlinks>
  <printOptions horizontalCentered="1"/>
  <pageMargins left="0.70866141732283472" right="0.70866141732283472" top="0.74803149606299213" bottom="0.74803149606299213" header="0.31496062992125984" footer="0.31496062992125984"/>
  <pageSetup paperSize="9" scale="90" orientation="portrait" r:id="rId1"/>
  <headerFooter>
    <oddFooter xml:space="preserve">&amp;RBoletín Estadístico de la Seguridad Social </oddFooter>
  </headerFooter>
  <ignoredErrors>
    <ignoredError sqref="A8:A5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pageSetUpPr fitToPage="1"/>
  </sheetPr>
  <dimension ref="A1:L57"/>
  <sheetViews>
    <sheetView showGridLines="0" zoomScaleNormal="100" workbookViewId="0">
      <selection sqref="A1:K1"/>
    </sheetView>
  </sheetViews>
  <sheetFormatPr baseColWidth="10" defaultColWidth="11.44140625" defaultRowHeight="13.2"/>
  <cols>
    <col min="1" max="5" width="11" style="2" customWidth="1"/>
    <col min="6" max="10" width="11" style="8" customWidth="1"/>
    <col min="11" max="16384" width="11.44140625" style="8"/>
  </cols>
  <sheetData>
    <row r="1" spans="1:12" ht="33" customHeight="1" thickBot="1">
      <c r="A1" s="941" t="s">
        <v>472</v>
      </c>
      <c r="B1" s="941"/>
      <c r="C1" s="941"/>
      <c r="D1" s="941"/>
      <c r="E1" s="941"/>
      <c r="F1" s="941"/>
      <c r="G1" s="941"/>
      <c r="H1" s="941"/>
      <c r="I1" s="941"/>
      <c r="J1" s="941"/>
      <c r="K1" s="941"/>
      <c r="L1" s="318" t="s">
        <v>73</v>
      </c>
    </row>
    <row r="2" spans="1:12" ht="30" customHeight="1">
      <c r="A2" s="372"/>
      <c r="B2" s="372"/>
      <c r="C2" s="372"/>
      <c r="D2" s="372"/>
      <c r="E2" s="372"/>
      <c r="F2" s="350"/>
    </row>
    <row r="3" spans="1:12" ht="15.75" customHeight="1" thickBot="1">
      <c r="A3" s="950" t="s">
        <v>95</v>
      </c>
      <c r="B3" s="940" t="s">
        <v>231</v>
      </c>
      <c r="C3" s="929"/>
      <c r="D3" s="929"/>
      <c r="E3" s="929"/>
      <c r="F3" s="952"/>
      <c r="G3" s="928" t="s">
        <v>228</v>
      </c>
      <c r="H3" s="929"/>
      <c r="I3" s="929"/>
      <c r="J3" s="929"/>
      <c r="K3" s="929"/>
      <c r="L3" s="544"/>
    </row>
    <row r="4" spans="1:12" ht="27" thickBot="1">
      <c r="A4" s="951"/>
      <c r="B4" s="107" t="s">
        <v>0</v>
      </c>
      <c r="C4" s="107" t="s">
        <v>330</v>
      </c>
      <c r="D4" s="107" t="s">
        <v>331</v>
      </c>
      <c r="E4" s="106" t="s">
        <v>328</v>
      </c>
      <c r="F4" s="106" t="s">
        <v>1</v>
      </c>
      <c r="G4" s="373" t="s">
        <v>0</v>
      </c>
      <c r="H4" s="107" t="s">
        <v>330</v>
      </c>
      <c r="I4" s="107" t="s">
        <v>331</v>
      </c>
      <c r="J4" s="107" t="s">
        <v>328</v>
      </c>
      <c r="K4" s="107" t="s">
        <v>1</v>
      </c>
    </row>
    <row r="5" spans="1:12" ht="18" customHeight="1">
      <c r="A5" s="110">
        <v>2009</v>
      </c>
      <c r="B5" s="111">
        <v>4665501</v>
      </c>
      <c r="C5" s="111">
        <v>1608093</v>
      </c>
      <c r="D5" s="111">
        <v>3053553</v>
      </c>
      <c r="E5" s="183">
        <v>0</v>
      </c>
      <c r="F5" s="182">
        <v>3855</v>
      </c>
      <c r="G5" s="931" t="s">
        <v>227</v>
      </c>
      <c r="H5" s="932"/>
      <c r="I5" s="932"/>
      <c r="J5" s="932"/>
      <c r="K5" s="933"/>
    </row>
    <row r="6" spans="1:12" ht="18" customHeight="1">
      <c r="A6" s="112">
        <v>2010</v>
      </c>
      <c r="B6" s="111">
        <v>4813619</v>
      </c>
      <c r="C6" s="111">
        <v>1676437</v>
      </c>
      <c r="D6" s="111">
        <v>3135528</v>
      </c>
      <c r="E6" s="183">
        <v>0</v>
      </c>
      <c r="F6" s="184">
        <v>1654</v>
      </c>
      <c r="G6" s="934"/>
      <c r="H6" s="935"/>
      <c r="I6" s="935"/>
      <c r="J6" s="935"/>
      <c r="K6" s="936"/>
    </row>
    <row r="7" spans="1:12" ht="18" customHeight="1">
      <c r="A7" s="112">
        <v>2011</v>
      </c>
      <c r="B7" s="111">
        <v>4855252</v>
      </c>
      <c r="C7" s="111">
        <v>1719085</v>
      </c>
      <c r="D7" s="111">
        <v>3135345</v>
      </c>
      <c r="E7" s="183">
        <v>0</v>
      </c>
      <c r="F7" s="183">
        <v>822</v>
      </c>
      <c r="G7" s="934"/>
      <c r="H7" s="935"/>
      <c r="I7" s="935"/>
      <c r="J7" s="935"/>
      <c r="K7" s="936"/>
    </row>
    <row r="8" spans="1:12" ht="18" customHeight="1">
      <c r="A8" s="112">
        <v>2012</v>
      </c>
      <c r="B8" s="111">
        <v>4864569</v>
      </c>
      <c r="C8" s="111">
        <v>1751268</v>
      </c>
      <c r="D8" s="111">
        <v>3112657</v>
      </c>
      <c r="E8" s="183">
        <v>0</v>
      </c>
      <c r="F8" s="183">
        <v>644</v>
      </c>
      <c r="G8" s="934"/>
      <c r="H8" s="935"/>
      <c r="I8" s="935"/>
      <c r="J8" s="935"/>
      <c r="K8" s="936"/>
    </row>
    <row r="9" spans="1:12" ht="18" customHeight="1">
      <c r="A9" s="112">
        <v>2013</v>
      </c>
      <c r="B9" s="111">
        <v>4875655</v>
      </c>
      <c r="C9" s="111">
        <v>1780170</v>
      </c>
      <c r="D9" s="111">
        <v>3095022</v>
      </c>
      <c r="E9" s="183">
        <v>0</v>
      </c>
      <c r="F9" s="183">
        <v>464</v>
      </c>
      <c r="G9" s="934"/>
      <c r="H9" s="935"/>
      <c r="I9" s="935"/>
      <c r="J9" s="935"/>
      <c r="K9" s="936"/>
    </row>
    <row r="10" spans="1:12" ht="18" customHeight="1">
      <c r="A10" s="112">
        <v>2014</v>
      </c>
      <c r="B10" s="111">
        <v>4882409</v>
      </c>
      <c r="C10" s="111">
        <v>1807154</v>
      </c>
      <c r="D10" s="111">
        <v>3074924</v>
      </c>
      <c r="E10" s="183">
        <v>0</v>
      </c>
      <c r="F10" s="183">
        <v>331</v>
      </c>
      <c r="G10" s="934"/>
      <c r="H10" s="935"/>
      <c r="I10" s="935"/>
      <c r="J10" s="935"/>
      <c r="K10" s="936"/>
    </row>
    <row r="11" spans="1:12" ht="18" customHeight="1">
      <c r="A11" s="112">
        <v>2015</v>
      </c>
      <c r="B11" s="111">
        <v>5262544</v>
      </c>
      <c r="C11" s="111">
        <v>1896819</v>
      </c>
      <c r="D11" s="111">
        <v>3365514</v>
      </c>
      <c r="E11" s="183">
        <v>0</v>
      </c>
      <c r="F11" s="183">
        <v>210</v>
      </c>
      <c r="G11" s="934"/>
      <c r="H11" s="935"/>
      <c r="I11" s="935"/>
      <c r="J11" s="935"/>
      <c r="K11" s="936"/>
    </row>
    <row r="12" spans="1:12" ht="18" customHeight="1">
      <c r="A12" s="112">
        <v>2016</v>
      </c>
      <c r="B12" s="111">
        <v>5522840</v>
      </c>
      <c r="C12" s="111">
        <v>1996921</v>
      </c>
      <c r="D12" s="111">
        <v>3525765</v>
      </c>
      <c r="E12" s="183">
        <v>0</v>
      </c>
      <c r="F12" s="183">
        <v>154</v>
      </c>
      <c r="G12" s="934"/>
      <c r="H12" s="935"/>
      <c r="I12" s="935"/>
      <c r="J12" s="935"/>
      <c r="K12" s="936"/>
    </row>
    <row r="13" spans="1:12" ht="18" customHeight="1">
      <c r="A13" s="112">
        <v>2017</v>
      </c>
      <c r="B13" s="111">
        <v>5651768</v>
      </c>
      <c r="C13" s="111">
        <v>2069873</v>
      </c>
      <c r="D13" s="111">
        <v>3581816</v>
      </c>
      <c r="E13" s="183">
        <v>0</v>
      </c>
      <c r="F13" s="183">
        <v>79</v>
      </c>
      <c r="G13" s="934"/>
      <c r="H13" s="935"/>
      <c r="I13" s="935"/>
      <c r="J13" s="935"/>
      <c r="K13" s="936"/>
    </row>
    <row r="14" spans="1:12" ht="18" customHeight="1">
      <c r="A14" s="112">
        <v>2018</v>
      </c>
      <c r="B14" s="111">
        <v>5663450</v>
      </c>
      <c r="C14" s="111">
        <v>2073619</v>
      </c>
      <c r="D14" s="111">
        <v>3589778</v>
      </c>
      <c r="E14" s="183">
        <v>0</v>
      </c>
      <c r="F14" s="196">
        <v>53</v>
      </c>
      <c r="G14" s="937"/>
      <c r="H14" s="938"/>
      <c r="I14" s="938"/>
      <c r="J14" s="938"/>
      <c r="K14" s="939"/>
    </row>
    <row r="15" spans="1:12" ht="18" customHeight="1">
      <c r="A15" s="112">
        <v>2019</v>
      </c>
      <c r="B15" s="111">
        <v>5665208</v>
      </c>
      <c r="C15" s="111">
        <v>2064637</v>
      </c>
      <c r="D15" s="111">
        <v>3600519</v>
      </c>
      <c r="E15" s="183">
        <v>0</v>
      </c>
      <c r="F15" s="196">
        <v>52</v>
      </c>
      <c r="G15" s="399">
        <v>5560902</v>
      </c>
      <c r="H15" s="111">
        <v>2012693</v>
      </c>
      <c r="I15" s="111">
        <v>3548201</v>
      </c>
      <c r="J15" s="111">
        <v>0</v>
      </c>
      <c r="K15" s="111">
        <v>7</v>
      </c>
    </row>
    <row r="16" spans="1:12" ht="18" customHeight="1">
      <c r="A16" s="112">
        <v>2020</v>
      </c>
      <c r="B16" s="111">
        <v>5638352</v>
      </c>
      <c r="C16" s="111">
        <v>2046220</v>
      </c>
      <c r="D16" s="111">
        <v>3592115</v>
      </c>
      <c r="E16" s="183">
        <v>0</v>
      </c>
      <c r="F16" s="196">
        <v>17</v>
      </c>
      <c r="G16" s="399">
        <v>5513969</v>
      </c>
      <c r="H16" s="111">
        <v>1988607</v>
      </c>
      <c r="I16" s="111">
        <v>3525355</v>
      </c>
      <c r="J16" s="111">
        <v>0</v>
      </c>
      <c r="K16" s="111">
        <v>7</v>
      </c>
    </row>
    <row r="17" spans="1:11" ht="18" customHeight="1">
      <c r="A17" s="112">
        <v>2021</v>
      </c>
      <c r="B17" s="111">
        <v>5571165</v>
      </c>
      <c r="C17" s="111">
        <v>2005250</v>
      </c>
      <c r="D17" s="111">
        <v>3565912</v>
      </c>
      <c r="E17" s="183">
        <v>0</v>
      </c>
      <c r="F17" s="397">
        <v>3</v>
      </c>
      <c r="G17" s="399">
        <v>5420234</v>
      </c>
      <c r="H17" s="111">
        <v>1936541</v>
      </c>
      <c r="I17" s="111">
        <v>3483689</v>
      </c>
      <c r="J17" s="111">
        <v>0</v>
      </c>
      <c r="K17" s="111">
        <v>3</v>
      </c>
    </row>
    <row r="18" spans="1:11" ht="18" customHeight="1">
      <c r="A18" s="112">
        <v>2022</v>
      </c>
      <c r="B18" s="111">
        <v>5665198</v>
      </c>
      <c r="C18" s="111">
        <v>1998904</v>
      </c>
      <c r="D18" s="111">
        <v>3666294</v>
      </c>
      <c r="E18" s="183">
        <v>0</v>
      </c>
      <c r="F18" s="397">
        <v>1</v>
      </c>
      <c r="G18" s="399">
        <v>5523936</v>
      </c>
      <c r="H18" s="111">
        <v>1936935</v>
      </c>
      <c r="I18" s="111">
        <v>3587000</v>
      </c>
      <c r="J18" s="111">
        <v>0</v>
      </c>
      <c r="K18" s="111">
        <v>0</v>
      </c>
    </row>
    <row r="19" spans="1:11" ht="18" customHeight="1">
      <c r="A19" s="112">
        <v>2023</v>
      </c>
      <c r="B19" s="111">
        <v>5774097</v>
      </c>
      <c r="C19" s="111">
        <v>2020889</v>
      </c>
      <c r="D19" s="111">
        <v>3753205</v>
      </c>
      <c r="E19" s="183">
        <v>3</v>
      </c>
      <c r="F19" s="397">
        <v>1</v>
      </c>
      <c r="G19" s="399">
        <v>5664069</v>
      </c>
      <c r="H19" s="111">
        <v>1979010</v>
      </c>
      <c r="I19" s="111">
        <v>3685056</v>
      </c>
      <c r="J19" s="111">
        <v>3</v>
      </c>
      <c r="K19" s="111">
        <v>0</v>
      </c>
    </row>
    <row r="20" spans="1:11" ht="18" customHeight="1">
      <c r="A20" s="597">
        <v>45444</v>
      </c>
      <c r="B20" s="111">
        <v>6026628</v>
      </c>
      <c r="C20" s="111">
        <v>2143716</v>
      </c>
      <c r="D20" s="111">
        <v>3882905</v>
      </c>
      <c r="E20" s="111">
        <v>7</v>
      </c>
      <c r="F20" s="111">
        <v>0</v>
      </c>
      <c r="G20" s="599">
        <v>5892560</v>
      </c>
      <c r="H20" s="113">
        <v>2093199</v>
      </c>
      <c r="I20" s="113">
        <v>3799354</v>
      </c>
      <c r="J20" s="113">
        <v>7</v>
      </c>
      <c r="K20" s="598">
        <v>0</v>
      </c>
    </row>
    <row r="21" spans="1:11" customFormat="1" ht="18" customHeight="1">
      <c r="A21" s="148"/>
    </row>
    <row r="22" spans="1:11" customFormat="1">
      <c r="A22" s="14" t="s">
        <v>4</v>
      </c>
    </row>
    <row r="23" spans="1:11" customFormat="1">
      <c r="A23" s="54" t="s">
        <v>82</v>
      </c>
    </row>
    <row r="24" spans="1:11" customFormat="1">
      <c r="A24" s="15" t="s">
        <v>235</v>
      </c>
    </row>
    <row r="25" spans="1:11" customFormat="1">
      <c r="A25" s="54"/>
    </row>
    <row r="26" spans="1:11" customFormat="1">
      <c r="A26" s="54" t="s">
        <v>75</v>
      </c>
    </row>
    <row r="27" spans="1:11" customFormat="1"/>
    <row r="28" spans="1:11" customFormat="1" ht="30.75" customHeight="1" thickBot="1">
      <c r="A28" s="949" t="s">
        <v>473</v>
      </c>
      <c r="B28" s="949"/>
      <c r="C28" s="949"/>
      <c r="D28" s="949"/>
      <c r="E28" s="949"/>
      <c r="F28" s="949"/>
      <c r="G28" s="949"/>
      <c r="H28" s="949"/>
      <c r="I28" s="949"/>
      <c r="J28" s="543"/>
    </row>
    <row r="29" spans="1:11" customFormat="1">
      <c r="A29" s="400" t="s">
        <v>243</v>
      </c>
    </row>
    <row r="30" spans="1:11" customFormat="1"/>
    <row r="31" spans="1:11" customFormat="1"/>
    <row r="32" spans="1:11" customFormat="1"/>
    <row r="33" spans="1:5" customFormat="1"/>
    <row r="34" spans="1:5" customFormat="1"/>
    <row r="35" spans="1:5" customFormat="1"/>
    <row r="36" spans="1:5">
      <c r="A36" s="4"/>
      <c r="B36" s="4"/>
      <c r="C36" s="4"/>
      <c r="D36" s="4"/>
      <c r="E36" s="4"/>
    </row>
    <row r="37" spans="1:5">
      <c r="A37" s="4"/>
      <c r="B37" s="4"/>
      <c r="C37" s="4"/>
      <c r="D37" s="4"/>
      <c r="E37" s="4"/>
    </row>
    <row r="38" spans="1:5">
      <c r="A38" s="4"/>
      <c r="B38" s="4"/>
      <c r="C38" s="4"/>
      <c r="D38" s="4"/>
      <c r="E38" s="4"/>
    </row>
    <row r="39" spans="1:5">
      <c r="A39" s="4"/>
      <c r="B39" s="4"/>
      <c r="C39" s="4"/>
      <c r="D39" s="4"/>
      <c r="E39" s="4"/>
    </row>
    <row r="40" spans="1:5">
      <c r="A40" s="4"/>
      <c r="B40" s="4"/>
      <c r="C40" s="4"/>
      <c r="D40" s="4"/>
      <c r="E40" s="4"/>
    </row>
    <row r="41" spans="1:5">
      <c r="A41" s="4"/>
      <c r="B41" s="4"/>
      <c r="C41" s="4"/>
      <c r="D41" s="4"/>
      <c r="E41" s="4"/>
    </row>
    <row r="42" spans="1:5">
      <c r="A42" s="4"/>
      <c r="B42" s="4"/>
      <c r="C42" s="4"/>
      <c r="D42" s="4"/>
      <c r="E42" s="4"/>
    </row>
    <row r="43" spans="1:5">
      <c r="A43" s="4"/>
      <c r="B43" s="4"/>
      <c r="C43" s="4"/>
      <c r="D43" s="4"/>
      <c r="E43" s="4"/>
    </row>
    <row r="44" spans="1:5">
      <c r="A44" s="4"/>
      <c r="B44" s="4"/>
      <c r="C44" s="4"/>
      <c r="D44" s="4"/>
      <c r="E44" s="4"/>
    </row>
    <row r="45" spans="1:5">
      <c r="A45" s="4"/>
      <c r="B45" s="4"/>
      <c r="C45" s="4"/>
      <c r="D45" s="4"/>
      <c r="E45" s="4"/>
    </row>
    <row r="46" spans="1:5">
      <c r="A46" s="4"/>
      <c r="B46" s="4"/>
      <c r="C46" s="4"/>
      <c r="D46" s="4"/>
      <c r="E46" s="4"/>
    </row>
    <row r="47" spans="1:5">
      <c r="A47" s="4"/>
      <c r="B47" s="4"/>
      <c r="C47" s="4"/>
      <c r="D47" s="4"/>
      <c r="E47" s="4"/>
    </row>
    <row r="48" spans="1:5">
      <c r="A48" s="4"/>
      <c r="B48" s="4"/>
      <c r="C48" s="4"/>
      <c r="D48" s="4"/>
      <c r="E48" s="4"/>
    </row>
    <row r="49" spans="1:5">
      <c r="A49" s="14" t="s">
        <v>18</v>
      </c>
      <c r="B49" s="4"/>
      <c r="C49" s="4"/>
      <c r="D49" s="4"/>
      <c r="E49" s="4"/>
    </row>
    <row r="50" spans="1:5">
      <c r="A50" s="54" t="s">
        <v>82</v>
      </c>
      <c r="B50" s="4"/>
      <c r="C50" s="4"/>
      <c r="D50" s="4"/>
      <c r="E50" s="4"/>
    </row>
    <row r="51" spans="1:5">
      <c r="A51" s="54"/>
      <c r="B51" s="4"/>
      <c r="C51" s="4"/>
      <c r="D51" s="4"/>
      <c r="E51" s="4"/>
    </row>
    <row r="52" spans="1:5">
      <c r="A52" s="54" t="s">
        <v>75</v>
      </c>
      <c r="B52" s="4"/>
      <c r="C52" s="4"/>
      <c r="D52" s="4"/>
      <c r="E52" s="4"/>
    </row>
    <row r="53" spans="1:5">
      <c r="A53" s="4"/>
      <c r="B53" s="4"/>
      <c r="C53" s="4"/>
      <c r="D53" s="4"/>
      <c r="E53" s="4"/>
    </row>
    <row r="54" spans="1:5">
      <c r="A54" s="4"/>
      <c r="B54" s="4"/>
      <c r="C54" s="4"/>
      <c r="D54" s="4"/>
      <c r="E54" s="4"/>
    </row>
    <row r="55" spans="1:5">
      <c r="A55" s="114"/>
      <c r="B55" s="60"/>
      <c r="C55" s="60"/>
      <c r="D55" s="60"/>
      <c r="E55" s="70"/>
    </row>
    <row r="56" spans="1:5">
      <c r="A56" s="15"/>
      <c r="B56" s="147"/>
      <c r="C56" s="73"/>
      <c r="D56" s="73"/>
      <c r="E56" s="71"/>
    </row>
    <row r="57" spans="1:5">
      <c r="A57" s="19"/>
      <c r="B57" s="15"/>
      <c r="C57" s="15"/>
      <c r="D57" s="15"/>
      <c r="E57" s="15"/>
    </row>
  </sheetData>
  <mergeCells count="6">
    <mergeCell ref="A1:K1"/>
    <mergeCell ref="A28:I28"/>
    <mergeCell ref="A3:A4"/>
    <mergeCell ref="G5:K14"/>
    <mergeCell ref="B3:F3"/>
    <mergeCell ref="G3:K3"/>
  </mergeCells>
  <hyperlinks>
    <hyperlink ref="L1" location="Indice!Área_de_impresión" display="volver al índice" xr:uid="{00000000-0004-0000-0500-000000000000}"/>
  </hyperlinks>
  <printOptions horizontalCentered="1"/>
  <pageMargins left="0.70866141732283472" right="0.70866141732283472" top="0.74803149606299213" bottom="0.74803149606299213" header="0.31496062992125984" footer="0.31496062992125984"/>
  <pageSetup paperSize="9" scale="90" orientation="portrait" r:id="rId1"/>
  <headerFooter>
    <oddFooter xml:space="preserve">&amp;RBoletín Estadístico de la Seguridad Social </oddFooter>
  </headerFooter>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A7E8FF"/>
    <pageSetUpPr fitToPage="1"/>
  </sheetPr>
  <dimension ref="A1:BB360"/>
  <sheetViews>
    <sheetView zoomScaleNormal="100" workbookViewId="0"/>
  </sheetViews>
  <sheetFormatPr baseColWidth="10" defaultColWidth="11.5546875" defaultRowHeight="13.2"/>
  <cols>
    <col min="1" max="8" width="12.6640625" style="226" customWidth="1"/>
    <col min="9" max="9" width="12.6640625" style="234" customWidth="1"/>
    <col min="10" max="15" width="15.109375" style="234" customWidth="1"/>
    <col min="16" max="54" width="11.44140625" style="234" customWidth="1"/>
    <col min="55" max="16384" width="11.5546875" style="226"/>
  </cols>
  <sheetData>
    <row r="1" spans="1:54" s="231" customFormat="1" ht="33" customHeight="1" thickBot="1">
      <c r="A1" s="255" t="s">
        <v>450</v>
      </c>
      <c r="B1" s="260"/>
      <c r="C1" s="260"/>
      <c r="D1" s="260"/>
      <c r="E1" s="260"/>
      <c r="F1" s="260"/>
      <c r="G1" s="260"/>
      <c r="H1" s="260"/>
      <c r="I1" s="318" t="s">
        <v>73</v>
      </c>
      <c r="J1" s="234"/>
      <c r="K1" s="234"/>
      <c r="L1" s="234"/>
      <c r="M1" s="234"/>
      <c r="N1" s="234"/>
      <c r="O1" s="234"/>
      <c r="P1" s="234"/>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row>
    <row r="2" spans="1:54" s="231" customFormat="1" ht="15" customHeight="1">
      <c r="A2" s="225" t="s">
        <v>584</v>
      </c>
      <c r="B2" s="239"/>
      <c r="C2" s="238"/>
      <c r="D2" s="236"/>
      <c r="E2" s="236"/>
      <c r="F2" s="254"/>
      <c r="G2" s="254"/>
      <c r="H2" s="254"/>
      <c r="I2" s="234"/>
      <c r="J2" s="234"/>
      <c r="K2" s="234"/>
      <c r="L2" s="234"/>
      <c r="M2" s="234"/>
      <c r="N2" s="234"/>
      <c r="O2" s="234"/>
      <c r="P2" s="234"/>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row>
    <row r="3" spans="1:54" ht="15" customHeight="1">
      <c r="A3" s="250"/>
      <c r="B3" s="368"/>
      <c r="C3" s="368"/>
      <c r="D3" s="368"/>
      <c r="E3" s="368"/>
      <c r="F3" s="368"/>
      <c r="G3" s="368"/>
      <c r="H3" s="368"/>
    </row>
    <row r="4" spans="1:54" ht="15" customHeight="1" thickBot="1">
      <c r="A4" s="1083" t="s">
        <v>42</v>
      </c>
      <c r="B4" s="1197" t="s">
        <v>5</v>
      </c>
      <c r="C4" s="271"/>
      <c r="D4" s="297" t="s">
        <v>24</v>
      </c>
      <c r="E4" s="299"/>
      <c r="F4" s="298"/>
      <c r="G4" s="297" t="s">
        <v>40</v>
      </c>
      <c r="H4" s="296"/>
      <c r="I4" s="301"/>
    </row>
    <row r="5" spans="1:54" ht="15" customHeight="1" thickBot="1">
      <c r="A5" s="1084"/>
      <c r="B5" s="1198"/>
      <c r="C5" s="282" t="s">
        <v>5</v>
      </c>
      <c r="D5" s="281" t="s">
        <v>333</v>
      </c>
      <c r="E5" s="281" t="s">
        <v>332</v>
      </c>
      <c r="F5" s="282" t="s">
        <v>5</v>
      </c>
      <c r="G5" s="281" t="s">
        <v>333</v>
      </c>
      <c r="H5" s="281" t="s">
        <v>332</v>
      </c>
    </row>
    <row r="6" spans="1:54" s="234" customFormat="1" ht="26.25" customHeight="1">
      <c r="A6" s="280" t="s">
        <v>0</v>
      </c>
      <c r="B6" s="890">
        <v>6832</v>
      </c>
      <c r="C6" s="891">
        <v>6623</v>
      </c>
      <c r="D6" s="892">
        <v>5192</v>
      </c>
      <c r="E6" s="815">
        <v>1431</v>
      </c>
      <c r="F6" s="891">
        <v>209</v>
      </c>
      <c r="G6" s="892">
        <v>180</v>
      </c>
      <c r="H6" s="892">
        <v>29</v>
      </c>
      <c r="I6" s="278"/>
    </row>
    <row r="7" spans="1:54" s="234" customFormat="1" ht="26.25" customHeight="1">
      <c r="A7" s="410" t="s">
        <v>169</v>
      </c>
      <c r="B7" s="893">
        <v>54.660966814180611</v>
      </c>
      <c r="C7" s="894">
        <v>54.495713144079438</v>
      </c>
      <c r="D7" s="894">
        <v>55.132816942407658</v>
      </c>
      <c r="E7" s="895">
        <v>52.184152752101689</v>
      </c>
      <c r="F7" s="894">
        <v>59.897689575329359</v>
      </c>
      <c r="G7" s="894">
        <v>60.492680102070025</v>
      </c>
      <c r="H7" s="894">
        <v>56.204644926594241</v>
      </c>
      <c r="I7" s="278"/>
    </row>
    <row r="8" spans="1:54" ht="13.5" customHeight="1">
      <c r="A8" s="379" t="s">
        <v>511</v>
      </c>
      <c r="B8" s="898">
        <v>1</v>
      </c>
      <c r="C8" s="816">
        <v>1</v>
      </c>
      <c r="D8" s="903">
        <v>1</v>
      </c>
      <c r="E8" s="904">
        <v>0</v>
      </c>
      <c r="F8" s="816">
        <v>0</v>
      </c>
      <c r="G8" s="903">
        <v>0</v>
      </c>
      <c r="H8" s="903">
        <v>0</v>
      </c>
    </row>
    <row r="9" spans="1:54" ht="13.5" customHeight="1">
      <c r="A9" s="379" t="s">
        <v>286</v>
      </c>
      <c r="B9" s="898">
        <v>1</v>
      </c>
      <c r="C9" s="816">
        <v>1</v>
      </c>
      <c r="D9" s="903">
        <v>1</v>
      </c>
      <c r="E9" s="905">
        <v>0</v>
      </c>
      <c r="F9" s="816">
        <v>0</v>
      </c>
      <c r="G9" s="903">
        <v>0</v>
      </c>
      <c r="H9" s="903">
        <v>0</v>
      </c>
    </row>
    <row r="10" spans="1:54" ht="13.5" customHeight="1">
      <c r="A10" s="379" t="s">
        <v>287</v>
      </c>
      <c r="B10" s="898">
        <v>1</v>
      </c>
      <c r="C10" s="816">
        <v>1</v>
      </c>
      <c r="D10" s="903">
        <v>1</v>
      </c>
      <c r="E10" s="905">
        <v>0</v>
      </c>
      <c r="F10" s="816">
        <v>0</v>
      </c>
      <c r="G10" s="903">
        <v>0</v>
      </c>
      <c r="H10" s="903">
        <v>0</v>
      </c>
    </row>
    <row r="11" spans="1:54" ht="13.5" customHeight="1">
      <c r="A11" s="379" t="s">
        <v>245</v>
      </c>
      <c r="B11" s="898">
        <v>5</v>
      </c>
      <c r="C11" s="816">
        <v>5</v>
      </c>
      <c r="D11" s="903">
        <v>3</v>
      </c>
      <c r="E11" s="905">
        <v>2</v>
      </c>
      <c r="F11" s="816">
        <v>0</v>
      </c>
      <c r="G11" s="903">
        <v>0</v>
      </c>
      <c r="H11" s="903">
        <v>0</v>
      </c>
    </row>
    <row r="12" spans="1:54" ht="13.5" customHeight="1">
      <c r="A12" s="379" t="s">
        <v>247</v>
      </c>
      <c r="B12" s="898">
        <v>5</v>
      </c>
      <c r="C12" s="816">
        <v>5</v>
      </c>
      <c r="D12" s="903">
        <v>5</v>
      </c>
      <c r="E12" s="905">
        <v>0</v>
      </c>
      <c r="F12" s="816">
        <v>0</v>
      </c>
      <c r="G12" s="903">
        <v>0</v>
      </c>
      <c r="H12" s="903">
        <v>0</v>
      </c>
    </row>
    <row r="13" spans="1:54" ht="13.5" customHeight="1">
      <c r="A13" s="379" t="s">
        <v>249</v>
      </c>
      <c r="B13" s="898">
        <v>9</v>
      </c>
      <c r="C13" s="816">
        <v>9</v>
      </c>
      <c r="D13" s="903">
        <v>9</v>
      </c>
      <c r="E13" s="905">
        <v>0</v>
      </c>
      <c r="F13" s="816">
        <v>0</v>
      </c>
      <c r="G13" s="903">
        <v>0</v>
      </c>
      <c r="H13" s="903">
        <v>0</v>
      </c>
    </row>
    <row r="14" spans="1:54" ht="13.5" customHeight="1">
      <c r="A14" s="379" t="s">
        <v>288</v>
      </c>
      <c r="B14" s="898">
        <v>5</v>
      </c>
      <c r="C14" s="816">
        <v>5</v>
      </c>
      <c r="D14" s="903">
        <v>4</v>
      </c>
      <c r="E14" s="905">
        <v>1</v>
      </c>
      <c r="F14" s="816">
        <v>0</v>
      </c>
      <c r="G14" s="903">
        <v>0</v>
      </c>
      <c r="H14" s="903">
        <v>0</v>
      </c>
    </row>
    <row r="15" spans="1:54" ht="13.5" customHeight="1">
      <c r="A15" s="379" t="s">
        <v>251</v>
      </c>
      <c r="B15" s="898">
        <v>12</v>
      </c>
      <c r="C15" s="816">
        <v>12</v>
      </c>
      <c r="D15" s="903">
        <v>8</v>
      </c>
      <c r="E15" s="905">
        <v>4</v>
      </c>
      <c r="F15" s="816">
        <v>0</v>
      </c>
      <c r="G15" s="903">
        <v>0</v>
      </c>
      <c r="H15" s="903">
        <v>0</v>
      </c>
    </row>
    <row r="16" spans="1:54" ht="13.5" customHeight="1">
      <c r="A16" s="379" t="s">
        <v>253</v>
      </c>
      <c r="B16" s="898">
        <v>7</v>
      </c>
      <c r="C16" s="816">
        <v>7</v>
      </c>
      <c r="D16" s="903">
        <v>7</v>
      </c>
      <c r="E16" s="905">
        <v>0</v>
      </c>
      <c r="F16" s="816">
        <v>0</v>
      </c>
      <c r="G16" s="903">
        <v>0</v>
      </c>
      <c r="H16" s="903">
        <v>0</v>
      </c>
    </row>
    <row r="17" spans="1:54" ht="13.5" customHeight="1">
      <c r="A17" s="379" t="s">
        <v>255</v>
      </c>
      <c r="B17" s="898">
        <v>17</v>
      </c>
      <c r="C17" s="816">
        <v>17</v>
      </c>
      <c r="D17" s="903">
        <v>12</v>
      </c>
      <c r="E17" s="905">
        <v>5</v>
      </c>
      <c r="F17" s="816">
        <v>0</v>
      </c>
      <c r="G17" s="903">
        <v>0</v>
      </c>
      <c r="H17" s="903">
        <v>0</v>
      </c>
    </row>
    <row r="18" spans="1:54" ht="13.5" customHeight="1">
      <c r="A18" s="379" t="s">
        <v>257</v>
      </c>
      <c r="B18" s="898">
        <v>15</v>
      </c>
      <c r="C18" s="816">
        <v>15</v>
      </c>
      <c r="D18" s="903">
        <v>14</v>
      </c>
      <c r="E18" s="905">
        <v>1</v>
      </c>
      <c r="F18" s="816">
        <v>0</v>
      </c>
      <c r="G18" s="903">
        <v>0</v>
      </c>
      <c r="H18" s="903">
        <v>0</v>
      </c>
    </row>
    <row r="19" spans="1:54" ht="13.5" customHeight="1">
      <c r="A19" s="379" t="s">
        <v>259</v>
      </c>
      <c r="B19" s="898">
        <v>14</v>
      </c>
      <c r="C19" s="816">
        <v>14</v>
      </c>
      <c r="D19" s="903">
        <v>11</v>
      </c>
      <c r="E19" s="905">
        <v>3</v>
      </c>
      <c r="F19" s="816">
        <v>0</v>
      </c>
      <c r="G19" s="903">
        <v>0</v>
      </c>
      <c r="H19" s="903">
        <v>0</v>
      </c>
    </row>
    <row r="20" spans="1:54" ht="13.5" customHeight="1">
      <c r="A20" s="379" t="s">
        <v>261</v>
      </c>
      <c r="B20" s="898">
        <v>21</v>
      </c>
      <c r="C20" s="816">
        <v>21</v>
      </c>
      <c r="D20" s="903">
        <v>19</v>
      </c>
      <c r="E20" s="905">
        <v>2</v>
      </c>
      <c r="F20" s="816">
        <v>0</v>
      </c>
      <c r="G20" s="903">
        <v>0</v>
      </c>
      <c r="H20" s="903">
        <v>0</v>
      </c>
    </row>
    <row r="21" spans="1:54" ht="13.5" customHeight="1">
      <c r="A21" s="379" t="s">
        <v>263</v>
      </c>
      <c r="B21" s="898">
        <v>26</v>
      </c>
      <c r="C21" s="816">
        <v>26</v>
      </c>
      <c r="D21" s="903">
        <v>21</v>
      </c>
      <c r="E21" s="905">
        <v>5</v>
      </c>
      <c r="F21" s="816">
        <v>0</v>
      </c>
      <c r="G21" s="903">
        <v>0</v>
      </c>
      <c r="H21" s="903">
        <v>0</v>
      </c>
    </row>
    <row r="22" spans="1:54" s="231" customFormat="1" ht="13.5" customHeight="1">
      <c r="A22" s="379" t="s">
        <v>265</v>
      </c>
      <c r="B22" s="898">
        <v>27</v>
      </c>
      <c r="C22" s="816">
        <v>27</v>
      </c>
      <c r="D22" s="903">
        <v>21</v>
      </c>
      <c r="E22" s="905">
        <v>6</v>
      </c>
      <c r="F22" s="816">
        <v>0</v>
      </c>
      <c r="G22" s="903">
        <v>0</v>
      </c>
      <c r="H22" s="903">
        <v>0</v>
      </c>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row>
    <row r="23" spans="1:54" s="231" customFormat="1" ht="13.5" customHeight="1">
      <c r="A23" s="379" t="s">
        <v>267</v>
      </c>
      <c r="B23" s="898">
        <v>27</v>
      </c>
      <c r="C23" s="816">
        <v>27</v>
      </c>
      <c r="D23" s="903">
        <v>20</v>
      </c>
      <c r="E23" s="905">
        <v>7</v>
      </c>
      <c r="F23" s="816">
        <v>0</v>
      </c>
      <c r="G23" s="903">
        <v>0</v>
      </c>
      <c r="H23" s="903">
        <v>0</v>
      </c>
      <c r="I23" s="250"/>
      <c r="J23" s="250"/>
      <c r="K23" s="250"/>
      <c r="L23" s="250"/>
      <c r="M23" s="250"/>
      <c r="N23" s="250"/>
      <c r="O23" s="250"/>
      <c r="P23" s="250"/>
      <c r="Q23" s="250"/>
      <c r="R23" s="250"/>
      <c r="S23" s="250"/>
      <c r="T23" s="250"/>
      <c r="U23" s="250"/>
      <c r="V23" s="250"/>
      <c r="W23" s="250"/>
      <c r="X23" s="250"/>
      <c r="Y23" s="250"/>
      <c r="Z23" s="250"/>
      <c r="AA23" s="250"/>
      <c r="AB23" s="250"/>
      <c r="AC23" s="250"/>
      <c r="AD23" s="250"/>
      <c r="AE23" s="250"/>
      <c r="AF23" s="250"/>
      <c r="AG23" s="250"/>
      <c r="AH23" s="250"/>
      <c r="AI23" s="250"/>
      <c r="AJ23" s="250"/>
      <c r="AK23" s="250"/>
      <c r="AL23" s="250"/>
      <c r="AM23" s="250"/>
      <c r="AN23" s="250"/>
      <c r="AO23" s="250"/>
      <c r="AP23" s="250"/>
      <c r="AQ23" s="250"/>
      <c r="AR23" s="250"/>
      <c r="AS23" s="250"/>
      <c r="AT23" s="250"/>
      <c r="AU23" s="250"/>
      <c r="AV23" s="250"/>
      <c r="AW23" s="250"/>
      <c r="AX23" s="250"/>
      <c r="AY23" s="250"/>
      <c r="AZ23" s="250"/>
      <c r="BA23" s="250"/>
      <c r="BB23" s="250"/>
    </row>
    <row r="24" spans="1:54" s="231" customFormat="1" ht="13.5" customHeight="1">
      <c r="A24" s="379" t="s">
        <v>269</v>
      </c>
      <c r="B24" s="898">
        <v>30</v>
      </c>
      <c r="C24" s="816">
        <v>30</v>
      </c>
      <c r="D24" s="903">
        <v>21</v>
      </c>
      <c r="E24" s="905">
        <v>9</v>
      </c>
      <c r="F24" s="816">
        <v>0</v>
      </c>
      <c r="G24" s="903">
        <v>0</v>
      </c>
      <c r="H24" s="903">
        <v>0</v>
      </c>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row>
    <row r="25" spans="1:54" s="231" customFormat="1" ht="13.5" customHeight="1">
      <c r="A25" s="379" t="s">
        <v>271</v>
      </c>
      <c r="B25" s="898">
        <v>45</v>
      </c>
      <c r="C25" s="816">
        <v>45</v>
      </c>
      <c r="D25" s="903">
        <v>31</v>
      </c>
      <c r="E25" s="905">
        <v>14</v>
      </c>
      <c r="F25" s="816">
        <v>0</v>
      </c>
      <c r="G25" s="903">
        <v>0</v>
      </c>
      <c r="H25" s="903">
        <v>0</v>
      </c>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row>
    <row r="26" spans="1:54" s="231" customFormat="1" ht="13.5" customHeight="1">
      <c r="A26" s="379" t="s">
        <v>273</v>
      </c>
      <c r="B26" s="898">
        <v>44</v>
      </c>
      <c r="C26" s="816">
        <v>44</v>
      </c>
      <c r="D26" s="903">
        <v>29</v>
      </c>
      <c r="E26" s="905">
        <v>15</v>
      </c>
      <c r="F26" s="816">
        <v>0</v>
      </c>
      <c r="G26" s="903">
        <v>0</v>
      </c>
      <c r="H26" s="903">
        <v>0</v>
      </c>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row>
    <row r="27" spans="1:54" s="231" customFormat="1" ht="13.5" customHeight="1">
      <c r="A27" s="379" t="s">
        <v>274</v>
      </c>
      <c r="B27" s="898">
        <v>44</v>
      </c>
      <c r="C27" s="816">
        <v>44</v>
      </c>
      <c r="D27" s="903">
        <v>27</v>
      </c>
      <c r="E27" s="905">
        <v>17</v>
      </c>
      <c r="F27" s="816">
        <v>0</v>
      </c>
      <c r="G27" s="903">
        <v>0</v>
      </c>
      <c r="H27" s="903">
        <v>0</v>
      </c>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row>
    <row r="28" spans="1:54" s="231" customFormat="1" ht="13.5" customHeight="1">
      <c r="A28" s="379" t="s">
        <v>275</v>
      </c>
      <c r="B28" s="898">
        <v>51</v>
      </c>
      <c r="C28" s="816">
        <v>51</v>
      </c>
      <c r="D28" s="903">
        <v>43</v>
      </c>
      <c r="E28" s="905">
        <v>8</v>
      </c>
      <c r="F28" s="816">
        <v>0</v>
      </c>
      <c r="G28" s="903">
        <v>0</v>
      </c>
      <c r="H28" s="903">
        <v>0</v>
      </c>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row>
    <row r="29" spans="1:54" s="231" customFormat="1" ht="13.5" customHeight="1">
      <c r="A29" s="379" t="s">
        <v>276</v>
      </c>
      <c r="B29" s="898">
        <v>59</v>
      </c>
      <c r="C29" s="816">
        <v>59</v>
      </c>
      <c r="D29" s="903">
        <v>39</v>
      </c>
      <c r="E29" s="905">
        <v>20</v>
      </c>
      <c r="F29" s="816">
        <v>0</v>
      </c>
      <c r="G29" s="903">
        <v>0</v>
      </c>
      <c r="H29" s="903">
        <v>0</v>
      </c>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row>
    <row r="30" spans="1:54" s="231" customFormat="1" ht="13.5" customHeight="1">
      <c r="A30" s="379" t="s">
        <v>277</v>
      </c>
      <c r="B30" s="898">
        <v>71</v>
      </c>
      <c r="C30" s="816">
        <v>71</v>
      </c>
      <c r="D30" s="903">
        <v>49</v>
      </c>
      <c r="E30" s="905">
        <v>22</v>
      </c>
      <c r="F30" s="816">
        <v>0</v>
      </c>
      <c r="G30" s="903">
        <v>0</v>
      </c>
      <c r="H30" s="903">
        <v>0</v>
      </c>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row>
    <row r="31" spans="1:54" s="231" customFormat="1" ht="13.5" customHeight="1">
      <c r="A31" s="379" t="s">
        <v>278</v>
      </c>
      <c r="B31" s="898">
        <v>78</v>
      </c>
      <c r="C31" s="816">
        <v>78</v>
      </c>
      <c r="D31" s="903">
        <v>57</v>
      </c>
      <c r="E31" s="905">
        <v>21</v>
      </c>
      <c r="F31" s="816">
        <v>0</v>
      </c>
      <c r="G31" s="903">
        <v>0</v>
      </c>
      <c r="H31" s="903">
        <v>0</v>
      </c>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row>
    <row r="32" spans="1:54" s="231" customFormat="1" ht="13.5" customHeight="1">
      <c r="A32" s="379" t="s">
        <v>279</v>
      </c>
      <c r="B32" s="898">
        <v>95</v>
      </c>
      <c r="C32" s="816">
        <v>95</v>
      </c>
      <c r="D32" s="903">
        <v>66</v>
      </c>
      <c r="E32" s="905">
        <v>29</v>
      </c>
      <c r="F32" s="816">
        <v>0</v>
      </c>
      <c r="G32" s="903">
        <v>0</v>
      </c>
      <c r="H32" s="903">
        <v>0</v>
      </c>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row>
    <row r="33" spans="1:54" s="231" customFormat="1" ht="13.5" customHeight="1">
      <c r="A33" s="379" t="s">
        <v>280</v>
      </c>
      <c r="B33" s="898">
        <v>92</v>
      </c>
      <c r="C33" s="816">
        <v>92</v>
      </c>
      <c r="D33" s="903">
        <v>64</v>
      </c>
      <c r="E33" s="905">
        <v>28</v>
      </c>
      <c r="F33" s="816">
        <v>0</v>
      </c>
      <c r="G33" s="903">
        <v>0</v>
      </c>
      <c r="H33" s="903">
        <v>0</v>
      </c>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row>
    <row r="34" spans="1:54" s="231" customFormat="1" ht="13.5" customHeight="1">
      <c r="A34" s="379" t="s">
        <v>281</v>
      </c>
      <c r="B34" s="898">
        <v>110</v>
      </c>
      <c r="C34" s="816">
        <v>110</v>
      </c>
      <c r="D34" s="903">
        <v>81</v>
      </c>
      <c r="E34" s="905">
        <v>29</v>
      </c>
      <c r="F34" s="816">
        <v>0</v>
      </c>
      <c r="G34" s="903">
        <v>0</v>
      </c>
      <c r="H34" s="903">
        <v>0</v>
      </c>
      <c r="I34" s="250"/>
      <c r="J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row>
    <row r="35" spans="1:54" s="231" customFormat="1" ht="13.5" customHeight="1">
      <c r="A35" s="379" t="s">
        <v>282</v>
      </c>
      <c r="B35" s="898">
        <v>134</v>
      </c>
      <c r="C35" s="816">
        <v>133</v>
      </c>
      <c r="D35" s="903">
        <v>93</v>
      </c>
      <c r="E35" s="905">
        <v>40</v>
      </c>
      <c r="F35" s="816">
        <v>1</v>
      </c>
      <c r="G35" s="903">
        <v>0</v>
      </c>
      <c r="H35" s="903">
        <v>1</v>
      </c>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row>
    <row r="36" spans="1:54" s="231" customFormat="1" ht="13.5" customHeight="1">
      <c r="A36" s="379" t="s">
        <v>283</v>
      </c>
      <c r="B36" s="898">
        <v>139</v>
      </c>
      <c r="C36" s="816">
        <v>139</v>
      </c>
      <c r="D36" s="903">
        <v>101</v>
      </c>
      <c r="E36" s="905">
        <v>38</v>
      </c>
      <c r="F36" s="816">
        <v>0</v>
      </c>
      <c r="G36" s="903">
        <v>0</v>
      </c>
      <c r="H36" s="903">
        <v>0</v>
      </c>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250"/>
      <c r="AZ36" s="250"/>
      <c r="BA36" s="250"/>
    </row>
    <row r="37" spans="1:54" s="231" customFormat="1" ht="13.5" customHeight="1">
      <c r="A37" s="379" t="s">
        <v>284</v>
      </c>
      <c r="B37" s="898">
        <v>163</v>
      </c>
      <c r="C37" s="816">
        <v>163</v>
      </c>
      <c r="D37" s="903">
        <v>117</v>
      </c>
      <c r="E37" s="905">
        <v>46</v>
      </c>
      <c r="F37" s="816">
        <v>0</v>
      </c>
      <c r="G37" s="903">
        <v>0</v>
      </c>
      <c r="H37" s="903">
        <v>0</v>
      </c>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row>
    <row r="38" spans="1:54" s="231" customFormat="1" ht="13.5" customHeight="1">
      <c r="A38" s="379" t="s">
        <v>285</v>
      </c>
      <c r="B38" s="898">
        <v>195</v>
      </c>
      <c r="C38" s="816">
        <v>194</v>
      </c>
      <c r="D38" s="903">
        <v>135</v>
      </c>
      <c r="E38" s="905">
        <v>59</v>
      </c>
      <c r="F38" s="816">
        <v>1</v>
      </c>
      <c r="G38" s="903">
        <v>0</v>
      </c>
      <c r="H38" s="903">
        <v>1</v>
      </c>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row>
    <row r="39" spans="1:54" s="231" customFormat="1" ht="13.5" customHeight="1">
      <c r="A39" s="379" t="s">
        <v>244</v>
      </c>
      <c r="B39" s="898">
        <v>215</v>
      </c>
      <c r="C39" s="816">
        <v>213</v>
      </c>
      <c r="D39" s="903">
        <v>152</v>
      </c>
      <c r="E39" s="905">
        <v>61</v>
      </c>
      <c r="F39" s="816">
        <v>2</v>
      </c>
      <c r="G39" s="903">
        <v>2</v>
      </c>
      <c r="H39" s="903">
        <v>0</v>
      </c>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250"/>
      <c r="AZ39" s="250"/>
      <c r="BA39" s="250"/>
      <c r="BB39" s="250"/>
    </row>
    <row r="40" spans="1:54" s="231" customFormat="1" ht="13.5" customHeight="1">
      <c r="A40" s="379" t="s">
        <v>246</v>
      </c>
      <c r="B40" s="898">
        <v>241</v>
      </c>
      <c r="C40" s="816">
        <v>236</v>
      </c>
      <c r="D40" s="903">
        <v>169</v>
      </c>
      <c r="E40" s="905">
        <v>67</v>
      </c>
      <c r="F40" s="816">
        <v>5</v>
      </c>
      <c r="G40" s="903">
        <v>3</v>
      </c>
      <c r="H40" s="903">
        <v>2</v>
      </c>
      <c r="I40" s="250"/>
      <c r="J40" s="250"/>
      <c r="K40" s="250"/>
      <c r="L40" s="250"/>
      <c r="M40" s="250"/>
      <c r="N40" s="250"/>
      <c r="O40" s="250"/>
      <c r="P40" s="250"/>
      <c r="Q40" s="250"/>
      <c r="R40" s="250"/>
      <c r="S40" s="250"/>
      <c r="T40" s="250"/>
      <c r="U40" s="250"/>
      <c r="V40" s="250"/>
      <c r="W40" s="250"/>
      <c r="X40" s="250"/>
      <c r="Y40" s="250"/>
      <c r="Z40" s="250"/>
      <c r="AA40" s="250"/>
      <c r="AB40" s="250"/>
      <c r="AC40" s="250"/>
      <c r="AD40" s="250"/>
      <c r="AE40" s="250"/>
      <c r="AF40" s="250"/>
      <c r="AG40" s="250"/>
      <c r="AH40" s="250"/>
      <c r="AI40" s="250"/>
      <c r="AJ40" s="250"/>
      <c r="AK40" s="250"/>
      <c r="AL40" s="250"/>
      <c r="AM40" s="250"/>
      <c r="AN40" s="250"/>
      <c r="AO40" s="250"/>
      <c r="AP40" s="250"/>
      <c r="AQ40" s="250"/>
      <c r="AR40" s="250"/>
      <c r="AS40" s="250"/>
      <c r="AT40" s="250"/>
      <c r="AU40" s="250"/>
      <c r="AV40" s="250"/>
      <c r="AW40" s="250"/>
      <c r="AX40" s="250"/>
      <c r="AY40" s="250"/>
      <c r="AZ40" s="250"/>
      <c r="BA40" s="250"/>
      <c r="BB40" s="250"/>
    </row>
    <row r="41" spans="1:54" s="231" customFormat="1" ht="13.5" customHeight="1">
      <c r="A41" s="379" t="s">
        <v>248</v>
      </c>
      <c r="B41" s="898">
        <v>275</v>
      </c>
      <c r="C41" s="816">
        <v>269</v>
      </c>
      <c r="D41" s="903">
        <v>180</v>
      </c>
      <c r="E41" s="905">
        <v>89</v>
      </c>
      <c r="F41" s="816">
        <v>6</v>
      </c>
      <c r="G41" s="903">
        <v>4</v>
      </c>
      <c r="H41" s="903">
        <v>2</v>
      </c>
      <c r="I41" s="250"/>
      <c r="J41" s="250"/>
      <c r="K41" s="250"/>
      <c r="L41" s="250"/>
      <c r="M41" s="250"/>
      <c r="N41" s="250"/>
      <c r="O41" s="250"/>
      <c r="P41" s="250"/>
      <c r="Q41" s="250"/>
      <c r="R41" s="250"/>
      <c r="S41" s="250"/>
      <c r="T41" s="250"/>
      <c r="U41" s="250"/>
      <c r="V41" s="250"/>
      <c r="W41" s="250"/>
      <c r="X41" s="250"/>
      <c r="Y41" s="250"/>
      <c r="Z41" s="250"/>
      <c r="AA41" s="250"/>
      <c r="AB41" s="250"/>
      <c r="AC41" s="250"/>
      <c r="AD41" s="250"/>
      <c r="AE41" s="250"/>
      <c r="AF41" s="250"/>
      <c r="AG41" s="250"/>
      <c r="AH41" s="250"/>
      <c r="AI41" s="250"/>
      <c r="AJ41" s="250"/>
      <c r="AK41" s="250"/>
      <c r="AL41" s="250"/>
      <c r="AM41" s="250"/>
      <c r="AN41" s="250"/>
      <c r="AO41" s="250"/>
      <c r="AP41" s="250"/>
      <c r="AQ41" s="250"/>
      <c r="AR41" s="250"/>
      <c r="AS41" s="250"/>
      <c r="AT41" s="250"/>
      <c r="AU41" s="250"/>
      <c r="AV41" s="250"/>
      <c r="AW41" s="250"/>
      <c r="AX41" s="250"/>
      <c r="AY41" s="250"/>
      <c r="AZ41" s="250"/>
      <c r="BA41" s="250"/>
      <c r="BB41" s="250"/>
    </row>
    <row r="42" spans="1:54" ht="13.5" customHeight="1">
      <c r="A42" s="379" t="s">
        <v>250</v>
      </c>
      <c r="B42" s="898">
        <v>280</v>
      </c>
      <c r="C42" s="816">
        <v>276</v>
      </c>
      <c r="D42" s="903">
        <v>197</v>
      </c>
      <c r="E42" s="905">
        <v>79</v>
      </c>
      <c r="F42" s="816">
        <v>4</v>
      </c>
      <c r="G42" s="903">
        <v>2</v>
      </c>
      <c r="H42" s="903">
        <v>2</v>
      </c>
    </row>
    <row r="43" spans="1:54" ht="13.5" customHeight="1">
      <c r="A43" s="379" t="s">
        <v>252</v>
      </c>
      <c r="B43" s="898">
        <v>292</v>
      </c>
      <c r="C43" s="816">
        <v>286</v>
      </c>
      <c r="D43" s="903">
        <v>209</v>
      </c>
      <c r="E43" s="905">
        <v>77</v>
      </c>
      <c r="F43" s="816">
        <v>6</v>
      </c>
      <c r="G43" s="903">
        <v>4</v>
      </c>
      <c r="H43" s="903">
        <v>2</v>
      </c>
    </row>
    <row r="44" spans="1:54" ht="13.5" customHeight="1">
      <c r="A44" s="379" t="s">
        <v>254</v>
      </c>
      <c r="B44" s="898">
        <v>363</v>
      </c>
      <c r="C44" s="816">
        <v>357</v>
      </c>
      <c r="D44" s="903">
        <v>253</v>
      </c>
      <c r="E44" s="905">
        <v>104</v>
      </c>
      <c r="F44" s="816">
        <v>6</v>
      </c>
      <c r="G44" s="903">
        <v>3</v>
      </c>
      <c r="H44" s="903">
        <v>3</v>
      </c>
    </row>
    <row r="45" spans="1:54" ht="13.5" customHeight="1">
      <c r="A45" s="379" t="s">
        <v>256</v>
      </c>
      <c r="B45" s="898">
        <v>386</v>
      </c>
      <c r="C45" s="816">
        <v>375</v>
      </c>
      <c r="D45" s="903">
        <v>250</v>
      </c>
      <c r="E45" s="905">
        <v>125</v>
      </c>
      <c r="F45" s="816">
        <v>11</v>
      </c>
      <c r="G45" s="903">
        <v>10</v>
      </c>
      <c r="H45" s="903">
        <v>1</v>
      </c>
    </row>
    <row r="46" spans="1:54" ht="13.5" customHeight="1">
      <c r="A46" s="379" t="s">
        <v>258</v>
      </c>
      <c r="B46" s="898">
        <v>420</v>
      </c>
      <c r="C46" s="816">
        <v>402</v>
      </c>
      <c r="D46" s="903">
        <v>290</v>
      </c>
      <c r="E46" s="905">
        <v>112</v>
      </c>
      <c r="F46" s="816">
        <v>18</v>
      </c>
      <c r="G46" s="903">
        <v>12</v>
      </c>
      <c r="H46" s="903">
        <v>6</v>
      </c>
    </row>
    <row r="47" spans="1:54" ht="13.5" customHeight="1">
      <c r="A47" s="379" t="s">
        <v>260</v>
      </c>
      <c r="B47" s="898">
        <v>485</v>
      </c>
      <c r="C47" s="816">
        <v>467</v>
      </c>
      <c r="D47" s="903">
        <v>333</v>
      </c>
      <c r="E47" s="905">
        <v>134</v>
      </c>
      <c r="F47" s="816">
        <v>18</v>
      </c>
      <c r="G47" s="903">
        <v>15</v>
      </c>
      <c r="H47" s="903">
        <v>3</v>
      </c>
    </row>
    <row r="48" spans="1:54" ht="13.5" customHeight="1">
      <c r="A48" s="379" t="s">
        <v>262</v>
      </c>
      <c r="B48" s="898">
        <v>430</v>
      </c>
      <c r="C48" s="816">
        <v>407</v>
      </c>
      <c r="D48" s="903">
        <v>324</v>
      </c>
      <c r="E48" s="905">
        <v>83</v>
      </c>
      <c r="F48" s="816">
        <v>23</v>
      </c>
      <c r="G48" s="903">
        <v>20</v>
      </c>
      <c r="H48" s="903">
        <v>3</v>
      </c>
    </row>
    <row r="49" spans="1:8" ht="13.5" customHeight="1">
      <c r="A49" s="379" t="s">
        <v>264</v>
      </c>
      <c r="B49" s="898">
        <v>428</v>
      </c>
      <c r="C49" s="816">
        <v>411</v>
      </c>
      <c r="D49" s="903">
        <v>379</v>
      </c>
      <c r="E49" s="905">
        <v>32</v>
      </c>
      <c r="F49" s="816">
        <v>17</v>
      </c>
      <c r="G49" s="903">
        <v>16</v>
      </c>
      <c r="H49" s="903">
        <v>1</v>
      </c>
    </row>
    <row r="50" spans="1:8" ht="13.5" customHeight="1">
      <c r="A50" s="379" t="s">
        <v>266</v>
      </c>
      <c r="B50" s="898">
        <v>397</v>
      </c>
      <c r="C50" s="816">
        <v>378</v>
      </c>
      <c r="D50" s="903">
        <v>366</v>
      </c>
      <c r="E50" s="905">
        <v>12</v>
      </c>
      <c r="F50" s="816">
        <v>19</v>
      </c>
      <c r="G50" s="903">
        <v>19</v>
      </c>
      <c r="H50" s="903">
        <v>0</v>
      </c>
    </row>
    <row r="51" spans="1:8" ht="13.5" customHeight="1">
      <c r="A51" s="379" t="s">
        <v>268</v>
      </c>
      <c r="B51" s="898">
        <v>421</v>
      </c>
      <c r="C51" s="816">
        <v>394</v>
      </c>
      <c r="D51" s="903">
        <v>385</v>
      </c>
      <c r="E51" s="906">
        <v>9</v>
      </c>
      <c r="F51" s="816">
        <v>27</v>
      </c>
      <c r="G51" s="903">
        <v>26</v>
      </c>
      <c r="H51" s="903">
        <v>1</v>
      </c>
    </row>
    <row r="52" spans="1:8" ht="13.5" customHeight="1">
      <c r="A52" s="379" t="s">
        <v>270</v>
      </c>
      <c r="B52" s="898">
        <v>391</v>
      </c>
      <c r="C52" s="816">
        <v>366</v>
      </c>
      <c r="D52" s="903">
        <v>358</v>
      </c>
      <c r="E52" s="906">
        <v>8</v>
      </c>
      <c r="F52" s="816">
        <v>25</v>
      </c>
      <c r="G52" s="903">
        <v>24</v>
      </c>
      <c r="H52" s="903">
        <v>1</v>
      </c>
    </row>
    <row r="53" spans="1:8" ht="13.5" customHeight="1">
      <c r="A53" s="379" t="s">
        <v>272</v>
      </c>
      <c r="B53" s="898">
        <v>265</v>
      </c>
      <c r="C53" s="816">
        <v>245</v>
      </c>
      <c r="D53" s="899">
        <v>237</v>
      </c>
      <c r="E53" s="907">
        <v>8</v>
      </c>
      <c r="F53" s="816">
        <v>20</v>
      </c>
      <c r="G53" s="899">
        <v>20</v>
      </c>
      <c r="H53" s="899">
        <v>0</v>
      </c>
    </row>
    <row r="54" spans="1:8">
      <c r="A54" s="234"/>
      <c r="B54" s="234"/>
      <c r="C54" s="234"/>
      <c r="D54" s="234"/>
      <c r="E54" s="234"/>
      <c r="F54" s="234"/>
      <c r="G54" s="234"/>
      <c r="H54" s="234"/>
    </row>
    <row r="55" spans="1:8">
      <c r="A55" s="242" t="s">
        <v>4</v>
      </c>
      <c r="B55" s="234"/>
      <c r="C55" s="234"/>
      <c r="D55" s="234"/>
      <c r="E55" s="234"/>
      <c r="F55" s="234"/>
      <c r="G55" s="234"/>
      <c r="H55" s="234"/>
    </row>
    <row r="56" spans="1:8">
      <c r="A56" s="275" t="s">
        <v>166</v>
      </c>
      <c r="B56" s="234"/>
      <c r="C56" s="234"/>
      <c r="D56" s="234"/>
      <c r="E56" s="234"/>
      <c r="F56" s="234"/>
      <c r="G56" s="234"/>
      <c r="H56" s="234"/>
    </row>
    <row r="57" spans="1:8">
      <c r="A57" s="241" t="s">
        <v>170</v>
      </c>
      <c r="B57" s="234"/>
      <c r="C57" s="234"/>
      <c r="D57" s="234"/>
      <c r="E57" s="234"/>
      <c r="F57" s="234"/>
      <c r="G57" s="234"/>
      <c r="H57" s="234"/>
    </row>
    <row r="58" spans="1:8">
      <c r="A58" s="241"/>
      <c r="B58" s="234"/>
      <c r="C58" s="234"/>
      <c r="D58" s="234"/>
      <c r="E58" s="234"/>
      <c r="F58" s="234"/>
      <c r="G58" s="234"/>
      <c r="H58" s="234"/>
    </row>
    <row r="59" spans="1:8">
      <c r="A59" s="241" t="s">
        <v>76</v>
      </c>
      <c r="B59" s="234"/>
      <c r="C59" s="234"/>
      <c r="D59" s="234"/>
      <c r="E59" s="234"/>
      <c r="F59" s="234"/>
      <c r="G59" s="234"/>
      <c r="H59" s="234"/>
    </row>
    <row r="60" spans="1:8">
      <c r="A60" s="234"/>
      <c r="B60" s="234"/>
      <c r="C60" s="234"/>
      <c r="D60" s="234"/>
      <c r="E60" s="234"/>
      <c r="F60" s="234"/>
      <c r="G60" s="234"/>
      <c r="H60" s="234"/>
    </row>
    <row r="61" spans="1:8">
      <c r="A61" s="234"/>
      <c r="B61" s="234"/>
      <c r="C61" s="234"/>
      <c r="D61" s="234"/>
      <c r="E61" s="234"/>
      <c r="F61" s="234"/>
      <c r="G61" s="234"/>
      <c r="H61" s="234"/>
    </row>
    <row r="62" spans="1:8">
      <c r="A62" s="234"/>
      <c r="B62" s="234"/>
      <c r="C62" s="234"/>
      <c r="D62" s="234"/>
      <c r="E62" s="234"/>
      <c r="F62" s="234"/>
      <c r="G62" s="234"/>
      <c r="H62" s="234"/>
    </row>
    <row r="63" spans="1:8">
      <c r="A63" s="234"/>
      <c r="B63" s="234"/>
      <c r="C63" s="234"/>
      <c r="D63" s="234"/>
      <c r="E63" s="234"/>
      <c r="F63" s="234"/>
      <c r="G63" s="234"/>
      <c r="H63" s="234"/>
    </row>
    <row r="64" spans="1:8">
      <c r="A64" s="234"/>
      <c r="B64" s="234"/>
      <c r="C64" s="234"/>
      <c r="D64" s="234"/>
      <c r="E64" s="234"/>
      <c r="F64" s="234"/>
      <c r="G64" s="234"/>
      <c r="H64" s="234"/>
    </row>
    <row r="65" spans="1:8">
      <c r="A65" s="234"/>
      <c r="B65" s="234"/>
      <c r="C65" s="234"/>
      <c r="D65" s="234"/>
      <c r="E65" s="234"/>
      <c r="F65" s="234"/>
      <c r="G65" s="234"/>
      <c r="H65" s="234"/>
    </row>
    <row r="66" spans="1:8">
      <c r="A66" s="234"/>
      <c r="B66" s="234"/>
      <c r="C66" s="234"/>
      <c r="D66" s="234"/>
      <c r="E66" s="234"/>
      <c r="F66" s="234"/>
      <c r="G66" s="234"/>
      <c r="H66" s="234"/>
    </row>
    <row r="67" spans="1:8">
      <c r="A67" s="234"/>
      <c r="B67" s="234"/>
      <c r="C67" s="234"/>
      <c r="D67" s="234"/>
      <c r="E67" s="234"/>
      <c r="F67" s="234"/>
      <c r="G67" s="234"/>
      <c r="H67" s="234"/>
    </row>
    <row r="68" spans="1:8">
      <c r="A68" s="234"/>
      <c r="B68" s="234"/>
      <c r="C68" s="234"/>
      <c r="D68" s="234"/>
      <c r="E68" s="234"/>
      <c r="F68" s="234"/>
      <c r="G68" s="234"/>
      <c r="H68" s="234"/>
    </row>
    <row r="69" spans="1:8">
      <c r="A69" s="234"/>
      <c r="B69" s="234"/>
      <c r="C69" s="234"/>
      <c r="D69" s="234"/>
      <c r="E69" s="234"/>
      <c r="F69" s="234"/>
      <c r="G69" s="234"/>
      <c r="H69" s="234"/>
    </row>
    <row r="70" spans="1:8">
      <c r="A70" s="234"/>
      <c r="B70" s="234"/>
      <c r="C70" s="234"/>
      <c r="D70" s="234"/>
      <c r="E70" s="234"/>
      <c r="F70" s="234"/>
      <c r="G70" s="234"/>
      <c r="H70" s="234"/>
    </row>
    <row r="71" spans="1:8">
      <c r="A71" s="234"/>
      <c r="B71" s="234"/>
      <c r="C71" s="234"/>
      <c r="D71" s="234"/>
      <c r="E71" s="234"/>
      <c r="F71" s="234"/>
      <c r="G71" s="234"/>
      <c r="H71" s="234"/>
    </row>
    <row r="72" spans="1:8">
      <c r="A72" s="234"/>
      <c r="B72" s="234"/>
      <c r="C72" s="234"/>
      <c r="D72" s="234"/>
      <c r="E72" s="234"/>
      <c r="F72" s="234"/>
      <c r="G72" s="234"/>
      <c r="H72" s="234"/>
    </row>
    <row r="73" spans="1:8">
      <c r="A73" s="234"/>
      <c r="B73" s="234"/>
      <c r="C73" s="234"/>
      <c r="D73" s="234"/>
      <c r="E73" s="234"/>
      <c r="F73" s="234"/>
      <c r="G73" s="234"/>
      <c r="H73" s="234"/>
    </row>
    <row r="74" spans="1:8">
      <c r="A74" s="234"/>
      <c r="B74" s="234"/>
      <c r="C74" s="234"/>
      <c r="D74" s="234"/>
      <c r="E74" s="234"/>
      <c r="F74" s="234"/>
      <c r="G74" s="234"/>
      <c r="H74" s="234"/>
    </row>
    <row r="75" spans="1:8">
      <c r="A75" s="234"/>
      <c r="B75" s="234"/>
      <c r="C75" s="234"/>
      <c r="D75" s="234"/>
      <c r="E75" s="234"/>
      <c r="F75" s="234"/>
      <c r="G75" s="234"/>
      <c r="H75" s="234"/>
    </row>
    <row r="76" spans="1:8">
      <c r="A76" s="234"/>
      <c r="B76" s="234"/>
      <c r="C76" s="234"/>
      <c r="D76" s="234"/>
      <c r="E76" s="234"/>
      <c r="F76" s="234"/>
      <c r="G76" s="234"/>
      <c r="H76" s="234"/>
    </row>
    <row r="77" spans="1:8">
      <c r="A77" s="234"/>
      <c r="B77" s="234"/>
      <c r="C77" s="234"/>
      <c r="D77" s="234"/>
      <c r="E77" s="234"/>
      <c r="F77" s="234"/>
      <c r="G77" s="234"/>
      <c r="H77" s="234"/>
    </row>
    <row r="78" spans="1:8">
      <c r="A78" s="234"/>
      <c r="B78" s="234"/>
      <c r="C78" s="234"/>
      <c r="D78" s="234"/>
      <c r="E78" s="234"/>
      <c r="F78" s="234"/>
      <c r="G78" s="234"/>
      <c r="H78" s="234"/>
    </row>
    <row r="79" spans="1:8">
      <c r="A79" s="234"/>
      <c r="B79" s="234"/>
      <c r="C79" s="234"/>
      <c r="D79" s="234"/>
      <c r="E79" s="234"/>
      <c r="F79" s="234"/>
      <c r="G79" s="234"/>
      <c r="H79" s="234"/>
    </row>
    <row r="80" spans="1:8">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row r="110" spans="1:8">
      <c r="A110" s="234"/>
      <c r="B110" s="234"/>
      <c r="C110" s="234"/>
      <c r="D110" s="234"/>
      <c r="E110" s="234"/>
      <c r="F110" s="234"/>
      <c r="G110" s="234"/>
      <c r="H110" s="234"/>
    </row>
    <row r="111" spans="1:8">
      <c r="A111" s="234"/>
      <c r="B111" s="234"/>
      <c r="C111" s="234"/>
      <c r="D111" s="234"/>
      <c r="E111" s="234"/>
      <c r="F111" s="234"/>
      <c r="G111" s="234"/>
      <c r="H111" s="234"/>
    </row>
    <row r="112" spans="1:8">
      <c r="A112" s="234"/>
      <c r="B112" s="234"/>
      <c r="C112" s="234"/>
      <c r="D112" s="234"/>
      <c r="E112" s="234"/>
      <c r="F112" s="234"/>
      <c r="G112" s="234"/>
      <c r="H112" s="234"/>
    </row>
    <row r="113" spans="1:8">
      <c r="A113" s="234"/>
      <c r="B113" s="234"/>
      <c r="C113" s="234"/>
      <c r="D113" s="234"/>
      <c r="E113" s="234"/>
      <c r="F113" s="234"/>
      <c r="G113" s="234"/>
      <c r="H113" s="234"/>
    </row>
    <row r="114" spans="1:8">
      <c r="A114" s="234"/>
      <c r="B114" s="234"/>
      <c r="C114" s="234"/>
      <c r="D114" s="234"/>
      <c r="E114" s="234"/>
      <c r="F114" s="234"/>
      <c r="G114" s="234"/>
      <c r="H114" s="234"/>
    </row>
    <row r="115" spans="1:8">
      <c r="A115" s="234"/>
      <c r="B115" s="234"/>
      <c r="C115" s="234"/>
      <c r="D115" s="234"/>
      <c r="E115" s="234"/>
      <c r="F115" s="234"/>
      <c r="G115" s="234"/>
      <c r="H115" s="234"/>
    </row>
    <row r="116" spans="1:8">
      <c r="A116" s="234"/>
      <c r="B116" s="234"/>
      <c r="C116" s="234"/>
      <c r="D116" s="234"/>
      <c r="E116" s="234"/>
      <c r="F116" s="234"/>
      <c r="G116" s="234"/>
      <c r="H116" s="234"/>
    </row>
    <row r="117" spans="1:8">
      <c r="A117" s="234"/>
      <c r="B117" s="234"/>
      <c r="C117" s="234"/>
      <c r="D117" s="234"/>
      <c r="E117" s="234"/>
      <c r="F117" s="234"/>
      <c r="G117" s="234"/>
      <c r="H117" s="234"/>
    </row>
    <row r="118" spans="1:8">
      <c r="A118" s="234"/>
      <c r="B118" s="234"/>
      <c r="C118" s="234"/>
      <c r="D118" s="234"/>
      <c r="E118" s="234"/>
      <c r="F118" s="234"/>
      <c r="G118" s="234"/>
      <c r="H118" s="234"/>
    </row>
    <row r="119" spans="1:8">
      <c r="A119" s="234"/>
      <c r="B119" s="234"/>
      <c r="C119" s="234"/>
      <c r="D119" s="234"/>
      <c r="E119" s="234"/>
      <c r="F119" s="234"/>
      <c r="G119" s="234"/>
      <c r="H119" s="234"/>
    </row>
    <row r="120" spans="1:8">
      <c r="A120" s="234"/>
      <c r="B120" s="234"/>
      <c r="C120" s="234"/>
      <c r="D120" s="234"/>
      <c r="E120" s="234"/>
      <c r="F120" s="234"/>
      <c r="G120" s="234"/>
      <c r="H120" s="234"/>
    </row>
    <row r="121" spans="1:8">
      <c r="A121" s="234"/>
      <c r="B121" s="234"/>
      <c r="C121" s="234"/>
      <c r="D121" s="234"/>
      <c r="E121" s="234"/>
      <c r="F121" s="234"/>
      <c r="G121" s="234"/>
      <c r="H121" s="234"/>
    </row>
    <row r="122" spans="1:8">
      <c r="A122" s="234"/>
      <c r="B122" s="234"/>
      <c r="C122" s="234"/>
      <c r="D122" s="234"/>
      <c r="E122" s="234"/>
      <c r="F122" s="234"/>
      <c r="G122" s="234"/>
      <c r="H122" s="234"/>
    </row>
    <row r="123" spans="1:8">
      <c r="A123" s="234"/>
      <c r="B123" s="234"/>
      <c r="C123" s="234"/>
      <c r="D123" s="234"/>
      <c r="E123" s="234"/>
      <c r="F123" s="234"/>
      <c r="G123" s="234"/>
      <c r="H123" s="234"/>
    </row>
    <row r="124" spans="1:8">
      <c r="A124" s="234"/>
      <c r="B124" s="234"/>
      <c r="C124" s="234"/>
      <c r="D124" s="234"/>
      <c r="E124" s="234"/>
      <c r="F124" s="234"/>
      <c r="G124" s="234"/>
      <c r="H124" s="234"/>
    </row>
    <row r="125" spans="1:8">
      <c r="A125" s="234"/>
      <c r="B125" s="234"/>
      <c r="C125" s="234"/>
      <c r="D125" s="234"/>
      <c r="E125" s="234"/>
      <c r="F125" s="234"/>
      <c r="G125" s="234"/>
      <c r="H125" s="234"/>
    </row>
    <row r="126" spans="1:8">
      <c r="A126" s="234"/>
      <c r="B126" s="234"/>
      <c r="C126" s="234"/>
      <c r="D126" s="234"/>
      <c r="E126" s="234"/>
      <c r="F126" s="234"/>
      <c r="G126" s="234"/>
      <c r="H126" s="234"/>
    </row>
    <row r="127" spans="1:8">
      <c r="A127" s="234"/>
      <c r="B127" s="234"/>
      <c r="C127" s="234"/>
      <c r="D127" s="234"/>
      <c r="E127" s="234"/>
      <c r="F127" s="234"/>
      <c r="G127" s="234"/>
      <c r="H127" s="234"/>
    </row>
    <row r="128" spans="1:8">
      <c r="A128" s="234"/>
      <c r="B128" s="234"/>
      <c r="C128" s="234"/>
      <c r="D128" s="234"/>
      <c r="E128" s="234"/>
      <c r="F128" s="234"/>
      <c r="G128" s="234"/>
      <c r="H128" s="234"/>
    </row>
    <row r="129" spans="1:8">
      <c r="A129" s="234"/>
      <c r="B129" s="234"/>
      <c r="C129" s="234"/>
      <c r="D129" s="234"/>
      <c r="E129" s="234"/>
      <c r="F129" s="234"/>
      <c r="G129" s="234"/>
      <c r="H129" s="234"/>
    </row>
    <row r="130" spans="1:8">
      <c r="A130" s="234"/>
      <c r="B130" s="234"/>
      <c r="C130" s="234"/>
      <c r="D130" s="234"/>
      <c r="E130" s="234"/>
      <c r="F130" s="234"/>
      <c r="G130" s="234"/>
      <c r="H130" s="234"/>
    </row>
    <row r="131" spans="1:8">
      <c r="A131" s="234"/>
      <c r="B131" s="234"/>
      <c r="C131" s="234"/>
      <c r="D131" s="234"/>
      <c r="E131" s="234"/>
      <c r="F131" s="234"/>
      <c r="G131" s="234"/>
      <c r="H131" s="234"/>
    </row>
    <row r="132" spans="1:8">
      <c r="A132" s="234"/>
      <c r="B132" s="234"/>
      <c r="C132" s="234"/>
      <c r="D132" s="234"/>
      <c r="E132" s="234"/>
      <c r="F132" s="234"/>
      <c r="G132" s="234"/>
      <c r="H132" s="234"/>
    </row>
    <row r="133" spans="1:8">
      <c r="A133" s="234"/>
      <c r="B133" s="234"/>
      <c r="C133" s="234"/>
      <c r="D133" s="234"/>
      <c r="E133" s="234"/>
      <c r="F133" s="234"/>
      <c r="G133" s="234"/>
      <c r="H133" s="234"/>
    </row>
    <row r="134" spans="1:8">
      <c r="A134" s="234"/>
      <c r="B134" s="234"/>
      <c r="C134" s="234"/>
      <c r="D134" s="234"/>
      <c r="E134" s="234"/>
      <c r="F134" s="234"/>
      <c r="G134" s="234"/>
      <c r="H134" s="234"/>
    </row>
    <row r="135" spans="1:8">
      <c r="A135" s="234"/>
      <c r="B135" s="234"/>
      <c r="C135" s="234"/>
      <c r="D135" s="234"/>
      <c r="E135" s="234"/>
      <c r="F135" s="234"/>
      <c r="G135" s="234"/>
      <c r="H135" s="234"/>
    </row>
    <row r="136" spans="1:8">
      <c r="A136" s="234"/>
      <c r="B136" s="234"/>
      <c r="C136" s="234"/>
      <c r="D136" s="234"/>
      <c r="E136" s="234"/>
      <c r="F136" s="234"/>
      <c r="G136" s="234"/>
      <c r="H136" s="234"/>
    </row>
    <row r="137" spans="1:8">
      <c r="A137" s="234"/>
      <c r="B137" s="234"/>
      <c r="C137" s="234"/>
      <c r="D137" s="234"/>
      <c r="E137" s="234"/>
      <c r="F137" s="234"/>
      <c r="G137" s="234"/>
      <c r="H137" s="234"/>
    </row>
    <row r="138" spans="1:8">
      <c r="A138" s="234"/>
      <c r="B138" s="234"/>
      <c r="C138" s="234"/>
      <c r="D138" s="234"/>
      <c r="E138" s="234"/>
      <c r="F138" s="234"/>
      <c r="G138" s="234"/>
      <c r="H138" s="234"/>
    </row>
    <row r="139" spans="1:8">
      <c r="A139" s="234"/>
      <c r="B139" s="234"/>
      <c r="C139" s="234"/>
      <c r="D139" s="234"/>
      <c r="E139" s="234"/>
      <c r="F139" s="234"/>
      <c r="G139" s="234"/>
      <c r="H139" s="234"/>
    </row>
    <row r="140" spans="1:8">
      <c r="A140" s="234"/>
      <c r="B140" s="234"/>
      <c r="C140" s="234"/>
      <c r="D140" s="234"/>
      <c r="E140" s="234"/>
      <c r="F140" s="234"/>
      <c r="G140" s="234"/>
      <c r="H140" s="234"/>
    </row>
    <row r="141" spans="1:8">
      <c r="A141" s="234"/>
      <c r="B141" s="234"/>
      <c r="C141" s="234"/>
      <c r="D141" s="234"/>
      <c r="E141" s="234"/>
      <c r="F141" s="234"/>
      <c r="G141" s="234"/>
      <c r="H141" s="234"/>
    </row>
    <row r="142" spans="1:8">
      <c r="A142" s="234"/>
      <c r="B142" s="234"/>
      <c r="C142" s="234"/>
      <c r="D142" s="234"/>
      <c r="E142" s="234"/>
      <c r="F142" s="234"/>
      <c r="G142" s="234"/>
      <c r="H142" s="234"/>
    </row>
    <row r="143" spans="1:8">
      <c r="A143" s="234"/>
      <c r="B143" s="234"/>
      <c r="C143" s="234"/>
      <c r="D143" s="234"/>
      <c r="E143" s="234"/>
      <c r="F143" s="234"/>
      <c r="G143" s="234"/>
      <c r="H143" s="234"/>
    </row>
    <row r="144" spans="1:8">
      <c r="A144" s="234"/>
      <c r="B144" s="234"/>
      <c r="C144" s="234"/>
      <c r="D144" s="234"/>
      <c r="E144" s="234"/>
      <c r="F144" s="234"/>
      <c r="G144" s="234"/>
      <c r="H144" s="234"/>
    </row>
    <row r="145" spans="1:8">
      <c r="A145" s="234"/>
      <c r="B145" s="234"/>
      <c r="C145" s="234"/>
      <c r="D145" s="234"/>
      <c r="E145" s="234"/>
      <c r="F145" s="234"/>
      <c r="G145" s="234"/>
      <c r="H145" s="234"/>
    </row>
    <row r="146" spans="1:8">
      <c r="A146" s="234"/>
      <c r="B146" s="234"/>
      <c r="C146" s="234"/>
      <c r="D146" s="234"/>
      <c r="E146" s="234"/>
      <c r="F146" s="234"/>
      <c r="G146" s="234"/>
      <c r="H146" s="234"/>
    </row>
    <row r="147" spans="1:8">
      <c r="A147" s="234"/>
      <c r="B147" s="234"/>
      <c r="C147" s="234"/>
      <c r="D147" s="234"/>
      <c r="E147" s="234"/>
      <c r="F147" s="234"/>
      <c r="G147" s="234"/>
      <c r="H147" s="234"/>
    </row>
    <row r="148" spans="1:8">
      <c r="A148" s="234"/>
      <c r="B148" s="234"/>
      <c r="C148" s="234"/>
      <c r="D148" s="234"/>
      <c r="E148" s="234"/>
      <c r="F148" s="234"/>
      <c r="G148" s="234"/>
      <c r="H148" s="234"/>
    </row>
    <row r="149" spans="1:8">
      <c r="A149" s="234"/>
      <c r="B149" s="234"/>
      <c r="C149" s="234"/>
      <c r="D149" s="234"/>
      <c r="E149" s="234"/>
      <c r="F149" s="234"/>
      <c r="G149" s="234"/>
      <c r="H149" s="234"/>
    </row>
    <row r="150" spans="1:8">
      <c r="A150" s="234"/>
      <c r="B150" s="234"/>
      <c r="C150" s="234"/>
      <c r="D150" s="234"/>
      <c r="E150" s="234"/>
      <c r="F150" s="234"/>
      <c r="G150" s="234"/>
      <c r="H150" s="234"/>
    </row>
    <row r="151" spans="1:8">
      <c r="A151" s="234"/>
      <c r="B151" s="234"/>
      <c r="C151" s="234"/>
      <c r="D151" s="234"/>
      <c r="E151" s="234"/>
      <c r="F151" s="234"/>
      <c r="G151" s="234"/>
      <c r="H151" s="234"/>
    </row>
    <row r="152" spans="1:8">
      <c r="A152" s="234"/>
      <c r="B152" s="234"/>
      <c r="C152" s="234"/>
      <c r="D152" s="234"/>
      <c r="E152" s="234"/>
      <c r="F152" s="234"/>
      <c r="G152" s="234"/>
      <c r="H152" s="234"/>
    </row>
    <row r="153" spans="1:8">
      <c r="A153" s="234"/>
      <c r="B153" s="234"/>
      <c r="C153" s="234"/>
      <c r="D153" s="234"/>
      <c r="E153" s="234"/>
      <c r="F153" s="234"/>
      <c r="G153" s="234"/>
      <c r="H153" s="234"/>
    </row>
    <row r="154" spans="1:8">
      <c r="A154" s="234"/>
      <c r="B154" s="234"/>
      <c r="C154" s="234"/>
      <c r="D154" s="234"/>
      <c r="E154" s="234"/>
      <c r="F154" s="234"/>
      <c r="G154" s="234"/>
      <c r="H154" s="234"/>
    </row>
    <row r="155" spans="1:8">
      <c r="A155" s="234"/>
      <c r="B155" s="234"/>
      <c r="C155" s="234"/>
      <c r="D155" s="234"/>
      <c r="E155" s="234"/>
      <c r="F155" s="234"/>
      <c r="G155" s="234"/>
      <c r="H155" s="234"/>
    </row>
    <row r="156" spans="1:8">
      <c r="A156" s="234"/>
      <c r="B156" s="234"/>
      <c r="C156" s="234"/>
      <c r="D156" s="234"/>
      <c r="E156" s="234"/>
      <c r="F156" s="234"/>
      <c r="G156" s="234"/>
      <c r="H156" s="234"/>
    </row>
    <row r="157" spans="1:8">
      <c r="A157" s="234"/>
      <c r="B157" s="234"/>
      <c r="C157" s="234"/>
      <c r="D157" s="234"/>
      <c r="E157" s="234"/>
      <c r="F157" s="234"/>
      <c r="G157" s="234"/>
      <c r="H157" s="234"/>
    </row>
    <row r="158" spans="1:8">
      <c r="A158" s="234"/>
      <c r="B158" s="234"/>
      <c r="C158" s="234"/>
      <c r="D158" s="234"/>
      <c r="E158" s="234"/>
      <c r="F158" s="234"/>
      <c r="G158" s="234"/>
      <c r="H158" s="234"/>
    </row>
    <row r="159" spans="1:8">
      <c r="A159" s="234"/>
      <c r="B159" s="234"/>
      <c r="C159" s="234"/>
      <c r="D159" s="234"/>
      <c r="E159" s="234"/>
      <c r="F159" s="234"/>
      <c r="G159" s="234"/>
      <c r="H159" s="234"/>
    </row>
    <row r="160" spans="1:8">
      <c r="A160" s="234"/>
      <c r="B160" s="234"/>
      <c r="C160" s="234"/>
      <c r="D160" s="234"/>
      <c r="E160" s="234"/>
      <c r="F160" s="234"/>
      <c r="G160" s="234"/>
      <c r="H160" s="234"/>
    </row>
    <row r="161" spans="1:8">
      <c r="A161" s="234"/>
      <c r="B161" s="234"/>
      <c r="C161" s="234"/>
      <c r="D161" s="234"/>
      <c r="E161" s="234"/>
      <c r="F161" s="234"/>
      <c r="G161" s="234"/>
      <c r="H161" s="234"/>
    </row>
    <row r="162" spans="1:8">
      <c r="A162" s="234"/>
      <c r="B162" s="234"/>
      <c r="C162" s="234"/>
      <c r="D162" s="234"/>
      <c r="E162" s="234"/>
      <c r="F162" s="234"/>
      <c r="G162" s="234"/>
      <c r="H162" s="234"/>
    </row>
    <row r="163" spans="1:8">
      <c r="A163" s="234"/>
      <c r="B163" s="234"/>
      <c r="C163" s="234"/>
      <c r="D163" s="234"/>
      <c r="E163" s="234"/>
      <c r="F163" s="234"/>
      <c r="G163" s="234"/>
      <c r="H163" s="234"/>
    </row>
    <row r="164" spans="1:8">
      <c r="A164" s="234"/>
      <c r="B164" s="234"/>
      <c r="C164" s="234"/>
      <c r="D164" s="234"/>
      <c r="E164" s="234"/>
      <c r="F164" s="234"/>
      <c r="G164" s="234"/>
      <c r="H164" s="234"/>
    </row>
    <row r="165" spans="1:8">
      <c r="A165" s="234"/>
      <c r="B165" s="234"/>
      <c r="C165" s="234"/>
      <c r="D165" s="234"/>
      <c r="E165" s="234"/>
      <c r="F165" s="234"/>
      <c r="G165" s="234"/>
      <c r="H165" s="234"/>
    </row>
    <row r="166" spans="1:8">
      <c r="A166" s="234"/>
      <c r="B166" s="234"/>
      <c r="C166" s="234"/>
      <c r="D166" s="234"/>
      <c r="E166" s="234"/>
      <c r="F166" s="234"/>
      <c r="G166" s="234"/>
      <c r="H166" s="234"/>
    </row>
    <row r="167" spans="1:8">
      <c r="A167" s="234"/>
      <c r="B167" s="234"/>
      <c r="C167" s="234"/>
      <c r="D167" s="234"/>
      <c r="E167" s="234"/>
      <c r="F167" s="234"/>
      <c r="G167" s="234"/>
      <c r="H167" s="234"/>
    </row>
    <row r="168" spans="1:8">
      <c r="A168" s="234"/>
      <c r="B168" s="234"/>
      <c r="C168" s="234"/>
      <c r="D168" s="234"/>
      <c r="E168" s="234"/>
      <c r="F168" s="234"/>
      <c r="G168" s="234"/>
      <c r="H168" s="234"/>
    </row>
    <row r="169" spans="1:8">
      <c r="A169" s="234"/>
      <c r="B169" s="234"/>
      <c r="C169" s="234"/>
      <c r="D169" s="234"/>
      <c r="E169" s="234"/>
      <c r="F169" s="234"/>
      <c r="G169" s="234"/>
      <c r="H169" s="234"/>
    </row>
    <row r="170" spans="1:8">
      <c r="A170" s="234"/>
      <c r="B170" s="234"/>
      <c r="C170" s="234"/>
      <c r="D170" s="234"/>
      <c r="E170" s="234"/>
      <c r="F170" s="234"/>
      <c r="G170" s="234"/>
      <c r="H170" s="234"/>
    </row>
    <row r="171" spans="1:8">
      <c r="A171" s="234"/>
      <c r="B171" s="234"/>
      <c r="C171" s="234"/>
      <c r="D171" s="234"/>
      <c r="E171" s="234"/>
      <c r="F171" s="234"/>
      <c r="G171" s="234"/>
      <c r="H171" s="234"/>
    </row>
    <row r="172" spans="1:8">
      <c r="A172" s="234"/>
      <c r="B172" s="234"/>
      <c r="C172" s="234"/>
      <c r="D172" s="234"/>
      <c r="E172" s="234"/>
      <c r="F172" s="234"/>
      <c r="G172" s="234"/>
      <c r="H172" s="234"/>
    </row>
    <row r="173" spans="1:8">
      <c r="A173" s="234"/>
      <c r="B173" s="234"/>
      <c r="C173" s="234"/>
      <c r="D173" s="234"/>
      <c r="E173" s="234"/>
      <c r="F173" s="234"/>
      <c r="G173" s="234"/>
      <c r="H173" s="234"/>
    </row>
    <row r="174" spans="1:8">
      <c r="A174" s="234"/>
      <c r="B174" s="234"/>
      <c r="C174" s="234"/>
      <c r="D174" s="234"/>
      <c r="E174" s="234"/>
      <c r="F174" s="234"/>
      <c r="G174" s="234"/>
      <c r="H174" s="234"/>
    </row>
    <row r="175" spans="1:8">
      <c r="A175" s="234"/>
      <c r="B175" s="234"/>
      <c r="C175" s="234"/>
      <c r="D175" s="234"/>
      <c r="E175" s="234"/>
      <c r="F175" s="234"/>
      <c r="G175" s="234"/>
      <c r="H175" s="234"/>
    </row>
    <row r="176" spans="1:8">
      <c r="A176" s="234"/>
      <c r="B176" s="234"/>
      <c r="C176" s="234"/>
      <c r="D176" s="234"/>
      <c r="E176" s="234"/>
      <c r="F176" s="234"/>
      <c r="G176" s="234"/>
      <c r="H176" s="234"/>
    </row>
    <row r="177" spans="1:8">
      <c r="A177" s="234"/>
      <c r="B177" s="234"/>
      <c r="C177" s="234"/>
      <c r="D177" s="234"/>
      <c r="E177" s="234"/>
      <c r="F177" s="234"/>
      <c r="G177" s="234"/>
      <c r="H177" s="234"/>
    </row>
    <row r="178" spans="1:8">
      <c r="A178" s="234"/>
      <c r="B178" s="234"/>
      <c r="C178" s="234"/>
      <c r="D178" s="234"/>
      <c r="E178" s="234"/>
      <c r="F178" s="234"/>
      <c r="G178" s="234"/>
      <c r="H178" s="234"/>
    </row>
    <row r="179" spans="1:8">
      <c r="A179" s="234"/>
      <c r="B179" s="234"/>
      <c r="C179" s="234"/>
      <c r="D179" s="234"/>
      <c r="E179" s="234"/>
      <c r="F179" s="234"/>
      <c r="G179" s="234"/>
      <c r="H179" s="234"/>
    </row>
    <row r="180" spans="1:8">
      <c r="A180" s="234"/>
      <c r="B180" s="234"/>
      <c r="C180" s="234"/>
      <c r="D180" s="234"/>
      <c r="E180" s="234"/>
      <c r="F180" s="234"/>
      <c r="G180" s="234"/>
      <c r="H180" s="234"/>
    </row>
    <row r="181" spans="1:8">
      <c r="A181" s="234"/>
      <c r="B181" s="234"/>
      <c r="C181" s="234"/>
      <c r="D181" s="234"/>
      <c r="E181" s="234"/>
      <c r="F181" s="234"/>
      <c r="G181" s="234"/>
      <c r="H181" s="234"/>
    </row>
    <row r="182" spans="1:8">
      <c r="A182" s="234"/>
      <c r="B182" s="234"/>
      <c r="C182" s="234"/>
      <c r="D182" s="234"/>
      <c r="E182" s="234"/>
      <c r="F182" s="234"/>
      <c r="G182" s="234"/>
      <c r="H182" s="234"/>
    </row>
    <row r="183" spans="1:8">
      <c r="A183" s="234"/>
      <c r="B183" s="234"/>
      <c r="C183" s="234"/>
      <c r="D183" s="234"/>
      <c r="E183" s="234"/>
      <c r="F183" s="234"/>
      <c r="G183" s="234"/>
      <c r="H183" s="234"/>
    </row>
    <row r="184" spans="1:8">
      <c r="A184" s="234"/>
      <c r="B184" s="234"/>
      <c r="C184" s="234"/>
      <c r="D184" s="234"/>
      <c r="E184" s="234"/>
      <c r="F184" s="234"/>
      <c r="G184" s="234"/>
      <c r="H184" s="234"/>
    </row>
    <row r="185" spans="1:8">
      <c r="A185" s="234"/>
      <c r="B185" s="234"/>
      <c r="C185" s="234"/>
      <c r="D185" s="234"/>
      <c r="E185" s="234"/>
      <c r="F185" s="234"/>
      <c r="G185" s="234"/>
      <c r="H185" s="234"/>
    </row>
    <row r="186" spans="1:8">
      <c r="A186" s="234"/>
      <c r="B186" s="234"/>
      <c r="C186" s="234"/>
      <c r="D186" s="234"/>
      <c r="E186" s="234"/>
      <c r="F186" s="234"/>
      <c r="G186" s="234"/>
      <c r="H186" s="234"/>
    </row>
    <row r="187" spans="1:8">
      <c r="A187" s="234"/>
      <c r="B187" s="234"/>
      <c r="C187" s="234"/>
      <c r="D187" s="234"/>
      <c r="E187" s="234"/>
      <c r="F187" s="234"/>
      <c r="G187" s="234"/>
      <c r="H187" s="234"/>
    </row>
    <row r="188" spans="1:8">
      <c r="A188" s="234"/>
      <c r="B188" s="234"/>
      <c r="C188" s="234"/>
      <c r="D188" s="234"/>
      <c r="E188" s="234"/>
      <c r="F188" s="234"/>
      <c r="G188" s="234"/>
      <c r="H188" s="234"/>
    </row>
    <row r="189" spans="1:8">
      <c r="A189" s="234"/>
      <c r="B189" s="234"/>
      <c r="C189" s="234"/>
      <c r="D189" s="234"/>
      <c r="E189" s="234"/>
      <c r="F189" s="234"/>
      <c r="G189" s="234"/>
      <c r="H189" s="234"/>
    </row>
    <row r="190" spans="1:8">
      <c r="A190" s="234"/>
      <c r="B190" s="234"/>
      <c r="C190" s="234"/>
      <c r="D190" s="234"/>
      <c r="E190" s="234"/>
      <c r="F190" s="234"/>
      <c r="G190" s="234"/>
      <c r="H190" s="234"/>
    </row>
    <row r="191" spans="1:8">
      <c r="A191" s="234"/>
      <c r="B191" s="234"/>
      <c r="C191" s="234"/>
      <c r="D191" s="234"/>
      <c r="E191" s="234"/>
      <c r="F191" s="234"/>
      <c r="G191" s="234"/>
      <c r="H191" s="234"/>
    </row>
    <row r="192" spans="1:8">
      <c r="A192" s="234"/>
      <c r="B192" s="234"/>
      <c r="C192" s="234"/>
      <c r="D192" s="234"/>
      <c r="E192" s="234"/>
      <c r="F192" s="234"/>
      <c r="G192" s="234"/>
      <c r="H192" s="234"/>
    </row>
    <row r="193" spans="1:8">
      <c r="A193" s="234"/>
      <c r="B193" s="234"/>
      <c r="C193" s="234"/>
      <c r="D193" s="234"/>
      <c r="E193" s="234"/>
      <c r="F193" s="234"/>
      <c r="G193" s="234"/>
      <c r="H193" s="234"/>
    </row>
    <row r="194" spans="1:8">
      <c r="A194" s="234"/>
      <c r="B194" s="234"/>
      <c r="C194" s="234"/>
      <c r="D194" s="234"/>
      <c r="E194" s="234"/>
      <c r="F194" s="234"/>
      <c r="G194" s="234"/>
      <c r="H194" s="234"/>
    </row>
    <row r="195" spans="1:8">
      <c r="A195" s="234"/>
      <c r="B195" s="234"/>
      <c r="C195" s="234"/>
      <c r="D195" s="234"/>
      <c r="E195" s="234"/>
      <c r="F195" s="234"/>
      <c r="G195" s="234"/>
      <c r="H195" s="234"/>
    </row>
    <row r="196" spans="1:8">
      <c r="A196" s="234"/>
      <c r="B196" s="234"/>
      <c r="C196" s="234"/>
      <c r="D196" s="234"/>
      <c r="E196" s="234"/>
      <c r="F196" s="234"/>
      <c r="G196" s="234"/>
      <c r="H196" s="234"/>
    </row>
    <row r="197" spans="1:8">
      <c r="A197" s="234"/>
      <c r="B197" s="234"/>
      <c r="C197" s="234"/>
      <c r="D197" s="234"/>
      <c r="E197" s="234"/>
      <c r="F197" s="234"/>
      <c r="G197" s="234"/>
      <c r="H197" s="234"/>
    </row>
    <row r="198" spans="1:8">
      <c r="A198" s="234"/>
      <c r="B198" s="234"/>
      <c r="C198" s="234"/>
      <c r="D198" s="234"/>
      <c r="E198" s="234"/>
      <c r="F198" s="234"/>
      <c r="G198" s="234"/>
      <c r="H198" s="234"/>
    </row>
    <row r="199" spans="1:8">
      <c r="A199" s="234"/>
      <c r="B199" s="234"/>
      <c r="C199" s="234"/>
      <c r="D199" s="234"/>
      <c r="E199" s="234"/>
      <c r="F199" s="234"/>
      <c r="G199" s="234"/>
      <c r="H199" s="234"/>
    </row>
    <row r="200" spans="1:8">
      <c r="A200" s="234"/>
      <c r="B200" s="234"/>
      <c r="C200" s="234"/>
      <c r="D200" s="234"/>
      <c r="E200" s="234"/>
      <c r="F200" s="234"/>
      <c r="G200" s="234"/>
      <c r="H200" s="234"/>
    </row>
    <row r="201" spans="1:8">
      <c r="A201" s="234"/>
      <c r="B201" s="234"/>
      <c r="C201" s="234"/>
      <c r="D201" s="234"/>
      <c r="E201" s="234"/>
      <c r="F201" s="234"/>
      <c r="G201" s="234"/>
      <c r="H201" s="234"/>
    </row>
    <row r="202" spans="1:8">
      <c r="A202" s="234"/>
      <c r="B202" s="234"/>
      <c r="C202" s="234"/>
      <c r="D202" s="234"/>
      <c r="E202" s="234"/>
      <c r="F202" s="234"/>
      <c r="G202" s="234"/>
      <c r="H202" s="234"/>
    </row>
    <row r="203" spans="1:8">
      <c r="A203" s="234"/>
      <c r="B203" s="234"/>
      <c r="C203" s="234"/>
      <c r="D203" s="234"/>
      <c r="E203" s="234"/>
      <c r="F203" s="234"/>
      <c r="G203" s="234"/>
      <c r="H203" s="234"/>
    </row>
    <row r="204" spans="1:8">
      <c r="A204" s="234"/>
      <c r="B204" s="234"/>
      <c r="C204" s="234"/>
      <c r="D204" s="234"/>
      <c r="E204" s="234"/>
      <c r="F204" s="234"/>
      <c r="G204" s="234"/>
      <c r="H204" s="234"/>
    </row>
    <row r="205" spans="1:8">
      <c r="A205" s="234"/>
      <c r="B205" s="234"/>
      <c r="C205" s="234"/>
      <c r="D205" s="234"/>
      <c r="E205" s="234"/>
      <c r="F205" s="234"/>
      <c r="G205" s="234"/>
      <c r="H205" s="234"/>
    </row>
    <row r="206" spans="1:8">
      <c r="A206" s="234"/>
      <c r="B206" s="234"/>
      <c r="C206" s="234"/>
      <c r="D206" s="234"/>
      <c r="E206" s="234"/>
      <c r="F206" s="234"/>
      <c r="G206" s="234"/>
      <c r="H206" s="234"/>
    </row>
    <row r="207" spans="1:8">
      <c r="A207" s="234"/>
      <c r="B207" s="234"/>
      <c r="C207" s="234"/>
      <c r="D207" s="234"/>
      <c r="E207" s="234"/>
      <c r="F207" s="234"/>
      <c r="G207" s="234"/>
      <c r="H207" s="234"/>
    </row>
    <row r="208" spans="1:8">
      <c r="A208" s="234"/>
      <c r="B208" s="234"/>
      <c r="C208" s="234"/>
      <c r="D208" s="234"/>
      <c r="E208" s="234"/>
      <c r="F208" s="234"/>
      <c r="G208" s="234"/>
      <c r="H208" s="234"/>
    </row>
    <row r="209" spans="1:8">
      <c r="A209" s="234"/>
      <c r="B209" s="234"/>
      <c r="C209" s="234"/>
      <c r="D209" s="234"/>
      <c r="E209" s="234"/>
      <c r="F209" s="234"/>
      <c r="G209" s="234"/>
      <c r="H209" s="234"/>
    </row>
    <row r="210" spans="1:8">
      <c r="A210" s="234"/>
      <c r="B210" s="234"/>
      <c r="C210" s="234"/>
      <c r="D210" s="234"/>
      <c r="E210" s="234"/>
      <c r="F210" s="234"/>
      <c r="G210" s="234"/>
      <c r="H210" s="234"/>
    </row>
    <row r="211" spans="1:8">
      <c r="A211" s="234"/>
      <c r="B211" s="234"/>
      <c r="C211" s="234"/>
      <c r="D211" s="234"/>
      <c r="E211" s="234"/>
      <c r="F211" s="234"/>
      <c r="G211" s="234"/>
      <c r="H211" s="234"/>
    </row>
    <row r="212" spans="1:8">
      <c r="A212" s="234"/>
      <c r="B212" s="234"/>
      <c r="C212" s="234"/>
      <c r="D212" s="234"/>
      <c r="E212" s="234"/>
      <c r="F212" s="234"/>
      <c r="G212" s="234"/>
      <c r="H212" s="234"/>
    </row>
    <row r="213" spans="1:8">
      <c r="A213" s="234"/>
      <c r="B213" s="234"/>
      <c r="C213" s="234"/>
      <c r="D213" s="234"/>
      <c r="E213" s="234"/>
      <c r="F213" s="234"/>
      <c r="G213" s="234"/>
      <c r="H213" s="234"/>
    </row>
    <row r="214" spans="1:8">
      <c r="A214" s="234"/>
      <c r="B214" s="234"/>
      <c r="C214" s="234"/>
      <c r="D214" s="234"/>
      <c r="E214" s="234"/>
      <c r="F214" s="234"/>
      <c r="G214" s="234"/>
      <c r="H214" s="234"/>
    </row>
    <row r="215" spans="1:8">
      <c r="A215" s="234"/>
      <c r="B215" s="234"/>
      <c r="C215" s="234"/>
      <c r="D215" s="234"/>
      <c r="E215" s="234"/>
      <c r="F215" s="234"/>
      <c r="G215" s="234"/>
      <c r="H215" s="234"/>
    </row>
    <row r="216" spans="1:8">
      <c r="A216" s="234"/>
      <c r="B216" s="234"/>
      <c r="C216" s="234"/>
      <c r="D216" s="234"/>
      <c r="E216" s="234"/>
      <c r="F216" s="234"/>
      <c r="G216" s="234"/>
      <c r="H216" s="234"/>
    </row>
    <row r="217" spans="1:8">
      <c r="A217" s="234"/>
      <c r="B217" s="234"/>
      <c r="C217" s="234"/>
      <c r="D217" s="234"/>
      <c r="E217" s="234"/>
      <c r="F217" s="234"/>
      <c r="G217" s="234"/>
      <c r="H217" s="234"/>
    </row>
    <row r="218" spans="1:8">
      <c r="A218" s="234"/>
      <c r="B218" s="234"/>
      <c r="C218" s="234"/>
      <c r="D218" s="234"/>
      <c r="E218" s="234"/>
      <c r="F218" s="234"/>
      <c r="G218" s="234"/>
      <c r="H218" s="234"/>
    </row>
    <row r="219" spans="1:8">
      <c r="A219" s="234"/>
      <c r="B219" s="234"/>
      <c r="C219" s="234"/>
      <c r="D219" s="234"/>
      <c r="E219" s="234"/>
      <c r="F219" s="234"/>
      <c r="G219" s="234"/>
      <c r="H219" s="234"/>
    </row>
    <row r="220" spans="1:8">
      <c r="A220" s="234"/>
      <c r="B220" s="234"/>
      <c r="C220" s="234"/>
      <c r="D220" s="234"/>
      <c r="E220" s="234"/>
      <c r="F220" s="234"/>
      <c r="G220" s="234"/>
      <c r="H220" s="234"/>
    </row>
    <row r="221" spans="1:8">
      <c r="A221" s="234"/>
      <c r="B221" s="234"/>
      <c r="C221" s="234"/>
      <c r="D221" s="234"/>
      <c r="E221" s="234"/>
      <c r="F221" s="234"/>
      <c r="G221" s="234"/>
      <c r="H221" s="234"/>
    </row>
    <row r="222" spans="1:8">
      <c r="A222" s="234"/>
      <c r="B222" s="234"/>
      <c r="C222" s="234"/>
      <c r="D222" s="234"/>
      <c r="E222" s="234"/>
      <c r="F222" s="234"/>
      <c r="G222" s="234"/>
      <c r="H222" s="234"/>
    </row>
    <row r="223" spans="1:8">
      <c r="A223" s="234"/>
      <c r="B223" s="234"/>
      <c r="C223" s="234"/>
      <c r="D223" s="234"/>
      <c r="E223" s="234"/>
      <c r="F223" s="234"/>
      <c r="G223" s="234"/>
      <c r="H223" s="234"/>
    </row>
    <row r="224" spans="1:8">
      <c r="A224" s="234"/>
      <c r="B224" s="234"/>
      <c r="C224" s="234"/>
      <c r="D224" s="234"/>
      <c r="E224" s="234"/>
      <c r="F224" s="234"/>
      <c r="G224" s="234"/>
      <c r="H224" s="234"/>
    </row>
    <row r="225" spans="1:8">
      <c r="A225" s="234"/>
      <c r="B225" s="234"/>
      <c r="C225" s="234"/>
      <c r="D225" s="234"/>
      <c r="E225" s="234"/>
      <c r="F225" s="234"/>
      <c r="G225" s="234"/>
      <c r="H225" s="234"/>
    </row>
    <row r="226" spans="1:8">
      <c r="A226" s="234"/>
      <c r="B226" s="234"/>
      <c r="C226" s="234"/>
      <c r="D226" s="234"/>
      <c r="E226" s="234"/>
      <c r="F226" s="234"/>
      <c r="G226" s="234"/>
      <c r="H226" s="234"/>
    </row>
    <row r="227" spans="1:8">
      <c r="A227" s="234"/>
      <c r="B227" s="234"/>
      <c r="C227" s="234"/>
      <c r="D227" s="234"/>
      <c r="E227" s="234"/>
      <c r="F227" s="234"/>
      <c r="G227" s="234"/>
      <c r="H227" s="234"/>
    </row>
    <row r="228" spans="1:8">
      <c r="A228" s="234"/>
      <c r="B228" s="234"/>
      <c r="C228" s="234"/>
      <c r="D228" s="234"/>
      <c r="E228" s="234"/>
      <c r="F228" s="234"/>
      <c r="G228" s="234"/>
      <c r="H228" s="234"/>
    </row>
    <row r="229" spans="1:8">
      <c r="A229" s="234"/>
      <c r="B229" s="234"/>
      <c r="C229" s="234"/>
      <c r="D229" s="234"/>
      <c r="E229" s="234"/>
      <c r="F229" s="234"/>
      <c r="G229" s="234"/>
      <c r="H229" s="234"/>
    </row>
    <row r="230" spans="1:8">
      <c r="A230" s="234"/>
      <c r="B230" s="234"/>
      <c r="C230" s="234"/>
      <c r="D230" s="234"/>
      <c r="E230" s="234"/>
      <c r="F230" s="234"/>
      <c r="G230" s="234"/>
      <c r="H230" s="234"/>
    </row>
    <row r="231" spans="1:8">
      <c r="A231" s="234"/>
      <c r="B231" s="234"/>
      <c r="C231" s="234"/>
      <c r="D231" s="234"/>
      <c r="E231" s="234"/>
      <c r="F231" s="234"/>
      <c r="G231" s="234"/>
      <c r="H231" s="234"/>
    </row>
    <row r="232" spans="1:8">
      <c r="A232" s="234"/>
      <c r="B232" s="234"/>
      <c r="C232" s="234"/>
      <c r="D232" s="234"/>
      <c r="E232" s="234"/>
      <c r="F232" s="234"/>
      <c r="G232" s="234"/>
      <c r="H232" s="234"/>
    </row>
    <row r="233" spans="1:8">
      <c r="A233" s="234"/>
      <c r="B233" s="234"/>
      <c r="C233" s="234"/>
      <c r="D233" s="234"/>
      <c r="E233" s="234"/>
      <c r="F233" s="234"/>
      <c r="G233" s="234"/>
      <c r="H233" s="234"/>
    </row>
    <row r="234" spans="1:8">
      <c r="A234" s="234"/>
      <c r="B234" s="234"/>
      <c r="C234" s="234"/>
      <c r="D234" s="234"/>
      <c r="E234" s="234"/>
      <c r="F234" s="234"/>
      <c r="G234" s="234"/>
      <c r="H234" s="234"/>
    </row>
    <row r="235" spans="1:8">
      <c r="A235" s="234"/>
      <c r="B235" s="234"/>
      <c r="C235" s="234"/>
      <c r="D235" s="234"/>
      <c r="E235" s="234"/>
      <c r="F235" s="234"/>
      <c r="G235" s="234"/>
      <c r="H235" s="234"/>
    </row>
    <row r="236" spans="1:8">
      <c r="A236" s="234"/>
      <c r="B236" s="234"/>
      <c r="C236" s="234"/>
      <c r="D236" s="234"/>
      <c r="E236" s="234"/>
      <c r="F236" s="234"/>
      <c r="G236" s="234"/>
      <c r="H236" s="234"/>
    </row>
    <row r="237" spans="1:8">
      <c r="A237" s="234"/>
      <c r="B237" s="234"/>
      <c r="C237" s="234"/>
      <c r="D237" s="234"/>
      <c r="E237" s="234"/>
      <c r="F237" s="234"/>
      <c r="G237" s="234"/>
      <c r="H237" s="234"/>
    </row>
    <row r="238" spans="1:8">
      <c r="A238" s="234"/>
      <c r="B238" s="234"/>
      <c r="C238" s="234"/>
      <c r="D238" s="234"/>
      <c r="E238" s="234"/>
      <c r="F238" s="234"/>
      <c r="G238" s="234"/>
      <c r="H238" s="234"/>
    </row>
    <row r="239" spans="1:8">
      <c r="A239" s="234"/>
      <c r="B239" s="234"/>
      <c r="C239" s="234"/>
      <c r="D239" s="234"/>
      <c r="E239" s="234"/>
      <c r="F239" s="234"/>
      <c r="G239" s="234"/>
      <c r="H239" s="234"/>
    </row>
    <row r="240" spans="1:8">
      <c r="A240" s="234"/>
      <c r="B240" s="234"/>
      <c r="C240" s="234"/>
      <c r="D240" s="234"/>
      <c r="E240" s="234"/>
      <c r="F240" s="234"/>
      <c r="G240" s="234"/>
      <c r="H240" s="234"/>
    </row>
    <row r="241" spans="1:8">
      <c r="A241" s="234"/>
      <c r="B241" s="234"/>
      <c r="C241" s="234"/>
      <c r="D241" s="234"/>
      <c r="E241" s="234"/>
      <c r="F241" s="234"/>
      <c r="G241" s="234"/>
      <c r="H241" s="234"/>
    </row>
    <row r="242" spans="1:8">
      <c r="A242" s="234"/>
      <c r="B242" s="234"/>
      <c r="C242" s="234"/>
      <c r="D242" s="234"/>
      <c r="E242" s="234"/>
      <c r="F242" s="234"/>
      <c r="G242" s="234"/>
      <c r="H242" s="234"/>
    </row>
    <row r="243" spans="1:8">
      <c r="A243" s="234"/>
      <c r="B243" s="234"/>
      <c r="C243" s="234"/>
      <c r="D243" s="234"/>
      <c r="E243" s="234"/>
      <c r="F243" s="234"/>
      <c r="G243" s="234"/>
      <c r="H243" s="234"/>
    </row>
    <row r="244" spans="1:8">
      <c r="A244" s="234"/>
      <c r="B244" s="234"/>
      <c r="C244" s="234"/>
      <c r="D244" s="234"/>
      <c r="E244" s="234"/>
      <c r="F244" s="234"/>
      <c r="G244" s="234"/>
      <c r="H244" s="234"/>
    </row>
    <row r="245" spans="1:8">
      <c r="A245" s="234"/>
      <c r="B245" s="234"/>
      <c r="C245" s="234"/>
      <c r="D245" s="234"/>
      <c r="E245" s="234"/>
      <c r="F245" s="234"/>
      <c r="G245" s="234"/>
      <c r="H245" s="234"/>
    </row>
    <row r="246" spans="1:8">
      <c r="A246" s="234"/>
      <c r="B246" s="234"/>
      <c r="C246" s="234"/>
      <c r="D246" s="234"/>
      <c r="E246" s="234"/>
      <c r="F246" s="234"/>
      <c r="G246" s="234"/>
      <c r="H246" s="234"/>
    </row>
    <row r="247" spans="1:8">
      <c r="A247" s="234"/>
      <c r="B247" s="234"/>
      <c r="C247" s="234"/>
      <c r="D247" s="234"/>
      <c r="E247" s="234"/>
      <c r="F247" s="234"/>
      <c r="G247" s="234"/>
      <c r="H247" s="234"/>
    </row>
    <row r="248" spans="1:8">
      <c r="A248" s="234"/>
      <c r="B248" s="234"/>
      <c r="C248" s="234"/>
      <c r="D248" s="234"/>
      <c r="E248" s="234"/>
      <c r="F248" s="234"/>
      <c r="G248" s="234"/>
      <c r="H248" s="234"/>
    </row>
    <row r="249" spans="1:8">
      <c r="A249" s="234"/>
      <c r="B249" s="234"/>
      <c r="C249" s="234"/>
      <c r="D249" s="234"/>
      <c r="E249" s="234"/>
      <c r="F249" s="234"/>
      <c r="G249" s="234"/>
      <c r="H249" s="234"/>
    </row>
    <row r="250" spans="1:8">
      <c r="A250" s="234"/>
      <c r="B250" s="234"/>
      <c r="C250" s="234"/>
      <c r="D250" s="234"/>
      <c r="E250" s="234"/>
      <c r="F250" s="234"/>
      <c r="G250" s="234"/>
      <c r="H250" s="234"/>
    </row>
    <row r="251" spans="1:8">
      <c r="A251" s="234"/>
      <c r="B251" s="234"/>
      <c r="C251" s="234"/>
      <c r="D251" s="234"/>
      <c r="E251" s="234"/>
      <c r="F251" s="234"/>
      <c r="G251" s="234"/>
      <c r="H251" s="234"/>
    </row>
    <row r="252" spans="1:8">
      <c r="A252" s="234"/>
      <c r="B252" s="234"/>
      <c r="C252" s="234"/>
      <c r="D252" s="234"/>
      <c r="E252" s="234"/>
      <c r="F252" s="234"/>
      <c r="G252" s="234"/>
      <c r="H252" s="234"/>
    </row>
    <row r="253" spans="1:8">
      <c r="A253" s="234"/>
      <c r="B253" s="234"/>
      <c r="C253" s="234"/>
      <c r="D253" s="234"/>
      <c r="E253" s="234"/>
      <c r="F253" s="234"/>
      <c r="G253" s="234"/>
      <c r="H253" s="234"/>
    </row>
    <row r="254" spans="1:8">
      <c r="A254" s="234"/>
      <c r="B254" s="234"/>
      <c r="C254" s="234"/>
      <c r="D254" s="234"/>
      <c r="E254" s="234"/>
      <c r="F254" s="234"/>
      <c r="G254" s="234"/>
      <c r="H254" s="234"/>
    </row>
    <row r="255" spans="1:8">
      <c r="A255" s="234"/>
      <c r="B255" s="234"/>
      <c r="C255" s="234"/>
      <c r="D255" s="234"/>
      <c r="E255" s="234"/>
      <c r="F255" s="234"/>
      <c r="G255" s="234"/>
      <c r="H255" s="234"/>
    </row>
    <row r="256" spans="1:8">
      <c r="A256" s="234"/>
      <c r="B256" s="234"/>
      <c r="C256" s="234"/>
      <c r="D256" s="234"/>
      <c r="E256" s="234"/>
      <c r="F256" s="234"/>
      <c r="G256" s="234"/>
      <c r="H256" s="234"/>
    </row>
    <row r="257" spans="1:8">
      <c r="A257" s="234"/>
      <c r="B257" s="234"/>
      <c r="C257" s="234"/>
      <c r="D257" s="234"/>
      <c r="E257" s="234"/>
      <c r="F257" s="234"/>
      <c r="G257" s="234"/>
      <c r="H257" s="234"/>
    </row>
    <row r="258" spans="1:8">
      <c r="A258" s="234"/>
      <c r="B258" s="234"/>
      <c r="C258" s="234"/>
      <c r="D258" s="234"/>
      <c r="E258" s="234"/>
      <c r="F258" s="234"/>
      <c r="G258" s="234"/>
      <c r="H258" s="234"/>
    </row>
    <row r="259" spans="1:8">
      <c r="A259" s="234"/>
      <c r="B259" s="234"/>
      <c r="C259" s="234"/>
      <c r="D259" s="234"/>
      <c r="E259" s="234"/>
      <c r="F259" s="234"/>
      <c r="G259" s="234"/>
      <c r="H259" s="234"/>
    </row>
    <row r="260" spans="1:8">
      <c r="A260" s="234"/>
      <c r="B260" s="234"/>
      <c r="C260" s="234"/>
      <c r="D260" s="234"/>
      <c r="E260" s="234"/>
      <c r="F260" s="234"/>
      <c r="G260" s="234"/>
      <c r="H260" s="234"/>
    </row>
    <row r="261" spans="1:8">
      <c r="A261" s="234"/>
      <c r="B261" s="234"/>
      <c r="C261" s="234"/>
      <c r="D261" s="234"/>
      <c r="E261" s="234"/>
      <c r="F261" s="234"/>
      <c r="G261" s="234"/>
      <c r="H261" s="234"/>
    </row>
    <row r="262" spans="1:8">
      <c r="A262" s="234"/>
      <c r="B262" s="234"/>
      <c r="C262" s="234"/>
      <c r="D262" s="234"/>
      <c r="E262" s="234"/>
      <c r="F262" s="234"/>
      <c r="G262" s="234"/>
      <c r="H262" s="234"/>
    </row>
    <row r="263" spans="1:8">
      <c r="A263" s="234"/>
      <c r="B263" s="234"/>
      <c r="C263" s="234"/>
      <c r="D263" s="234"/>
      <c r="E263" s="234"/>
      <c r="F263" s="234"/>
      <c r="G263" s="234"/>
      <c r="H263" s="234"/>
    </row>
    <row r="264" spans="1:8">
      <c r="A264" s="234"/>
      <c r="B264" s="234"/>
      <c r="C264" s="234"/>
      <c r="D264" s="234"/>
      <c r="E264" s="234"/>
      <c r="F264" s="234"/>
      <c r="G264" s="234"/>
      <c r="H264" s="234"/>
    </row>
    <row r="265" spans="1:8">
      <c r="A265" s="234"/>
      <c r="B265" s="234"/>
      <c r="C265" s="234"/>
      <c r="D265" s="234"/>
      <c r="E265" s="234"/>
      <c r="F265" s="234"/>
      <c r="G265" s="234"/>
      <c r="H265" s="234"/>
    </row>
    <row r="266" spans="1:8">
      <c r="A266" s="234"/>
      <c r="B266" s="234"/>
      <c r="C266" s="234"/>
      <c r="D266" s="234"/>
      <c r="E266" s="234"/>
      <c r="F266" s="234"/>
      <c r="G266" s="234"/>
      <c r="H266" s="234"/>
    </row>
    <row r="267" spans="1:8">
      <c r="A267" s="234"/>
      <c r="B267" s="234"/>
      <c r="C267" s="234"/>
      <c r="D267" s="234"/>
      <c r="E267" s="234"/>
      <c r="F267" s="234"/>
      <c r="G267" s="234"/>
      <c r="H267" s="234"/>
    </row>
    <row r="268" spans="1:8">
      <c r="A268" s="234"/>
      <c r="B268" s="234"/>
      <c r="C268" s="234"/>
      <c r="D268" s="234"/>
      <c r="E268" s="234"/>
      <c r="F268" s="234"/>
      <c r="G268" s="234"/>
      <c r="H268" s="234"/>
    </row>
    <row r="269" spans="1:8">
      <c r="A269" s="234"/>
      <c r="B269" s="234"/>
      <c r="C269" s="234"/>
      <c r="D269" s="234"/>
      <c r="E269" s="234"/>
      <c r="F269" s="234"/>
      <c r="G269" s="234"/>
      <c r="H269" s="234"/>
    </row>
    <row r="270" spans="1:8">
      <c r="A270" s="234"/>
      <c r="B270" s="234"/>
      <c r="C270" s="234"/>
      <c r="D270" s="234"/>
      <c r="E270" s="234"/>
      <c r="F270" s="234"/>
      <c r="G270" s="234"/>
      <c r="H270" s="234"/>
    </row>
    <row r="271" spans="1:8">
      <c r="A271" s="234"/>
      <c r="B271" s="234"/>
      <c r="C271" s="234"/>
      <c r="D271" s="234"/>
      <c r="E271" s="234"/>
      <c r="F271" s="234"/>
      <c r="G271" s="234"/>
      <c r="H271" s="234"/>
    </row>
    <row r="272" spans="1:8">
      <c r="A272" s="234"/>
      <c r="B272" s="234"/>
      <c r="C272" s="234"/>
      <c r="D272" s="234"/>
      <c r="E272" s="234"/>
      <c r="F272" s="234"/>
      <c r="G272" s="234"/>
      <c r="H272" s="234"/>
    </row>
    <row r="273" spans="1:8">
      <c r="A273" s="234"/>
      <c r="B273" s="234"/>
      <c r="C273" s="234"/>
      <c r="D273" s="234"/>
      <c r="E273" s="234"/>
      <c r="F273" s="234"/>
      <c r="G273" s="234"/>
      <c r="H273" s="234"/>
    </row>
    <row r="274" spans="1:8">
      <c r="A274" s="234"/>
      <c r="B274" s="234"/>
      <c r="C274" s="234"/>
      <c r="D274" s="234"/>
      <c r="E274" s="234"/>
      <c r="F274" s="234"/>
      <c r="G274" s="234"/>
      <c r="H274" s="234"/>
    </row>
    <row r="275" spans="1:8">
      <c r="A275" s="234"/>
      <c r="B275" s="234"/>
      <c r="C275" s="234"/>
      <c r="D275" s="234"/>
      <c r="E275" s="234"/>
      <c r="F275" s="234"/>
      <c r="G275" s="234"/>
      <c r="H275" s="234"/>
    </row>
    <row r="276" spans="1:8">
      <c r="A276" s="234"/>
      <c r="B276" s="234"/>
      <c r="C276" s="234"/>
      <c r="D276" s="234"/>
      <c r="E276" s="234"/>
      <c r="F276" s="234"/>
      <c r="G276" s="234"/>
      <c r="H276" s="234"/>
    </row>
    <row r="277" spans="1:8">
      <c r="A277" s="234"/>
      <c r="B277" s="234"/>
      <c r="C277" s="234"/>
      <c r="D277" s="234"/>
      <c r="E277" s="234"/>
      <c r="F277" s="234"/>
      <c r="G277" s="234"/>
      <c r="H277" s="234"/>
    </row>
    <row r="278" spans="1:8">
      <c r="A278" s="234"/>
      <c r="B278" s="234"/>
      <c r="C278" s="234"/>
      <c r="D278" s="234"/>
      <c r="E278" s="234"/>
      <c r="F278" s="234"/>
      <c r="G278" s="234"/>
      <c r="H278" s="234"/>
    </row>
    <row r="279" spans="1:8">
      <c r="A279" s="234"/>
      <c r="B279" s="234"/>
      <c r="C279" s="234"/>
      <c r="D279" s="234"/>
      <c r="E279" s="234"/>
      <c r="F279" s="234"/>
      <c r="G279" s="234"/>
      <c r="H279" s="234"/>
    </row>
    <row r="280" spans="1:8">
      <c r="A280" s="234"/>
      <c r="B280" s="234"/>
      <c r="C280" s="234"/>
      <c r="D280" s="234"/>
      <c r="E280" s="234"/>
      <c r="F280" s="234"/>
      <c r="G280" s="234"/>
      <c r="H280" s="234"/>
    </row>
    <row r="281" spans="1:8">
      <c r="A281" s="234"/>
      <c r="B281" s="234"/>
      <c r="C281" s="234"/>
      <c r="D281" s="234"/>
      <c r="E281" s="234"/>
      <c r="F281" s="234"/>
      <c r="G281" s="234"/>
      <c r="H281" s="234"/>
    </row>
    <row r="282" spans="1:8">
      <c r="A282" s="234"/>
      <c r="B282" s="234"/>
      <c r="C282" s="234"/>
      <c r="D282" s="234"/>
      <c r="E282" s="234"/>
      <c r="F282" s="234"/>
      <c r="G282" s="234"/>
      <c r="H282" s="234"/>
    </row>
    <row r="283" spans="1:8">
      <c r="A283" s="234"/>
      <c r="B283" s="234"/>
      <c r="C283" s="234"/>
      <c r="D283" s="234"/>
      <c r="E283" s="234"/>
      <c r="F283" s="234"/>
      <c r="G283" s="234"/>
      <c r="H283" s="234"/>
    </row>
    <row r="284" spans="1:8">
      <c r="A284" s="234"/>
      <c r="B284" s="234"/>
      <c r="C284" s="234"/>
      <c r="D284" s="234"/>
      <c r="E284" s="234"/>
      <c r="F284" s="234"/>
      <c r="G284" s="234"/>
      <c r="H284" s="234"/>
    </row>
    <row r="285" spans="1:8">
      <c r="A285" s="234"/>
      <c r="B285" s="234"/>
      <c r="C285" s="234"/>
      <c r="D285" s="234"/>
      <c r="E285" s="234"/>
      <c r="F285" s="234"/>
      <c r="G285" s="234"/>
      <c r="H285" s="234"/>
    </row>
    <row r="286" spans="1:8">
      <c r="A286" s="234"/>
      <c r="B286" s="234"/>
      <c r="C286" s="234"/>
      <c r="D286" s="234"/>
      <c r="E286" s="234"/>
      <c r="F286" s="234"/>
      <c r="G286" s="234"/>
      <c r="H286" s="234"/>
    </row>
    <row r="287" spans="1:8">
      <c r="A287" s="234"/>
      <c r="B287" s="234"/>
      <c r="C287" s="234"/>
      <c r="D287" s="234"/>
      <c r="E287" s="234"/>
      <c r="F287" s="234"/>
      <c r="G287" s="234"/>
      <c r="H287" s="234"/>
    </row>
    <row r="288" spans="1:8">
      <c r="A288" s="234"/>
      <c r="B288" s="234"/>
      <c r="C288" s="234"/>
      <c r="D288" s="234"/>
      <c r="E288" s="234"/>
      <c r="F288" s="234"/>
      <c r="G288" s="234"/>
      <c r="H288" s="234"/>
    </row>
    <row r="289" spans="1:8">
      <c r="A289" s="234"/>
      <c r="B289" s="234"/>
      <c r="C289" s="234"/>
      <c r="D289" s="234"/>
      <c r="E289" s="234"/>
      <c r="F289" s="234"/>
      <c r="G289" s="234"/>
      <c r="H289" s="234"/>
    </row>
    <row r="290" spans="1:8">
      <c r="A290" s="234"/>
      <c r="B290" s="234"/>
      <c r="C290" s="234"/>
      <c r="D290" s="234"/>
      <c r="E290" s="234"/>
      <c r="F290" s="234"/>
      <c r="G290" s="234"/>
      <c r="H290" s="234"/>
    </row>
    <row r="291" spans="1:8">
      <c r="A291" s="234"/>
      <c r="B291" s="234"/>
      <c r="C291" s="234"/>
      <c r="D291" s="234"/>
      <c r="E291" s="234"/>
      <c r="F291" s="234"/>
      <c r="G291" s="234"/>
      <c r="H291" s="234"/>
    </row>
    <row r="292" spans="1:8">
      <c r="A292" s="234"/>
      <c r="B292" s="234"/>
      <c r="C292" s="234"/>
      <c r="D292" s="234"/>
      <c r="E292" s="234"/>
      <c r="F292" s="234"/>
      <c r="G292" s="234"/>
      <c r="H292" s="234"/>
    </row>
    <row r="293" spans="1:8">
      <c r="A293" s="234"/>
      <c r="B293" s="234"/>
      <c r="C293" s="234"/>
      <c r="D293" s="234"/>
      <c r="E293" s="234"/>
      <c r="F293" s="234"/>
      <c r="G293" s="234"/>
      <c r="H293" s="234"/>
    </row>
    <row r="294" spans="1:8">
      <c r="A294" s="234"/>
      <c r="B294" s="234"/>
      <c r="C294" s="234"/>
      <c r="D294" s="234"/>
      <c r="E294" s="234"/>
      <c r="F294" s="234"/>
      <c r="G294" s="234"/>
      <c r="H294" s="234"/>
    </row>
    <row r="295" spans="1:8">
      <c r="A295" s="234"/>
      <c r="B295" s="234"/>
      <c r="C295" s="234"/>
      <c r="D295" s="234"/>
      <c r="E295" s="234"/>
      <c r="F295" s="234"/>
      <c r="G295" s="234"/>
      <c r="H295" s="234"/>
    </row>
    <row r="296" spans="1:8">
      <c r="A296" s="234"/>
      <c r="B296" s="234"/>
      <c r="C296" s="234"/>
      <c r="D296" s="234"/>
      <c r="E296" s="234"/>
      <c r="F296" s="234"/>
      <c r="G296" s="234"/>
      <c r="H296" s="234"/>
    </row>
    <row r="297" spans="1:8">
      <c r="A297" s="234"/>
      <c r="B297" s="234"/>
      <c r="C297" s="234"/>
      <c r="D297" s="234"/>
      <c r="E297" s="234"/>
      <c r="F297" s="234"/>
      <c r="G297" s="234"/>
      <c r="H297" s="234"/>
    </row>
    <row r="298" spans="1:8">
      <c r="A298" s="234"/>
      <c r="B298" s="234"/>
      <c r="C298" s="234"/>
      <c r="D298" s="234"/>
      <c r="E298" s="234"/>
      <c r="F298" s="234"/>
      <c r="G298" s="234"/>
      <c r="H298" s="234"/>
    </row>
    <row r="299" spans="1:8">
      <c r="A299" s="234"/>
      <c r="B299" s="234"/>
      <c r="C299" s="234"/>
      <c r="D299" s="234"/>
      <c r="E299" s="234"/>
      <c r="F299" s="234"/>
      <c r="G299" s="234"/>
      <c r="H299" s="234"/>
    </row>
    <row r="300" spans="1:8">
      <c r="A300" s="234"/>
      <c r="B300" s="234"/>
      <c r="C300" s="234"/>
      <c r="D300" s="234"/>
      <c r="E300" s="234"/>
      <c r="F300" s="234"/>
      <c r="G300" s="234"/>
      <c r="H300" s="234"/>
    </row>
    <row r="301" spans="1:8">
      <c r="A301" s="234"/>
      <c r="B301" s="234"/>
      <c r="C301" s="234"/>
      <c r="D301" s="234"/>
      <c r="E301" s="234"/>
      <c r="F301" s="234"/>
      <c r="G301" s="234"/>
      <c r="H301" s="234"/>
    </row>
    <row r="302" spans="1:8">
      <c r="A302" s="234"/>
      <c r="B302" s="234"/>
      <c r="C302" s="234"/>
      <c r="D302" s="234"/>
      <c r="E302" s="234"/>
      <c r="F302" s="234"/>
      <c r="G302" s="234"/>
      <c r="H302" s="234"/>
    </row>
    <row r="303" spans="1:8">
      <c r="A303" s="234"/>
      <c r="B303" s="234"/>
      <c r="C303" s="234"/>
      <c r="D303" s="234"/>
      <c r="E303" s="234"/>
      <c r="F303" s="234"/>
      <c r="G303" s="234"/>
      <c r="H303" s="234"/>
    </row>
    <row r="304" spans="1:8">
      <c r="A304" s="234"/>
      <c r="B304" s="234"/>
      <c r="C304" s="234"/>
      <c r="D304" s="234"/>
      <c r="E304" s="234"/>
      <c r="F304" s="234"/>
      <c r="G304" s="234"/>
      <c r="H304" s="234"/>
    </row>
    <row r="305" spans="1:8">
      <c r="A305" s="234"/>
      <c r="B305" s="234"/>
      <c r="C305" s="234"/>
      <c r="D305" s="234"/>
      <c r="E305" s="234"/>
      <c r="F305" s="234"/>
      <c r="G305" s="234"/>
      <c r="H305" s="234"/>
    </row>
    <row r="306" spans="1:8">
      <c r="A306" s="234"/>
      <c r="B306" s="234"/>
      <c r="C306" s="234"/>
      <c r="D306" s="234"/>
      <c r="E306" s="234"/>
      <c r="F306" s="234"/>
      <c r="G306" s="234"/>
      <c r="H306" s="234"/>
    </row>
    <row r="307" spans="1:8">
      <c r="A307" s="234"/>
      <c r="B307" s="234"/>
      <c r="C307" s="234"/>
      <c r="D307" s="234"/>
      <c r="E307" s="234"/>
      <c r="F307" s="234"/>
      <c r="G307" s="234"/>
      <c r="H307" s="234"/>
    </row>
    <row r="308" spans="1:8">
      <c r="A308" s="234"/>
      <c r="B308" s="234"/>
      <c r="C308" s="234"/>
      <c r="D308" s="234"/>
      <c r="E308" s="234"/>
      <c r="F308" s="234"/>
      <c r="G308" s="234"/>
      <c r="H308" s="234"/>
    </row>
    <row r="309" spans="1:8">
      <c r="A309" s="234"/>
      <c r="B309" s="234"/>
      <c r="C309" s="234"/>
      <c r="D309" s="234"/>
      <c r="E309" s="234"/>
      <c r="F309" s="234"/>
      <c r="G309" s="234"/>
      <c r="H309" s="234"/>
    </row>
    <row r="310" spans="1:8">
      <c r="A310" s="234"/>
      <c r="B310" s="234"/>
      <c r="C310" s="234"/>
      <c r="D310" s="234"/>
      <c r="E310" s="234"/>
      <c r="F310" s="234"/>
      <c r="G310" s="234"/>
      <c r="H310" s="234"/>
    </row>
    <row r="311" spans="1:8">
      <c r="A311" s="234"/>
      <c r="B311" s="234"/>
      <c r="C311" s="234"/>
      <c r="D311" s="234"/>
      <c r="E311" s="234"/>
      <c r="F311" s="234"/>
      <c r="G311" s="234"/>
      <c r="H311" s="234"/>
    </row>
    <row r="312" spans="1:8">
      <c r="A312" s="234"/>
      <c r="B312" s="234"/>
      <c r="C312" s="234"/>
      <c r="D312" s="234"/>
      <c r="E312" s="234"/>
      <c r="F312" s="234"/>
      <c r="G312" s="234"/>
      <c r="H312" s="234"/>
    </row>
    <row r="313" spans="1:8">
      <c r="A313" s="234"/>
      <c r="B313" s="234"/>
      <c r="C313" s="234"/>
      <c r="D313" s="234"/>
      <c r="E313" s="234"/>
      <c r="F313" s="234"/>
      <c r="G313" s="234"/>
      <c r="H313" s="234"/>
    </row>
    <row r="314" spans="1:8">
      <c r="A314" s="234"/>
      <c r="B314" s="234"/>
      <c r="C314" s="234"/>
      <c r="D314" s="234"/>
      <c r="E314" s="234"/>
      <c r="F314" s="234"/>
      <c r="G314" s="234"/>
      <c r="H314" s="234"/>
    </row>
    <row r="315" spans="1:8">
      <c r="A315" s="234"/>
      <c r="B315" s="234"/>
      <c r="C315" s="234"/>
      <c r="D315" s="234"/>
      <c r="E315" s="234"/>
      <c r="F315" s="234"/>
      <c r="G315" s="234"/>
      <c r="H315" s="234"/>
    </row>
    <row r="316" spans="1:8">
      <c r="A316" s="234"/>
      <c r="B316" s="234"/>
      <c r="C316" s="234"/>
      <c r="D316" s="234"/>
      <c r="E316" s="234"/>
      <c r="F316" s="234"/>
      <c r="G316" s="234"/>
      <c r="H316" s="234"/>
    </row>
    <row r="317" spans="1:8">
      <c r="A317" s="234"/>
      <c r="B317" s="234"/>
      <c r="C317" s="234"/>
      <c r="D317" s="234"/>
      <c r="E317" s="234"/>
      <c r="F317" s="234"/>
      <c r="G317" s="234"/>
      <c r="H317" s="234"/>
    </row>
    <row r="318" spans="1:8">
      <c r="A318" s="234"/>
      <c r="B318" s="234"/>
      <c r="C318" s="234"/>
      <c r="D318" s="234"/>
      <c r="E318" s="234"/>
      <c r="F318" s="234"/>
      <c r="G318" s="234"/>
      <c r="H318" s="234"/>
    </row>
    <row r="319" spans="1:8">
      <c r="A319" s="234"/>
      <c r="B319" s="234"/>
      <c r="C319" s="234"/>
      <c r="D319" s="234"/>
      <c r="E319" s="234"/>
      <c r="F319" s="234"/>
      <c r="G319" s="234"/>
      <c r="H319" s="234"/>
    </row>
    <row r="320" spans="1:8">
      <c r="A320" s="234"/>
      <c r="B320" s="234"/>
      <c r="C320" s="234"/>
      <c r="D320" s="234"/>
      <c r="E320" s="234"/>
      <c r="F320" s="234"/>
      <c r="G320" s="234"/>
      <c r="H320" s="234"/>
    </row>
    <row r="321" spans="1:8">
      <c r="A321" s="234"/>
      <c r="B321" s="234"/>
      <c r="C321" s="234"/>
      <c r="D321" s="234"/>
      <c r="E321" s="234"/>
      <c r="F321" s="234"/>
      <c r="G321" s="234"/>
      <c r="H321" s="234"/>
    </row>
    <row r="322" spans="1:8">
      <c r="A322" s="234"/>
      <c r="B322" s="234"/>
      <c r="C322" s="234"/>
      <c r="D322" s="234"/>
      <c r="E322" s="234"/>
      <c r="F322" s="234"/>
      <c r="G322" s="234"/>
      <c r="H322" s="234"/>
    </row>
    <row r="323" spans="1:8">
      <c r="A323" s="234"/>
      <c r="B323" s="234"/>
      <c r="C323" s="234"/>
      <c r="D323" s="234"/>
      <c r="E323" s="234"/>
      <c r="F323" s="234"/>
      <c r="G323" s="234"/>
      <c r="H323" s="234"/>
    </row>
    <row r="324" spans="1:8">
      <c r="A324" s="234"/>
      <c r="B324" s="234"/>
      <c r="C324" s="234"/>
      <c r="D324" s="234"/>
      <c r="E324" s="234"/>
      <c r="F324" s="234"/>
      <c r="G324" s="234"/>
      <c r="H324" s="234"/>
    </row>
    <row r="325" spans="1:8">
      <c r="A325" s="234"/>
      <c r="B325" s="234"/>
      <c r="C325" s="234"/>
      <c r="D325" s="234"/>
      <c r="E325" s="234"/>
      <c r="F325" s="234"/>
      <c r="G325" s="234"/>
      <c r="H325" s="234"/>
    </row>
    <row r="326" spans="1:8">
      <c r="A326" s="234"/>
      <c r="B326" s="234"/>
      <c r="C326" s="234"/>
      <c r="D326" s="234"/>
      <c r="E326" s="234"/>
      <c r="F326" s="234"/>
      <c r="G326" s="234"/>
      <c r="H326" s="234"/>
    </row>
    <row r="327" spans="1:8">
      <c r="A327" s="234"/>
      <c r="B327" s="234"/>
      <c r="C327" s="234"/>
      <c r="D327" s="234"/>
      <c r="E327" s="234"/>
      <c r="F327" s="234"/>
      <c r="G327" s="234"/>
      <c r="H327" s="234"/>
    </row>
    <row r="328" spans="1:8">
      <c r="A328" s="234"/>
      <c r="B328" s="234"/>
      <c r="C328" s="234"/>
      <c r="D328" s="234"/>
      <c r="E328" s="234"/>
      <c r="F328" s="234"/>
      <c r="G328" s="234"/>
      <c r="H328" s="234"/>
    </row>
    <row r="329" spans="1:8">
      <c r="A329" s="234"/>
      <c r="B329" s="234"/>
      <c r="C329" s="234"/>
      <c r="D329" s="234"/>
      <c r="E329" s="234"/>
      <c r="F329" s="234"/>
      <c r="G329" s="234"/>
      <c r="H329" s="234"/>
    </row>
    <row r="330" spans="1:8">
      <c r="A330" s="234"/>
      <c r="B330" s="234"/>
      <c r="C330" s="234"/>
      <c r="D330" s="234"/>
      <c r="E330" s="234"/>
      <c r="F330" s="234"/>
      <c r="G330" s="234"/>
      <c r="H330" s="234"/>
    </row>
    <row r="331" spans="1:8">
      <c r="A331" s="234"/>
      <c r="B331" s="234"/>
      <c r="C331" s="234"/>
      <c r="D331" s="234"/>
      <c r="E331" s="234"/>
      <c r="F331" s="234"/>
      <c r="G331" s="234"/>
      <c r="H331" s="234"/>
    </row>
    <row r="332" spans="1:8">
      <c r="A332" s="234"/>
      <c r="B332" s="234"/>
      <c r="C332" s="234"/>
      <c r="D332" s="234"/>
      <c r="E332" s="234"/>
      <c r="F332" s="234"/>
      <c r="G332" s="234"/>
      <c r="H332" s="234"/>
    </row>
    <row r="333" spans="1:8">
      <c r="A333" s="234"/>
      <c r="B333" s="234"/>
      <c r="C333" s="234"/>
      <c r="D333" s="234"/>
      <c r="E333" s="234"/>
      <c r="F333" s="234"/>
      <c r="G333" s="234"/>
      <c r="H333" s="234"/>
    </row>
    <row r="334" spans="1:8">
      <c r="A334" s="234"/>
      <c r="B334" s="234"/>
      <c r="C334" s="234"/>
      <c r="D334" s="234"/>
      <c r="E334" s="234"/>
      <c r="F334" s="234"/>
      <c r="G334" s="234"/>
      <c r="H334" s="234"/>
    </row>
    <row r="335" spans="1:8">
      <c r="A335" s="234"/>
      <c r="B335" s="234"/>
      <c r="C335" s="234"/>
      <c r="D335" s="234"/>
      <c r="E335" s="234"/>
      <c r="F335" s="234"/>
      <c r="G335" s="234"/>
      <c r="H335" s="234"/>
    </row>
    <row r="336" spans="1:8">
      <c r="A336" s="234"/>
      <c r="B336" s="234"/>
      <c r="C336" s="234"/>
      <c r="D336" s="234"/>
      <c r="E336" s="234"/>
      <c r="F336" s="234"/>
      <c r="G336" s="234"/>
      <c r="H336" s="234"/>
    </row>
    <row r="337" spans="1:8">
      <c r="A337" s="234"/>
      <c r="B337" s="234"/>
      <c r="C337" s="234"/>
      <c r="D337" s="234"/>
      <c r="E337" s="234"/>
      <c r="F337" s="234"/>
      <c r="G337" s="234"/>
      <c r="H337" s="234"/>
    </row>
    <row r="338" spans="1:8">
      <c r="A338" s="234"/>
      <c r="B338" s="234"/>
      <c r="C338" s="234"/>
      <c r="D338" s="234"/>
      <c r="E338" s="234"/>
      <c r="F338" s="234"/>
      <c r="G338" s="234"/>
      <c r="H338" s="234"/>
    </row>
    <row r="339" spans="1:8">
      <c r="A339" s="234"/>
      <c r="B339" s="234"/>
      <c r="C339" s="234"/>
      <c r="D339" s="234"/>
      <c r="E339" s="234"/>
      <c r="F339" s="234"/>
      <c r="G339" s="234"/>
      <c r="H339" s="234"/>
    </row>
    <row r="340" spans="1:8">
      <c r="A340" s="234"/>
      <c r="B340" s="234"/>
      <c r="C340" s="234"/>
      <c r="D340" s="234"/>
      <c r="E340" s="234"/>
      <c r="F340" s="234"/>
      <c r="G340" s="234"/>
      <c r="H340" s="234"/>
    </row>
    <row r="341" spans="1:8">
      <c r="A341" s="234"/>
      <c r="B341" s="234"/>
      <c r="C341" s="234"/>
      <c r="D341" s="234"/>
      <c r="E341" s="234"/>
      <c r="F341" s="234"/>
      <c r="G341" s="234"/>
      <c r="H341" s="234"/>
    </row>
    <row r="342" spans="1:8">
      <c r="A342" s="234"/>
      <c r="B342" s="234"/>
      <c r="C342" s="234"/>
      <c r="D342" s="234"/>
      <c r="E342" s="234"/>
      <c r="F342" s="234"/>
      <c r="G342" s="234"/>
      <c r="H342" s="234"/>
    </row>
    <row r="343" spans="1:8">
      <c r="A343" s="234"/>
      <c r="B343" s="234"/>
      <c r="C343" s="234"/>
      <c r="D343" s="234"/>
      <c r="E343" s="234"/>
      <c r="F343" s="234"/>
      <c r="G343" s="234"/>
      <c r="H343" s="234"/>
    </row>
    <row r="344" spans="1:8">
      <c r="A344" s="234"/>
      <c r="B344" s="234"/>
      <c r="C344" s="234"/>
      <c r="D344" s="234"/>
      <c r="E344" s="234"/>
      <c r="F344" s="234"/>
      <c r="G344" s="234"/>
      <c r="H344" s="234"/>
    </row>
    <row r="345" spans="1:8">
      <c r="A345" s="234"/>
      <c r="B345" s="234"/>
      <c r="C345" s="234"/>
      <c r="D345" s="234"/>
      <c r="E345" s="234"/>
      <c r="F345" s="234"/>
      <c r="G345" s="234"/>
      <c r="H345" s="234"/>
    </row>
    <row r="346" spans="1:8">
      <c r="A346" s="234"/>
      <c r="B346" s="234"/>
      <c r="C346" s="234"/>
      <c r="D346" s="234"/>
      <c r="E346" s="234"/>
      <c r="F346" s="234"/>
      <c r="G346" s="234"/>
      <c r="H346" s="234"/>
    </row>
    <row r="347" spans="1:8">
      <c r="A347" s="234"/>
      <c r="B347" s="234"/>
      <c r="C347" s="234"/>
      <c r="D347" s="234"/>
      <c r="E347" s="234"/>
      <c r="F347" s="234"/>
      <c r="G347" s="234"/>
      <c r="H347" s="234"/>
    </row>
    <row r="348" spans="1:8">
      <c r="A348" s="234"/>
      <c r="B348" s="234"/>
      <c r="C348" s="234"/>
      <c r="D348" s="234"/>
      <c r="E348" s="234"/>
      <c r="F348" s="234"/>
      <c r="G348" s="234"/>
      <c r="H348" s="234"/>
    </row>
    <row r="349" spans="1:8">
      <c r="A349" s="234"/>
      <c r="B349" s="234"/>
      <c r="C349" s="234"/>
      <c r="D349" s="234"/>
      <c r="E349" s="234"/>
      <c r="F349" s="234"/>
      <c r="G349" s="234"/>
      <c r="H349" s="234"/>
    </row>
    <row r="350" spans="1:8">
      <c r="A350" s="234"/>
      <c r="B350" s="234"/>
      <c r="C350" s="234"/>
      <c r="D350" s="234"/>
      <c r="E350" s="234"/>
      <c r="F350" s="234"/>
      <c r="G350" s="234"/>
      <c r="H350" s="234"/>
    </row>
    <row r="351" spans="1:8">
      <c r="A351" s="234"/>
      <c r="B351" s="234"/>
      <c r="C351" s="234"/>
      <c r="D351" s="234"/>
      <c r="E351" s="234"/>
      <c r="F351" s="234"/>
      <c r="G351" s="234"/>
      <c r="H351" s="234"/>
    </row>
    <row r="352" spans="1:8">
      <c r="A352" s="234"/>
      <c r="B352" s="234"/>
      <c r="C352" s="234"/>
      <c r="D352" s="234"/>
      <c r="E352" s="234"/>
      <c r="F352" s="234"/>
      <c r="G352" s="234"/>
      <c r="H352" s="234"/>
    </row>
    <row r="353" spans="1:8">
      <c r="A353" s="234"/>
      <c r="B353" s="234"/>
      <c r="C353" s="234"/>
      <c r="D353" s="234"/>
      <c r="E353" s="234"/>
      <c r="F353" s="234"/>
      <c r="G353" s="234"/>
      <c r="H353" s="234"/>
    </row>
    <row r="354" spans="1:8">
      <c r="A354" s="234"/>
      <c r="B354" s="234"/>
      <c r="C354" s="234"/>
      <c r="D354" s="234"/>
      <c r="E354" s="234"/>
      <c r="F354" s="234"/>
      <c r="G354" s="234"/>
      <c r="H354" s="234"/>
    </row>
    <row r="355" spans="1:8">
      <c r="A355" s="234"/>
      <c r="B355" s="234"/>
      <c r="C355" s="234"/>
      <c r="D355" s="234"/>
      <c r="E355" s="234"/>
      <c r="F355" s="234"/>
      <c r="G355" s="234"/>
      <c r="H355" s="234"/>
    </row>
    <row r="356" spans="1:8">
      <c r="A356" s="234"/>
      <c r="B356" s="234"/>
      <c r="C356" s="234"/>
      <c r="D356" s="234"/>
      <c r="E356" s="234"/>
      <c r="F356" s="234"/>
      <c r="G356" s="234"/>
      <c r="H356" s="234"/>
    </row>
    <row r="357" spans="1:8">
      <c r="A357" s="234"/>
      <c r="B357" s="234"/>
      <c r="C357" s="234"/>
      <c r="D357" s="234"/>
      <c r="E357" s="234"/>
      <c r="F357" s="234"/>
      <c r="G357" s="234"/>
      <c r="H357" s="234"/>
    </row>
    <row r="358" spans="1:8">
      <c r="A358" s="234"/>
      <c r="B358" s="234"/>
      <c r="C358" s="234"/>
      <c r="D358" s="234"/>
      <c r="E358" s="234"/>
      <c r="F358" s="234"/>
      <c r="G358" s="234"/>
      <c r="H358" s="234"/>
    </row>
    <row r="359" spans="1:8">
      <c r="A359" s="234"/>
      <c r="B359" s="234"/>
      <c r="C359" s="234"/>
      <c r="D359" s="234"/>
      <c r="E359" s="234"/>
      <c r="F359" s="234"/>
      <c r="G359" s="234"/>
      <c r="H359" s="234"/>
    </row>
    <row r="360" spans="1:8">
      <c r="A360" s="234"/>
      <c r="B360" s="234"/>
      <c r="C360" s="234"/>
      <c r="D360" s="234"/>
      <c r="E360" s="234"/>
      <c r="F360" s="234"/>
      <c r="G360" s="234"/>
      <c r="H360" s="234"/>
    </row>
  </sheetData>
  <mergeCells count="2">
    <mergeCell ref="A4:A5"/>
    <mergeCell ref="B4:B5"/>
  </mergeCells>
  <hyperlinks>
    <hyperlink ref="I1" location="Indice!Área_de_impresión" display="volver al índice" xr:uid="{00000000-0004-0000-3B00-000000000000}"/>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ignoredErrors>
    <ignoredError sqref="A8:A53" numberStoredAsText="1"/>
  </ignoredError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A7E8FF"/>
    <pageSetUpPr fitToPage="1"/>
  </sheetPr>
  <dimension ref="A1:AJ133"/>
  <sheetViews>
    <sheetView showGridLines="0" zoomScaleNormal="100" workbookViewId="0"/>
  </sheetViews>
  <sheetFormatPr baseColWidth="10" defaultColWidth="11.44140625" defaultRowHeight="13.2"/>
  <cols>
    <col min="1" max="1" width="15.6640625" style="302" customWidth="1"/>
    <col min="2" max="18" width="12.6640625" style="302" customWidth="1"/>
    <col min="19" max="19" width="12.6640625" style="303" customWidth="1"/>
    <col min="20" max="16384" width="11.44140625" style="303"/>
  </cols>
  <sheetData>
    <row r="1" spans="1:36" s="261" customFormat="1" ht="33" customHeight="1" thickBot="1">
      <c r="A1" s="315" t="s">
        <v>451</v>
      </c>
      <c r="B1" s="314"/>
      <c r="C1" s="314"/>
      <c r="D1" s="314"/>
      <c r="E1" s="314"/>
      <c r="F1" s="314"/>
      <c r="G1" s="314"/>
      <c r="H1" s="314"/>
      <c r="I1" s="314"/>
      <c r="J1" s="314"/>
      <c r="K1" s="314"/>
      <c r="L1" s="314"/>
      <c r="M1" s="314"/>
      <c r="N1" s="314"/>
      <c r="O1" s="314"/>
      <c r="P1" s="314"/>
      <c r="Q1" s="314"/>
      <c r="R1" s="314"/>
      <c r="S1" s="318" t="s">
        <v>73</v>
      </c>
    </row>
    <row r="2" spans="1:36" s="261" customFormat="1" ht="15" customHeight="1">
      <c r="A2" s="225" t="s">
        <v>584</v>
      </c>
      <c r="B2" s="239"/>
      <c r="C2" s="238"/>
      <c r="D2" s="236"/>
      <c r="E2" s="236"/>
      <c r="F2" s="254"/>
      <c r="G2" s="254"/>
      <c r="H2" s="254"/>
      <c r="I2" s="311"/>
      <c r="J2" s="311"/>
      <c r="K2" s="311"/>
      <c r="L2" s="311"/>
      <c r="M2" s="311"/>
      <c r="N2" s="311"/>
      <c r="O2" s="311"/>
      <c r="P2" s="311"/>
      <c r="Q2" s="311"/>
      <c r="R2" s="311"/>
      <c r="S2" s="303"/>
    </row>
    <row r="3" spans="1:36" s="261" customFormat="1" ht="15" customHeight="1">
      <c r="A3" s="311"/>
      <c r="B3" s="311"/>
      <c r="C3" s="311"/>
      <c r="D3" s="311"/>
      <c r="E3" s="311"/>
      <c r="F3" s="311"/>
      <c r="G3" s="311"/>
      <c r="H3" s="311"/>
      <c r="I3" s="311"/>
      <c r="J3" s="311"/>
      <c r="K3" s="311"/>
      <c r="L3" s="311"/>
      <c r="M3" s="311"/>
      <c r="N3" s="311"/>
      <c r="O3" s="311"/>
      <c r="P3" s="311"/>
      <c r="Q3" s="311"/>
      <c r="R3" s="311"/>
      <c r="S3" s="303"/>
    </row>
    <row r="4" spans="1:36" s="261" customFormat="1" ht="48" customHeight="1" thickBot="1">
      <c r="A4" s="1209" t="s">
        <v>42</v>
      </c>
      <c r="B4" s="1211" t="s">
        <v>5</v>
      </c>
      <c r="C4" s="1213" t="s">
        <v>7</v>
      </c>
      <c r="D4" s="1214"/>
      <c r="E4" s="1213" t="s">
        <v>8</v>
      </c>
      <c r="F4" s="1214"/>
      <c r="G4" s="1213" t="s">
        <v>176</v>
      </c>
      <c r="H4" s="1214"/>
      <c r="I4" s="1213" t="s">
        <v>133</v>
      </c>
      <c r="J4" s="1214"/>
      <c r="K4" s="1213" t="s">
        <v>80</v>
      </c>
      <c r="L4" s="1214"/>
      <c r="M4" s="1213" t="s">
        <v>175</v>
      </c>
      <c r="N4" s="1214"/>
      <c r="O4" s="1213" t="s">
        <v>9</v>
      </c>
      <c r="P4" s="1214"/>
      <c r="Q4" s="1213" t="s">
        <v>174</v>
      </c>
      <c r="R4" s="1215"/>
      <c r="S4" s="303"/>
    </row>
    <row r="5" spans="1:36" s="261" customFormat="1" ht="24.9" customHeight="1" thickBot="1">
      <c r="A5" s="1210"/>
      <c r="B5" s="1212"/>
      <c r="C5" s="281" t="s">
        <v>333</v>
      </c>
      <c r="D5" s="283" t="s">
        <v>332</v>
      </c>
      <c r="E5" s="281" t="s">
        <v>333</v>
      </c>
      <c r="F5" s="283" t="s">
        <v>332</v>
      </c>
      <c r="G5" s="281" t="s">
        <v>333</v>
      </c>
      <c r="H5" s="283" t="s">
        <v>332</v>
      </c>
      <c r="I5" s="281" t="s">
        <v>333</v>
      </c>
      <c r="J5" s="283" t="s">
        <v>332</v>
      </c>
      <c r="K5" s="281" t="s">
        <v>333</v>
      </c>
      <c r="L5" s="283" t="s">
        <v>332</v>
      </c>
      <c r="M5" s="281" t="s">
        <v>333</v>
      </c>
      <c r="N5" s="283" t="s">
        <v>332</v>
      </c>
      <c r="O5" s="281" t="s">
        <v>333</v>
      </c>
      <c r="P5" s="283" t="s">
        <v>332</v>
      </c>
      <c r="Q5" s="281" t="s">
        <v>333</v>
      </c>
      <c r="R5" s="281" t="s">
        <v>332</v>
      </c>
      <c r="S5" s="1216"/>
      <c r="T5" s="1207"/>
      <c r="U5" s="1205"/>
      <c r="V5" s="1206"/>
      <c r="W5" s="1205"/>
      <c r="X5" s="1206"/>
      <c r="Y5" s="1205"/>
      <c r="Z5" s="1206"/>
      <c r="AA5" s="1205"/>
      <c r="AB5" s="1206"/>
      <c r="AC5" s="1205"/>
      <c r="AD5" s="1206"/>
      <c r="AE5" s="1205"/>
      <c r="AF5" s="1206"/>
      <c r="AG5" s="1205"/>
      <c r="AH5" s="1206"/>
      <c r="AI5" s="1205"/>
      <c r="AJ5" s="1206"/>
    </row>
    <row r="6" spans="1:36" s="261" customFormat="1" ht="24.9" customHeight="1">
      <c r="A6" s="310" t="s">
        <v>0</v>
      </c>
      <c r="B6" s="908">
        <v>14178</v>
      </c>
      <c r="C6" s="909">
        <v>1821</v>
      </c>
      <c r="D6" s="910">
        <v>8650</v>
      </c>
      <c r="E6" s="909">
        <v>468</v>
      </c>
      <c r="F6" s="910">
        <v>72</v>
      </c>
      <c r="G6" s="909">
        <v>242</v>
      </c>
      <c r="H6" s="910">
        <v>307</v>
      </c>
      <c r="I6" s="909">
        <v>120</v>
      </c>
      <c r="J6" s="910">
        <v>140</v>
      </c>
      <c r="K6" s="909">
        <v>360</v>
      </c>
      <c r="L6" s="910">
        <v>447</v>
      </c>
      <c r="M6" s="909">
        <v>18</v>
      </c>
      <c r="N6" s="910">
        <v>0</v>
      </c>
      <c r="O6" s="909">
        <v>14</v>
      </c>
      <c r="P6" s="910">
        <v>2</v>
      </c>
      <c r="Q6" s="911">
        <v>1294</v>
      </c>
      <c r="R6" s="912">
        <v>223</v>
      </c>
      <c r="S6" s="1207"/>
      <c r="T6" s="1208"/>
      <c r="U6" s="328"/>
      <c r="V6" s="328"/>
      <c r="W6" s="328"/>
      <c r="X6" s="328"/>
      <c r="Y6" s="328"/>
      <c r="Z6" s="328"/>
      <c r="AA6" s="328"/>
      <c r="AB6" s="328"/>
      <c r="AC6" s="328"/>
      <c r="AD6" s="328"/>
      <c r="AE6" s="328"/>
      <c r="AF6" s="328"/>
      <c r="AG6" s="328"/>
      <c r="AH6" s="328"/>
      <c r="AI6" s="328"/>
      <c r="AJ6" s="328"/>
    </row>
    <row r="7" spans="1:36" s="261" customFormat="1" ht="24.9" customHeight="1">
      <c r="A7" s="410" t="s">
        <v>169</v>
      </c>
      <c r="B7" s="913">
        <v>59.200888046704797</v>
      </c>
      <c r="C7" s="914">
        <v>61.928738527288203</v>
      </c>
      <c r="D7" s="915">
        <v>58.912975575322797</v>
      </c>
      <c r="E7" s="914">
        <v>59.530318454279403</v>
      </c>
      <c r="F7" s="915">
        <v>62.397923000380501</v>
      </c>
      <c r="G7" s="914">
        <v>67.870858323808406</v>
      </c>
      <c r="H7" s="915">
        <v>64.147519808522603</v>
      </c>
      <c r="I7" s="914">
        <v>66.172030051461206</v>
      </c>
      <c r="J7" s="915">
        <v>64.369773310724099</v>
      </c>
      <c r="K7" s="914">
        <v>68.371475764368398</v>
      </c>
      <c r="L7" s="915">
        <v>64.312297090030995</v>
      </c>
      <c r="M7" s="914">
        <v>58.870776243531203</v>
      </c>
      <c r="N7" s="916">
        <v>0</v>
      </c>
      <c r="O7" s="914">
        <v>67.329354199608602</v>
      </c>
      <c r="P7" s="915">
        <v>67.775456616438404</v>
      </c>
      <c r="Q7" s="914">
        <v>50.307407730655697</v>
      </c>
      <c r="R7" s="917">
        <v>49.150143324061702</v>
      </c>
      <c r="S7"/>
      <c r="T7" s="28"/>
      <c r="U7" s="28"/>
      <c r="V7" s="28"/>
      <c r="W7" s="28"/>
      <c r="X7" s="28"/>
      <c r="Y7" s="28"/>
      <c r="Z7" s="28"/>
      <c r="AA7" s="28"/>
      <c r="AB7" s="28"/>
      <c r="AC7" s="28"/>
      <c r="AD7" s="28"/>
      <c r="AE7" s="28"/>
      <c r="AF7" s="28"/>
      <c r="AG7" s="28"/>
      <c r="AH7" s="28"/>
      <c r="AI7" s="28"/>
      <c r="AJ7" s="28"/>
    </row>
    <row r="8" spans="1:36" s="261" customFormat="1">
      <c r="A8" s="309" t="s">
        <v>173</v>
      </c>
      <c r="B8" s="918">
        <v>132</v>
      </c>
      <c r="C8" s="919">
        <v>1</v>
      </c>
      <c r="D8" s="920">
        <v>5</v>
      </c>
      <c r="E8" s="921">
        <v>1</v>
      </c>
      <c r="F8" s="920">
        <v>0</v>
      </c>
      <c r="G8" s="921">
        <v>0</v>
      </c>
      <c r="H8" s="920">
        <v>0</v>
      </c>
      <c r="I8" s="921">
        <v>0</v>
      </c>
      <c r="J8" s="920">
        <v>0</v>
      </c>
      <c r="K8" s="921">
        <v>0</v>
      </c>
      <c r="L8" s="920">
        <v>0</v>
      </c>
      <c r="M8" s="921">
        <v>0</v>
      </c>
      <c r="N8" s="920">
        <v>0</v>
      </c>
      <c r="O8" s="921">
        <v>0</v>
      </c>
      <c r="P8" s="920">
        <v>0</v>
      </c>
      <c r="Q8" s="919">
        <v>91</v>
      </c>
      <c r="R8" s="919">
        <v>34</v>
      </c>
      <c r="S8"/>
      <c r="T8" s="46"/>
      <c r="U8" s="46"/>
      <c r="V8" s="46"/>
      <c r="W8" s="46"/>
      <c r="X8" s="46"/>
      <c r="Y8" s="46"/>
      <c r="Z8" s="46"/>
      <c r="AA8" s="46"/>
      <c r="AB8" s="46"/>
      <c r="AC8" s="46"/>
      <c r="AD8" s="46"/>
      <c r="AE8" s="46"/>
      <c r="AF8" s="46"/>
      <c r="AG8" s="46"/>
      <c r="AH8" s="46"/>
      <c r="AI8" s="46"/>
      <c r="AJ8" s="46"/>
    </row>
    <row r="9" spans="1:36" s="261" customFormat="1">
      <c r="A9" s="308">
        <v>41</v>
      </c>
      <c r="B9" s="918">
        <v>20</v>
      </c>
      <c r="C9" s="816">
        <v>0</v>
      </c>
      <c r="D9" s="817">
        <v>1</v>
      </c>
      <c r="E9" s="816">
        <v>0</v>
      </c>
      <c r="F9" s="817">
        <v>0</v>
      </c>
      <c r="G9" s="816">
        <v>0</v>
      </c>
      <c r="H9" s="817">
        <v>0</v>
      </c>
      <c r="I9" s="816">
        <v>0</v>
      </c>
      <c r="J9" s="817">
        <v>0</v>
      </c>
      <c r="K9" s="816">
        <v>0</v>
      </c>
      <c r="L9" s="817">
        <v>0</v>
      </c>
      <c r="M9" s="816">
        <v>0</v>
      </c>
      <c r="N9" s="817">
        <v>0</v>
      </c>
      <c r="O9" s="816">
        <v>0</v>
      </c>
      <c r="P9" s="817">
        <v>0</v>
      </c>
      <c r="Q9" s="816">
        <v>16</v>
      </c>
      <c r="R9" s="816">
        <v>3</v>
      </c>
      <c r="S9" s="303"/>
    </row>
    <row r="10" spans="1:36" s="261" customFormat="1">
      <c r="A10" s="308">
        <v>42</v>
      </c>
      <c r="B10" s="918">
        <v>25</v>
      </c>
      <c r="C10" s="816">
        <v>0</v>
      </c>
      <c r="D10" s="817">
        <v>1</v>
      </c>
      <c r="E10" s="816">
        <v>0</v>
      </c>
      <c r="F10" s="817">
        <v>0</v>
      </c>
      <c r="G10" s="816">
        <v>0</v>
      </c>
      <c r="H10" s="817">
        <v>0</v>
      </c>
      <c r="I10" s="816">
        <v>0</v>
      </c>
      <c r="J10" s="817">
        <v>0</v>
      </c>
      <c r="K10" s="816">
        <v>0</v>
      </c>
      <c r="L10" s="817">
        <v>0</v>
      </c>
      <c r="M10" s="816">
        <v>0</v>
      </c>
      <c r="N10" s="817">
        <v>0</v>
      </c>
      <c r="O10" s="816">
        <v>0</v>
      </c>
      <c r="P10" s="817">
        <v>0</v>
      </c>
      <c r="Q10" s="816">
        <v>17</v>
      </c>
      <c r="R10" s="816">
        <v>7</v>
      </c>
      <c r="S10" s="303"/>
    </row>
    <row r="11" spans="1:36" s="261" customFormat="1">
      <c r="A11" s="308">
        <v>43</v>
      </c>
      <c r="B11" s="918">
        <v>25</v>
      </c>
      <c r="C11" s="816">
        <v>0</v>
      </c>
      <c r="D11" s="817">
        <v>0</v>
      </c>
      <c r="E11" s="816">
        <v>0</v>
      </c>
      <c r="F11" s="817">
        <v>0</v>
      </c>
      <c r="G11" s="816">
        <v>0</v>
      </c>
      <c r="H11" s="817">
        <v>0</v>
      </c>
      <c r="I11" s="816">
        <v>0</v>
      </c>
      <c r="J11" s="817">
        <v>0</v>
      </c>
      <c r="K11" s="816">
        <v>0</v>
      </c>
      <c r="L11" s="817">
        <v>0</v>
      </c>
      <c r="M11" s="816">
        <v>0</v>
      </c>
      <c r="N11" s="817">
        <v>0</v>
      </c>
      <c r="O11" s="816">
        <v>0</v>
      </c>
      <c r="P11" s="817">
        <v>0</v>
      </c>
      <c r="Q11" s="816">
        <v>19</v>
      </c>
      <c r="R11" s="816">
        <v>6</v>
      </c>
      <c r="S11" s="303"/>
    </row>
    <row r="12" spans="1:36" s="261" customFormat="1">
      <c r="A12" s="308">
        <v>44</v>
      </c>
      <c r="B12" s="918">
        <v>54</v>
      </c>
      <c r="C12" s="816">
        <v>2</v>
      </c>
      <c r="D12" s="817">
        <v>4</v>
      </c>
      <c r="E12" s="816">
        <v>0</v>
      </c>
      <c r="F12" s="817">
        <v>0</v>
      </c>
      <c r="G12" s="816">
        <v>0</v>
      </c>
      <c r="H12" s="817">
        <v>0</v>
      </c>
      <c r="I12" s="816">
        <v>1</v>
      </c>
      <c r="J12" s="817">
        <v>0</v>
      </c>
      <c r="K12" s="816">
        <v>0</v>
      </c>
      <c r="L12" s="817">
        <v>0</v>
      </c>
      <c r="M12" s="816">
        <v>0</v>
      </c>
      <c r="N12" s="817">
        <v>0</v>
      </c>
      <c r="O12" s="816">
        <v>0</v>
      </c>
      <c r="P12" s="817">
        <v>0</v>
      </c>
      <c r="Q12" s="816">
        <v>43</v>
      </c>
      <c r="R12" s="816">
        <v>4</v>
      </c>
      <c r="S12" s="303"/>
    </row>
    <row r="13" spans="1:36" s="261" customFormat="1">
      <c r="A13" s="308">
        <v>45</v>
      </c>
      <c r="B13" s="918">
        <v>67</v>
      </c>
      <c r="C13" s="816">
        <v>3</v>
      </c>
      <c r="D13" s="817">
        <v>3</v>
      </c>
      <c r="E13" s="816">
        <v>0</v>
      </c>
      <c r="F13" s="817">
        <v>0</v>
      </c>
      <c r="G13" s="816">
        <v>0</v>
      </c>
      <c r="H13" s="817">
        <v>0</v>
      </c>
      <c r="I13" s="816">
        <v>0</v>
      </c>
      <c r="J13" s="817">
        <v>0</v>
      </c>
      <c r="K13" s="816">
        <v>0</v>
      </c>
      <c r="L13" s="817">
        <v>0</v>
      </c>
      <c r="M13" s="816">
        <v>0</v>
      </c>
      <c r="N13" s="817">
        <v>0</v>
      </c>
      <c r="O13" s="816">
        <v>0</v>
      </c>
      <c r="P13" s="817">
        <v>0</v>
      </c>
      <c r="Q13" s="816">
        <v>51</v>
      </c>
      <c r="R13" s="816">
        <v>10</v>
      </c>
      <c r="S13" s="303"/>
    </row>
    <row r="14" spans="1:36" s="261" customFormat="1">
      <c r="A14" s="308">
        <v>46</v>
      </c>
      <c r="B14" s="918">
        <v>82</v>
      </c>
      <c r="C14" s="816">
        <v>3</v>
      </c>
      <c r="D14" s="817">
        <v>10</v>
      </c>
      <c r="E14" s="816">
        <v>0</v>
      </c>
      <c r="F14" s="817">
        <v>0</v>
      </c>
      <c r="G14" s="816">
        <v>0</v>
      </c>
      <c r="H14" s="817">
        <v>0</v>
      </c>
      <c r="I14" s="816">
        <v>0</v>
      </c>
      <c r="J14" s="817">
        <v>0</v>
      </c>
      <c r="K14" s="816">
        <v>0</v>
      </c>
      <c r="L14" s="817">
        <v>0</v>
      </c>
      <c r="M14" s="816">
        <v>0</v>
      </c>
      <c r="N14" s="817">
        <v>0</v>
      </c>
      <c r="O14" s="816">
        <v>0</v>
      </c>
      <c r="P14" s="817">
        <v>0</v>
      </c>
      <c r="Q14" s="816">
        <v>58</v>
      </c>
      <c r="R14" s="816">
        <v>11</v>
      </c>
      <c r="S14" s="303"/>
    </row>
    <row r="15" spans="1:36" s="261" customFormat="1">
      <c r="A15" s="308">
        <v>47</v>
      </c>
      <c r="B15" s="918">
        <v>121</v>
      </c>
      <c r="C15" s="816">
        <v>6</v>
      </c>
      <c r="D15" s="817">
        <v>16</v>
      </c>
      <c r="E15" s="816">
        <v>1</v>
      </c>
      <c r="F15" s="817">
        <v>0</v>
      </c>
      <c r="G15" s="816">
        <v>0</v>
      </c>
      <c r="H15" s="817">
        <v>0</v>
      </c>
      <c r="I15" s="816">
        <v>0</v>
      </c>
      <c r="J15" s="817">
        <v>0</v>
      </c>
      <c r="K15" s="816">
        <v>0</v>
      </c>
      <c r="L15" s="817">
        <v>0</v>
      </c>
      <c r="M15" s="816">
        <v>0</v>
      </c>
      <c r="N15" s="817">
        <v>0</v>
      </c>
      <c r="O15" s="816">
        <v>0</v>
      </c>
      <c r="P15" s="817">
        <v>0</v>
      </c>
      <c r="Q15" s="816">
        <v>78</v>
      </c>
      <c r="R15" s="816">
        <v>20</v>
      </c>
      <c r="S15" s="303"/>
    </row>
    <row r="16" spans="1:36" s="261" customFormat="1">
      <c r="A16" s="308">
        <v>48</v>
      </c>
      <c r="B16" s="918">
        <v>141</v>
      </c>
      <c r="C16" s="816">
        <v>3</v>
      </c>
      <c r="D16" s="817">
        <v>21</v>
      </c>
      <c r="E16" s="816">
        <v>0</v>
      </c>
      <c r="F16" s="817">
        <v>0</v>
      </c>
      <c r="G16" s="816">
        <v>0</v>
      </c>
      <c r="H16" s="817">
        <v>0</v>
      </c>
      <c r="I16" s="816">
        <v>0</v>
      </c>
      <c r="J16" s="817">
        <v>0</v>
      </c>
      <c r="K16" s="816">
        <v>0</v>
      </c>
      <c r="L16" s="817">
        <v>0</v>
      </c>
      <c r="M16" s="816">
        <v>0</v>
      </c>
      <c r="N16" s="817">
        <v>0</v>
      </c>
      <c r="O16" s="816">
        <v>0</v>
      </c>
      <c r="P16" s="817">
        <v>0</v>
      </c>
      <c r="Q16" s="816">
        <v>103</v>
      </c>
      <c r="R16" s="816">
        <v>14</v>
      </c>
      <c r="S16" s="303"/>
    </row>
    <row r="17" spans="1:19" s="261" customFormat="1">
      <c r="A17" s="308">
        <v>49</v>
      </c>
      <c r="B17" s="918">
        <v>173</v>
      </c>
      <c r="C17" s="816">
        <v>7</v>
      </c>
      <c r="D17" s="817">
        <v>38</v>
      </c>
      <c r="E17" s="816">
        <v>0</v>
      </c>
      <c r="F17" s="817">
        <v>0</v>
      </c>
      <c r="G17" s="816">
        <v>0</v>
      </c>
      <c r="H17" s="817">
        <v>0</v>
      </c>
      <c r="I17" s="816">
        <v>0</v>
      </c>
      <c r="J17" s="817">
        <v>0</v>
      </c>
      <c r="K17" s="816">
        <v>0</v>
      </c>
      <c r="L17" s="817">
        <v>0</v>
      </c>
      <c r="M17" s="816">
        <v>0</v>
      </c>
      <c r="N17" s="817">
        <v>0</v>
      </c>
      <c r="O17" s="816">
        <v>0</v>
      </c>
      <c r="P17" s="817">
        <v>0</v>
      </c>
      <c r="Q17" s="816">
        <v>116</v>
      </c>
      <c r="R17" s="816">
        <v>12</v>
      </c>
      <c r="S17" s="303"/>
    </row>
    <row r="18" spans="1:19" s="261" customFormat="1">
      <c r="A18" s="308">
        <v>50</v>
      </c>
      <c r="B18" s="918">
        <v>178</v>
      </c>
      <c r="C18" s="816">
        <v>3</v>
      </c>
      <c r="D18" s="817">
        <v>39</v>
      </c>
      <c r="E18" s="816">
        <v>0</v>
      </c>
      <c r="F18" s="817">
        <v>0</v>
      </c>
      <c r="G18" s="816">
        <v>0</v>
      </c>
      <c r="H18" s="817">
        <v>0</v>
      </c>
      <c r="I18" s="816">
        <v>0</v>
      </c>
      <c r="J18" s="817">
        <v>0</v>
      </c>
      <c r="K18" s="816">
        <v>0</v>
      </c>
      <c r="L18" s="817">
        <v>0</v>
      </c>
      <c r="M18" s="816">
        <v>1</v>
      </c>
      <c r="N18" s="817">
        <v>0</v>
      </c>
      <c r="O18" s="816">
        <v>0</v>
      </c>
      <c r="P18" s="817">
        <v>0</v>
      </c>
      <c r="Q18" s="816">
        <v>122</v>
      </c>
      <c r="R18" s="816">
        <v>13</v>
      </c>
      <c r="S18" s="303"/>
    </row>
    <row r="19" spans="1:19" s="261" customFormat="1">
      <c r="A19" s="308">
        <v>51</v>
      </c>
      <c r="B19" s="918">
        <v>157</v>
      </c>
      <c r="C19" s="816">
        <v>8</v>
      </c>
      <c r="D19" s="817">
        <v>28</v>
      </c>
      <c r="E19" s="816">
        <v>0</v>
      </c>
      <c r="F19" s="817">
        <v>0</v>
      </c>
      <c r="G19" s="816">
        <v>0</v>
      </c>
      <c r="H19" s="817">
        <v>0</v>
      </c>
      <c r="I19" s="816">
        <v>0</v>
      </c>
      <c r="J19" s="817">
        <v>0</v>
      </c>
      <c r="K19" s="816">
        <v>0</v>
      </c>
      <c r="L19" s="817">
        <v>0</v>
      </c>
      <c r="M19" s="816">
        <v>1</v>
      </c>
      <c r="N19" s="817">
        <v>0</v>
      </c>
      <c r="O19" s="816">
        <v>0</v>
      </c>
      <c r="P19" s="817">
        <v>0</v>
      </c>
      <c r="Q19" s="816">
        <v>104</v>
      </c>
      <c r="R19" s="816">
        <v>16</v>
      </c>
      <c r="S19" s="303"/>
    </row>
    <row r="20" spans="1:19" s="261" customFormat="1">
      <c r="A20" s="308">
        <v>52</v>
      </c>
      <c r="B20" s="918">
        <v>157</v>
      </c>
      <c r="C20" s="816">
        <v>6</v>
      </c>
      <c r="D20" s="817">
        <v>45</v>
      </c>
      <c r="E20" s="816">
        <v>0</v>
      </c>
      <c r="F20" s="817">
        <v>0</v>
      </c>
      <c r="G20" s="816">
        <v>0</v>
      </c>
      <c r="H20" s="817">
        <v>1</v>
      </c>
      <c r="I20" s="816">
        <v>0</v>
      </c>
      <c r="J20" s="817">
        <v>0</v>
      </c>
      <c r="K20" s="816">
        <v>0</v>
      </c>
      <c r="L20" s="817">
        <v>0</v>
      </c>
      <c r="M20" s="816">
        <v>2</v>
      </c>
      <c r="N20" s="817">
        <v>0</v>
      </c>
      <c r="O20" s="816">
        <v>0</v>
      </c>
      <c r="P20" s="817">
        <v>0</v>
      </c>
      <c r="Q20" s="816">
        <v>93</v>
      </c>
      <c r="R20" s="816">
        <v>10</v>
      </c>
      <c r="S20" s="303"/>
    </row>
    <row r="21" spans="1:19" s="261" customFormat="1">
      <c r="A21" s="308">
        <v>53</v>
      </c>
      <c r="B21" s="918">
        <v>145</v>
      </c>
      <c r="C21" s="816">
        <v>10</v>
      </c>
      <c r="D21" s="817">
        <v>43</v>
      </c>
      <c r="E21" s="816">
        <v>0</v>
      </c>
      <c r="F21" s="817">
        <v>0</v>
      </c>
      <c r="G21" s="816">
        <v>0</v>
      </c>
      <c r="H21" s="817">
        <v>0</v>
      </c>
      <c r="I21" s="816">
        <v>1</v>
      </c>
      <c r="J21" s="817">
        <v>0</v>
      </c>
      <c r="K21" s="816">
        <v>0</v>
      </c>
      <c r="L21" s="817">
        <v>0</v>
      </c>
      <c r="M21" s="816">
        <v>0</v>
      </c>
      <c r="N21" s="817">
        <v>0</v>
      </c>
      <c r="O21" s="816">
        <v>0</v>
      </c>
      <c r="P21" s="817">
        <v>0</v>
      </c>
      <c r="Q21" s="816">
        <v>76</v>
      </c>
      <c r="R21" s="816">
        <v>15</v>
      </c>
      <c r="S21" s="303"/>
    </row>
    <row r="22" spans="1:19" s="261" customFormat="1">
      <c r="A22" s="308">
        <v>54</v>
      </c>
      <c r="B22" s="918">
        <v>128</v>
      </c>
      <c r="C22" s="816">
        <v>12</v>
      </c>
      <c r="D22" s="817">
        <v>34</v>
      </c>
      <c r="E22" s="816">
        <v>0</v>
      </c>
      <c r="F22" s="817">
        <v>0</v>
      </c>
      <c r="G22" s="816">
        <v>0</v>
      </c>
      <c r="H22" s="817">
        <v>0</v>
      </c>
      <c r="I22" s="816">
        <v>0</v>
      </c>
      <c r="J22" s="817">
        <v>0</v>
      </c>
      <c r="K22" s="816">
        <v>0</v>
      </c>
      <c r="L22" s="817">
        <v>1</v>
      </c>
      <c r="M22" s="816">
        <v>0</v>
      </c>
      <c r="N22" s="817">
        <v>0</v>
      </c>
      <c r="O22" s="816">
        <v>0</v>
      </c>
      <c r="P22" s="817">
        <v>0</v>
      </c>
      <c r="Q22" s="816">
        <v>74</v>
      </c>
      <c r="R22" s="816">
        <v>7</v>
      </c>
      <c r="S22" s="303"/>
    </row>
    <row r="23" spans="1:19">
      <c r="A23" s="308">
        <v>55</v>
      </c>
      <c r="B23" s="918">
        <v>150</v>
      </c>
      <c r="C23" s="816">
        <v>7</v>
      </c>
      <c r="D23" s="817">
        <v>43</v>
      </c>
      <c r="E23" s="816">
        <v>30</v>
      </c>
      <c r="F23" s="817">
        <v>0</v>
      </c>
      <c r="G23" s="816">
        <v>0</v>
      </c>
      <c r="H23" s="817">
        <v>0</v>
      </c>
      <c r="I23" s="816">
        <v>1</v>
      </c>
      <c r="J23" s="817">
        <v>0</v>
      </c>
      <c r="K23" s="816">
        <v>0</v>
      </c>
      <c r="L23" s="817">
        <v>1</v>
      </c>
      <c r="M23" s="816">
        <v>1</v>
      </c>
      <c r="N23" s="817">
        <v>0</v>
      </c>
      <c r="O23" s="816">
        <v>0</v>
      </c>
      <c r="P23" s="817">
        <v>0</v>
      </c>
      <c r="Q23" s="816">
        <v>62</v>
      </c>
      <c r="R23" s="816">
        <v>5</v>
      </c>
    </row>
    <row r="24" spans="1:19">
      <c r="A24" s="308">
        <v>56</v>
      </c>
      <c r="B24" s="918">
        <v>270</v>
      </c>
      <c r="C24" s="816">
        <v>12</v>
      </c>
      <c r="D24" s="817">
        <v>59</v>
      </c>
      <c r="E24" s="816">
        <v>141</v>
      </c>
      <c r="F24" s="817">
        <v>0</v>
      </c>
      <c r="G24" s="816">
        <v>0</v>
      </c>
      <c r="H24" s="817">
        <v>0</v>
      </c>
      <c r="I24" s="816">
        <v>0</v>
      </c>
      <c r="J24" s="817">
        <v>0</v>
      </c>
      <c r="K24" s="816">
        <v>0</v>
      </c>
      <c r="L24" s="817">
        <v>0</v>
      </c>
      <c r="M24" s="816">
        <v>0</v>
      </c>
      <c r="N24" s="817">
        <v>0</v>
      </c>
      <c r="O24" s="816">
        <v>0</v>
      </c>
      <c r="P24" s="817">
        <v>0</v>
      </c>
      <c r="Q24" s="816">
        <v>48</v>
      </c>
      <c r="R24" s="816">
        <v>10</v>
      </c>
    </row>
    <row r="25" spans="1:19">
      <c r="A25" s="308">
        <v>57</v>
      </c>
      <c r="B25" s="918">
        <v>3369</v>
      </c>
      <c r="C25" s="816">
        <v>18</v>
      </c>
      <c r="D25" s="817">
        <v>3254</v>
      </c>
      <c r="E25" s="816">
        <v>59</v>
      </c>
      <c r="F25" s="817">
        <v>0</v>
      </c>
      <c r="G25" s="816">
        <v>0</v>
      </c>
      <c r="H25" s="817">
        <v>0</v>
      </c>
      <c r="I25" s="816">
        <v>0</v>
      </c>
      <c r="J25" s="817">
        <v>0</v>
      </c>
      <c r="K25" s="816">
        <v>0</v>
      </c>
      <c r="L25" s="817">
        <v>2</v>
      </c>
      <c r="M25" s="816">
        <v>3</v>
      </c>
      <c r="N25" s="817">
        <v>0</v>
      </c>
      <c r="O25" s="816">
        <v>0</v>
      </c>
      <c r="P25" s="817">
        <v>0</v>
      </c>
      <c r="Q25" s="816">
        <v>27</v>
      </c>
      <c r="R25" s="816">
        <v>6</v>
      </c>
    </row>
    <row r="26" spans="1:19">
      <c r="A26" s="308">
        <v>58</v>
      </c>
      <c r="B26" s="918">
        <v>2484</v>
      </c>
      <c r="C26" s="816">
        <v>14</v>
      </c>
      <c r="D26" s="817">
        <v>2388</v>
      </c>
      <c r="E26" s="816">
        <v>46</v>
      </c>
      <c r="F26" s="817">
        <v>0</v>
      </c>
      <c r="G26" s="816">
        <v>1</v>
      </c>
      <c r="H26" s="817">
        <v>0</v>
      </c>
      <c r="I26" s="816">
        <v>0</v>
      </c>
      <c r="J26" s="817">
        <v>1</v>
      </c>
      <c r="K26" s="816">
        <v>0</v>
      </c>
      <c r="L26" s="817">
        <v>4</v>
      </c>
      <c r="M26" s="816">
        <v>0</v>
      </c>
      <c r="N26" s="817">
        <v>0</v>
      </c>
      <c r="O26" s="816">
        <v>0</v>
      </c>
      <c r="P26" s="817">
        <v>0</v>
      </c>
      <c r="Q26" s="816">
        <v>25</v>
      </c>
      <c r="R26" s="816">
        <v>5</v>
      </c>
    </row>
    <row r="27" spans="1:19">
      <c r="A27" s="308">
        <v>59</v>
      </c>
      <c r="B27" s="918">
        <v>939</v>
      </c>
      <c r="C27" s="816">
        <v>12</v>
      </c>
      <c r="D27" s="817">
        <v>877</v>
      </c>
      <c r="E27" s="816">
        <v>28</v>
      </c>
      <c r="F27" s="817">
        <v>1</v>
      </c>
      <c r="G27" s="816">
        <v>0</v>
      </c>
      <c r="H27" s="817">
        <v>0</v>
      </c>
      <c r="I27" s="816">
        <v>0</v>
      </c>
      <c r="J27" s="817">
        <v>1</v>
      </c>
      <c r="K27" s="816">
        <v>0</v>
      </c>
      <c r="L27" s="817">
        <v>1</v>
      </c>
      <c r="M27" s="816">
        <v>1</v>
      </c>
      <c r="N27" s="817">
        <v>0</v>
      </c>
      <c r="O27" s="816">
        <v>0</v>
      </c>
      <c r="P27" s="817">
        <v>0</v>
      </c>
      <c r="Q27" s="816">
        <v>18</v>
      </c>
      <c r="R27" s="816">
        <v>0</v>
      </c>
    </row>
    <row r="28" spans="1:19">
      <c r="A28" s="308">
        <v>60</v>
      </c>
      <c r="B28" s="918">
        <v>1316</v>
      </c>
      <c r="C28" s="816">
        <v>592</v>
      </c>
      <c r="D28" s="817">
        <v>499</v>
      </c>
      <c r="E28" s="816">
        <v>23</v>
      </c>
      <c r="F28" s="817">
        <v>18</v>
      </c>
      <c r="G28" s="816">
        <v>0</v>
      </c>
      <c r="H28" s="817">
        <v>51</v>
      </c>
      <c r="I28" s="816">
        <v>3</v>
      </c>
      <c r="J28" s="817">
        <v>21</v>
      </c>
      <c r="K28" s="816">
        <v>1</v>
      </c>
      <c r="L28" s="817">
        <v>95</v>
      </c>
      <c r="M28" s="816">
        <v>3</v>
      </c>
      <c r="N28" s="817">
        <v>0</v>
      </c>
      <c r="O28" s="816">
        <v>0</v>
      </c>
      <c r="P28" s="817">
        <v>0</v>
      </c>
      <c r="Q28" s="816">
        <v>9</v>
      </c>
      <c r="R28" s="816">
        <v>1</v>
      </c>
    </row>
    <row r="29" spans="1:19">
      <c r="A29" s="308">
        <v>61</v>
      </c>
      <c r="B29" s="918">
        <v>1069</v>
      </c>
      <c r="C29" s="816">
        <v>459</v>
      </c>
      <c r="D29" s="817">
        <v>314</v>
      </c>
      <c r="E29" s="816">
        <v>19</v>
      </c>
      <c r="F29" s="817">
        <v>29</v>
      </c>
      <c r="G29" s="816">
        <v>0</v>
      </c>
      <c r="H29" s="817">
        <v>79</v>
      </c>
      <c r="I29" s="816">
        <v>33</v>
      </c>
      <c r="J29" s="817">
        <v>35</v>
      </c>
      <c r="K29" s="816">
        <v>0</v>
      </c>
      <c r="L29" s="817">
        <v>90</v>
      </c>
      <c r="M29" s="816">
        <v>1</v>
      </c>
      <c r="N29" s="817">
        <v>0</v>
      </c>
      <c r="O29" s="816">
        <v>0</v>
      </c>
      <c r="P29" s="817">
        <v>0</v>
      </c>
      <c r="Q29" s="816">
        <v>7</v>
      </c>
      <c r="R29" s="816">
        <v>3</v>
      </c>
    </row>
    <row r="30" spans="1:19">
      <c r="A30" s="308">
        <v>62</v>
      </c>
      <c r="B30" s="918">
        <v>584</v>
      </c>
      <c r="C30" s="816">
        <v>189</v>
      </c>
      <c r="D30" s="817">
        <v>247</v>
      </c>
      <c r="E30" s="816">
        <v>18</v>
      </c>
      <c r="F30" s="817">
        <v>9</v>
      </c>
      <c r="G30" s="816">
        <v>0</v>
      </c>
      <c r="H30" s="817">
        <v>35</v>
      </c>
      <c r="I30" s="816">
        <v>8</v>
      </c>
      <c r="J30" s="817">
        <v>25</v>
      </c>
      <c r="K30" s="816">
        <v>1</v>
      </c>
      <c r="L30" s="817">
        <v>42</v>
      </c>
      <c r="M30" s="816">
        <v>2</v>
      </c>
      <c r="N30" s="817">
        <v>0</v>
      </c>
      <c r="O30" s="816">
        <v>0</v>
      </c>
      <c r="P30" s="817">
        <v>0</v>
      </c>
      <c r="Q30" s="816">
        <v>6</v>
      </c>
      <c r="R30" s="816">
        <v>2</v>
      </c>
    </row>
    <row r="31" spans="1:19">
      <c r="A31" s="308">
        <v>63</v>
      </c>
      <c r="B31" s="918">
        <v>357</v>
      </c>
      <c r="C31" s="816">
        <v>122</v>
      </c>
      <c r="D31" s="817">
        <v>153</v>
      </c>
      <c r="E31" s="816">
        <v>17</v>
      </c>
      <c r="F31" s="817">
        <v>1</v>
      </c>
      <c r="G31" s="816">
        <v>0</v>
      </c>
      <c r="H31" s="817">
        <v>19</v>
      </c>
      <c r="I31" s="816">
        <v>7</v>
      </c>
      <c r="J31" s="817">
        <v>7</v>
      </c>
      <c r="K31" s="816">
        <v>0</v>
      </c>
      <c r="L31" s="817">
        <v>26</v>
      </c>
      <c r="M31" s="816">
        <v>0</v>
      </c>
      <c r="N31" s="817">
        <v>0</v>
      </c>
      <c r="O31" s="816">
        <v>0</v>
      </c>
      <c r="P31" s="817">
        <v>0</v>
      </c>
      <c r="Q31" s="816">
        <v>3</v>
      </c>
      <c r="R31" s="816">
        <v>2</v>
      </c>
    </row>
    <row r="32" spans="1:19">
      <c r="A32" s="308">
        <v>64</v>
      </c>
      <c r="B32" s="918">
        <v>262</v>
      </c>
      <c r="C32" s="816">
        <v>69</v>
      </c>
      <c r="D32" s="817">
        <v>116</v>
      </c>
      <c r="E32" s="816">
        <v>15</v>
      </c>
      <c r="F32" s="817">
        <v>6</v>
      </c>
      <c r="G32" s="816">
        <v>1</v>
      </c>
      <c r="H32" s="817">
        <v>17</v>
      </c>
      <c r="I32" s="816">
        <v>5</v>
      </c>
      <c r="J32" s="817">
        <v>9</v>
      </c>
      <c r="K32" s="816">
        <v>3</v>
      </c>
      <c r="L32" s="817">
        <v>16</v>
      </c>
      <c r="M32" s="816">
        <v>2</v>
      </c>
      <c r="N32" s="817">
        <v>0</v>
      </c>
      <c r="O32" s="816">
        <v>0</v>
      </c>
      <c r="P32" s="817">
        <v>0</v>
      </c>
      <c r="Q32" s="816">
        <v>3</v>
      </c>
      <c r="R32" s="816">
        <v>0</v>
      </c>
    </row>
    <row r="33" spans="1:18">
      <c r="A33" s="308">
        <v>65</v>
      </c>
      <c r="B33" s="918">
        <v>390</v>
      </c>
      <c r="C33" s="816">
        <v>81</v>
      </c>
      <c r="D33" s="817">
        <v>103</v>
      </c>
      <c r="E33" s="816">
        <v>27</v>
      </c>
      <c r="F33" s="817">
        <v>0</v>
      </c>
      <c r="G33" s="816">
        <v>35</v>
      </c>
      <c r="H33" s="817">
        <v>17</v>
      </c>
      <c r="I33" s="816">
        <v>5</v>
      </c>
      <c r="J33" s="817">
        <v>2</v>
      </c>
      <c r="K33" s="816">
        <v>80</v>
      </c>
      <c r="L33" s="817">
        <v>28</v>
      </c>
      <c r="M33" s="816">
        <v>0</v>
      </c>
      <c r="N33" s="817">
        <v>0</v>
      </c>
      <c r="O33" s="816">
        <v>1</v>
      </c>
      <c r="P33" s="817">
        <v>0</v>
      </c>
      <c r="Q33" s="816">
        <v>8</v>
      </c>
      <c r="R33" s="816">
        <v>3</v>
      </c>
    </row>
    <row r="34" spans="1:18">
      <c r="A34" s="308">
        <v>66</v>
      </c>
      <c r="B34" s="918">
        <v>372</v>
      </c>
      <c r="C34" s="816">
        <v>70</v>
      </c>
      <c r="D34" s="817">
        <v>81</v>
      </c>
      <c r="E34" s="816">
        <v>25</v>
      </c>
      <c r="F34" s="817">
        <v>3</v>
      </c>
      <c r="G34" s="816">
        <v>68</v>
      </c>
      <c r="H34" s="817">
        <v>17</v>
      </c>
      <c r="I34" s="816">
        <v>9</v>
      </c>
      <c r="J34" s="817">
        <v>5</v>
      </c>
      <c r="K34" s="816">
        <v>70</v>
      </c>
      <c r="L34" s="817">
        <v>13</v>
      </c>
      <c r="M34" s="816">
        <v>1</v>
      </c>
      <c r="N34" s="817">
        <v>0</v>
      </c>
      <c r="O34" s="816">
        <v>6</v>
      </c>
      <c r="P34" s="817">
        <v>1</v>
      </c>
      <c r="Q34" s="816">
        <v>3</v>
      </c>
      <c r="R34" s="816">
        <v>0</v>
      </c>
    </row>
    <row r="35" spans="1:18">
      <c r="A35" s="308">
        <v>67</v>
      </c>
      <c r="B35" s="918">
        <v>220</v>
      </c>
      <c r="C35" s="816">
        <v>27</v>
      </c>
      <c r="D35" s="817">
        <v>46</v>
      </c>
      <c r="E35" s="816">
        <v>5</v>
      </c>
      <c r="F35" s="817">
        <v>1</v>
      </c>
      <c r="G35" s="816">
        <v>56</v>
      </c>
      <c r="H35" s="817">
        <v>16</v>
      </c>
      <c r="I35" s="816">
        <v>5</v>
      </c>
      <c r="J35" s="817">
        <v>3</v>
      </c>
      <c r="K35" s="816">
        <v>27</v>
      </c>
      <c r="L35" s="817">
        <v>23</v>
      </c>
      <c r="M35" s="816">
        <v>0</v>
      </c>
      <c r="N35" s="817">
        <v>0</v>
      </c>
      <c r="O35" s="816">
        <v>4</v>
      </c>
      <c r="P35" s="817">
        <v>0</v>
      </c>
      <c r="Q35" s="816">
        <v>6</v>
      </c>
      <c r="R35" s="816">
        <v>1</v>
      </c>
    </row>
    <row r="36" spans="1:18">
      <c r="A36" s="308">
        <v>68</v>
      </c>
      <c r="B36" s="918">
        <v>157</v>
      </c>
      <c r="C36" s="816">
        <v>23</v>
      </c>
      <c r="D36" s="817">
        <v>39</v>
      </c>
      <c r="E36" s="816">
        <v>3</v>
      </c>
      <c r="F36" s="817">
        <v>0</v>
      </c>
      <c r="G36" s="816">
        <v>26</v>
      </c>
      <c r="H36" s="817">
        <v>10</v>
      </c>
      <c r="I36" s="816">
        <v>4</v>
      </c>
      <c r="J36" s="817">
        <v>5</v>
      </c>
      <c r="K36" s="816">
        <v>28</v>
      </c>
      <c r="L36" s="817">
        <v>17</v>
      </c>
      <c r="M36" s="816">
        <v>0</v>
      </c>
      <c r="N36" s="817">
        <v>0</v>
      </c>
      <c r="O36" s="816">
        <v>0</v>
      </c>
      <c r="P36" s="817">
        <v>0</v>
      </c>
      <c r="Q36" s="816">
        <v>2</v>
      </c>
      <c r="R36" s="816">
        <v>0</v>
      </c>
    </row>
    <row r="37" spans="1:18">
      <c r="A37" s="308">
        <v>69</v>
      </c>
      <c r="B37" s="918">
        <v>172</v>
      </c>
      <c r="C37" s="816">
        <v>13</v>
      </c>
      <c r="D37" s="817">
        <v>41</v>
      </c>
      <c r="E37" s="816">
        <v>3</v>
      </c>
      <c r="F37" s="817">
        <v>1</v>
      </c>
      <c r="G37" s="816">
        <v>16</v>
      </c>
      <c r="H37" s="817">
        <v>11</v>
      </c>
      <c r="I37" s="816">
        <v>9</v>
      </c>
      <c r="J37" s="817">
        <v>4</v>
      </c>
      <c r="K37" s="816">
        <v>38</v>
      </c>
      <c r="L37" s="817">
        <v>32</v>
      </c>
      <c r="M37" s="816">
        <v>0</v>
      </c>
      <c r="N37" s="817">
        <v>0</v>
      </c>
      <c r="O37" s="816">
        <v>2</v>
      </c>
      <c r="P37" s="817">
        <v>1</v>
      </c>
      <c r="Q37" s="816">
        <v>1</v>
      </c>
      <c r="R37" s="816">
        <v>0</v>
      </c>
    </row>
    <row r="38" spans="1:18">
      <c r="A38" s="308">
        <v>70</v>
      </c>
      <c r="B38" s="918">
        <v>185</v>
      </c>
      <c r="C38" s="816">
        <v>10</v>
      </c>
      <c r="D38" s="817">
        <v>38</v>
      </c>
      <c r="E38" s="816">
        <v>1</v>
      </c>
      <c r="F38" s="817">
        <v>2</v>
      </c>
      <c r="G38" s="816">
        <v>14</v>
      </c>
      <c r="H38" s="817">
        <v>17</v>
      </c>
      <c r="I38" s="816">
        <v>6</v>
      </c>
      <c r="J38" s="817">
        <v>6</v>
      </c>
      <c r="K38" s="816">
        <v>59</v>
      </c>
      <c r="L38" s="817">
        <v>30</v>
      </c>
      <c r="M38" s="816">
        <v>0</v>
      </c>
      <c r="N38" s="817">
        <v>0</v>
      </c>
      <c r="O38" s="816">
        <v>1</v>
      </c>
      <c r="P38" s="817">
        <v>0</v>
      </c>
      <c r="Q38" s="816">
        <v>1</v>
      </c>
      <c r="R38" s="816">
        <v>0</v>
      </c>
    </row>
    <row r="39" spans="1:18">
      <c r="A39" s="308">
        <v>71</v>
      </c>
      <c r="B39" s="918">
        <v>125</v>
      </c>
      <c r="C39" s="816">
        <v>14</v>
      </c>
      <c r="D39" s="817">
        <v>23</v>
      </c>
      <c r="E39" s="816">
        <v>5</v>
      </c>
      <c r="F39" s="817">
        <v>0</v>
      </c>
      <c r="G39" s="816">
        <v>13</v>
      </c>
      <c r="H39" s="817">
        <v>11</v>
      </c>
      <c r="I39" s="816">
        <v>4</v>
      </c>
      <c r="J39" s="817">
        <v>4</v>
      </c>
      <c r="K39" s="816">
        <v>31</v>
      </c>
      <c r="L39" s="817">
        <v>17</v>
      </c>
      <c r="M39" s="816">
        <v>0</v>
      </c>
      <c r="N39" s="817">
        <v>0</v>
      </c>
      <c r="O39" s="816">
        <v>0</v>
      </c>
      <c r="P39" s="817">
        <v>0</v>
      </c>
      <c r="Q39" s="816">
        <v>3</v>
      </c>
      <c r="R39" s="816">
        <v>0</v>
      </c>
    </row>
    <row r="40" spans="1:18">
      <c r="A40" s="308">
        <v>72</v>
      </c>
      <c r="B40" s="918">
        <v>43</v>
      </c>
      <c r="C40" s="816">
        <v>9</v>
      </c>
      <c r="D40" s="817">
        <v>8</v>
      </c>
      <c r="E40" s="816">
        <v>1</v>
      </c>
      <c r="F40" s="817">
        <v>0</v>
      </c>
      <c r="G40" s="816">
        <v>1</v>
      </c>
      <c r="H40" s="817">
        <v>2</v>
      </c>
      <c r="I40" s="816">
        <v>4</v>
      </c>
      <c r="J40" s="817">
        <v>6</v>
      </c>
      <c r="K40" s="816">
        <v>6</v>
      </c>
      <c r="L40" s="817">
        <v>4</v>
      </c>
      <c r="M40" s="816">
        <v>0</v>
      </c>
      <c r="N40" s="817">
        <v>0</v>
      </c>
      <c r="O40" s="816">
        <v>0</v>
      </c>
      <c r="P40" s="817">
        <v>0</v>
      </c>
      <c r="Q40" s="816">
        <v>1</v>
      </c>
      <c r="R40" s="816">
        <v>1</v>
      </c>
    </row>
    <row r="41" spans="1:18">
      <c r="A41" s="308">
        <v>73</v>
      </c>
      <c r="B41" s="918">
        <v>22</v>
      </c>
      <c r="C41" s="816">
        <v>2</v>
      </c>
      <c r="D41" s="817">
        <v>6</v>
      </c>
      <c r="E41" s="816">
        <v>0</v>
      </c>
      <c r="F41" s="817">
        <v>0</v>
      </c>
      <c r="G41" s="816">
        <v>2</v>
      </c>
      <c r="H41" s="817">
        <v>2</v>
      </c>
      <c r="I41" s="816">
        <v>2</v>
      </c>
      <c r="J41" s="817">
        <v>1</v>
      </c>
      <c r="K41" s="816">
        <v>5</v>
      </c>
      <c r="L41" s="817">
        <v>1</v>
      </c>
      <c r="M41" s="816">
        <v>0</v>
      </c>
      <c r="N41" s="817">
        <v>0</v>
      </c>
      <c r="O41" s="816">
        <v>0</v>
      </c>
      <c r="P41" s="817">
        <v>0</v>
      </c>
      <c r="Q41" s="816">
        <v>0</v>
      </c>
      <c r="R41" s="816">
        <v>1</v>
      </c>
    </row>
    <row r="42" spans="1:18">
      <c r="A42" s="308">
        <v>74</v>
      </c>
      <c r="B42" s="918">
        <v>27</v>
      </c>
      <c r="C42" s="816">
        <v>5</v>
      </c>
      <c r="D42" s="817">
        <v>7</v>
      </c>
      <c r="E42" s="816">
        <v>0</v>
      </c>
      <c r="F42" s="817">
        <v>0</v>
      </c>
      <c r="G42" s="816">
        <v>7</v>
      </c>
      <c r="H42" s="817">
        <v>2</v>
      </c>
      <c r="I42" s="816">
        <v>2</v>
      </c>
      <c r="J42" s="817">
        <v>1</v>
      </c>
      <c r="K42" s="816">
        <v>2</v>
      </c>
      <c r="L42" s="817">
        <v>1</v>
      </c>
      <c r="M42" s="816">
        <v>0</v>
      </c>
      <c r="N42" s="817">
        <v>0</v>
      </c>
      <c r="O42" s="816">
        <v>0</v>
      </c>
      <c r="P42" s="817">
        <v>0</v>
      </c>
      <c r="Q42" s="816">
        <v>0</v>
      </c>
      <c r="R42" s="816">
        <v>0</v>
      </c>
    </row>
    <row r="43" spans="1:18">
      <c r="A43" s="308" t="s">
        <v>172</v>
      </c>
      <c r="B43" s="918">
        <v>60</v>
      </c>
      <c r="C43" s="816">
        <v>9</v>
      </c>
      <c r="D43" s="817">
        <v>20</v>
      </c>
      <c r="E43" s="816">
        <v>0</v>
      </c>
      <c r="F43" s="817">
        <v>1</v>
      </c>
      <c r="G43" s="816">
        <v>2</v>
      </c>
      <c r="H43" s="817">
        <v>0</v>
      </c>
      <c r="I43" s="816">
        <v>11</v>
      </c>
      <c r="J43" s="817">
        <v>4</v>
      </c>
      <c r="K43" s="816">
        <v>9</v>
      </c>
      <c r="L43" s="817">
        <v>3</v>
      </c>
      <c r="M43" s="816">
        <v>0</v>
      </c>
      <c r="N43" s="817">
        <v>0</v>
      </c>
      <c r="O43" s="816">
        <v>0</v>
      </c>
      <c r="P43" s="817">
        <v>0</v>
      </c>
      <c r="Q43" s="816">
        <v>0</v>
      </c>
      <c r="R43" s="816">
        <v>1</v>
      </c>
    </row>
    <row r="44" spans="1:18" ht="13.5" customHeight="1">
      <c r="A44" s="307"/>
      <c r="B44" s="303"/>
      <c r="C44" s="303"/>
      <c r="D44" s="303"/>
      <c r="E44" s="303"/>
      <c r="F44" s="303"/>
      <c r="G44" s="303"/>
      <c r="H44" s="303"/>
      <c r="I44" s="303"/>
      <c r="J44" s="303"/>
      <c r="K44" s="303"/>
      <c r="L44" s="303"/>
      <c r="M44" s="303"/>
      <c r="N44" s="303"/>
      <c r="O44" s="303"/>
      <c r="P44" s="303"/>
      <c r="Q44" s="303"/>
      <c r="R44" s="303"/>
    </row>
    <row r="45" spans="1:18">
      <c r="A45" s="306" t="s">
        <v>4</v>
      </c>
      <c r="B45" s="303"/>
      <c r="C45" s="303"/>
      <c r="D45" s="303"/>
      <c r="E45" s="303"/>
      <c r="F45" s="303"/>
      <c r="G45" s="303"/>
      <c r="H45" s="303"/>
      <c r="I45" s="303"/>
      <c r="J45" s="303"/>
      <c r="K45" s="303"/>
      <c r="L45" s="303"/>
      <c r="M45" s="303"/>
      <c r="N45" s="303"/>
      <c r="O45" s="303"/>
      <c r="P45" s="303"/>
      <c r="Q45" s="303"/>
      <c r="R45" s="303"/>
    </row>
    <row r="46" spans="1:18" ht="13.5" customHeight="1">
      <c r="A46" s="305" t="s">
        <v>177</v>
      </c>
      <c r="B46" s="303"/>
      <c r="C46" s="303"/>
      <c r="D46" s="303"/>
      <c r="E46" s="303"/>
      <c r="F46" s="303"/>
      <c r="G46" s="303"/>
      <c r="H46" s="303"/>
      <c r="I46" s="303"/>
      <c r="J46" s="303"/>
      <c r="K46" s="303"/>
      <c r="L46" s="303"/>
      <c r="M46" s="303"/>
      <c r="N46" s="303"/>
      <c r="O46" s="303"/>
      <c r="P46" s="303"/>
      <c r="Q46" s="303"/>
      <c r="R46" s="303"/>
    </row>
    <row r="47" spans="1:18">
      <c r="A47" s="241" t="s">
        <v>170</v>
      </c>
      <c r="B47" s="293"/>
      <c r="C47" s="293"/>
      <c r="D47" s="303"/>
      <c r="E47" s="303"/>
      <c r="F47" s="303"/>
      <c r="G47" s="303"/>
      <c r="H47" s="303"/>
      <c r="I47" s="303"/>
      <c r="J47" s="303"/>
      <c r="K47" s="303"/>
      <c r="L47" s="303"/>
      <c r="M47" s="303"/>
      <c r="N47" s="303"/>
      <c r="O47" s="303"/>
      <c r="P47" s="303"/>
      <c r="Q47" s="303"/>
      <c r="R47" s="303"/>
    </row>
    <row r="48" spans="1:18">
      <c r="A48" s="241"/>
      <c r="B48" s="293"/>
      <c r="C48" s="293"/>
      <c r="D48" s="303"/>
      <c r="E48" s="303"/>
      <c r="F48" s="303"/>
      <c r="G48" s="303"/>
      <c r="H48" s="303"/>
      <c r="I48" s="303"/>
      <c r="J48" s="303"/>
      <c r="K48" s="303"/>
      <c r="L48" s="303"/>
      <c r="M48" s="303"/>
      <c r="N48" s="303"/>
      <c r="O48" s="303"/>
      <c r="P48" s="303"/>
      <c r="Q48" s="303"/>
      <c r="R48" s="303"/>
    </row>
    <row r="49" spans="1:18">
      <c r="A49" s="304" t="s">
        <v>76</v>
      </c>
      <c r="B49" s="303"/>
      <c r="C49" s="303"/>
      <c r="D49" s="303"/>
      <c r="E49" s="303"/>
      <c r="F49" s="303"/>
      <c r="G49" s="303"/>
      <c r="H49" s="303"/>
      <c r="I49" s="303"/>
      <c r="J49" s="303"/>
      <c r="K49" s="303"/>
      <c r="L49" s="303"/>
      <c r="M49" s="303"/>
      <c r="N49" s="303"/>
      <c r="O49" s="303"/>
      <c r="P49" s="303"/>
      <c r="Q49" s="303"/>
      <c r="R49" s="303"/>
    </row>
    <row r="50" spans="1:18">
      <c r="A50" s="303"/>
      <c r="B50" s="303"/>
      <c r="C50" s="303"/>
      <c r="D50" s="303"/>
      <c r="E50" s="303"/>
      <c r="F50" s="303"/>
      <c r="G50" s="303"/>
      <c r="H50" s="303"/>
      <c r="I50" s="303"/>
      <c r="J50" s="303"/>
      <c r="K50" s="303"/>
      <c r="L50" s="303"/>
      <c r="M50" s="303"/>
      <c r="N50" s="303"/>
      <c r="O50" s="303"/>
      <c r="P50" s="303"/>
      <c r="Q50" s="303"/>
      <c r="R50" s="303"/>
    </row>
    <row r="51" spans="1:18">
      <c r="A51" s="303"/>
      <c r="B51" s="303"/>
      <c r="C51" s="303"/>
      <c r="D51" s="303"/>
      <c r="E51" s="303"/>
      <c r="F51" s="303"/>
      <c r="G51" s="303"/>
      <c r="H51" s="303"/>
      <c r="I51" s="303"/>
      <c r="J51" s="303"/>
      <c r="K51" s="303"/>
      <c r="L51" s="303"/>
      <c r="M51" s="303"/>
      <c r="N51" s="303"/>
      <c r="O51" s="303"/>
      <c r="P51" s="303"/>
      <c r="Q51" s="303"/>
      <c r="R51" s="303"/>
    </row>
    <row r="52" spans="1:18">
      <c r="A52" s="303"/>
      <c r="B52" s="303"/>
      <c r="C52" s="303"/>
      <c r="D52" s="303"/>
      <c r="E52" s="303"/>
      <c r="F52" s="303"/>
      <c r="G52" s="303"/>
      <c r="H52" s="303"/>
      <c r="I52" s="303"/>
      <c r="J52" s="303"/>
      <c r="K52" s="303"/>
      <c r="L52" s="303"/>
      <c r="M52" s="303"/>
      <c r="N52" s="303"/>
      <c r="O52" s="303"/>
      <c r="P52" s="303"/>
      <c r="Q52" s="303"/>
      <c r="R52" s="303"/>
    </row>
    <row r="53" spans="1:18">
      <c r="A53" s="303"/>
      <c r="B53" s="303"/>
      <c r="C53" s="303"/>
      <c r="D53" s="303"/>
      <c r="E53" s="303"/>
      <c r="F53" s="303"/>
      <c r="G53" s="303"/>
      <c r="H53" s="303"/>
      <c r="I53" s="303"/>
      <c r="J53" s="303"/>
      <c r="K53" s="303"/>
      <c r="L53" s="303"/>
      <c r="M53" s="303"/>
      <c r="N53" s="303"/>
      <c r="O53" s="303"/>
      <c r="P53" s="303"/>
      <c r="Q53" s="303"/>
      <c r="R53" s="303"/>
    </row>
    <row r="54" spans="1:18">
      <c r="A54" s="303"/>
      <c r="B54" s="303"/>
      <c r="C54" s="303"/>
      <c r="D54" s="303"/>
      <c r="E54" s="303"/>
      <c r="F54" s="303"/>
      <c r="G54" s="303"/>
      <c r="H54" s="303"/>
      <c r="I54" s="303"/>
      <c r="J54" s="303"/>
      <c r="K54" s="303"/>
      <c r="L54" s="303"/>
      <c r="M54" s="303"/>
      <c r="N54" s="303"/>
      <c r="O54" s="303"/>
      <c r="P54" s="303"/>
      <c r="Q54" s="303"/>
      <c r="R54" s="303"/>
    </row>
    <row r="55" spans="1:18">
      <c r="A55" s="303"/>
      <c r="B55" s="303"/>
      <c r="C55" s="303"/>
      <c r="D55" s="303"/>
      <c r="E55" s="303"/>
      <c r="F55" s="303"/>
      <c r="G55" s="303"/>
      <c r="H55" s="303"/>
      <c r="I55" s="303"/>
      <c r="J55" s="303"/>
      <c r="K55" s="303"/>
      <c r="L55" s="303"/>
      <c r="M55" s="303"/>
      <c r="N55" s="303"/>
      <c r="O55" s="303"/>
      <c r="P55" s="303"/>
      <c r="Q55" s="303"/>
      <c r="R55" s="303"/>
    </row>
    <row r="56" spans="1:18">
      <c r="A56" s="303"/>
      <c r="B56" s="303"/>
      <c r="C56" s="303"/>
      <c r="D56" s="303"/>
      <c r="E56" s="303"/>
      <c r="F56" s="303"/>
      <c r="G56" s="303"/>
      <c r="H56" s="303"/>
      <c r="I56" s="303"/>
      <c r="J56" s="303"/>
      <c r="K56" s="303"/>
      <c r="L56" s="303"/>
      <c r="M56" s="303"/>
      <c r="N56" s="303"/>
      <c r="O56" s="303"/>
      <c r="P56" s="303"/>
      <c r="Q56" s="303"/>
      <c r="R56" s="303"/>
    </row>
    <row r="57" spans="1:18">
      <c r="A57" s="303"/>
      <c r="B57" s="303"/>
      <c r="C57" s="303"/>
      <c r="D57" s="303"/>
      <c r="E57" s="303"/>
      <c r="F57" s="303"/>
      <c r="G57" s="303"/>
      <c r="H57" s="303"/>
      <c r="I57" s="303"/>
      <c r="J57" s="303"/>
      <c r="K57" s="303"/>
      <c r="L57" s="303"/>
      <c r="M57" s="303"/>
      <c r="N57" s="303"/>
      <c r="O57" s="303"/>
      <c r="P57" s="303"/>
      <c r="Q57" s="303"/>
      <c r="R57" s="303"/>
    </row>
    <row r="58" spans="1:18">
      <c r="A58" s="303"/>
      <c r="B58" s="303"/>
      <c r="C58" s="303"/>
      <c r="D58" s="303"/>
      <c r="E58" s="303"/>
      <c r="F58" s="303"/>
      <c r="G58" s="303"/>
      <c r="H58" s="303"/>
      <c r="I58" s="303"/>
      <c r="J58" s="303"/>
      <c r="K58" s="303"/>
      <c r="L58" s="303"/>
      <c r="M58" s="303"/>
      <c r="N58" s="303"/>
      <c r="O58" s="303"/>
      <c r="P58" s="303"/>
      <c r="Q58" s="303"/>
      <c r="R58" s="303"/>
    </row>
    <row r="59" spans="1:18">
      <c r="A59" s="303"/>
      <c r="B59" s="303"/>
      <c r="C59" s="303"/>
      <c r="D59" s="303"/>
      <c r="E59" s="303"/>
      <c r="F59" s="303"/>
      <c r="G59" s="303"/>
      <c r="H59" s="303"/>
      <c r="I59" s="303"/>
      <c r="J59" s="303"/>
      <c r="K59" s="303"/>
      <c r="L59" s="303"/>
      <c r="M59" s="303"/>
      <c r="N59" s="303"/>
      <c r="O59" s="303"/>
      <c r="P59" s="303"/>
      <c r="Q59" s="303"/>
      <c r="R59" s="303"/>
    </row>
    <row r="60" spans="1:18">
      <c r="A60" s="303"/>
      <c r="B60" s="303"/>
      <c r="C60" s="303"/>
      <c r="D60" s="303"/>
      <c r="E60" s="303"/>
      <c r="F60" s="303"/>
      <c r="G60" s="303"/>
      <c r="H60" s="303"/>
      <c r="I60" s="303"/>
      <c r="J60" s="303"/>
      <c r="K60" s="303"/>
      <c r="L60" s="303"/>
      <c r="M60" s="303"/>
      <c r="N60" s="303"/>
      <c r="O60" s="303"/>
      <c r="P60" s="303"/>
      <c r="Q60" s="303"/>
      <c r="R60" s="303"/>
    </row>
    <row r="61" spans="1:18">
      <c r="A61" s="303"/>
      <c r="B61" s="303"/>
      <c r="C61" s="303"/>
      <c r="D61" s="303"/>
      <c r="E61" s="303"/>
      <c r="F61" s="303"/>
      <c r="G61" s="303"/>
      <c r="H61" s="303"/>
      <c r="I61" s="303"/>
      <c r="J61" s="303"/>
      <c r="K61" s="303"/>
      <c r="L61" s="303"/>
      <c r="M61" s="303"/>
      <c r="N61" s="303"/>
      <c r="O61" s="303"/>
      <c r="P61" s="303"/>
      <c r="Q61" s="303"/>
      <c r="R61" s="303"/>
    </row>
    <row r="62" spans="1:18">
      <c r="A62" s="303"/>
      <c r="B62" s="303"/>
      <c r="C62" s="303"/>
      <c r="D62" s="303"/>
      <c r="E62" s="303"/>
      <c r="F62" s="303"/>
      <c r="G62" s="303"/>
      <c r="H62" s="303"/>
      <c r="I62" s="303"/>
      <c r="J62" s="303"/>
      <c r="K62" s="303"/>
      <c r="L62" s="303"/>
      <c r="M62" s="303"/>
      <c r="N62" s="303"/>
      <c r="O62" s="303"/>
      <c r="P62" s="303"/>
      <c r="Q62" s="303"/>
      <c r="R62" s="303"/>
    </row>
    <row r="63" spans="1:18">
      <c r="A63" s="303"/>
      <c r="B63" s="303"/>
      <c r="C63" s="303"/>
      <c r="D63" s="303"/>
      <c r="E63" s="303"/>
      <c r="F63" s="303"/>
      <c r="G63" s="303"/>
      <c r="H63" s="303"/>
      <c r="I63" s="303"/>
      <c r="J63" s="303"/>
      <c r="K63" s="303"/>
      <c r="L63" s="303"/>
      <c r="M63" s="303"/>
      <c r="N63" s="303"/>
      <c r="O63" s="303"/>
      <c r="P63" s="303"/>
      <c r="Q63" s="303"/>
      <c r="R63" s="303"/>
    </row>
    <row r="64" spans="1:18">
      <c r="A64" s="303"/>
      <c r="B64" s="303"/>
      <c r="C64" s="303"/>
      <c r="D64" s="303"/>
      <c r="E64" s="303"/>
      <c r="F64" s="303"/>
      <c r="G64" s="303"/>
      <c r="H64" s="303"/>
      <c r="I64" s="303"/>
      <c r="J64" s="303"/>
      <c r="K64" s="303"/>
      <c r="L64" s="303"/>
      <c r="M64" s="303"/>
      <c r="N64" s="303"/>
      <c r="O64" s="303"/>
      <c r="P64" s="303"/>
      <c r="Q64" s="303"/>
      <c r="R64" s="303"/>
    </row>
    <row r="65" s="303" customFormat="1"/>
    <row r="66" s="303" customFormat="1"/>
    <row r="67" s="303" customFormat="1"/>
    <row r="68" s="303" customFormat="1"/>
    <row r="69" s="303" customFormat="1"/>
    <row r="70" s="303" customFormat="1"/>
    <row r="71" s="303" customFormat="1"/>
    <row r="72" s="303" customFormat="1"/>
    <row r="73" s="303" customFormat="1"/>
    <row r="74" s="303" customFormat="1"/>
    <row r="75" s="303" customFormat="1"/>
    <row r="76" s="303" customFormat="1"/>
    <row r="77" s="303" customFormat="1"/>
    <row r="78" s="303" customFormat="1"/>
    <row r="79" s="303" customFormat="1"/>
    <row r="80" s="303" customFormat="1"/>
    <row r="81" s="303" customFormat="1"/>
    <row r="82" s="303" customFormat="1"/>
    <row r="83" s="303" customFormat="1"/>
    <row r="84" s="303" customFormat="1"/>
    <row r="85" s="303" customFormat="1"/>
    <row r="86" s="303" customFormat="1"/>
    <row r="87" s="303" customFormat="1"/>
    <row r="88" s="303" customFormat="1"/>
    <row r="89" s="303" customFormat="1"/>
    <row r="90" s="303" customFormat="1"/>
    <row r="91" s="303" customFormat="1"/>
    <row r="92" s="303" customFormat="1"/>
    <row r="93" s="303" customFormat="1"/>
    <row r="94" s="303" customFormat="1"/>
    <row r="95" s="303" customFormat="1"/>
    <row r="96" s="303" customFormat="1"/>
    <row r="97" s="303" customFormat="1"/>
    <row r="98" s="303" customFormat="1"/>
    <row r="99" s="303" customFormat="1"/>
    <row r="100" s="303" customFormat="1"/>
    <row r="101" s="303" customFormat="1"/>
    <row r="102" s="303" customFormat="1"/>
    <row r="103" s="303" customFormat="1"/>
    <row r="104" s="303" customFormat="1"/>
    <row r="105" s="303" customFormat="1"/>
    <row r="106" s="303" customFormat="1"/>
    <row r="107" s="303" customFormat="1"/>
    <row r="108" s="303" customFormat="1"/>
    <row r="109" s="303" customFormat="1"/>
    <row r="110" s="303" customFormat="1"/>
    <row r="111" s="303" customFormat="1"/>
    <row r="112" s="303" customFormat="1"/>
    <row r="113" s="303" customFormat="1"/>
    <row r="114" s="303" customFormat="1"/>
    <row r="115" s="303" customFormat="1"/>
    <row r="116" s="303" customFormat="1"/>
    <row r="117" s="303" customFormat="1"/>
    <row r="118" s="303" customFormat="1"/>
    <row r="119" s="303" customFormat="1"/>
    <row r="120" s="303" customFormat="1"/>
    <row r="121" s="303" customFormat="1"/>
    <row r="122" s="303" customFormat="1"/>
    <row r="123" s="303" customFormat="1"/>
    <row r="124" s="303" customFormat="1"/>
    <row r="125" s="303" customFormat="1"/>
    <row r="126" s="303" customFormat="1"/>
    <row r="127" s="303" customFormat="1"/>
    <row r="128" s="303" customFormat="1"/>
    <row r="129" s="303" customFormat="1"/>
    <row r="130" s="303" customFormat="1"/>
    <row r="131" s="303" customFormat="1"/>
    <row r="132" s="303" customFormat="1"/>
    <row r="133" s="303" customFormat="1"/>
  </sheetData>
  <mergeCells count="20">
    <mergeCell ref="T5:T6"/>
    <mergeCell ref="A4:A5"/>
    <mergeCell ref="B4:B5"/>
    <mergeCell ref="C4:D4"/>
    <mergeCell ref="E4:F4"/>
    <mergeCell ref="G4:H4"/>
    <mergeCell ref="I4:J4"/>
    <mergeCell ref="K4:L4"/>
    <mergeCell ref="M4:N4"/>
    <mergeCell ref="O4:P4"/>
    <mergeCell ref="Q4:R4"/>
    <mergeCell ref="S5:S6"/>
    <mergeCell ref="AG5:AH5"/>
    <mergeCell ref="AI5:AJ5"/>
    <mergeCell ref="U5:V5"/>
    <mergeCell ref="W5:X5"/>
    <mergeCell ref="Y5:Z5"/>
    <mergeCell ref="AA5:AB5"/>
    <mergeCell ref="AC5:AD5"/>
    <mergeCell ref="AE5:AF5"/>
  </mergeCells>
  <hyperlinks>
    <hyperlink ref="S1" location="Indice!Área_de_impresión" display="volver al índice" xr:uid="{00000000-0004-0000-3C00-000000000000}"/>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A7E8FF"/>
    <pageSetUpPr fitToPage="1"/>
  </sheetPr>
  <dimension ref="A1:AI133"/>
  <sheetViews>
    <sheetView showGridLines="0" zoomScaleNormal="100" workbookViewId="0"/>
  </sheetViews>
  <sheetFormatPr baseColWidth="10" defaultColWidth="11.44140625" defaultRowHeight="13.2"/>
  <cols>
    <col min="1" max="1" width="15.6640625" style="302" customWidth="1"/>
    <col min="2" max="19" width="12.6640625" style="302" customWidth="1"/>
    <col min="20" max="16384" width="11.44140625" style="302"/>
  </cols>
  <sheetData>
    <row r="1" spans="1:35" s="312" customFormat="1" ht="33" customHeight="1" thickBot="1">
      <c r="A1" s="315" t="s">
        <v>452</v>
      </c>
      <c r="B1" s="314"/>
      <c r="C1" s="314"/>
      <c r="D1" s="314"/>
      <c r="E1" s="314"/>
      <c r="F1" s="314"/>
      <c r="G1" s="314"/>
      <c r="H1" s="314"/>
      <c r="I1" s="314"/>
      <c r="J1" s="314"/>
      <c r="K1" s="314"/>
      <c r="L1" s="314"/>
      <c r="M1" s="314"/>
      <c r="N1" s="314"/>
      <c r="O1" s="314"/>
      <c r="P1" s="314"/>
      <c r="Q1" s="314"/>
      <c r="R1" s="314"/>
      <c r="S1" s="318" t="s">
        <v>73</v>
      </c>
      <c r="T1" s="313"/>
    </row>
    <row r="2" spans="1:35" s="312" customFormat="1" ht="15" customHeight="1">
      <c r="A2" s="225" t="s">
        <v>584</v>
      </c>
      <c r="B2" s="239"/>
      <c r="C2" s="238"/>
      <c r="D2" s="236"/>
      <c r="E2" s="236"/>
      <c r="F2" s="254"/>
      <c r="G2" s="254"/>
      <c r="H2" s="254"/>
      <c r="I2" s="311"/>
      <c r="J2" s="311"/>
      <c r="K2" s="311"/>
      <c r="L2" s="311"/>
      <c r="M2" s="311"/>
      <c r="N2" s="311"/>
      <c r="O2" s="311"/>
      <c r="P2" s="311"/>
      <c r="Q2" s="311"/>
      <c r="R2" s="311"/>
      <c r="S2" s="302"/>
    </row>
    <row r="3" spans="1:35" s="261" customFormat="1" ht="15" customHeight="1">
      <c r="A3" s="311"/>
      <c r="B3" s="311"/>
      <c r="C3" s="311"/>
      <c r="D3" s="311"/>
      <c r="E3" s="311"/>
      <c r="F3" s="311"/>
      <c r="G3" s="311"/>
      <c r="H3" s="311"/>
      <c r="I3" s="311"/>
      <c r="J3" s="311"/>
      <c r="K3" s="311"/>
      <c r="L3" s="311"/>
      <c r="M3" s="311"/>
      <c r="N3" s="311"/>
      <c r="O3" s="311"/>
      <c r="P3" s="311"/>
      <c r="Q3" s="311"/>
      <c r="R3" s="311"/>
      <c r="S3" s="303"/>
    </row>
    <row r="4" spans="1:35" s="261" customFormat="1" ht="48" customHeight="1" thickBot="1">
      <c r="A4" s="1209" t="s">
        <v>42</v>
      </c>
      <c r="B4" s="1211" t="s">
        <v>5</v>
      </c>
      <c r="C4" s="1213" t="s">
        <v>7</v>
      </c>
      <c r="D4" s="1214"/>
      <c r="E4" s="1213" t="s">
        <v>8</v>
      </c>
      <c r="F4" s="1214"/>
      <c r="G4" s="1213" t="s">
        <v>176</v>
      </c>
      <c r="H4" s="1214"/>
      <c r="I4" s="1213" t="s">
        <v>133</v>
      </c>
      <c r="J4" s="1214"/>
      <c r="K4" s="1213" t="s">
        <v>80</v>
      </c>
      <c r="L4" s="1214"/>
      <c r="M4" s="1213" t="s">
        <v>175</v>
      </c>
      <c r="N4" s="1214"/>
      <c r="O4" s="1213" t="s">
        <v>9</v>
      </c>
      <c r="P4" s="1214"/>
      <c r="Q4" s="1213" t="s">
        <v>174</v>
      </c>
      <c r="R4" s="1215"/>
      <c r="S4" s="303"/>
      <c r="U4" s="303"/>
      <c r="W4" s="303"/>
      <c r="Y4" s="303"/>
    </row>
    <row r="5" spans="1:35" s="261" customFormat="1" ht="24.9" customHeight="1" thickBot="1">
      <c r="A5" s="1210"/>
      <c r="B5" s="1212"/>
      <c r="C5" s="281" t="s">
        <v>333</v>
      </c>
      <c r="D5" s="283" t="s">
        <v>332</v>
      </c>
      <c r="E5" s="281" t="s">
        <v>333</v>
      </c>
      <c r="F5" s="283" t="s">
        <v>332</v>
      </c>
      <c r="G5" s="281" t="s">
        <v>333</v>
      </c>
      <c r="H5" s="283" t="s">
        <v>332</v>
      </c>
      <c r="I5" s="281" t="s">
        <v>333</v>
      </c>
      <c r="J5" s="283" t="s">
        <v>332</v>
      </c>
      <c r="K5" s="281" t="s">
        <v>333</v>
      </c>
      <c r="L5" s="283" t="s">
        <v>332</v>
      </c>
      <c r="M5" s="281" t="s">
        <v>333</v>
      </c>
      <c r="N5" s="283" t="s">
        <v>332</v>
      </c>
      <c r="O5" s="281" t="s">
        <v>333</v>
      </c>
      <c r="P5" s="283" t="s">
        <v>332</v>
      </c>
      <c r="Q5" s="281" t="s">
        <v>333</v>
      </c>
      <c r="R5" s="281" t="s">
        <v>332</v>
      </c>
      <c r="S5" s="303"/>
      <c r="T5" s="303"/>
      <c r="U5" s="303"/>
      <c r="V5" s="303"/>
      <c r="W5" s="303"/>
      <c r="X5" s="303"/>
      <c r="Y5" s="303"/>
      <c r="Z5" s="303"/>
      <c r="AA5" s="303"/>
      <c r="AB5" s="303"/>
      <c r="AC5" s="303"/>
      <c r="AD5" s="303"/>
      <c r="AE5" s="303"/>
      <c r="AF5" s="303"/>
      <c r="AG5" s="303"/>
      <c r="AH5" s="303"/>
      <c r="AI5" s="303"/>
    </row>
    <row r="6" spans="1:35" s="261" customFormat="1" ht="24.9" customHeight="1">
      <c r="A6" s="310" t="s">
        <v>0</v>
      </c>
      <c r="B6" s="908">
        <v>17523</v>
      </c>
      <c r="C6" s="909">
        <v>2489</v>
      </c>
      <c r="D6" s="910">
        <v>10342</v>
      </c>
      <c r="E6" s="909">
        <v>752</v>
      </c>
      <c r="F6" s="910">
        <v>131</v>
      </c>
      <c r="G6" s="909">
        <v>306</v>
      </c>
      <c r="H6" s="910">
        <v>389</v>
      </c>
      <c r="I6" s="909">
        <v>117</v>
      </c>
      <c r="J6" s="910">
        <v>199</v>
      </c>
      <c r="K6" s="909">
        <v>471</v>
      </c>
      <c r="L6" s="910">
        <v>544</v>
      </c>
      <c r="M6" s="909">
        <v>22</v>
      </c>
      <c r="N6" s="910">
        <v>0</v>
      </c>
      <c r="O6" s="909">
        <v>4</v>
      </c>
      <c r="P6" s="910">
        <v>1</v>
      </c>
      <c r="Q6" s="911">
        <v>1506</v>
      </c>
      <c r="R6" s="912">
        <v>250</v>
      </c>
      <c r="S6" s="28"/>
      <c r="T6" s="28"/>
      <c r="U6" s="28"/>
      <c r="V6" s="28"/>
      <c r="W6" s="28"/>
      <c r="X6" s="28"/>
      <c r="Y6" s="28"/>
      <c r="Z6" s="28"/>
      <c r="AA6" s="28"/>
      <c r="AB6" s="28"/>
      <c r="AC6" s="28"/>
      <c r="AD6" s="28"/>
      <c r="AE6" s="28"/>
      <c r="AF6" s="28"/>
      <c r="AG6" s="28"/>
      <c r="AH6" s="28"/>
      <c r="AI6" s="28"/>
    </row>
    <row r="7" spans="1:35" s="261" customFormat="1" ht="24.9" customHeight="1">
      <c r="A7" s="410" t="s">
        <v>169</v>
      </c>
      <c r="B7" s="913">
        <v>59.426818415489898</v>
      </c>
      <c r="C7" s="914">
        <v>62.083554937701798</v>
      </c>
      <c r="D7" s="915">
        <v>58.953848706429099</v>
      </c>
      <c r="E7" s="914">
        <v>59.592717431455803</v>
      </c>
      <c r="F7" s="915">
        <v>61.5189044484367</v>
      </c>
      <c r="G7" s="914">
        <v>67.603254533118402</v>
      </c>
      <c r="H7" s="915">
        <v>64.104325563798994</v>
      </c>
      <c r="I7" s="914">
        <v>65.112929781149703</v>
      </c>
      <c r="J7" s="915">
        <v>63.207665028071901</v>
      </c>
      <c r="K7" s="914">
        <v>68.222676895000404</v>
      </c>
      <c r="L7" s="915">
        <v>64.925472558924298</v>
      </c>
      <c r="M7" s="914">
        <v>58.177936892154399</v>
      </c>
      <c r="N7" s="916">
        <v>0</v>
      </c>
      <c r="O7" s="914">
        <v>68.677340179452102</v>
      </c>
      <c r="P7" s="915">
        <v>70.057534246575301</v>
      </c>
      <c r="Q7" s="914">
        <v>51.004954145845801</v>
      </c>
      <c r="R7" s="917">
        <v>50.106282181326002</v>
      </c>
      <c r="S7" s="415"/>
      <c r="T7" s="46"/>
      <c r="U7" s="46"/>
      <c r="V7" s="46"/>
      <c r="W7" s="46"/>
      <c r="X7" s="46"/>
      <c r="Y7" s="46"/>
      <c r="Z7" s="46"/>
      <c r="AA7" s="46"/>
      <c r="AB7" s="46"/>
      <c r="AC7" s="46"/>
      <c r="AD7" s="46"/>
      <c r="AE7" s="46"/>
      <c r="AF7" s="46"/>
      <c r="AG7" s="46"/>
      <c r="AH7" s="46"/>
      <c r="AI7" s="46"/>
    </row>
    <row r="8" spans="1:35" s="261" customFormat="1">
      <c r="A8" s="309" t="s">
        <v>173</v>
      </c>
      <c r="B8" s="918">
        <v>96</v>
      </c>
      <c r="C8" s="919">
        <v>1</v>
      </c>
      <c r="D8" s="920">
        <v>7</v>
      </c>
      <c r="E8" s="921">
        <v>0</v>
      </c>
      <c r="F8" s="920">
        <v>0</v>
      </c>
      <c r="G8" s="921">
        <v>0</v>
      </c>
      <c r="H8" s="920">
        <v>0</v>
      </c>
      <c r="I8" s="921">
        <v>0</v>
      </c>
      <c r="J8" s="920">
        <v>0</v>
      </c>
      <c r="K8" s="921">
        <v>0</v>
      </c>
      <c r="L8" s="920">
        <v>0</v>
      </c>
      <c r="M8" s="921">
        <v>0</v>
      </c>
      <c r="N8" s="920">
        <v>0</v>
      </c>
      <c r="O8" s="921">
        <v>0</v>
      </c>
      <c r="P8" s="920">
        <v>0</v>
      </c>
      <c r="Q8" s="919">
        <v>59</v>
      </c>
      <c r="R8" s="919">
        <v>29</v>
      </c>
      <c r="S8" s="303"/>
      <c r="T8" s="303"/>
      <c r="U8" s="303"/>
      <c r="V8" s="303"/>
      <c r="W8" s="303"/>
      <c r="X8" s="303"/>
      <c r="Y8" s="303"/>
      <c r="Z8" s="303"/>
      <c r="AA8" s="303"/>
      <c r="AB8" s="303"/>
      <c r="AC8" s="303"/>
      <c r="AD8" s="303"/>
      <c r="AE8" s="303"/>
      <c r="AF8" s="303"/>
      <c r="AG8" s="303"/>
      <c r="AH8" s="303"/>
      <c r="AI8" s="303"/>
    </row>
    <row r="9" spans="1:35" s="261" customFormat="1">
      <c r="A9" s="308">
        <v>41</v>
      </c>
      <c r="B9" s="918">
        <v>26</v>
      </c>
      <c r="C9" s="816">
        <v>0</v>
      </c>
      <c r="D9" s="817">
        <v>1</v>
      </c>
      <c r="E9" s="816">
        <v>0</v>
      </c>
      <c r="F9" s="817">
        <v>0</v>
      </c>
      <c r="G9" s="816">
        <v>0</v>
      </c>
      <c r="H9" s="817">
        <v>0</v>
      </c>
      <c r="I9" s="816">
        <v>0</v>
      </c>
      <c r="J9" s="817">
        <v>0</v>
      </c>
      <c r="K9" s="816">
        <v>0</v>
      </c>
      <c r="L9" s="817">
        <v>0</v>
      </c>
      <c r="M9" s="816">
        <v>0</v>
      </c>
      <c r="N9" s="817">
        <v>0</v>
      </c>
      <c r="O9" s="816">
        <v>0</v>
      </c>
      <c r="P9" s="817">
        <v>0</v>
      </c>
      <c r="Q9" s="816">
        <v>19</v>
      </c>
      <c r="R9" s="816">
        <v>6</v>
      </c>
      <c r="S9" s="303"/>
    </row>
    <row r="10" spans="1:35" s="261" customFormat="1">
      <c r="A10" s="308">
        <v>42</v>
      </c>
      <c r="B10" s="918">
        <v>33</v>
      </c>
      <c r="C10" s="816">
        <v>0</v>
      </c>
      <c r="D10" s="817">
        <v>3</v>
      </c>
      <c r="E10" s="816">
        <v>0</v>
      </c>
      <c r="F10" s="817">
        <v>0</v>
      </c>
      <c r="G10" s="816">
        <v>1</v>
      </c>
      <c r="H10" s="817">
        <v>1</v>
      </c>
      <c r="I10" s="816">
        <v>1</v>
      </c>
      <c r="J10" s="817">
        <v>0</v>
      </c>
      <c r="K10" s="816">
        <v>0</v>
      </c>
      <c r="L10" s="817">
        <v>0</v>
      </c>
      <c r="M10" s="816">
        <v>0</v>
      </c>
      <c r="N10" s="817">
        <v>0</v>
      </c>
      <c r="O10" s="816">
        <v>0</v>
      </c>
      <c r="P10" s="817">
        <v>0</v>
      </c>
      <c r="Q10" s="816">
        <v>21</v>
      </c>
      <c r="R10" s="816">
        <v>6</v>
      </c>
      <c r="S10" s="303"/>
    </row>
    <row r="11" spans="1:35" s="261" customFormat="1">
      <c r="A11" s="308">
        <v>43</v>
      </c>
      <c r="B11" s="918">
        <v>40</v>
      </c>
      <c r="C11" s="816">
        <v>1</v>
      </c>
      <c r="D11" s="817">
        <v>3</v>
      </c>
      <c r="E11" s="816">
        <v>0</v>
      </c>
      <c r="F11" s="817">
        <v>0</v>
      </c>
      <c r="G11" s="816">
        <v>0</v>
      </c>
      <c r="H11" s="817">
        <v>0</v>
      </c>
      <c r="I11" s="816">
        <v>0</v>
      </c>
      <c r="J11" s="817">
        <v>0</v>
      </c>
      <c r="K11" s="816">
        <v>0</v>
      </c>
      <c r="L11" s="817">
        <v>0</v>
      </c>
      <c r="M11" s="816">
        <v>0</v>
      </c>
      <c r="N11" s="817">
        <v>0</v>
      </c>
      <c r="O11" s="816">
        <v>0</v>
      </c>
      <c r="P11" s="817">
        <v>0</v>
      </c>
      <c r="Q11" s="816">
        <v>28</v>
      </c>
      <c r="R11" s="816">
        <v>8</v>
      </c>
      <c r="S11" s="303"/>
    </row>
    <row r="12" spans="1:35" s="261" customFormat="1">
      <c r="A12" s="308">
        <v>44</v>
      </c>
      <c r="B12" s="918">
        <v>60</v>
      </c>
      <c r="C12" s="816">
        <v>0</v>
      </c>
      <c r="D12" s="817">
        <v>6</v>
      </c>
      <c r="E12" s="816">
        <v>0</v>
      </c>
      <c r="F12" s="817">
        <v>0</v>
      </c>
      <c r="G12" s="816">
        <v>0</v>
      </c>
      <c r="H12" s="817">
        <v>0</v>
      </c>
      <c r="I12" s="816">
        <v>0</v>
      </c>
      <c r="J12" s="817">
        <v>0</v>
      </c>
      <c r="K12" s="816">
        <v>0</v>
      </c>
      <c r="L12" s="817">
        <v>0</v>
      </c>
      <c r="M12" s="816">
        <v>0</v>
      </c>
      <c r="N12" s="817">
        <v>0</v>
      </c>
      <c r="O12" s="816">
        <v>0</v>
      </c>
      <c r="P12" s="817">
        <v>0</v>
      </c>
      <c r="Q12" s="816">
        <v>46</v>
      </c>
      <c r="R12" s="816">
        <v>8</v>
      </c>
      <c r="S12" s="303"/>
    </row>
    <row r="13" spans="1:35" s="261" customFormat="1">
      <c r="A13" s="308">
        <v>45</v>
      </c>
      <c r="B13" s="918">
        <v>70</v>
      </c>
      <c r="C13" s="816">
        <v>0</v>
      </c>
      <c r="D13" s="817">
        <v>7</v>
      </c>
      <c r="E13" s="816">
        <v>0</v>
      </c>
      <c r="F13" s="817">
        <v>0</v>
      </c>
      <c r="G13" s="816">
        <v>0</v>
      </c>
      <c r="H13" s="817">
        <v>0</v>
      </c>
      <c r="I13" s="816">
        <v>0</v>
      </c>
      <c r="J13" s="817">
        <v>0</v>
      </c>
      <c r="K13" s="816">
        <v>0</v>
      </c>
      <c r="L13" s="817">
        <v>0</v>
      </c>
      <c r="M13" s="816">
        <v>0</v>
      </c>
      <c r="N13" s="817">
        <v>0</v>
      </c>
      <c r="O13" s="816">
        <v>0</v>
      </c>
      <c r="P13" s="817">
        <v>0</v>
      </c>
      <c r="Q13" s="816">
        <v>54</v>
      </c>
      <c r="R13" s="816">
        <v>9</v>
      </c>
      <c r="S13" s="303"/>
    </row>
    <row r="14" spans="1:35" s="261" customFormat="1">
      <c r="A14" s="308">
        <v>46</v>
      </c>
      <c r="B14" s="918">
        <v>102</v>
      </c>
      <c r="C14" s="816">
        <v>3</v>
      </c>
      <c r="D14" s="817">
        <v>20</v>
      </c>
      <c r="E14" s="816">
        <v>0</v>
      </c>
      <c r="F14" s="817">
        <v>0</v>
      </c>
      <c r="G14" s="816">
        <v>0</v>
      </c>
      <c r="H14" s="817">
        <v>0</v>
      </c>
      <c r="I14" s="816">
        <v>1</v>
      </c>
      <c r="J14" s="817">
        <v>0</v>
      </c>
      <c r="K14" s="816">
        <v>0</v>
      </c>
      <c r="L14" s="817">
        <v>0</v>
      </c>
      <c r="M14" s="816">
        <v>0</v>
      </c>
      <c r="N14" s="817">
        <v>0</v>
      </c>
      <c r="O14" s="816">
        <v>0</v>
      </c>
      <c r="P14" s="817">
        <v>0</v>
      </c>
      <c r="Q14" s="816">
        <v>66</v>
      </c>
      <c r="R14" s="816">
        <v>12</v>
      </c>
      <c r="S14" s="303"/>
    </row>
    <row r="15" spans="1:35" s="261" customFormat="1">
      <c r="A15" s="308">
        <v>47</v>
      </c>
      <c r="B15" s="918">
        <v>143</v>
      </c>
      <c r="C15" s="816">
        <v>3</v>
      </c>
      <c r="D15" s="817">
        <v>27</v>
      </c>
      <c r="E15" s="816">
        <v>0</v>
      </c>
      <c r="F15" s="817">
        <v>0</v>
      </c>
      <c r="G15" s="816">
        <v>0</v>
      </c>
      <c r="H15" s="817">
        <v>0</v>
      </c>
      <c r="I15" s="816">
        <v>1</v>
      </c>
      <c r="J15" s="817">
        <v>0</v>
      </c>
      <c r="K15" s="816">
        <v>0</v>
      </c>
      <c r="L15" s="817">
        <v>0</v>
      </c>
      <c r="M15" s="816">
        <v>0</v>
      </c>
      <c r="N15" s="817">
        <v>0</v>
      </c>
      <c r="O15" s="816">
        <v>0</v>
      </c>
      <c r="P15" s="817">
        <v>0</v>
      </c>
      <c r="Q15" s="816">
        <v>101</v>
      </c>
      <c r="R15" s="816">
        <v>11</v>
      </c>
      <c r="S15" s="303"/>
    </row>
    <row r="16" spans="1:35" s="261" customFormat="1">
      <c r="A16" s="308">
        <v>48</v>
      </c>
      <c r="B16" s="918">
        <v>168</v>
      </c>
      <c r="C16" s="816">
        <v>5</v>
      </c>
      <c r="D16" s="817">
        <v>34</v>
      </c>
      <c r="E16" s="816">
        <v>0</v>
      </c>
      <c r="F16" s="817">
        <v>0</v>
      </c>
      <c r="G16" s="816">
        <v>0</v>
      </c>
      <c r="H16" s="817">
        <v>0</v>
      </c>
      <c r="I16" s="816">
        <v>0</v>
      </c>
      <c r="J16" s="817">
        <v>1</v>
      </c>
      <c r="K16" s="816">
        <v>0</v>
      </c>
      <c r="L16" s="817">
        <v>0</v>
      </c>
      <c r="M16" s="816">
        <v>0</v>
      </c>
      <c r="N16" s="817">
        <v>0</v>
      </c>
      <c r="O16" s="816">
        <v>0</v>
      </c>
      <c r="P16" s="817">
        <v>0</v>
      </c>
      <c r="Q16" s="816">
        <v>108</v>
      </c>
      <c r="R16" s="816">
        <v>20</v>
      </c>
      <c r="S16" s="303"/>
    </row>
    <row r="17" spans="1:19" s="261" customFormat="1">
      <c r="A17" s="308">
        <v>49</v>
      </c>
      <c r="B17" s="918">
        <v>173</v>
      </c>
      <c r="C17" s="816">
        <v>7</v>
      </c>
      <c r="D17" s="817">
        <v>56</v>
      </c>
      <c r="E17" s="816">
        <v>0</v>
      </c>
      <c r="F17" s="817">
        <v>0</v>
      </c>
      <c r="G17" s="816">
        <v>0</v>
      </c>
      <c r="H17" s="817">
        <v>0</v>
      </c>
      <c r="I17" s="816">
        <v>0</v>
      </c>
      <c r="J17" s="817">
        <v>0</v>
      </c>
      <c r="K17" s="816">
        <v>0</v>
      </c>
      <c r="L17" s="817">
        <v>0</v>
      </c>
      <c r="M17" s="816">
        <v>0</v>
      </c>
      <c r="N17" s="817">
        <v>0</v>
      </c>
      <c r="O17" s="816">
        <v>0</v>
      </c>
      <c r="P17" s="817">
        <v>0</v>
      </c>
      <c r="Q17" s="816">
        <v>98</v>
      </c>
      <c r="R17" s="816">
        <v>12</v>
      </c>
      <c r="S17" s="303"/>
    </row>
    <row r="18" spans="1:19" s="261" customFormat="1">
      <c r="A18" s="308">
        <v>50</v>
      </c>
      <c r="B18" s="918">
        <v>240</v>
      </c>
      <c r="C18" s="816">
        <v>11</v>
      </c>
      <c r="D18" s="817">
        <v>70</v>
      </c>
      <c r="E18" s="816">
        <v>0</v>
      </c>
      <c r="F18" s="817">
        <v>0</v>
      </c>
      <c r="G18" s="816">
        <v>0</v>
      </c>
      <c r="H18" s="817">
        <v>0</v>
      </c>
      <c r="I18" s="816">
        <v>0</v>
      </c>
      <c r="J18" s="817">
        <v>0</v>
      </c>
      <c r="K18" s="816">
        <v>0</v>
      </c>
      <c r="L18" s="817">
        <v>0</v>
      </c>
      <c r="M18" s="816">
        <v>2</v>
      </c>
      <c r="N18" s="817">
        <v>0</v>
      </c>
      <c r="O18" s="816">
        <v>0</v>
      </c>
      <c r="P18" s="817">
        <v>0</v>
      </c>
      <c r="Q18" s="816">
        <v>142</v>
      </c>
      <c r="R18" s="816">
        <v>15</v>
      </c>
      <c r="S18" s="303"/>
    </row>
    <row r="19" spans="1:19" s="261" customFormat="1">
      <c r="A19" s="308">
        <v>51</v>
      </c>
      <c r="B19" s="918">
        <v>252</v>
      </c>
      <c r="C19" s="816">
        <v>9</v>
      </c>
      <c r="D19" s="817">
        <v>72</v>
      </c>
      <c r="E19" s="816">
        <v>0</v>
      </c>
      <c r="F19" s="817">
        <v>0</v>
      </c>
      <c r="G19" s="816">
        <v>0</v>
      </c>
      <c r="H19" s="817">
        <v>0</v>
      </c>
      <c r="I19" s="816">
        <v>0</v>
      </c>
      <c r="J19" s="817">
        <v>1</v>
      </c>
      <c r="K19" s="816">
        <v>0</v>
      </c>
      <c r="L19" s="817">
        <v>0</v>
      </c>
      <c r="M19" s="816">
        <v>2</v>
      </c>
      <c r="N19" s="817">
        <v>0</v>
      </c>
      <c r="O19" s="816">
        <v>0</v>
      </c>
      <c r="P19" s="817">
        <v>0</v>
      </c>
      <c r="Q19" s="816">
        <v>146</v>
      </c>
      <c r="R19" s="816">
        <v>22</v>
      </c>
      <c r="S19" s="303"/>
    </row>
    <row r="20" spans="1:19" s="261" customFormat="1">
      <c r="A20" s="308">
        <v>52</v>
      </c>
      <c r="B20" s="918">
        <v>217</v>
      </c>
      <c r="C20" s="816">
        <v>10</v>
      </c>
      <c r="D20" s="817">
        <v>76</v>
      </c>
      <c r="E20" s="816">
        <v>0</v>
      </c>
      <c r="F20" s="817">
        <v>0</v>
      </c>
      <c r="G20" s="816">
        <v>0</v>
      </c>
      <c r="H20" s="817">
        <v>0</v>
      </c>
      <c r="I20" s="816">
        <v>0</v>
      </c>
      <c r="J20" s="817">
        <v>0</v>
      </c>
      <c r="K20" s="816">
        <v>0</v>
      </c>
      <c r="L20" s="817">
        <v>0</v>
      </c>
      <c r="M20" s="816">
        <v>0</v>
      </c>
      <c r="N20" s="817">
        <v>0</v>
      </c>
      <c r="O20" s="816">
        <v>0</v>
      </c>
      <c r="P20" s="817">
        <v>0</v>
      </c>
      <c r="Q20" s="816">
        <v>116</v>
      </c>
      <c r="R20" s="816">
        <v>15</v>
      </c>
      <c r="S20" s="303"/>
    </row>
    <row r="21" spans="1:19" s="261" customFormat="1">
      <c r="A21" s="308">
        <v>53</v>
      </c>
      <c r="B21" s="918">
        <v>181</v>
      </c>
      <c r="C21" s="816">
        <v>8</v>
      </c>
      <c r="D21" s="817">
        <v>65</v>
      </c>
      <c r="E21" s="816">
        <v>0</v>
      </c>
      <c r="F21" s="817">
        <v>0</v>
      </c>
      <c r="G21" s="816">
        <v>0</v>
      </c>
      <c r="H21" s="817">
        <v>0</v>
      </c>
      <c r="I21" s="816">
        <v>0</v>
      </c>
      <c r="J21" s="817">
        <v>1</v>
      </c>
      <c r="K21" s="816">
        <v>0</v>
      </c>
      <c r="L21" s="817">
        <v>0</v>
      </c>
      <c r="M21" s="816">
        <v>1</v>
      </c>
      <c r="N21" s="817">
        <v>0</v>
      </c>
      <c r="O21" s="816">
        <v>0</v>
      </c>
      <c r="P21" s="817">
        <v>0</v>
      </c>
      <c r="Q21" s="816">
        <v>98</v>
      </c>
      <c r="R21" s="816">
        <v>8</v>
      </c>
      <c r="S21" s="303"/>
    </row>
    <row r="22" spans="1:19" s="261" customFormat="1">
      <c r="A22" s="308">
        <v>54</v>
      </c>
      <c r="B22" s="918">
        <v>179</v>
      </c>
      <c r="C22" s="816">
        <v>12</v>
      </c>
      <c r="D22" s="817">
        <v>74</v>
      </c>
      <c r="E22" s="816">
        <v>0</v>
      </c>
      <c r="F22" s="817">
        <v>0</v>
      </c>
      <c r="G22" s="816">
        <v>0</v>
      </c>
      <c r="H22" s="817">
        <v>0</v>
      </c>
      <c r="I22" s="816">
        <v>0</v>
      </c>
      <c r="J22" s="817">
        <v>0</v>
      </c>
      <c r="K22" s="816">
        <v>0</v>
      </c>
      <c r="L22" s="817">
        <v>1</v>
      </c>
      <c r="M22" s="816">
        <v>1</v>
      </c>
      <c r="N22" s="817">
        <v>0</v>
      </c>
      <c r="O22" s="816">
        <v>0</v>
      </c>
      <c r="P22" s="817">
        <v>0</v>
      </c>
      <c r="Q22" s="816">
        <v>86</v>
      </c>
      <c r="R22" s="816">
        <v>5</v>
      </c>
      <c r="S22" s="303"/>
    </row>
    <row r="23" spans="1:19" s="303" customFormat="1">
      <c r="A23" s="308">
        <v>55</v>
      </c>
      <c r="B23" s="918">
        <v>280</v>
      </c>
      <c r="C23" s="816">
        <v>19</v>
      </c>
      <c r="D23" s="817">
        <v>70</v>
      </c>
      <c r="E23" s="816">
        <v>109</v>
      </c>
      <c r="F23" s="817">
        <v>0</v>
      </c>
      <c r="G23" s="816">
        <v>0</v>
      </c>
      <c r="H23" s="817">
        <v>0</v>
      </c>
      <c r="I23" s="816">
        <v>1</v>
      </c>
      <c r="J23" s="817">
        <v>0</v>
      </c>
      <c r="K23" s="816">
        <v>0</v>
      </c>
      <c r="L23" s="817">
        <v>0</v>
      </c>
      <c r="M23" s="816">
        <v>1</v>
      </c>
      <c r="N23" s="817">
        <v>0</v>
      </c>
      <c r="O23" s="816">
        <v>0</v>
      </c>
      <c r="P23" s="817">
        <v>0</v>
      </c>
      <c r="Q23" s="816">
        <v>73</v>
      </c>
      <c r="R23" s="816">
        <v>7</v>
      </c>
    </row>
    <row r="24" spans="1:19" s="303" customFormat="1">
      <c r="A24" s="308">
        <v>56</v>
      </c>
      <c r="B24" s="918">
        <v>352</v>
      </c>
      <c r="C24" s="816">
        <v>26</v>
      </c>
      <c r="D24" s="817">
        <v>80</v>
      </c>
      <c r="E24" s="816">
        <v>152</v>
      </c>
      <c r="F24" s="817">
        <v>2</v>
      </c>
      <c r="G24" s="816">
        <v>0</v>
      </c>
      <c r="H24" s="817">
        <v>1</v>
      </c>
      <c r="I24" s="816">
        <v>0</v>
      </c>
      <c r="J24" s="817">
        <v>1</v>
      </c>
      <c r="K24" s="816">
        <v>0</v>
      </c>
      <c r="L24" s="817">
        <v>0</v>
      </c>
      <c r="M24" s="816">
        <v>1</v>
      </c>
      <c r="N24" s="817">
        <v>0</v>
      </c>
      <c r="O24" s="816">
        <v>0</v>
      </c>
      <c r="P24" s="817">
        <v>0</v>
      </c>
      <c r="Q24" s="816">
        <v>77</v>
      </c>
      <c r="R24" s="816">
        <v>12</v>
      </c>
    </row>
    <row r="25" spans="1:19" s="303" customFormat="1">
      <c r="A25" s="308">
        <v>57</v>
      </c>
      <c r="B25" s="918">
        <v>4314</v>
      </c>
      <c r="C25" s="816">
        <v>28</v>
      </c>
      <c r="D25" s="817">
        <v>4097</v>
      </c>
      <c r="E25" s="816">
        <v>119</v>
      </c>
      <c r="F25" s="817">
        <v>0</v>
      </c>
      <c r="G25" s="816">
        <v>0</v>
      </c>
      <c r="H25" s="817">
        <v>1</v>
      </c>
      <c r="I25" s="816">
        <v>1</v>
      </c>
      <c r="J25" s="817">
        <v>1</v>
      </c>
      <c r="K25" s="816">
        <v>1</v>
      </c>
      <c r="L25" s="817">
        <v>1</v>
      </c>
      <c r="M25" s="816">
        <v>3</v>
      </c>
      <c r="N25" s="817">
        <v>0</v>
      </c>
      <c r="O25" s="816">
        <v>0</v>
      </c>
      <c r="P25" s="817">
        <v>0</v>
      </c>
      <c r="Q25" s="816">
        <v>50</v>
      </c>
      <c r="R25" s="816">
        <v>12</v>
      </c>
    </row>
    <row r="26" spans="1:19" s="303" customFormat="1">
      <c r="A26" s="308">
        <v>58</v>
      </c>
      <c r="B26" s="918">
        <v>2064</v>
      </c>
      <c r="C26" s="816">
        <v>25</v>
      </c>
      <c r="D26" s="817">
        <v>1933</v>
      </c>
      <c r="E26" s="816">
        <v>59</v>
      </c>
      <c r="F26" s="817">
        <v>1</v>
      </c>
      <c r="G26" s="816">
        <v>0</v>
      </c>
      <c r="H26" s="817">
        <v>0</v>
      </c>
      <c r="I26" s="816">
        <v>0</v>
      </c>
      <c r="J26" s="817">
        <v>0</v>
      </c>
      <c r="K26" s="816">
        <v>0</v>
      </c>
      <c r="L26" s="817">
        <v>0</v>
      </c>
      <c r="M26" s="816">
        <v>2</v>
      </c>
      <c r="N26" s="817">
        <v>0</v>
      </c>
      <c r="O26" s="816">
        <v>0</v>
      </c>
      <c r="P26" s="817">
        <v>0</v>
      </c>
      <c r="Q26" s="816">
        <v>38</v>
      </c>
      <c r="R26" s="816">
        <v>6</v>
      </c>
    </row>
    <row r="27" spans="1:19" s="303" customFormat="1">
      <c r="A27" s="308">
        <v>59</v>
      </c>
      <c r="B27" s="918">
        <v>1195</v>
      </c>
      <c r="C27" s="816">
        <v>25</v>
      </c>
      <c r="D27" s="817">
        <v>1083</v>
      </c>
      <c r="E27" s="816">
        <v>50</v>
      </c>
      <c r="F27" s="817">
        <v>1</v>
      </c>
      <c r="G27" s="816">
        <v>0</v>
      </c>
      <c r="H27" s="817">
        <v>0</v>
      </c>
      <c r="I27" s="816">
        <v>0</v>
      </c>
      <c r="J27" s="817">
        <v>1</v>
      </c>
      <c r="K27" s="816">
        <v>0</v>
      </c>
      <c r="L27" s="817">
        <v>5</v>
      </c>
      <c r="M27" s="816">
        <v>1</v>
      </c>
      <c r="N27" s="817">
        <v>0</v>
      </c>
      <c r="O27" s="816">
        <v>0</v>
      </c>
      <c r="P27" s="817">
        <v>0</v>
      </c>
      <c r="Q27" s="816">
        <v>22</v>
      </c>
      <c r="R27" s="816">
        <v>7</v>
      </c>
    </row>
    <row r="28" spans="1:19" s="303" customFormat="1">
      <c r="A28" s="308">
        <v>60</v>
      </c>
      <c r="B28" s="918">
        <v>2002</v>
      </c>
      <c r="C28" s="816">
        <v>910</v>
      </c>
      <c r="D28" s="817">
        <v>735</v>
      </c>
      <c r="E28" s="816">
        <v>35</v>
      </c>
      <c r="F28" s="817">
        <v>67</v>
      </c>
      <c r="G28" s="816">
        <v>0</v>
      </c>
      <c r="H28" s="817">
        <v>87</v>
      </c>
      <c r="I28" s="816">
        <v>0</v>
      </c>
      <c r="J28" s="817">
        <v>48</v>
      </c>
      <c r="K28" s="816">
        <v>1</v>
      </c>
      <c r="L28" s="817">
        <v>97</v>
      </c>
      <c r="M28" s="816">
        <v>2</v>
      </c>
      <c r="N28" s="817">
        <v>0</v>
      </c>
      <c r="O28" s="816">
        <v>0</v>
      </c>
      <c r="P28" s="817">
        <v>0</v>
      </c>
      <c r="Q28" s="816">
        <v>14</v>
      </c>
      <c r="R28" s="816">
        <v>6</v>
      </c>
    </row>
    <row r="29" spans="1:19" s="303" customFormat="1">
      <c r="A29" s="308">
        <v>61</v>
      </c>
      <c r="B29" s="918">
        <v>1224</v>
      </c>
      <c r="C29" s="816">
        <v>436</v>
      </c>
      <c r="D29" s="817">
        <v>504</v>
      </c>
      <c r="E29" s="816">
        <v>37</v>
      </c>
      <c r="F29" s="817">
        <v>34</v>
      </c>
      <c r="G29" s="816">
        <v>0</v>
      </c>
      <c r="H29" s="817">
        <v>65</v>
      </c>
      <c r="I29" s="816">
        <v>4</v>
      </c>
      <c r="J29" s="817">
        <v>53</v>
      </c>
      <c r="K29" s="816">
        <v>1</v>
      </c>
      <c r="L29" s="817">
        <v>76</v>
      </c>
      <c r="M29" s="816">
        <v>1</v>
      </c>
      <c r="N29" s="817">
        <v>0</v>
      </c>
      <c r="O29" s="816">
        <v>0</v>
      </c>
      <c r="P29" s="817">
        <v>0</v>
      </c>
      <c r="Q29" s="816">
        <v>10</v>
      </c>
      <c r="R29" s="816">
        <v>3</v>
      </c>
    </row>
    <row r="30" spans="1:19" s="303" customFormat="1">
      <c r="A30" s="308">
        <v>62</v>
      </c>
      <c r="B30" s="918">
        <v>841</v>
      </c>
      <c r="C30" s="816">
        <v>275</v>
      </c>
      <c r="D30" s="817">
        <v>347</v>
      </c>
      <c r="E30" s="816">
        <v>31</v>
      </c>
      <c r="F30" s="817">
        <v>11</v>
      </c>
      <c r="G30" s="816">
        <v>0</v>
      </c>
      <c r="H30" s="817">
        <v>41</v>
      </c>
      <c r="I30" s="816">
        <v>37</v>
      </c>
      <c r="J30" s="817">
        <v>31</v>
      </c>
      <c r="K30" s="816">
        <v>1</v>
      </c>
      <c r="L30" s="817">
        <v>60</v>
      </c>
      <c r="M30" s="816">
        <v>1</v>
      </c>
      <c r="N30" s="817">
        <v>0</v>
      </c>
      <c r="O30" s="816">
        <v>0</v>
      </c>
      <c r="P30" s="817">
        <v>0</v>
      </c>
      <c r="Q30" s="816">
        <v>6</v>
      </c>
      <c r="R30" s="816">
        <v>0</v>
      </c>
    </row>
    <row r="31" spans="1:19" s="303" customFormat="1">
      <c r="A31" s="308">
        <v>63</v>
      </c>
      <c r="B31" s="918">
        <v>549</v>
      </c>
      <c r="C31" s="816">
        <v>178</v>
      </c>
      <c r="D31" s="817">
        <v>250</v>
      </c>
      <c r="E31" s="816">
        <v>24</v>
      </c>
      <c r="F31" s="817">
        <v>3</v>
      </c>
      <c r="G31" s="816">
        <v>2</v>
      </c>
      <c r="H31" s="817">
        <v>23</v>
      </c>
      <c r="I31" s="816">
        <v>17</v>
      </c>
      <c r="J31" s="817">
        <v>4</v>
      </c>
      <c r="K31" s="816">
        <v>1</v>
      </c>
      <c r="L31" s="817">
        <v>39</v>
      </c>
      <c r="M31" s="816">
        <v>3</v>
      </c>
      <c r="N31" s="817">
        <v>0</v>
      </c>
      <c r="O31" s="816">
        <v>0</v>
      </c>
      <c r="P31" s="817">
        <v>0</v>
      </c>
      <c r="Q31" s="816">
        <v>3</v>
      </c>
      <c r="R31" s="816">
        <v>2</v>
      </c>
    </row>
    <row r="32" spans="1:19" s="303" customFormat="1">
      <c r="A32" s="308">
        <v>64</v>
      </c>
      <c r="B32" s="918">
        <v>361</v>
      </c>
      <c r="C32" s="816">
        <v>107</v>
      </c>
      <c r="D32" s="817">
        <v>163</v>
      </c>
      <c r="E32" s="816">
        <v>21</v>
      </c>
      <c r="F32" s="817">
        <v>3</v>
      </c>
      <c r="G32" s="816">
        <v>0</v>
      </c>
      <c r="H32" s="817">
        <v>19</v>
      </c>
      <c r="I32" s="816">
        <v>5</v>
      </c>
      <c r="J32" s="817">
        <v>9</v>
      </c>
      <c r="K32" s="816">
        <v>1</v>
      </c>
      <c r="L32" s="817">
        <v>26</v>
      </c>
      <c r="M32" s="816">
        <v>0</v>
      </c>
      <c r="N32" s="817">
        <v>0</v>
      </c>
      <c r="O32" s="816">
        <v>0</v>
      </c>
      <c r="P32" s="817">
        <v>0</v>
      </c>
      <c r="Q32" s="816">
        <v>6</v>
      </c>
      <c r="R32" s="816">
        <v>1</v>
      </c>
    </row>
    <row r="33" spans="1:18" s="303" customFormat="1">
      <c r="A33" s="308">
        <v>65</v>
      </c>
      <c r="B33" s="918">
        <v>582</v>
      </c>
      <c r="C33" s="816">
        <v>104</v>
      </c>
      <c r="D33" s="817">
        <v>152</v>
      </c>
      <c r="E33" s="816">
        <v>51</v>
      </c>
      <c r="F33" s="817">
        <v>1</v>
      </c>
      <c r="G33" s="816">
        <v>71</v>
      </c>
      <c r="H33" s="817">
        <v>31</v>
      </c>
      <c r="I33" s="816">
        <v>4</v>
      </c>
      <c r="J33" s="817">
        <v>12</v>
      </c>
      <c r="K33" s="816">
        <v>105</v>
      </c>
      <c r="L33" s="817">
        <v>44</v>
      </c>
      <c r="M33" s="816">
        <v>0</v>
      </c>
      <c r="N33" s="817">
        <v>0</v>
      </c>
      <c r="O33" s="816">
        <v>0</v>
      </c>
      <c r="P33" s="817">
        <v>0</v>
      </c>
      <c r="Q33" s="816">
        <v>3</v>
      </c>
      <c r="R33" s="816">
        <v>4</v>
      </c>
    </row>
    <row r="34" spans="1:18" s="303" customFormat="1">
      <c r="A34" s="308">
        <v>66</v>
      </c>
      <c r="B34" s="918">
        <v>452</v>
      </c>
      <c r="C34" s="816">
        <v>78</v>
      </c>
      <c r="D34" s="817">
        <v>94</v>
      </c>
      <c r="E34" s="816">
        <v>33</v>
      </c>
      <c r="F34" s="817">
        <v>1</v>
      </c>
      <c r="G34" s="816">
        <v>79</v>
      </c>
      <c r="H34" s="817">
        <v>27</v>
      </c>
      <c r="I34" s="816">
        <v>10</v>
      </c>
      <c r="J34" s="817">
        <v>7</v>
      </c>
      <c r="K34" s="816">
        <v>91</v>
      </c>
      <c r="L34" s="817">
        <v>28</v>
      </c>
      <c r="M34" s="816">
        <v>0</v>
      </c>
      <c r="N34" s="817">
        <v>0</v>
      </c>
      <c r="O34" s="816">
        <v>0</v>
      </c>
      <c r="P34" s="817">
        <v>0</v>
      </c>
      <c r="Q34" s="816">
        <v>4</v>
      </c>
      <c r="R34" s="816">
        <v>0</v>
      </c>
    </row>
    <row r="35" spans="1:18" s="303" customFormat="1">
      <c r="A35" s="308">
        <v>67</v>
      </c>
      <c r="B35" s="918">
        <v>308</v>
      </c>
      <c r="C35" s="816">
        <v>54</v>
      </c>
      <c r="D35" s="817">
        <v>76</v>
      </c>
      <c r="E35" s="816">
        <v>10</v>
      </c>
      <c r="F35" s="817">
        <v>2</v>
      </c>
      <c r="G35" s="816">
        <v>55</v>
      </c>
      <c r="H35" s="817">
        <v>20</v>
      </c>
      <c r="I35" s="816">
        <v>5</v>
      </c>
      <c r="J35" s="817">
        <v>3</v>
      </c>
      <c r="K35" s="816">
        <v>53</v>
      </c>
      <c r="L35" s="817">
        <v>25</v>
      </c>
      <c r="M35" s="816">
        <v>0</v>
      </c>
      <c r="N35" s="817">
        <v>0</v>
      </c>
      <c r="O35" s="816">
        <v>2</v>
      </c>
      <c r="P35" s="817">
        <v>0</v>
      </c>
      <c r="Q35" s="816">
        <v>2</v>
      </c>
      <c r="R35" s="816">
        <v>1</v>
      </c>
    </row>
    <row r="36" spans="1:18" s="303" customFormat="1">
      <c r="A36" s="308">
        <v>68</v>
      </c>
      <c r="B36" s="918">
        <v>220</v>
      </c>
      <c r="C36" s="816">
        <v>38</v>
      </c>
      <c r="D36" s="817">
        <v>58</v>
      </c>
      <c r="E36" s="816">
        <v>6</v>
      </c>
      <c r="F36" s="817">
        <v>3</v>
      </c>
      <c r="G36" s="816">
        <v>36</v>
      </c>
      <c r="H36" s="817">
        <v>27</v>
      </c>
      <c r="I36" s="816">
        <v>2</v>
      </c>
      <c r="J36" s="817">
        <v>4</v>
      </c>
      <c r="K36" s="816">
        <v>23</v>
      </c>
      <c r="L36" s="817">
        <v>21</v>
      </c>
      <c r="M36" s="816">
        <v>0</v>
      </c>
      <c r="N36" s="817">
        <v>0</v>
      </c>
      <c r="O36" s="816">
        <v>0</v>
      </c>
      <c r="P36" s="817">
        <v>0</v>
      </c>
      <c r="Q36" s="816">
        <v>1</v>
      </c>
      <c r="R36" s="816">
        <v>1</v>
      </c>
    </row>
    <row r="37" spans="1:18" s="303" customFormat="1">
      <c r="A37" s="308">
        <v>69</v>
      </c>
      <c r="B37" s="918">
        <v>209</v>
      </c>
      <c r="C37" s="816">
        <v>28</v>
      </c>
      <c r="D37" s="817">
        <v>42</v>
      </c>
      <c r="E37" s="816">
        <v>5</v>
      </c>
      <c r="F37" s="817">
        <v>0</v>
      </c>
      <c r="G37" s="816">
        <v>16</v>
      </c>
      <c r="H37" s="817">
        <v>22</v>
      </c>
      <c r="I37" s="816">
        <v>7</v>
      </c>
      <c r="J37" s="817">
        <v>8</v>
      </c>
      <c r="K37" s="816">
        <v>45</v>
      </c>
      <c r="L37" s="817">
        <v>34</v>
      </c>
      <c r="M37" s="816">
        <v>0</v>
      </c>
      <c r="N37" s="817">
        <v>0</v>
      </c>
      <c r="O37" s="816">
        <v>0</v>
      </c>
      <c r="P37" s="817">
        <v>0</v>
      </c>
      <c r="Q37" s="816">
        <v>2</v>
      </c>
      <c r="R37" s="816">
        <v>0</v>
      </c>
    </row>
    <row r="38" spans="1:18" s="303" customFormat="1">
      <c r="A38" s="308">
        <v>70</v>
      </c>
      <c r="B38" s="918">
        <v>243</v>
      </c>
      <c r="C38" s="816">
        <v>27</v>
      </c>
      <c r="D38" s="817">
        <v>31</v>
      </c>
      <c r="E38" s="816">
        <v>2</v>
      </c>
      <c r="F38" s="817">
        <v>1</v>
      </c>
      <c r="G38" s="816">
        <v>19</v>
      </c>
      <c r="H38" s="817">
        <v>14</v>
      </c>
      <c r="I38" s="816">
        <v>5</v>
      </c>
      <c r="J38" s="817">
        <v>2</v>
      </c>
      <c r="K38" s="816">
        <v>86</v>
      </c>
      <c r="L38" s="817">
        <v>49</v>
      </c>
      <c r="M38" s="816">
        <v>1</v>
      </c>
      <c r="N38" s="817">
        <v>0</v>
      </c>
      <c r="O38" s="816">
        <v>2</v>
      </c>
      <c r="P38" s="817">
        <v>1</v>
      </c>
      <c r="Q38" s="816">
        <v>2</v>
      </c>
      <c r="R38" s="816">
        <v>1</v>
      </c>
    </row>
    <row r="39" spans="1:18" s="303" customFormat="1">
      <c r="A39" s="308">
        <v>71</v>
      </c>
      <c r="B39" s="918">
        <v>133</v>
      </c>
      <c r="C39" s="816">
        <v>17</v>
      </c>
      <c r="D39" s="817">
        <v>34</v>
      </c>
      <c r="E39" s="816">
        <v>3</v>
      </c>
      <c r="F39" s="817">
        <v>1</v>
      </c>
      <c r="G39" s="816">
        <v>9</v>
      </c>
      <c r="H39" s="817">
        <v>7</v>
      </c>
      <c r="I39" s="816">
        <v>4</v>
      </c>
      <c r="J39" s="817">
        <v>2</v>
      </c>
      <c r="K39" s="816">
        <v>36</v>
      </c>
      <c r="L39" s="817">
        <v>18</v>
      </c>
      <c r="M39" s="816">
        <v>0</v>
      </c>
      <c r="N39" s="817">
        <v>0</v>
      </c>
      <c r="O39" s="816">
        <v>0</v>
      </c>
      <c r="P39" s="817">
        <v>0</v>
      </c>
      <c r="Q39" s="816">
        <v>1</v>
      </c>
      <c r="R39" s="816">
        <v>1</v>
      </c>
    </row>
    <row r="40" spans="1:18" s="303" customFormat="1">
      <c r="A40" s="308">
        <v>72</v>
      </c>
      <c r="B40" s="918">
        <v>70</v>
      </c>
      <c r="C40" s="816">
        <v>12</v>
      </c>
      <c r="D40" s="817">
        <v>24</v>
      </c>
      <c r="E40" s="816">
        <v>0</v>
      </c>
      <c r="F40" s="817">
        <v>0</v>
      </c>
      <c r="G40" s="816">
        <v>7</v>
      </c>
      <c r="H40" s="817">
        <v>1</v>
      </c>
      <c r="I40" s="816">
        <v>5</v>
      </c>
      <c r="J40" s="817">
        <v>3</v>
      </c>
      <c r="K40" s="816">
        <v>9</v>
      </c>
      <c r="L40" s="817">
        <v>7</v>
      </c>
      <c r="M40" s="816">
        <v>0</v>
      </c>
      <c r="N40" s="817">
        <v>0</v>
      </c>
      <c r="O40" s="816">
        <v>0</v>
      </c>
      <c r="P40" s="817">
        <v>0</v>
      </c>
      <c r="Q40" s="816">
        <v>2</v>
      </c>
      <c r="R40" s="816">
        <v>0</v>
      </c>
    </row>
    <row r="41" spans="1:18" s="303" customFormat="1">
      <c r="A41" s="308">
        <v>73</v>
      </c>
      <c r="B41" s="918">
        <v>42</v>
      </c>
      <c r="C41" s="816">
        <v>9</v>
      </c>
      <c r="D41" s="817">
        <v>16</v>
      </c>
      <c r="E41" s="816">
        <v>2</v>
      </c>
      <c r="F41" s="817">
        <v>0</v>
      </c>
      <c r="G41" s="816">
        <v>2</v>
      </c>
      <c r="H41" s="817">
        <v>0</v>
      </c>
      <c r="I41" s="816">
        <v>2</v>
      </c>
      <c r="J41" s="817">
        <v>0</v>
      </c>
      <c r="K41" s="816">
        <v>6</v>
      </c>
      <c r="L41" s="817">
        <v>4</v>
      </c>
      <c r="M41" s="816">
        <v>0</v>
      </c>
      <c r="N41" s="817">
        <v>0</v>
      </c>
      <c r="O41" s="816">
        <v>0</v>
      </c>
      <c r="P41" s="817">
        <v>0</v>
      </c>
      <c r="Q41" s="816">
        <v>1</v>
      </c>
      <c r="R41" s="816">
        <v>0</v>
      </c>
    </row>
    <row r="42" spans="1:18" s="303" customFormat="1">
      <c r="A42" s="308">
        <v>74</v>
      </c>
      <c r="B42" s="918">
        <v>31</v>
      </c>
      <c r="C42" s="816">
        <v>5</v>
      </c>
      <c r="D42" s="817">
        <v>6</v>
      </c>
      <c r="E42" s="816">
        <v>0</v>
      </c>
      <c r="F42" s="817">
        <v>0</v>
      </c>
      <c r="G42" s="816">
        <v>5</v>
      </c>
      <c r="H42" s="817">
        <v>1</v>
      </c>
      <c r="I42" s="816">
        <v>3</v>
      </c>
      <c r="J42" s="817">
        <v>3</v>
      </c>
      <c r="K42" s="816">
        <v>3</v>
      </c>
      <c r="L42" s="817">
        <v>5</v>
      </c>
      <c r="M42" s="816">
        <v>0</v>
      </c>
      <c r="N42" s="817">
        <v>0</v>
      </c>
      <c r="O42" s="816">
        <v>0</v>
      </c>
      <c r="P42" s="817">
        <v>0</v>
      </c>
      <c r="Q42" s="816">
        <v>0</v>
      </c>
      <c r="R42" s="816">
        <v>0</v>
      </c>
    </row>
    <row r="43" spans="1:18" s="303" customFormat="1">
      <c r="A43" s="308" t="s">
        <v>172</v>
      </c>
      <c r="B43" s="918">
        <v>71</v>
      </c>
      <c r="C43" s="816">
        <v>18</v>
      </c>
      <c r="D43" s="817">
        <v>26</v>
      </c>
      <c r="E43" s="816">
        <v>3</v>
      </c>
      <c r="F43" s="817">
        <v>0</v>
      </c>
      <c r="G43" s="816">
        <v>4</v>
      </c>
      <c r="H43" s="817">
        <v>1</v>
      </c>
      <c r="I43" s="816">
        <v>2</v>
      </c>
      <c r="J43" s="817">
        <v>4</v>
      </c>
      <c r="K43" s="816">
        <v>8</v>
      </c>
      <c r="L43" s="817">
        <v>4</v>
      </c>
      <c r="M43" s="816">
        <v>0</v>
      </c>
      <c r="N43" s="817">
        <v>0</v>
      </c>
      <c r="O43" s="816">
        <v>0</v>
      </c>
      <c r="P43" s="817">
        <v>0</v>
      </c>
      <c r="Q43" s="816">
        <v>1</v>
      </c>
      <c r="R43" s="816">
        <v>0</v>
      </c>
    </row>
    <row r="44" spans="1:18" s="303" customFormat="1">
      <c r="A44" s="307"/>
    </row>
    <row r="45" spans="1:18" s="303" customFormat="1">
      <c r="A45" s="306" t="s">
        <v>4</v>
      </c>
    </row>
    <row r="46" spans="1:18" s="303" customFormat="1">
      <c r="A46" s="305" t="s">
        <v>171</v>
      </c>
    </row>
    <row r="47" spans="1:18" s="303" customFormat="1">
      <c r="A47" s="241" t="s">
        <v>165</v>
      </c>
      <c r="B47" s="293"/>
      <c r="C47" s="293"/>
    </row>
    <row r="48" spans="1:18" s="303" customFormat="1">
      <c r="A48" s="241"/>
      <c r="B48" s="293"/>
      <c r="C48" s="293"/>
    </row>
    <row r="49" spans="1:1" s="303" customFormat="1" ht="20.25" customHeight="1">
      <c r="A49" s="304" t="s">
        <v>76</v>
      </c>
    </row>
    <row r="50" spans="1:1" s="303" customFormat="1"/>
    <row r="51" spans="1:1" s="303" customFormat="1"/>
    <row r="52" spans="1:1" s="303" customFormat="1"/>
    <row r="53" spans="1:1" s="303" customFormat="1"/>
    <row r="54" spans="1:1" s="303" customFormat="1"/>
    <row r="55" spans="1:1" s="303" customFormat="1"/>
    <row r="56" spans="1:1" s="303" customFormat="1"/>
    <row r="57" spans="1:1" s="303" customFormat="1"/>
    <row r="58" spans="1:1" s="303" customFormat="1"/>
    <row r="59" spans="1:1" s="303" customFormat="1"/>
    <row r="60" spans="1:1" s="303" customFormat="1"/>
    <row r="61" spans="1:1" s="303" customFormat="1"/>
    <row r="62" spans="1:1" s="303" customFormat="1"/>
    <row r="63" spans="1:1" s="303" customFormat="1"/>
    <row r="64" spans="1:1" s="303" customFormat="1"/>
    <row r="65" s="303" customFormat="1"/>
    <row r="66" s="303" customFormat="1"/>
    <row r="67" s="303" customFormat="1"/>
    <row r="68" s="303" customFormat="1"/>
    <row r="69" s="303" customFormat="1"/>
    <row r="70" s="303" customFormat="1"/>
    <row r="71" s="303" customFormat="1"/>
    <row r="72" s="303" customFormat="1"/>
    <row r="73" s="303" customFormat="1"/>
    <row r="74" s="303" customFormat="1"/>
    <row r="75" s="303" customFormat="1"/>
    <row r="76" s="303" customFormat="1"/>
    <row r="77" s="303" customFormat="1"/>
    <row r="78" s="303" customFormat="1"/>
    <row r="79" s="303" customFormat="1"/>
    <row r="80" s="303" customFormat="1"/>
    <row r="81" s="303" customFormat="1"/>
    <row r="82" s="303" customFormat="1"/>
    <row r="83" s="303" customFormat="1"/>
    <row r="84" s="303" customFormat="1"/>
    <row r="85" s="303" customFormat="1"/>
    <row r="86" s="303" customFormat="1"/>
    <row r="87" s="303" customFormat="1"/>
    <row r="88" s="303" customFormat="1"/>
    <row r="89" s="303" customFormat="1"/>
    <row r="90" s="303" customFormat="1"/>
    <row r="91" s="303" customFormat="1"/>
    <row r="92" s="303" customFormat="1"/>
    <row r="93" s="303" customFormat="1"/>
    <row r="94" s="303" customFormat="1"/>
    <row r="95" s="303" customFormat="1"/>
    <row r="96" s="303" customFormat="1"/>
    <row r="97" s="303" customFormat="1"/>
    <row r="98" s="303" customFormat="1"/>
    <row r="99" s="303" customFormat="1"/>
    <row r="100" s="303" customFormat="1"/>
    <row r="101" s="303" customFormat="1"/>
    <row r="102" s="303" customFormat="1"/>
    <row r="103" s="303" customFormat="1"/>
    <row r="104" s="303" customFormat="1"/>
    <row r="105" s="303" customFormat="1"/>
    <row r="106" s="303" customFormat="1"/>
    <row r="107" s="303" customFormat="1"/>
    <row r="108" s="303" customFormat="1"/>
    <row r="109" s="303" customFormat="1"/>
    <row r="110" s="303" customFormat="1"/>
    <row r="111" s="303" customFormat="1"/>
    <row r="112" s="303" customFormat="1"/>
    <row r="113" s="303" customFormat="1"/>
    <row r="114" s="303" customFormat="1"/>
    <row r="115" s="303" customFormat="1"/>
    <row r="116" s="303" customFormat="1"/>
    <row r="117" s="303" customFormat="1"/>
    <row r="118" s="303" customFormat="1"/>
    <row r="119" s="303" customFormat="1"/>
    <row r="120" s="303" customFormat="1"/>
    <row r="121" s="303" customFormat="1"/>
    <row r="122" s="303" customFormat="1"/>
    <row r="123" s="303" customFormat="1"/>
    <row r="124" s="303" customFormat="1"/>
    <row r="125" s="303" customFormat="1"/>
    <row r="126" s="303" customFormat="1"/>
    <row r="127" s="303" customFormat="1"/>
    <row r="128" s="303" customFormat="1"/>
    <row r="129" s="303" customFormat="1"/>
    <row r="130" s="303" customFormat="1"/>
    <row r="131" s="303" customFormat="1"/>
    <row r="132" s="303" customFormat="1"/>
    <row r="133" s="303" customFormat="1"/>
  </sheetData>
  <mergeCells count="10">
    <mergeCell ref="K4:L4"/>
    <mergeCell ref="M4:N4"/>
    <mergeCell ref="O4:P4"/>
    <mergeCell ref="Q4:R4"/>
    <mergeCell ref="A4:A5"/>
    <mergeCell ref="B4:B5"/>
    <mergeCell ref="C4:D4"/>
    <mergeCell ref="E4:F4"/>
    <mergeCell ref="G4:H4"/>
    <mergeCell ref="I4:J4"/>
  </mergeCells>
  <hyperlinks>
    <hyperlink ref="S1" location="Indice!Área_de_impresión" display="volver al índice" xr:uid="{00000000-0004-0000-3D00-000000000000}"/>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A7E8FF"/>
    <pageSetUpPr fitToPage="1"/>
  </sheetPr>
  <dimension ref="A1:AJ133"/>
  <sheetViews>
    <sheetView showGridLines="0" zoomScaleNormal="100" workbookViewId="0"/>
  </sheetViews>
  <sheetFormatPr baseColWidth="10" defaultColWidth="11.44140625" defaultRowHeight="13.2"/>
  <cols>
    <col min="1" max="1" width="15.6640625" style="302" customWidth="1"/>
    <col min="2" max="18" width="12.6640625" style="302" customWidth="1"/>
    <col min="19" max="19" width="12.6640625" style="303" customWidth="1"/>
    <col min="20" max="16384" width="11.44140625" style="303"/>
  </cols>
  <sheetData>
    <row r="1" spans="1:36" s="261" customFormat="1" ht="33" customHeight="1" thickBot="1">
      <c r="A1" s="315" t="s">
        <v>453</v>
      </c>
      <c r="B1" s="314"/>
      <c r="C1" s="314"/>
      <c r="D1" s="314"/>
      <c r="E1" s="314"/>
      <c r="F1" s="314"/>
      <c r="G1" s="314"/>
      <c r="H1" s="314"/>
      <c r="I1" s="314"/>
      <c r="J1" s="314"/>
      <c r="K1" s="314"/>
      <c r="L1" s="314"/>
      <c r="M1" s="314"/>
      <c r="N1" s="314"/>
      <c r="O1" s="314"/>
      <c r="P1" s="314"/>
      <c r="Q1" s="314"/>
      <c r="R1" s="314"/>
      <c r="S1" s="318" t="s">
        <v>73</v>
      </c>
    </row>
    <row r="2" spans="1:36" s="261" customFormat="1" ht="15" customHeight="1">
      <c r="A2" s="225" t="s">
        <v>584</v>
      </c>
      <c r="B2" s="239"/>
      <c r="C2" s="238"/>
      <c r="D2" s="236"/>
      <c r="E2" s="236"/>
      <c r="F2" s="254"/>
      <c r="G2" s="254"/>
      <c r="H2" s="254"/>
      <c r="I2" s="311"/>
      <c r="J2" s="311"/>
      <c r="K2" s="311"/>
      <c r="L2" s="311"/>
      <c r="M2" s="311"/>
      <c r="N2" s="311"/>
      <c r="O2" s="311"/>
      <c r="P2" s="311"/>
      <c r="Q2" s="311"/>
      <c r="R2" s="311"/>
      <c r="S2" s="303"/>
    </row>
    <row r="3" spans="1:36" s="261" customFormat="1" ht="15" customHeight="1">
      <c r="A3" s="311"/>
      <c r="B3" s="311"/>
      <c r="C3" s="311"/>
      <c r="D3" s="311"/>
      <c r="E3" s="311"/>
      <c r="F3" s="311"/>
      <c r="G3" s="311"/>
      <c r="H3" s="311"/>
      <c r="I3" s="311"/>
      <c r="J3" s="311"/>
      <c r="K3" s="311"/>
      <c r="L3" s="311"/>
      <c r="M3" s="311"/>
      <c r="N3" s="311"/>
      <c r="O3" s="311"/>
      <c r="P3" s="311"/>
      <c r="Q3" s="311"/>
      <c r="R3" s="311"/>
      <c r="S3" s="303"/>
    </row>
    <row r="4" spans="1:36" s="261" customFormat="1" ht="48" customHeight="1" thickBot="1">
      <c r="A4" s="1209" t="s">
        <v>42</v>
      </c>
      <c r="B4" s="1211" t="s">
        <v>5</v>
      </c>
      <c r="C4" s="1213" t="s">
        <v>7</v>
      </c>
      <c r="D4" s="1214"/>
      <c r="E4" s="1213" t="s">
        <v>8</v>
      </c>
      <c r="F4" s="1214"/>
      <c r="G4" s="1213" t="s">
        <v>176</v>
      </c>
      <c r="H4" s="1214"/>
      <c r="I4" s="1213" t="s">
        <v>133</v>
      </c>
      <c r="J4" s="1214"/>
      <c r="K4" s="1213" t="s">
        <v>80</v>
      </c>
      <c r="L4" s="1214"/>
      <c r="M4" s="1213" t="s">
        <v>175</v>
      </c>
      <c r="N4" s="1214"/>
      <c r="O4" s="1213" t="s">
        <v>9</v>
      </c>
      <c r="P4" s="1214"/>
      <c r="Q4" s="1213" t="s">
        <v>174</v>
      </c>
      <c r="R4" s="1215"/>
      <c r="S4" s="303"/>
    </row>
    <row r="5" spans="1:36" s="261" customFormat="1" ht="24.9" customHeight="1" thickBot="1">
      <c r="A5" s="1210"/>
      <c r="B5" s="1212"/>
      <c r="C5" s="281" t="s">
        <v>333</v>
      </c>
      <c r="D5" s="283" t="s">
        <v>332</v>
      </c>
      <c r="E5" s="281" t="s">
        <v>333</v>
      </c>
      <c r="F5" s="283" t="s">
        <v>332</v>
      </c>
      <c r="G5" s="281" t="s">
        <v>333</v>
      </c>
      <c r="H5" s="283" t="s">
        <v>332</v>
      </c>
      <c r="I5" s="281" t="s">
        <v>333</v>
      </c>
      <c r="J5" s="283" t="s">
        <v>332</v>
      </c>
      <c r="K5" s="281" t="s">
        <v>333</v>
      </c>
      <c r="L5" s="283" t="s">
        <v>332</v>
      </c>
      <c r="M5" s="281" t="s">
        <v>333</v>
      </c>
      <c r="N5" s="283" t="s">
        <v>332</v>
      </c>
      <c r="O5" s="281" t="s">
        <v>333</v>
      </c>
      <c r="P5" s="283" t="s">
        <v>332</v>
      </c>
      <c r="Q5" s="281" t="s">
        <v>333</v>
      </c>
      <c r="R5" s="281" t="s">
        <v>332</v>
      </c>
      <c r="S5" s="1216"/>
      <c r="T5" s="1207"/>
      <c r="U5" s="1205"/>
      <c r="V5" s="1206"/>
      <c r="W5" s="1205"/>
      <c r="X5" s="1206"/>
      <c r="Y5" s="1205"/>
      <c r="Z5" s="1206"/>
      <c r="AA5" s="1205"/>
      <c r="AB5" s="1206"/>
      <c r="AC5" s="1205"/>
      <c r="AD5" s="1206"/>
      <c r="AE5" s="1205"/>
      <c r="AF5" s="1206"/>
      <c r="AG5" s="1205"/>
      <c r="AH5" s="1206"/>
      <c r="AI5" s="1205"/>
      <c r="AJ5" s="1206"/>
    </row>
    <row r="6" spans="1:36" s="261" customFormat="1" ht="24.9" customHeight="1">
      <c r="A6" s="310" t="s">
        <v>0</v>
      </c>
      <c r="B6" s="908">
        <v>14645</v>
      </c>
      <c r="C6" s="909">
        <v>2050</v>
      </c>
      <c r="D6" s="910">
        <v>7806</v>
      </c>
      <c r="E6" s="909">
        <v>538</v>
      </c>
      <c r="F6" s="910">
        <v>94</v>
      </c>
      <c r="G6" s="909">
        <v>336</v>
      </c>
      <c r="H6" s="910">
        <v>487</v>
      </c>
      <c r="I6" s="909">
        <v>74</v>
      </c>
      <c r="J6" s="910">
        <v>206</v>
      </c>
      <c r="K6" s="909">
        <v>502</v>
      </c>
      <c r="L6" s="910">
        <v>617</v>
      </c>
      <c r="M6" s="909">
        <v>30</v>
      </c>
      <c r="N6" s="910">
        <v>0</v>
      </c>
      <c r="O6" s="909">
        <v>1</v>
      </c>
      <c r="P6" s="910">
        <v>1</v>
      </c>
      <c r="Q6" s="911">
        <v>1567</v>
      </c>
      <c r="R6" s="912">
        <v>336</v>
      </c>
      <c r="S6" s="1207"/>
      <c r="T6" s="1208"/>
      <c r="U6" s="328"/>
      <c r="V6" s="328"/>
      <c r="W6" s="328"/>
      <c r="X6" s="328"/>
      <c r="Y6" s="328"/>
      <c r="Z6" s="328"/>
      <c r="AA6" s="328"/>
      <c r="AB6" s="328"/>
      <c r="AC6" s="328"/>
      <c r="AD6" s="328"/>
      <c r="AE6" s="328"/>
      <c r="AF6" s="328"/>
      <c r="AG6" s="328"/>
      <c r="AH6" s="328"/>
      <c r="AI6" s="328"/>
      <c r="AJ6" s="328"/>
    </row>
    <row r="7" spans="1:36" s="261" customFormat="1" ht="24.9" customHeight="1">
      <c r="A7" s="410" t="s">
        <v>169</v>
      </c>
      <c r="B7" s="913">
        <v>59.3107721301674</v>
      </c>
      <c r="C7" s="914">
        <v>62.114247456363501</v>
      </c>
      <c r="D7" s="915">
        <v>58.880003137345</v>
      </c>
      <c r="E7" s="914">
        <v>59.6889460265417</v>
      </c>
      <c r="F7" s="915">
        <v>61.795902543923098</v>
      </c>
      <c r="G7" s="914">
        <v>67.632728572244005</v>
      </c>
      <c r="H7" s="915">
        <v>64.291811753030899</v>
      </c>
      <c r="I7" s="914">
        <v>66.554819193483894</v>
      </c>
      <c r="J7" s="915">
        <v>62.618677120255398</v>
      </c>
      <c r="K7" s="914">
        <v>67.921607168836999</v>
      </c>
      <c r="L7" s="915">
        <v>64.455907570116096</v>
      </c>
      <c r="M7" s="914">
        <v>58.486126321278498</v>
      </c>
      <c r="N7" s="916">
        <v>0</v>
      </c>
      <c r="O7" s="922">
        <v>70.157305934246594</v>
      </c>
      <c r="P7" s="916">
        <v>70.963241989041094</v>
      </c>
      <c r="Q7" s="914">
        <v>50.829813670225803</v>
      </c>
      <c r="R7" s="917">
        <v>48.994347945890397</v>
      </c>
      <c r="S7"/>
      <c r="T7" s="28"/>
      <c r="U7" s="28"/>
      <c r="V7" s="28"/>
      <c r="W7" s="28"/>
      <c r="X7" s="28"/>
      <c r="Y7" s="28"/>
      <c r="Z7" s="28"/>
      <c r="AA7" s="28"/>
      <c r="AB7" s="28"/>
      <c r="AC7" s="28"/>
      <c r="AD7" s="28"/>
      <c r="AE7" s="28"/>
      <c r="AF7" s="28"/>
      <c r="AG7" s="28"/>
      <c r="AH7" s="28"/>
      <c r="AI7" s="28"/>
      <c r="AJ7" s="28"/>
    </row>
    <row r="8" spans="1:36" s="261" customFormat="1">
      <c r="A8" s="309" t="s">
        <v>173</v>
      </c>
      <c r="B8" s="918">
        <v>87</v>
      </c>
      <c r="C8" s="919">
        <v>0</v>
      </c>
      <c r="D8" s="920">
        <v>6</v>
      </c>
      <c r="E8" s="921">
        <v>0</v>
      </c>
      <c r="F8" s="920">
        <v>0</v>
      </c>
      <c r="G8" s="921">
        <v>0</v>
      </c>
      <c r="H8" s="920">
        <v>0</v>
      </c>
      <c r="I8" s="921">
        <v>0</v>
      </c>
      <c r="J8" s="920">
        <v>0</v>
      </c>
      <c r="K8" s="921">
        <v>0</v>
      </c>
      <c r="L8" s="920">
        <v>0</v>
      </c>
      <c r="M8" s="921">
        <v>0</v>
      </c>
      <c r="N8" s="920">
        <v>0</v>
      </c>
      <c r="O8" s="921">
        <v>0</v>
      </c>
      <c r="P8" s="920">
        <v>0</v>
      </c>
      <c r="Q8" s="919">
        <v>55</v>
      </c>
      <c r="R8" s="919">
        <v>26</v>
      </c>
      <c r="S8"/>
      <c r="T8" s="46"/>
      <c r="U8" s="46"/>
      <c r="V8" s="46"/>
      <c r="W8" s="46"/>
      <c r="X8" s="46"/>
      <c r="Y8" s="46"/>
      <c r="Z8" s="46"/>
      <c r="AA8" s="46"/>
      <c r="AB8" s="46"/>
      <c r="AC8" s="46"/>
      <c r="AD8" s="46"/>
      <c r="AE8" s="46"/>
      <c r="AF8" s="46"/>
      <c r="AG8" s="46"/>
      <c r="AH8" s="46"/>
      <c r="AI8" s="46"/>
      <c r="AJ8" s="46"/>
    </row>
    <row r="9" spans="1:36" s="261" customFormat="1">
      <c r="A9" s="308">
        <v>41</v>
      </c>
      <c r="B9" s="918">
        <v>39</v>
      </c>
      <c r="C9" s="816">
        <v>0</v>
      </c>
      <c r="D9" s="817">
        <v>2</v>
      </c>
      <c r="E9" s="816">
        <v>0</v>
      </c>
      <c r="F9" s="817">
        <v>0</v>
      </c>
      <c r="G9" s="816">
        <v>0</v>
      </c>
      <c r="H9" s="817">
        <v>0</v>
      </c>
      <c r="I9" s="816">
        <v>0</v>
      </c>
      <c r="J9" s="817">
        <v>0</v>
      </c>
      <c r="K9" s="816">
        <v>0</v>
      </c>
      <c r="L9" s="817">
        <v>0</v>
      </c>
      <c r="M9" s="816">
        <v>0</v>
      </c>
      <c r="N9" s="817">
        <v>0</v>
      </c>
      <c r="O9" s="816">
        <v>0</v>
      </c>
      <c r="P9" s="817">
        <v>0</v>
      </c>
      <c r="Q9" s="816">
        <v>24</v>
      </c>
      <c r="R9" s="816">
        <v>13</v>
      </c>
      <c r="S9" s="303"/>
    </row>
    <row r="10" spans="1:36" s="261" customFormat="1">
      <c r="A10" s="308">
        <v>42</v>
      </c>
      <c r="B10" s="918">
        <v>37</v>
      </c>
      <c r="C10" s="816">
        <v>0</v>
      </c>
      <c r="D10" s="817">
        <v>1</v>
      </c>
      <c r="E10" s="816">
        <v>0</v>
      </c>
      <c r="F10" s="817">
        <v>0</v>
      </c>
      <c r="G10" s="816">
        <v>0</v>
      </c>
      <c r="H10" s="817">
        <v>0</v>
      </c>
      <c r="I10" s="816">
        <v>0</v>
      </c>
      <c r="J10" s="817">
        <v>0</v>
      </c>
      <c r="K10" s="816">
        <v>0</v>
      </c>
      <c r="L10" s="817">
        <v>0</v>
      </c>
      <c r="M10" s="816">
        <v>0</v>
      </c>
      <c r="N10" s="817">
        <v>0</v>
      </c>
      <c r="O10" s="816">
        <v>0</v>
      </c>
      <c r="P10" s="817">
        <v>0</v>
      </c>
      <c r="Q10" s="816">
        <v>18</v>
      </c>
      <c r="R10" s="816">
        <v>18</v>
      </c>
      <c r="S10" s="303"/>
    </row>
    <row r="11" spans="1:36" s="261" customFormat="1">
      <c r="A11" s="308">
        <v>43</v>
      </c>
      <c r="B11" s="918">
        <v>60</v>
      </c>
      <c r="C11" s="816">
        <v>1</v>
      </c>
      <c r="D11" s="817">
        <v>3</v>
      </c>
      <c r="E11" s="816">
        <v>0</v>
      </c>
      <c r="F11" s="817">
        <v>0</v>
      </c>
      <c r="G11" s="816">
        <v>0</v>
      </c>
      <c r="H11" s="817">
        <v>0</v>
      </c>
      <c r="I11" s="816">
        <v>0</v>
      </c>
      <c r="J11" s="817">
        <v>0</v>
      </c>
      <c r="K11" s="816">
        <v>0</v>
      </c>
      <c r="L11" s="817">
        <v>0</v>
      </c>
      <c r="M11" s="816">
        <v>0</v>
      </c>
      <c r="N11" s="817">
        <v>0</v>
      </c>
      <c r="O11" s="816">
        <v>0</v>
      </c>
      <c r="P11" s="817">
        <v>0</v>
      </c>
      <c r="Q11" s="816">
        <v>41</v>
      </c>
      <c r="R11" s="816">
        <v>15</v>
      </c>
      <c r="S11" s="303"/>
    </row>
    <row r="12" spans="1:36" s="261" customFormat="1">
      <c r="A12" s="308">
        <v>44</v>
      </c>
      <c r="B12" s="918">
        <v>82</v>
      </c>
      <c r="C12" s="816">
        <v>0</v>
      </c>
      <c r="D12" s="817">
        <v>6</v>
      </c>
      <c r="E12" s="816">
        <v>0</v>
      </c>
      <c r="F12" s="817">
        <v>0</v>
      </c>
      <c r="G12" s="816">
        <v>0</v>
      </c>
      <c r="H12" s="817">
        <v>0</v>
      </c>
      <c r="I12" s="816">
        <v>0</v>
      </c>
      <c r="J12" s="817">
        <v>0</v>
      </c>
      <c r="K12" s="816">
        <v>0</v>
      </c>
      <c r="L12" s="817">
        <v>0</v>
      </c>
      <c r="M12" s="816">
        <v>0</v>
      </c>
      <c r="N12" s="817">
        <v>0</v>
      </c>
      <c r="O12" s="816">
        <v>0</v>
      </c>
      <c r="P12" s="817">
        <v>0</v>
      </c>
      <c r="Q12" s="816">
        <v>61</v>
      </c>
      <c r="R12" s="816">
        <v>15</v>
      </c>
      <c r="S12" s="303"/>
    </row>
    <row r="13" spans="1:36" s="261" customFormat="1">
      <c r="A13" s="308">
        <v>45</v>
      </c>
      <c r="B13" s="918">
        <v>105</v>
      </c>
      <c r="C13" s="816">
        <v>1</v>
      </c>
      <c r="D13" s="817">
        <v>10</v>
      </c>
      <c r="E13" s="816">
        <v>1</v>
      </c>
      <c r="F13" s="817">
        <v>0</v>
      </c>
      <c r="G13" s="816">
        <v>0</v>
      </c>
      <c r="H13" s="817">
        <v>1</v>
      </c>
      <c r="I13" s="816">
        <v>0</v>
      </c>
      <c r="J13" s="817">
        <v>0</v>
      </c>
      <c r="K13" s="816">
        <v>0</v>
      </c>
      <c r="L13" s="817">
        <v>0</v>
      </c>
      <c r="M13" s="816">
        <v>0</v>
      </c>
      <c r="N13" s="817">
        <v>0</v>
      </c>
      <c r="O13" s="816">
        <v>0</v>
      </c>
      <c r="P13" s="817">
        <v>0</v>
      </c>
      <c r="Q13" s="816">
        <v>68</v>
      </c>
      <c r="R13" s="816">
        <v>24</v>
      </c>
      <c r="S13" s="303"/>
    </row>
    <row r="14" spans="1:36" s="261" customFormat="1">
      <c r="A14" s="308">
        <v>46</v>
      </c>
      <c r="B14" s="918">
        <v>129</v>
      </c>
      <c r="C14" s="816">
        <v>3</v>
      </c>
      <c r="D14" s="817">
        <v>12</v>
      </c>
      <c r="E14" s="816">
        <v>1</v>
      </c>
      <c r="F14" s="817">
        <v>0</v>
      </c>
      <c r="G14" s="816">
        <v>0</v>
      </c>
      <c r="H14" s="817">
        <v>0</v>
      </c>
      <c r="I14" s="816">
        <v>0</v>
      </c>
      <c r="J14" s="817">
        <v>0</v>
      </c>
      <c r="K14" s="816">
        <v>0</v>
      </c>
      <c r="L14" s="817">
        <v>1</v>
      </c>
      <c r="M14" s="816">
        <v>0</v>
      </c>
      <c r="N14" s="817">
        <v>0</v>
      </c>
      <c r="O14" s="816">
        <v>0</v>
      </c>
      <c r="P14" s="817">
        <v>0</v>
      </c>
      <c r="Q14" s="816">
        <v>89</v>
      </c>
      <c r="R14" s="816">
        <v>23</v>
      </c>
      <c r="S14" s="303"/>
    </row>
    <row r="15" spans="1:36" s="261" customFormat="1">
      <c r="A15" s="308">
        <v>47</v>
      </c>
      <c r="B15" s="918">
        <v>169</v>
      </c>
      <c r="C15" s="816">
        <v>1</v>
      </c>
      <c r="D15" s="817">
        <v>18</v>
      </c>
      <c r="E15" s="816">
        <v>0</v>
      </c>
      <c r="F15" s="817">
        <v>0</v>
      </c>
      <c r="G15" s="816">
        <v>0</v>
      </c>
      <c r="H15" s="817">
        <v>0</v>
      </c>
      <c r="I15" s="816">
        <v>0</v>
      </c>
      <c r="J15" s="817">
        <v>0</v>
      </c>
      <c r="K15" s="816">
        <v>0</v>
      </c>
      <c r="L15" s="817">
        <v>0</v>
      </c>
      <c r="M15" s="816">
        <v>0</v>
      </c>
      <c r="N15" s="817">
        <v>0</v>
      </c>
      <c r="O15" s="816">
        <v>0</v>
      </c>
      <c r="P15" s="817">
        <v>0</v>
      </c>
      <c r="Q15" s="816">
        <v>124</v>
      </c>
      <c r="R15" s="816">
        <v>26</v>
      </c>
      <c r="S15" s="303"/>
    </row>
    <row r="16" spans="1:36" s="261" customFormat="1">
      <c r="A16" s="308">
        <v>48</v>
      </c>
      <c r="B16" s="918">
        <v>174</v>
      </c>
      <c r="C16" s="816">
        <v>3</v>
      </c>
      <c r="D16" s="817">
        <v>35</v>
      </c>
      <c r="E16" s="816">
        <v>1</v>
      </c>
      <c r="F16" s="817">
        <v>0</v>
      </c>
      <c r="G16" s="816">
        <v>0</v>
      </c>
      <c r="H16" s="817">
        <v>0</v>
      </c>
      <c r="I16" s="816">
        <v>0</v>
      </c>
      <c r="J16" s="817">
        <v>0</v>
      </c>
      <c r="K16" s="816">
        <v>0</v>
      </c>
      <c r="L16" s="817">
        <v>0</v>
      </c>
      <c r="M16" s="816">
        <v>0</v>
      </c>
      <c r="N16" s="817">
        <v>0</v>
      </c>
      <c r="O16" s="816">
        <v>0</v>
      </c>
      <c r="P16" s="817">
        <v>0</v>
      </c>
      <c r="Q16" s="816">
        <v>114</v>
      </c>
      <c r="R16" s="816">
        <v>21</v>
      </c>
      <c r="S16" s="303"/>
    </row>
    <row r="17" spans="1:19" s="261" customFormat="1">
      <c r="A17" s="308">
        <v>49</v>
      </c>
      <c r="B17" s="918">
        <v>198</v>
      </c>
      <c r="C17" s="816">
        <v>4</v>
      </c>
      <c r="D17" s="817">
        <v>50</v>
      </c>
      <c r="E17" s="816">
        <v>1</v>
      </c>
      <c r="F17" s="817">
        <v>0</v>
      </c>
      <c r="G17" s="816">
        <v>0</v>
      </c>
      <c r="H17" s="817">
        <v>0</v>
      </c>
      <c r="I17" s="816">
        <v>2</v>
      </c>
      <c r="J17" s="817">
        <v>0</v>
      </c>
      <c r="K17" s="816">
        <v>0</v>
      </c>
      <c r="L17" s="817">
        <v>0</v>
      </c>
      <c r="M17" s="816">
        <v>0</v>
      </c>
      <c r="N17" s="817">
        <v>0</v>
      </c>
      <c r="O17" s="816">
        <v>0</v>
      </c>
      <c r="P17" s="817">
        <v>0</v>
      </c>
      <c r="Q17" s="816">
        <v>116</v>
      </c>
      <c r="R17" s="816">
        <v>25</v>
      </c>
      <c r="S17" s="303"/>
    </row>
    <row r="18" spans="1:19" s="261" customFormat="1">
      <c r="A18" s="308">
        <v>50</v>
      </c>
      <c r="B18" s="918">
        <v>171</v>
      </c>
      <c r="C18" s="816">
        <v>9</v>
      </c>
      <c r="D18" s="817">
        <v>50</v>
      </c>
      <c r="E18" s="816">
        <v>0</v>
      </c>
      <c r="F18" s="817">
        <v>0</v>
      </c>
      <c r="G18" s="816">
        <v>0</v>
      </c>
      <c r="H18" s="817">
        <v>0</v>
      </c>
      <c r="I18" s="816">
        <v>0</v>
      </c>
      <c r="J18" s="817">
        <v>0</v>
      </c>
      <c r="K18" s="816">
        <v>0</v>
      </c>
      <c r="L18" s="817">
        <v>0</v>
      </c>
      <c r="M18" s="816">
        <v>2</v>
      </c>
      <c r="N18" s="817">
        <v>0</v>
      </c>
      <c r="O18" s="816">
        <v>0</v>
      </c>
      <c r="P18" s="817">
        <v>0</v>
      </c>
      <c r="Q18" s="816">
        <v>99</v>
      </c>
      <c r="R18" s="816">
        <v>11</v>
      </c>
      <c r="S18" s="303"/>
    </row>
    <row r="19" spans="1:19" s="261" customFormat="1">
      <c r="A19" s="308">
        <v>51</v>
      </c>
      <c r="B19" s="918">
        <v>198</v>
      </c>
      <c r="C19" s="816">
        <v>6</v>
      </c>
      <c r="D19" s="817">
        <v>59</v>
      </c>
      <c r="E19" s="816">
        <v>1</v>
      </c>
      <c r="F19" s="817">
        <v>0</v>
      </c>
      <c r="G19" s="816">
        <v>0</v>
      </c>
      <c r="H19" s="817">
        <v>0</v>
      </c>
      <c r="I19" s="816">
        <v>0</v>
      </c>
      <c r="J19" s="817">
        <v>0</v>
      </c>
      <c r="K19" s="816">
        <v>0</v>
      </c>
      <c r="L19" s="817">
        <v>1</v>
      </c>
      <c r="M19" s="816">
        <v>0</v>
      </c>
      <c r="N19" s="817">
        <v>0</v>
      </c>
      <c r="O19" s="816">
        <v>0</v>
      </c>
      <c r="P19" s="817">
        <v>0</v>
      </c>
      <c r="Q19" s="816">
        <v>107</v>
      </c>
      <c r="R19" s="816">
        <v>24</v>
      </c>
      <c r="S19" s="303"/>
    </row>
    <row r="20" spans="1:19" s="261" customFormat="1">
      <c r="A20" s="308">
        <v>52</v>
      </c>
      <c r="B20" s="918">
        <v>221</v>
      </c>
      <c r="C20" s="816">
        <v>11</v>
      </c>
      <c r="D20" s="817">
        <v>54</v>
      </c>
      <c r="E20" s="816">
        <v>0</v>
      </c>
      <c r="F20" s="817">
        <v>0</v>
      </c>
      <c r="G20" s="816">
        <v>0</v>
      </c>
      <c r="H20" s="817">
        <v>0</v>
      </c>
      <c r="I20" s="816">
        <v>0</v>
      </c>
      <c r="J20" s="817">
        <v>0</v>
      </c>
      <c r="K20" s="816">
        <v>0</v>
      </c>
      <c r="L20" s="817">
        <v>1</v>
      </c>
      <c r="M20" s="816">
        <v>2</v>
      </c>
      <c r="N20" s="817">
        <v>0</v>
      </c>
      <c r="O20" s="816">
        <v>0</v>
      </c>
      <c r="P20" s="817">
        <v>0</v>
      </c>
      <c r="Q20" s="816">
        <v>134</v>
      </c>
      <c r="R20" s="816">
        <v>19</v>
      </c>
      <c r="S20" s="303"/>
    </row>
    <row r="21" spans="1:19" s="261" customFormat="1">
      <c r="A21" s="308">
        <v>53</v>
      </c>
      <c r="B21" s="918">
        <v>206</v>
      </c>
      <c r="C21" s="816">
        <v>14</v>
      </c>
      <c r="D21" s="817">
        <v>71</v>
      </c>
      <c r="E21" s="816">
        <v>1</v>
      </c>
      <c r="F21" s="817">
        <v>0</v>
      </c>
      <c r="G21" s="816">
        <v>0</v>
      </c>
      <c r="H21" s="817">
        <v>0</v>
      </c>
      <c r="I21" s="816">
        <v>0</v>
      </c>
      <c r="J21" s="817">
        <v>0</v>
      </c>
      <c r="K21" s="816">
        <v>0</v>
      </c>
      <c r="L21" s="817">
        <v>0</v>
      </c>
      <c r="M21" s="816">
        <v>4</v>
      </c>
      <c r="N21" s="817">
        <v>0</v>
      </c>
      <c r="O21" s="816">
        <v>0</v>
      </c>
      <c r="P21" s="817">
        <v>0</v>
      </c>
      <c r="Q21" s="816">
        <v>100</v>
      </c>
      <c r="R21" s="816">
        <v>16</v>
      </c>
      <c r="S21" s="303"/>
    </row>
    <row r="22" spans="1:19" s="261" customFormat="1">
      <c r="A22" s="308">
        <v>54</v>
      </c>
      <c r="B22" s="918">
        <v>222</v>
      </c>
      <c r="C22" s="816">
        <v>18</v>
      </c>
      <c r="D22" s="817">
        <v>73</v>
      </c>
      <c r="E22" s="816">
        <v>2</v>
      </c>
      <c r="F22" s="817">
        <v>0</v>
      </c>
      <c r="G22" s="816">
        <v>0</v>
      </c>
      <c r="H22" s="817">
        <v>1</v>
      </c>
      <c r="I22" s="816">
        <v>0</v>
      </c>
      <c r="J22" s="817">
        <v>0</v>
      </c>
      <c r="K22" s="816">
        <v>0</v>
      </c>
      <c r="L22" s="817">
        <v>0</v>
      </c>
      <c r="M22" s="816">
        <v>0</v>
      </c>
      <c r="N22" s="817">
        <v>0</v>
      </c>
      <c r="O22" s="816">
        <v>0</v>
      </c>
      <c r="P22" s="817">
        <v>0</v>
      </c>
      <c r="Q22" s="816">
        <v>114</v>
      </c>
      <c r="R22" s="816">
        <v>14</v>
      </c>
      <c r="S22" s="303"/>
    </row>
    <row r="23" spans="1:19">
      <c r="A23" s="308">
        <v>55</v>
      </c>
      <c r="B23" s="918">
        <v>290</v>
      </c>
      <c r="C23" s="816">
        <v>12</v>
      </c>
      <c r="D23" s="817">
        <v>77</v>
      </c>
      <c r="E23" s="816">
        <v>117</v>
      </c>
      <c r="F23" s="817">
        <v>0</v>
      </c>
      <c r="G23" s="816">
        <v>0</v>
      </c>
      <c r="H23" s="817">
        <v>0</v>
      </c>
      <c r="I23" s="816">
        <v>0</v>
      </c>
      <c r="J23" s="817">
        <v>0</v>
      </c>
      <c r="K23" s="816">
        <v>0</v>
      </c>
      <c r="L23" s="817">
        <v>0</v>
      </c>
      <c r="M23" s="816">
        <v>1</v>
      </c>
      <c r="N23" s="817">
        <v>0</v>
      </c>
      <c r="O23" s="816">
        <v>0</v>
      </c>
      <c r="P23" s="817">
        <v>0</v>
      </c>
      <c r="Q23" s="816">
        <v>79</v>
      </c>
      <c r="R23" s="816">
        <v>4</v>
      </c>
    </row>
    <row r="24" spans="1:19">
      <c r="A24" s="308">
        <v>56</v>
      </c>
      <c r="B24" s="918">
        <v>233</v>
      </c>
      <c r="C24" s="816">
        <v>27</v>
      </c>
      <c r="D24" s="817">
        <v>64</v>
      </c>
      <c r="E24" s="816">
        <v>83</v>
      </c>
      <c r="F24" s="817">
        <v>0</v>
      </c>
      <c r="G24" s="816">
        <v>0</v>
      </c>
      <c r="H24" s="817">
        <v>0</v>
      </c>
      <c r="I24" s="816">
        <v>0</v>
      </c>
      <c r="J24" s="817">
        <v>0</v>
      </c>
      <c r="K24" s="816">
        <v>0</v>
      </c>
      <c r="L24" s="817">
        <v>0</v>
      </c>
      <c r="M24" s="816">
        <v>4</v>
      </c>
      <c r="N24" s="817">
        <v>0</v>
      </c>
      <c r="O24" s="816">
        <v>0</v>
      </c>
      <c r="P24" s="817">
        <v>0</v>
      </c>
      <c r="Q24" s="816">
        <v>45</v>
      </c>
      <c r="R24" s="816">
        <v>10</v>
      </c>
    </row>
    <row r="25" spans="1:19">
      <c r="A25" s="308">
        <v>57</v>
      </c>
      <c r="B25" s="918">
        <v>3311</v>
      </c>
      <c r="C25" s="816">
        <v>21</v>
      </c>
      <c r="D25" s="817">
        <v>3206</v>
      </c>
      <c r="E25" s="816">
        <v>42</v>
      </c>
      <c r="F25" s="817">
        <v>0</v>
      </c>
      <c r="G25" s="816">
        <v>0</v>
      </c>
      <c r="H25" s="817">
        <v>0</v>
      </c>
      <c r="I25" s="816">
        <v>1</v>
      </c>
      <c r="J25" s="817">
        <v>0</v>
      </c>
      <c r="K25" s="816">
        <v>0</v>
      </c>
      <c r="L25" s="817">
        <v>0</v>
      </c>
      <c r="M25" s="816">
        <v>1</v>
      </c>
      <c r="N25" s="817">
        <v>0</v>
      </c>
      <c r="O25" s="816">
        <v>0</v>
      </c>
      <c r="P25" s="817">
        <v>0</v>
      </c>
      <c r="Q25" s="816">
        <v>33</v>
      </c>
      <c r="R25" s="816">
        <v>7</v>
      </c>
    </row>
    <row r="26" spans="1:19">
      <c r="A26" s="308">
        <v>58</v>
      </c>
      <c r="B26" s="918">
        <v>1424</v>
      </c>
      <c r="C26" s="816">
        <v>17</v>
      </c>
      <c r="D26" s="817">
        <v>1319</v>
      </c>
      <c r="E26" s="816">
        <v>41</v>
      </c>
      <c r="F26" s="817">
        <v>0</v>
      </c>
      <c r="G26" s="816">
        <v>0</v>
      </c>
      <c r="H26" s="817">
        <v>0</v>
      </c>
      <c r="I26" s="816">
        <v>1</v>
      </c>
      <c r="J26" s="817">
        <v>0</v>
      </c>
      <c r="K26" s="816">
        <v>1</v>
      </c>
      <c r="L26" s="817">
        <v>0</v>
      </c>
      <c r="M26" s="816">
        <v>3</v>
      </c>
      <c r="N26" s="817">
        <v>0</v>
      </c>
      <c r="O26" s="816">
        <v>0</v>
      </c>
      <c r="P26" s="817">
        <v>0</v>
      </c>
      <c r="Q26" s="816">
        <v>36</v>
      </c>
      <c r="R26" s="816">
        <v>6</v>
      </c>
    </row>
    <row r="27" spans="1:19">
      <c r="A27" s="308">
        <v>59</v>
      </c>
      <c r="B27" s="918">
        <v>804</v>
      </c>
      <c r="C27" s="816">
        <v>24</v>
      </c>
      <c r="D27" s="817">
        <v>722</v>
      </c>
      <c r="E27" s="816">
        <v>30</v>
      </c>
      <c r="F27" s="817">
        <v>0</v>
      </c>
      <c r="G27" s="816">
        <v>0</v>
      </c>
      <c r="H27" s="817">
        <v>0</v>
      </c>
      <c r="I27" s="816">
        <v>0</v>
      </c>
      <c r="J27" s="817">
        <v>0</v>
      </c>
      <c r="K27" s="816">
        <v>1</v>
      </c>
      <c r="L27" s="817">
        <v>1</v>
      </c>
      <c r="M27" s="816">
        <v>3</v>
      </c>
      <c r="N27" s="817">
        <v>0</v>
      </c>
      <c r="O27" s="816">
        <v>0</v>
      </c>
      <c r="P27" s="817">
        <v>0</v>
      </c>
      <c r="Q27" s="816">
        <v>20</v>
      </c>
      <c r="R27" s="816">
        <v>3</v>
      </c>
    </row>
    <row r="28" spans="1:19">
      <c r="A28" s="308">
        <v>60</v>
      </c>
      <c r="B28" s="918">
        <v>1828</v>
      </c>
      <c r="C28" s="816">
        <v>777</v>
      </c>
      <c r="D28" s="817">
        <v>609</v>
      </c>
      <c r="E28" s="816">
        <v>31</v>
      </c>
      <c r="F28" s="817">
        <v>64</v>
      </c>
      <c r="G28" s="816">
        <v>0</v>
      </c>
      <c r="H28" s="817">
        <v>104</v>
      </c>
      <c r="I28" s="816">
        <v>0</v>
      </c>
      <c r="J28" s="817">
        <v>76</v>
      </c>
      <c r="K28" s="816">
        <v>0</v>
      </c>
      <c r="L28" s="817">
        <v>141</v>
      </c>
      <c r="M28" s="816">
        <v>0</v>
      </c>
      <c r="N28" s="817">
        <v>0</v>
      </c>
      <c r="O28" s="816">
        <v>0</v>
      </c>
      <c r="P28" s="817">
        <v>0</v>
      </c>
      <c r="Q28" s="816">
        <v>23</v>
      </c>
      <c r="R28" s="816">
        <v>3</v>
      </c>
    </row>
    <row r="29" spans="1:19">
      <c r="A29" s="308">
        <v>61</v>
      </c>
      <c r="B29" s="918">
        <v>916</v>
      </c>
      <c r="C29" s="816">
        <v>312</v>
      </c>
      <c r="D29" s="817">
        <v>359</v>
      </c>
      <c r="E29" s="816">
        <v>33</v>
      </c>
      <c r="F29" s="817">
        <v>9</v>
      </c>
      <c r="G29" s="816">
        <v>0</v>
      </c>
      <c r="H29" s="817">
        <v>64</v>
      </c>
      <c r="I29" s="816">
        <v>1</v>
      </c>
      <c r="J29" s="817">
        <v>41</v>
      </c>
      <c r="K29" s="816">
        <v>1</v>
      </c>
      <c r="L29" s="817">
        <v>74</v>
      </c>
      <c r="M29" s="816">
        <v>2</v>
      </c>
      <c r="N29" s="817">
        <v>0</v>
      </c>
      <c r="O29" s="816">
        <v>0</v>
      </c>
      <c r="P29" s="817">
        <v>0</v>
      </c>
      <c r="Q29" s="816">
        <v>20</v>
      </c>
      <c r="R29" s="816">
        <v>0</v>
      </c>
    </row>
    <row r="30" spans="1:19">
      <c r="A30" s="308">
        <v>62</v>
      </c>
      <c r="B30" s="918">
        <v>630</v>
      </c>
      <c r="C30" s="816">
        <v>199</v>
      </c>
      <c r="D30" s="817">
        <v>238</v>
      </c>
      <c r="E30" s="816">
        <v>23</v>
      </c>
      <c r="F30" s="817">
        <v>7</v>
      </c>
      <c r="G30" s="816">
        <v>1</v>
      </c>
      <c r="H30" s="817">
        <v>52</v>
      </c>
      <c r="I30" s="816">
        <v>4</v>
      </c>
      <c r="J30" s="817">
        <v>33</v>
      </c>
      <c r="K30" s="816">
        <v>2</v>
      </c>
      <c r="L30" s="817">
        <v>60</v>
      </c>
      <c r="M30" s="816">
        <v>2</v>
      </c>
      <c r="N30" s="817">
        <v>0</v>
      </c>
      <c r="O30" s="816">
        <v>0</v>
      </c>
      <c r="P30" s="817">
        <v>0</v>
      </c>
      <c r="Q30" s="816">
        <v>5</v>
      </c>
      <c r="R30" s="816">
        <v>4</v>
      </c>
    </row>
    <row r="31" spans="1:19">
      <c r="A31" s="308">
        <v>63</v>
      </c>
      <c r="B31" s="918">
        <v>500</v>
      </c>
      <c r="C31" s="816">
        <v>145</v>
      </c>
      <c r="D31" s="817">
        <v>190</v>
      </c>
      <c r="E31" s="816">
        <v>18</v>
      </c>
      <c r="F31" s="817">
        <v>3</v>
      </c>
      <c r="G31" s="816">
        <v>0</v>
      </c>
      <c r="H31" s="817">
        <v>41</v>
      </c>
      <c r="I31" s="816">
        <v>25</v>
      </c>
      <c r="J31" s="817">
        <v>22</v>
      </c>
      <c r="K31" s="816">
        <v>0</v>
      </c>
      <c r="L31" s="817">
        <v>47</v>
      </c>
      <c r="M31" s="816">
        <v>1</v>
      </c>
      <c r="N31" s="817">
        <v>0</v>
      </c>
      <c r="O31" s="816">
        <v>0</v>
      </c>
      <c r="P31" s="817">
        <v>0</v>
      </c>
      <c r="Q31" s="816">
        <v>8</v>
      </c>
      <c r="R31" s="816">
        <v>0</v>
      </c>
    </row>
    <row r="32" spans="1:19">
      <c r="A32" s="308">
        <v>64</v>
      </c>
      <c r="B32" s="918">
        <v>331</v>
      </c>
      <c r="C32" s="816">
        <v>71</v>
      </c>
      <c r="D32" s="817">
        <v>144</v>
      </c>
      <c r="E32" s="816">
        <v>16</v>
      </c>
      <c r="F32" s="817">
        <v>3</v>
      </c>
      <c r="G32" s="816">
        <v>3</v>
      </c>
      <c r="H32" s="817">
        <v>32</v>
      </c>
      <c r="I32" s="816">
        <v>3</v>
      </c>
      <c r="J32" s="817">
        <v>8</v>
      </c>
      <c r="K32" s="816">
        <v>0</v>
      </c>
      <c r="L32" s="817">
        <v>41</v>
      </c>
      <c r="M32" s="816">
        <v>1</v>
      </c>
      <c r="N32" s="817">
        <v>0</v>
      </c>
      <c r="O32" s="816">
        <v>0</v>
      </c>
      <c r="P32" s="817">
        <v>0</v>
      </c>
      <c r="Q32" s="816">
        <v>9</v>
      </c>
      <c r="R32" s="816">
        <v>0</v>
      </c>
    </row>
    <row r="33" spans="1:18">
      <c r="A33" s="308">
        <v>65</v>
      </c>
      <c r="B33" s="918">
        <v>649</v>
      </c>
      <c r="C33" s="816">
        <v>125</v>
      </c>
      <c r="D33" s="817">
        <v>118</v>
      </c>
      <c r="E33" s="816">
        <v>56</v>
      </c>
      <c r="F33" s="817">
        <v>3</v>
      </c>
      <c r="G33" s="816">
        <v>100</v>
      </c>
      <c r="H33" s="817">
        <v>30</v>
      </c>
      <c r="I33" s="816">
        <v>6</v>
      </c>
      <c r="J33" s="817">
        <v>4</v>
      </c>
      <c r="K33" s="816">
        <v>152</v>
      </c>
      <c r="L33" s="817">
        <v>47</v>
      </c>
      <c r="M33" s="816">
        <v>3</v>
      </c>
      <c r="N33" s="817">
        <v>0</v>
      </c>
      <c r="O33" s="816">
        <v>0</v>
      </c>
      <c r="P33" s="817">
        <v>0</v>
      </c>
      <c r="Q33" s="816">
        <v>5</v>
      </c>
      <c r="R33" s="816">
        <v>0</v>
      </c>
    </row>
    <row r="34" spans="1:18">
      <c r="A34" s="308">
        <v>66</v>
      </c>
      <c r="B34" s="918">
        <v>387</v>
      </c>
      <c r="C34" s="816">
        <v>79</v>
      </c>
      <c r="D34" s="817">
        <v>72</v>
      </c>
      <c r="E34" s="816">
        <v>16</v>
      </c>
      <c r="F34" s="817">
        <v>1</v>
      </c>
      <c r="G34" s="816">
        <v>67</v>
      </c>
      <c r="H34" s="817">
        <v>25</v>
      </c>
      <c r="I34" s="816">
        <v>3</v>
      </c>
      <c r="J34" s="817">
        <v>3</v>
      </c>
      <c r="K34" s="816">
        <v>74</v>
      </c>
      <c r="L34" s="817">
        <v>38</v>
      </c>
      <c r="M34" s="816">
        <v>0</v>
      </c>
      <c r="N34" s="817">
        <v>0</v>
      </c>
      <c r="O34" s="816">
        <v>0</v>
      </c>
      <c r="P34" s="817">
        <v>0</v>
      </c>
      <c r="Q34" s="816">
        <v>8</v>
      </c>
      <c r="R34" s="816">
        <v>1</v>
      </c>
    </row>
    <row r="35" spans="1:18">
      <c r="A35" s="308">
        <v>67</v>
      </c>
      <c r="B35" s="918">
        <v>301</v>
      </c>
      <c r="C35" s="816">
        <v>46</v>
      </c>
      <c r="D35" s="817">
        <v>67</v>
      </c>
      <c r="E35" s="816">
        <v>6</v>
      </c>
      <c r="F35" s="817">
        <v>2</v>
      </c>
      <c r="G35" s="816">
        <v>46</v>
      </c>
      <c r="H35" s="817">
        <v>33</v>
      </c>
      <c r="I35" s="816">
        <v>5</v>
      </c>
      <c r="J35" s="817">
        <v>3</v>
      </c>
      <c r="K35" s="816">
        <v>49</v>
      </c>
      <c r="L35" s="817">
        <v>36</v>
      </c>
      <c r="M35" s="816">
        <v>0</v>
      </c>
      <c r="N35" s="817">
        <v>0</v>
      </c>
      <c r="O35" s="816">
        <v>0</v>
      </c>
      <c r="P35" s="817">
        <v>0</v>
      </c>
      <c r="Q35" s="816">
        <v>5</v>
      </c>
      <c r="R35" s="816">
        <v>3</v>
      </c>
    </row>
    <row r="36" spans="1:18">
      <c r="A36" s="308">
        <v>68</v>
      </c>
      <c r="B36" s="918">
        <v>260</v>
      </c>
      <c r="C36" s="816">
        <v>35</v>
      </c>
      <c r="D36" s="817">
        <v>31</v>
      </c>
      <c r="E36" s="816">
        <v>6</v>
      </c>
      <c r="F36" s="817">
        <v>0</v>
      </c>
      <c r="G36" s="816">
        <v>45</v>
      </c>
      <c r="H36" s="817">
        <v>49</v>
      </c>
      <c r="I36" s="816">
        <v>1</v>
      </c>
      <c r="J36" s="817">
        <v>5</v>
      </c>
      <c r="K36" s="816">
        <v>47</v>
      </c>
      <c r="L36" s="817">
        <v>35</v>
      </c>
      <c r="M36" s="816">
        <v>1</v>
      </c>
      <c r="N36" s="817">
        <v>0</v>
      </c>
      <c r="O36" s="816">
        <v>0</v>
      </c>
      <c r="P36" s="817">
        <v>0</v>
      </c>
      <c r="Q36" s="816">
        <v>5</v>
      </c>
      <c r="R36" s="816">
        <v>0</v>
      </c>
    </row>
    <row r="37" spans="1:18">
      <c r="A37" s="308">
        <v>69</v>
      </c>
      <c r="B37" s="918">
        <v>204</v>
      </c>
      <c r="C37" s="816">
        <v>13</v>
      </c>
      <c r="D37" s="817">
        <v>37</v>
      </c>
      <c r="E37" s="816">
        <v>5</v>
      </c>
      <c r="F37" s="817">
        <v>0</v>
      </c>
      <c r="G37" s="816">
        <v>27</v>
      </c>
      <c r="H37" s="817">
        <v>39</v>
      </c>
      <c r="I37" s="816">
        <v>5</v>
      </c>
      <c r="J37" s="817">
        <v>0</v>
      </c>
      <c r="K37" s="816">
        <v>47</v>
      </c>
      <c r="L37" s="817">
        <v>28</v>
      </c>
      <c r="M37" s="816">
        <v>0</v>
      </c>
      <c r="N37" s="817">
        <v>0</v>
      </c>
      <c r="O37" s="816">
        <v>0</v>
      </c>
      <c r="P37" s="817">
        <v>0</v>
      </c>
      <c r="Q37" s="816">
        <v>1</v>
      </c>
      <c r="R37" s="816">
        <v>2</v>
      </c>
    </row>
    <row r="38" spans="1:18">
      <c r="A38" s="308">
        <v>70</v>
      </c>
      <c r="B38" s="918">
        <v>225</v>
      </c>
      <c r="C38" s="816">
        <v>24</v>
      </c>
      <c r="D38" s="817">
        <v>27</v>
      </c>
      <c r="E38" s="816">
        <v>5</v>
      </c>
      <c r="F38" s="817">
        <v>0</v>
      </c>
      <c r="G38" s="816">
        <v>23</v>
      </c>
      <c r="H38" s="817">
        <v>11</v>
      </c>
      <c r="I38" s="816">
        <v>3</v>
      </c>
      <c r="J38" s="817">
        <v>3</v>
      </c>
      <c r="K38" s="816">
        <v>81</v>
      </c>
      <c r="L38" s="817">
        <v>45</v>
      </c>
      <c r="M38" s="816">
        <v>0</v>
      </c>
      <c r="N38" s="817">
        <v>0</v>
      </c>
      <c r="O38" s="816">
        <v>1</v>
      </c>
      <c r="P38" s="817">
        <v>1</v>
      </c>
      <c r="Q38" s="816">
        <v>0</v>
      </c>
      <c r="R38" s="816">
        <v>1</v>
      </c>
    </row>
    <row r="39" spans="1:18">
      <c r="A39" s="308">
        <v>71</v>
      </c>
      <c r="B39" s="918">
        <v>82</v>
      </c>
      <c r="C39" s="816">
        <v>14</v>
      </c>
      <c r="D39" s="817">
        <v>21</v>
      </c>
      <c r="E39" s="816">
        <v>0</v>
      </c>
      <c r="F39" s="817">
        <v>0</v>
      </c>
      <c r="G39" s="816">
        <v>6</v>
      </c>
      <c r="H39" s="817">
        <v>2</v>
      </c>
      <c r="I39" s="816">
        <v>3</v>
      </c>
      <c r="J39" s="817">
        <v>2</v>
      </c>
      <c r="K39" s="816">
        <v>25</v>
      </c>
      <c r="L39" s="817">
        <v>9</v>
      </c>
      <c r="M39" s="816">
        <v>0</v>
      </c>
      <c r="N39" s="817">
        <v>0</v>
      </c>
      <c r="O39" s="816">
        <v>0</v>
      </c>
      <c r="P39" s="817">
        <v>0</v>
      </c>
      <c r="Q39" s="816">
        <v>0</v>
      </c>
      <c r="R39" s="816">
        <v>0</v>
      </c>
    </row>
    <row r="40" spans="1:18">
      <c r="A40" s="308">
        <v>72</v>
      </c>
      <c r="B40" s="918">
        <v>49</v>
      </c>
      <c r="C40" s="816">
        <v>9</v>
      </c>
      <c r="D40" s="817">
        <v>17</v>
      </c>
      <c r="E40" s="816">
        <v>1</v>
      </c>
      <c r="F40" s="817">
        <v>0</v>
      </c>
      <c r="G40" s="816">
        <v>5</v>
      </c>
      <c r="H40" s="817">
        <v>2</v>
      </c>
      <c r="I40" s="816">
        <v>2</v>
      </c>
      <c r="J40" s="817">
        <v>0</v>
      </c>
      <c r="K40" s="816">
        <v>9</v>
      </c>
      <c r="L40" s="817">
        <v>2</v>
      </c>
      <c r="M40" s="816">
        <v>0</v>
      </c>
      <c r="N40" s="817">
        <v>0</v>
      </c>
      <c r="O40" s="816">
        <v>0</v>
      </c>
      <c r="P40" s="817">
        <v>0</v>
      </c>
      <c r="Q40" s="816">
        <v>1</v>
      </c>
      <c r="R40" s="816">
        <v>1</v>
      </c>
    </row>
    <row r="41" spans="1:18">
      <c r="A41" s="308">
        <v>73</v>
      </c>
      <c r="B41" s="918">
        <v>31</v>
      </c>
      <c r="C41" s="816">
        <v>8</v>
      </c>
      <c r="D41" s="817">
        <v>4</v>
      </c>
      <c r="E41" s="816">
        <v>0</v>
      </c>
      <c r="F41" s="817">
        <v>1</v>
      </c>
      <c r="G41" s="816">
        <v>4</v>
      </c>
      <c r="H41" s="817">
        <v>1</v>
      </c>
      <c r="I41" s="816">
        <v>3</v>
      </c>
      <c r="J41" s="817">
        <v>1</v>
      </c>
      <c r="K41" s="816">
        <v>5</v>
      </c>
      <c r="L41" s="817">
        <v>4</v>
      </c>
      <c r="M41" s="816">
        <v>0</v>
      </c>
      <c r="N41" s="817">
        <v>0</v>
      </c>
      <c r="O41" s="816">
        <v>0</v>
      </c>
      <c r="P41" s="817">
        <v>0</v>
      </c>
      <c r="Q41" s="816">
        <v>0</v>
      </c>
      <c r="R41" s="816">
        <v>0</v>
      </c>
    </row>
    <row r="42" spans="1:18">
      <c r="A42" s="308">
        <v>74</v>
      </c>
      <c r="B42" s="918">
        <v>22</v>
      </c>
      <c r="C42" s="816">
        <v>4</v>
      </c>
      <c r="D42" s="817">
        <v>8</v>
      </c>
      <c r="E42" s="816">
        <v>0</v>
      </c>
      <c r="F42" s="817">
        <v>0</v>
      </c>
      <c r="G42" s="816">
        <v>3</v>
      </c>
      <c r="H42" s="817">
        <v>0</v>
      </c>
      <c r="I42" s="816">
        <v>0</v>
      </c>
      <c r="J42" s="817">
        <v>1</v>
      </c>
      <c r="K42" s="816">
        <v>3</v>
      </c>
      <c r="L42" s="817">
        <v>3</v>
      </c>
      <c r="M42" s="816">
        <v>0</v>
      </c>
      <c r="N42" s="817">
        <v>0</v>
      </c>
      <c r="O42" s="816">
        <v>0</v>
      </c>
      <c r="P42" s="817">
        <v>0</v>
      </c>
      <c r="Q42" s="816">
        <v>0</v>
      </c>
      <c r="R42" s="816">
        <v>0</v>
      </c>
    </row>
    <row r="43" spans="1:18">
      <c r="A43" s="308" t="s">
        <v>172</v>
      </c>
      <c r="B43" s="918">
        <v>70</v>
      </c>
      <c r="C43" s="816">
        <v>17</v>
      </c>
      <c r="D43" s="817">
        <v>26</v>
      </c>
      <c r="E43" s="816">
        <v>1</v>
      </c>
      <c r="F43" s="817">
        <v>1</v>
      </c>
      <c r="G43" s="816">
        <v>6</v>
      </c>
      <c r="H43" s="817">
        <v>0</v>
      </c>
      <c r="I43" s="816">
        <v>6</v>
      </c>
      <c r="J43" s="817">
        <v>4</v>
      </c>
      <c r="K43" s="816">
        <v>5</v>
      </c>
      <c r="L43" s="817">
        <v>3</v>
      </c>
      <c r="M43" s="816">
        <v>0</v>
      </c>
      <c r="N43" s="817">
        <v>0</v>
      </c>
      <c r="O43" s="816">
        <v>0</v>
      </c>
      <c r="P43" s="817">
        <v>0</v>
      </c>
      <c r="Q43" s="816">
        <v>0</v>
      </c>
      <c r="R43" s="816">
        <v>1</v>
      </c>
    </row>
    <row r="44" spans="1:18" ht="13.5" customHeight="1">
      <c r="A44" s="307"/>
      <c r="B44" s="303"/>
      <c r="C44" s="303"/>
      <c r="D44" s="303"/>
      <c r="E44" s="303"/>
      <c r="F44" s="303"/>
      <c r="G44" s="303"/>
      <c r="H44" s="303"/>
      <c r="I44" s="303"/>
      <c r="J44" s="303"/>
      <c r="K44" s="303"/>
      <c r="L44" s="303"/>
      <c r="M44" s="303"/>
      <c r="N44" s="303"/>
      <c r="O44" s="303"/>
      <c r="P44" s="303"/>
      <c r="Q44" s="303"/>
      <c r="R44" s="303"/>
    </row>
    <row r="45" spans="1:18">
      <c r="A45" s="306" t="s">
        <v>4</v>
      </c>
      <c r="B45" s="303"/>
      <c r="C45" s="303"/>
      <c r="D45" s="303"/>
      <c r="E45" s="303"/>
      <c r="F45" s="303"/>
      <c r="G45" s="303"/>
      <c r="H45" s="303"/>
      <c r="I45" s="303"/>
      <c r="J45" s="303"/>
      <c r="K45" s="303"/>
      <c r="L45" s="303"/>
      <c r="M45" s="303"/>
      <c r="N45" s="303"/>
      <c r="O45" s="303"/>
      <c r="P45" s="303"/>
      <c r="Q45" s="303"/>
      <c r="R45" s="303"/>
    </row>
    <row r="46" spans="1:18" ht="13.5" customHeight="1">
      <c r="A46" s="305" t="s">
        <v>177</v>
      </c>
      <c r="B46" s="303"/>
      <c r="C46" s="303"/>
      <c r="D46" s="303"/>
      <c r="E46" s="303"/>
      <c r="F46" s="303"/>
      <c r="G46" s="303"/>
      <c r="H46" s="303"/>
      <c r="I46" s="303"/>
      <c r="J46" s="303"/>
      <c r="K46" s="303"/>
      <c r="L46" s="303"/>
      <c r="M46" s="303"/>
      <c r="N46" s="303"/>
      <c r="O46" s="303"/>
      <c r="P46" s="303"/>
      <c r="Q46" s="303"/>
      <c r="R46" s="303"/>
    </row>
    <row r="47" spans="1:18">
      <c r="A47" s="241" t="s">
        <v>170</v>
      </c>
      <c r="B47" s="293"/>
      <c r="C47" s="293"/>
      <c r="D47" s="303"/>
      <c r="E47" s="303"/>
      <c r="F47" s="303"/>
      <c r="G47" s="303"/>
      <c r="H47" s="303"/>
      <c r="I47" s="303"/>
      <c r="J47" s="303"/>
      <c r="K47" s="303"/>
      <c r="L47" s="303"/>
      <c r="M47" s="303"/>
      <c r="N47" s="303"/>
      <c r="O47" s="303"/>
      <c r="P47" s="303"/>
      <c r="Q47" s="303"/>
      <c r="R47" s="303"/>
    </row>
    <row r="48" spans="1:18">
      <c r="A48" s="241"/>
      <c r="B48" s="293"/>
      <c r="C48" s="293"/>
      <c r="D48" s="303"/>
      <c r="E48" s="303"/>
      <c r="F48" s="303"/>
      <c r="G48" s="303"/>
      <c r="H48" s="303"/>
      <c r="I48" s="303"/>
      <c r="J48" s="303"/>
      <c r="K48" s="303"/>
      <c r="L48" s="303"/>
      <c r="M48" s="303"/>
      <c r="N48" s="303"/>
      <c r="O48" s="303"/>
      <c r="P48" s="303"/>
      <c r="Q48" s="303"/>
      <c r="R48" s="303"/>
    </row>
    <row r="49" spans="1:18">
      <c r="A49" s="304" t="s">
        <v>76</v>
      </c>
      <c r="B49" s="303"/>
      <c r="C49" s="303"/>
      <c r="D49" s="303"/>
      <c r="E49" s="303"/>
      <c r="F49" s="303"/>
      <c r="G49" s="303"/>
      <c r="H49" s="303"/>
      <c r="I49" s="303"/>
      <c r="J49" s="303"/>
      <c r="K49" s="303"/>
      <c r="L49" s="303"/>
      <c r="M49" s="303"/>
      <c r="N49" s="303"/>
      <c r="O49" s="303"/>
      <c r="P49" s="303"/>
      <c r="Q49" s="303"/>
      <c r="R49" s="303"/>
    </row>
    <row r="50" spans="1:18">
      <c r="A50" s="303"/>
      <c r="B50" s="303"/>
      <c r="C50" s="303"/>
      <c r="D50" s="303"/>
      <c r="E50" s="303"/>
      <c r="F50" s="303"/>
      <c r="G50" s="303"/>
      <c r="H50" s="303"/>
      <c r="I50" s="303"/>
      <c r="J50" s="303"/>
      <c r="K50" s="303"/>
      <c r="L50" s="303"/>
      <c r="M50" s="303"/>
      <c r="N50" s="303"/>
      <c r="O50" s="303"/>
      <c r="P50" s="303"/>
      <c r="Q50" s="303"/>
      <c r="R50" s="303"/>
    </row>
    <row r="51" spans="1:18">
      <c r="A51" s="303"/>
      <c r="B51" s="303"/>
      <c r="C51" s="303"/>
      <c r="D51" s="303"/>
      <c r="E51" s="303"/>
      <c r="F51" s="303"/>
      <c r="G51" s="303"/>
      <c r="H51" s="303"/>
      <c r="I51" s="303"/>
      <c r="J51" s="303"/>
      <c r="K51" s="303"/>
      <c r="L51" s="303"/>
      <c r="M51" s="303"/>
      <c r="N51" s="303"/>
      <c r="O51" s="303"/>
      <c r="P51" s="303"/>
      <c r="Q51" s="303"/>
      <c r="R51" s="303"/>
    </row>
    <row r="52" spans="1:18">
      <c r="A52" s="303"/>
      <c r="B52" s="303"/>
      <c r="C52" s="303"/>
      <c r="D52" s="303"/>
      <c r="E52" s="303"/>
      <c r="F52" s="303"/>
      <c r="G52" s="303"/>
      <c r="H52" s="303"/>
      <c r="I52" s="303"/>
      <c r="J52" s="303"/>
      <c r="K52" s="303"/>
      <c r="L52" s="303"/>
      <c r="M52" s="303"/>
      <c r="N52" s="303"/>
      <c r="O52" s="303"/>
      <c r="P52" s="303"/>
      <c r="Q52" s="303"/>
      <c r="R52" s="303"/>
    </row>
    <row r="53" spans="1:18">
      <c r="A53" s="303"/>
      <c r="B53" s="303"/>
      <c r="C53" s="303"/>
      <c r="D53" s="303"/>
      <c r="E53" s="303"/>
      <c r="F53" s="303"/>
      <c r="G53" s="303"/>
      <c r="H53" s="303"/>
      <c r="I53" s="303"/>
      <c r="J53" s="303"/>
      <c r="K53" s="303"/>
      <c r="L53" s="303"/>
      <c r="M53" s="303"/>
      <c r="N53" s="303"/>
      <c r="O53" s="303"/>
      <c r="P53" s="303"/>
      <c r="Q53" s="303"/>
      <c r="R53" s="303"/>
    </row>
    <row r="54" spans="1:18">
      <c r="A54" s="303"/>
      <c r="B54" s="303"/>
      <c r="C54" s="303"/>
      <c r="D54" s="303"/>
      <c r="E54" s="303"/>
      <c r="F54" s="303"/>
      <c r="G54" s="303"/>
      <c r="H54" s="303"/>
      <c r="I54" s="303"/>
      <c r="J54" s="303"/>
      <c r="K54" s="303"/>
      <c r="L54" s="303"/>
      <c r="M54" s="303"/>
      <c r="N54" s="303"/>
      <c r="O54" s="303"/>
      <c r="P54" s="303"/>
      <c r="Q54" s="303"/>
      <c r="R54" s="303"/>
    </row>
    <row r="55" spans="1:18">
      <c r="A55" s="303"/>
      <c r="B55" s="303"/>
      <c r="C55" s="303"/>
      <c r="D55" s="303"/>
      <c r="E55" s="303"/>
      <c r="F55" s="303"/>
      <c r="G55" s="303"/>
      <c r="H55" s="303"/>
      <c r="I55" s="303"/>
      <c r="J55" s="303"/>
      <c r="K55" s="303"/>
      <c r="L55" s="303"/>
      <c r="M55" s="303"/>
      <c r="N55" s="303"/>
      <c r="O55" s="303"/>
      <c r="P55" s="303"/>
      <c r="Q55" s="303"/>
      <c r="R55" s="303"/>
    </row>
    <row r="56" spans="1:18">
      <c r="A56" s="303"/>
      <c r="B56" s="303"/>
      <c r="C56" s="303"/>
      <c r="D56" s="303"/>
      <c r="E56" s="303"/>
      <c r="F56" s="303"/>
      <c r="G56" s="303"/>
      <c r="H56" s="303"/>
      <c r="I56" s="303"/>
      <c r="J56" s="303"/>
      <c r="K56" s="303"/>
      <c r="L56" s="303"/>
      <c r="M56" s="303"/>
      <c r="N56" s="303"/>
      <c r="O56" s="303"/>
      <c r="P56" s="303"/>
      <c r="Q56" s="303"/>
      <c r="R56" s="303"/>
    </row>
    <row r="57" spans="1:18">
      <c r="A57" s="303"/>
      <c r="B57" s="303"/>
      <c r="C57" s="303"/>
      <c r="D57" s="303"/>
      <c r="E57" s="303"/>
      <c r="F57" s="303"/>
      <c r="G57" s="303"/>
      <c r="H57" s="303"/>
      <c r="I57" s="303"/>
      <c r="J57" s="303"/>
      <c r="K57" s="303"/>
      <c r="L57" s="303"/>
      <c r="M57" s="303"/>
      <c r="N57" s="303"/>
      <c r="O57" s="303"/>
      <c r="P57" s="303"/>
      <c r="Q57" s="303"/>
      <c r="R57" s="303"/>
    </row>
    <row r="58" spans="1:18">
      <c r="A58" s="303"/>
      <c r="B58" s="303"/>
      <c r="C58" s="303"/>
      <c r="D58" s="303"/>
      <c r="E58" s="303"/>
      <c r="F58" s="303"/>
      <c r="G58" s="303"/>
      <c r="H58" s="303"/>
      <c r="I58" s="303"/>
      <c r="J58" s="303"/>
      <c r="K58" s="303"/>
      <c r="L58" s="303"/>
      <c r="M58" s="303"/>
      <c r="N58" s="303"/>
      <c r="O58" s="303"/>
      <c r="P58" s="303"/>
      <c r="Q58" s="303"/>
      <c r="R58" s="303"/>
    </row>
    <row r="59" spans="1:18">
      <c r="A59" s="303"/>
      <c r="B59" s="303"/>
      <c r="C59" s="303"/>
      <c r="D59" s="303"/>
      <c r="E59" s="303"/>
      <c r="F59" s="303"/>
      <c r="G59" s="303"/>
      <c r="H59" s="303"/>
      <c r="I59" s="303"/>
      <c r="J59" s="303"/>
      <c r="K59" s="303"/>
      <c r="L59" s="303"/>
      <c r="M59" s="303"/>
      <c r="N59" s="303"/>
      <c r="O59" s="303"/>
      <c r="P59" s="303"/>
      <c r="Q59" s="303"/>
      <c r="R59" s="303"/>
    </row>
    <row r="60" spans="1:18">
      <c r="A60" s="303"/>
      <c r="B60" s="303"/>
      <c r="C60" s="303"/>
      <c r="D60" s="303"/>
      <c r="E60" s="303"/>
      <c r="F60" s="303"/>
      <c r="G60" s="303"/>
      <c r="H60" s="303"/>
      <c r="I60" s="303"/>
      <c r="J60" s="303"/>
      <c r="K60" s="303"/>
      <c r="L60" s="303"/>
      <c r="M60" s="303"/>
      <c r="N60" s="303"/>
      <c r="O60" s="303"/>
      <c r="P60" s="303"/>
      <c r="Q60" s="303"/>
      <c r="R60" s="303"/>
    </row>
    <row r="61" spans="1:18">
      <c r="A61" s="303"/>
      <c r="B61" s="303"/>
      <c r="C61" s="303"/>
      <c r="D61" s="303"/>
      <c r="E61" s="303"/>
      <c r="F61" s="303"/>
      <c r="G61" s="303"/>
      <c r="H61" s="303"/>
      <c r="I61" s="303"/>
      <c r="J61" s="303"/>
      <c r="K61" s="303"/>
      <c r="L61" s="303"/>
      <c r="M61" s="303"/>
      <c r="N61" s="303"/>
      <c r="O61" s="303"/>
      <c r="P61" s="303"/>
      <c r="Q61" s="303"/>
      <c r="R61" s="303"/>
    </row>
    <row r="62" spans="1:18">
      <c r="A62" s="303"/>
      <c r="B62" s="303"/>
      <c r="C62" s="303"/>
      <c r="D62" s="303"/>
      <c r="E62" s="303"/>
      <c r="F62" s="303"/>
      <c r="G62" s="303"/>
      <c r="H62" s="303"/>
      <c r="I62" s="303"/>
      <c r="J62" s="303"/>
      <c r="K62" s="303"/>
      <c r="L62" s="303"/>
      <c r="M62" s="303"/>
      <c r="N62" s="303"/>
      <c r="O62" s="303"/>
      <c r="P62" s="303"/>
      <c r="Q62" s="303"/>
      <c r="R62" s="303"/>
    </row>
    <row r="63" spans="1:18">
      <c r="A63" s="303"/>
      <c r="B63" s="303"/>
      <c r="C63" s="303"/>
      <c r="D63" s="303"/>
      <c r="E63" s="303"/>
      <c r="F63" s="303"/>
      <c r="G63" s="303"/>
      <c r="H63" s="303"/>
      <c r="I63" s="303"/>
      <c r="J63" s="303"/>
      <c r="K63" s="303"/>
      <c r="L63" s="303"/>
      <c r="M63" s="303"/>
      <c r="N63" s="303"/>
      <c r="O63" s="303"/>
      <c r="P63" s="303"/>
      <c r="Q63" s="303"/>
      <c r="R63" s="303"/>
    </row>
    <row r="64" spans="1:18">
      <c r="A64" s="303"/>
      <c r="B64" s="303"/>
      <c r="C64" s="303"/>
      <c r="D64" s="303"/>
      <c r="E64" s="303"/>
      <c r="F64" s="303"/>
      <c r="G64" s="303"/>
      <c r="H64" s="303"/>
      <c r="I64" s="303"/>
      <c r="J64" s="303"/>
      <c r="K64" s="303"/>
      <c r="L64" s="303"/>
      <c r="M64" s="303"/>
      <c r="N64" s="303"/>
      <c r="O64" s="303"/>
      <c r="P64" s="303"/>
      <c r="Q64" s="303"/>
      <c r="R64" s="303"/>
    </row>
    <row r="65" s="303" customFormat="1"/>
    <row r="66" s="303" customFormat="1"/>
    <row r="67" s="303" customFormat="1"/>
    <row r="68" s="303" customFormat="1"/>
    <row r="69" s="303" customFormat="1"/>
    <row r="70" s="303" customFormat="1"/>
    <row r="71" s="303" customFormat="1"/>
    <row r="72" s="303" customFormat="1"/>
    <row r="73" s="303" customFormat="1"/>
    <row r="74" s="303" customFormat="1"/>
    <row r="75" s="303" customFormat="1"/>
    <row r="76" s="303" customFormat="1"/>
    <row r="77" s="303" customFormat="1"/>
    <row r="78" s="303" customFormat="1"/>
    <row r="79" s="303" customFormat="1"/>
    <row r="80" s="303" customFormat="1"/>
    <row r="81" s="303" customFormat="1"/>
    <row r="82" s="303" customFormat="1"/>
    <row r="83" s="303" customFormat="1"/>
    <row r="84" s="303" customFormat="1"/>
    <row r="85" s="303" customFormat="1"/>
    <row r="86" s="303" customFormat="1"/>
    <row r="87" s="303" customFormat="1"/>
    <row r="88" s="303" customFormat="1"/>
    <row r="89" s="303" customFormat="1"/>
    <row r="90" s="303" customFormat="1"/>
    <row r="91" s="303" customFormat="1"/>
    <row r="92" s="303" customFormat="1"/>
    <row r="93" s="303" customFormat="1"/>
    <row r="94" s="303" customFormat="1"/>
    <row r="95" s="303" customFormat="1"/>
    <row r="96" s="303" customFormat="1"/>
    <row r="97" s="303" customFormat="1"/>
    <row r="98" s="303" customFormat="1"/>
    <row r="99" s="303" customFormat="1"/>
    <row r="100" s="303" customFormat="1"/>
    <row r="101" s="303" customFormat="1"/>
    <row r="102" s="303" customFormat="1"/>
    <row r="103" s="303" customFormat="1"/>
    <row r="104" s="303" customFormat="1"/>
    <row r="105" s="303" customFormat="1"/>
    <row r="106" s="303" customFormat="1"/>
    <row r="107" s="303" customFormat="1"/>
    <row r="108" s="303" customFormat="1"/>
    <row r="109" s="303" customFormat="1"/>
    <row r="110" s="303" customFormat="1"/>
    <row r="111" s="303" customFormat="1"/>
    <row r="112" s="303" customFormat="1"/>
    <row r="113" s="303" customFormat="1"/>
    <row r="114" s="303" customFormat="1"/>
    <row r="115" s="303" customFormat="1"/>
    <row r="116" s="303" customFormat="1"/>
    <row r="117" s="303" customFormat="1"/>
    <row r="118" s="303" customFormat="1"/>
    <row r="119" s="303" customFormat="1"/>
    <row r="120" s="303" customFormat="1"/>
    <row r="121" s="303" customFormat="1"/>
    <row r="122" s="303" customFormat="1"/>
    <row r="123" s="303" customFormat="1"/>
    <row r="124" s="303" customFormat="1"/>
    <row r="125" s="303" customFormat="1"/>
    <row r="126" s="303" customFormat="1"/>
    <row r="127" s="303" customFormat="1"/>
    <row r="128" s="303" customFormat="1"/>
    <row r="129" s="303" customFormat="1"/>
    <row r="130" s="303" customFormat="1"/>
    <row r="131" s="303" customFormat="1"/>
    <row r="132" s="303" customFormat="1"/>
    <row r="133" s="303" customFormat="1"/>
  </sheetData>
  <mergeCells count="20">
    <mergeCell ref="AA5:AB5"/>
    <mergeCell ref="AC5:AD5"/>
    <mergeCell ref="AE5:AF5"/>
    <mergeCell ref="AG5:AH5"/>
    <mergeCell ref="AI5:AJ5"/>
    <mergeCell ref="S5:S6"/>
    <mergeCell ref="T5:T6"/>
    <mergeCell ref="U5:V5"/>
    <mergeCell ref="W5:X5"/>
    <mergeCell ref="Y5:Z5"/>
    <mergeCell ref="K4:L4"/>
    <mergeCell ref="M4:N4"/>
    <mergeCell ref="O4:P4"/>
    <mergeCell ref="Q4:R4"/>
    <mergeCell ref="A4:A5"/>
    <mergeCell ref="B4:B5"/>
    <mergeCell ref="C4:D4"/>
    <mergeCell ref="E4:F4"/>
    <mergeCell ref="G4:H4"/>
    <mergeCell ref="I4:J4"/>
  </mergeCells>
  <hyperlinks>
    <hyperlink ref="S1" location="Indice!Área_de_impresión" display="volver al índice" xr:uid="{00000000-0004-0000-3E00-000000000000}"/>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pageSetUpPr fitToPage="1"/>
  </sheetPr>
  <dimension ref="A1:M119"/>
  <sheetViews>
    <sheetView showGridLines="0" zoomScaleNormal="100" workbookViewId="0">
      <selection sqref="A1:F1"/>
    </sheetView>
  </sheetViews>
  <sheetFormatPr baseColWidth="10" defaultColWidth="11.44140625" defaultRowHeight="13.2"/>
  <cols>
    <col min="1" max="5" width="13.6640625" style="2" customWidth="1"/>
    <col min="6" max="6" width="13.6640625" customWidth="1"/>
    <col min="7" max="7" width="8.109375" customWidth="1"/>
    <col min="9" max="9" width="11.44140625" style="148"/>
    <col min="12" max="12" width="13.6640625" customWidth="1"/>
  </cols>
  <sheetData>
    <row r="1" spans="1:13" ht="33" customHeight="1" thickBot="1">
      <c r="A1" s="953" t="s">
        <v>539</v>
      </c>
      <c r="B1" s="953"/>
      <c r="C1" s="953"/>
      <c r="D1" s="953"/>
      <c r="E1" s="953"/>
      <c r="F1" s="953"/>
      <c r="G1" s="318" t="s">
        <v>73</v>
      </c>
      <c r="H1" s="350"/>
      <c r="I1"/>
      <c r="J1" s="148"/>
    </row>
    <row r="2" spans="1:13" ht="15" customHeight="1">
      <c r="A2"/>
      <c r="B2"/>
      <c r="C2"/>
      <c r="D2"/>
      <c r="E2"/>
      <c r="F2" s="8"/>
      <c r="G2" s="8"/>
    </row>
    <row r="3" spans="1:13" ht="15" customHeight="1" thickBot="1">
      <c r="A3" s="104" t="s">
        <v>291</v>
      </c>
      <c r="B3" s="107" t="s">
        <v>0</v>
      </c>
      <c r="C3" s="107" t="s">
        <v>330</v>
      </c>
      <c r="D3" s="107" t="s">
        <v>331</v>
      </c>
      <c r="E3" s="106" t="s">
        <v>328</v>
      </c>
      <c r="F3" s="106" t="s">
        <v>1</v>
      </c>
      <c r="G3" s="24"/>
      <c r="H3" s="24"/>
      <c r="I3" s="24"/>
      <c r="J3" s="11"/>
    </row>
    <row r="4" spans="1:13" ht="18" customHeight="1" thickBot="1">
      <c r="A4" s="115" t="s">
        <v>0</v>
      </c>
      <c r="B4" s="116">
        <v>5892560</v>
      </c>
      <c r="C4" s="116">
        <v>2093199</v>
      </c>
      <c r="D4" s="116">
        <v>3799354</v>
      </c>
      <c r="E4" s="116">
        <v>7</v>
      </c>
      <c r="F4" s="185">
        <v>0</v>
      </c>
      <c r="G4" s="148"/>
      <c r="H4" s="148"/>
      <c r="I4" s="58"/>
      <c r="J4" s="375"/>
    </row>
    <row r="5" spans="1:13" ht="18" customHeight="1">
      <c r="A5" s="112" t="s">
        <v>2</v>
      </c>
      <c r="B5" s="111">
        <v>15091</v>
      </c>
      <c r="C5" s="111">
        <v>7624</v>
      </c>
      <c r="D5" s="111">
        <v>7467</v>
      </c>
      <c r="E5" s="111">
        <v>0</v>
      </c>
      <c r="F5" s="186">
        <v>0</v>
      </c>
      <c r="G5" s="148"/>
      <c r="H5" s="148"/>
      <c r="I5" s="619">
        <v>-7624</v>
      </c>
      <c r="J5" s="620">
        <v>7467</v>
      </c>
      <c r="K5" s="124"/>
      <c r="L5" s="124"/>
      <c r="M5" s="90"/>
    </row>
    <row r="6" spans="1:13" ht="18" customHeight="1">
      <c r="A6" s="377">
        <v>20</v>
      </c>
      <c r="B6" s="111">
        <v>86</v>
      </c>
      <c r="C6" s="111">
        <v>49</v>
      </c>
      <c r="D6" s="111">
        <v>37</v>
      </c>
      <c r="E6" s="111">
        <v>0</v>
      </c>
      <c r="F6" s="187">
        <v>0</v>
      </c>
      <c r="G6" s="148"/>
      <c r="H6" s="148"/>
      <c r="I6" s="619">
        <v>-49</v>
      </c>
      <c r="J6" s="620">
        <v>37</v>
      </c>
      <c r="K6" s="124"/>
      <c r="L6" s="124"/>
      <c r="M6" s="90"/>
    </row>
    <row r="7" spans="1:13" ht="18" customHeight="1">
      <c r="A7" s="377">
        <v>21</v>
      </c>
      <c r="B7" s="111">
        <v>88</v>
      </c>
      <c r="C7" s="111">
        <v>38</v>
      </c>
      <c r="D7" s="111">
        <v>50</v>
      </c>
      <c r="E7" s="111">
        <v>0</v>
      </c>
      <c r="F7" s="374">
        <v>0</v>
      </c>
      <c r="G7" s="148"/>
      <c r="H7" s="148"/>
      <c r="I7" s="619">
        <v>-38</v>
      </c>
      <c r="J7" s="620">
        <v>50</v>
      </c>
      <c r="K7" s="124"/>
      <c r="L7" s="124"/>
      <c r="M7" s="90"/>
    </row>
    <row r="8" spans="1:13" ht="18" customHeight="1">
      <c r="A8" s="377">
        <v>22</v>
      </c>
      <c r="B8" s="111">
        <v>89</v>
      </c>
      <c r="C8" s="111">
        <v>54</v>
      </c>
      <c r="D8" s="111">
        <v>35</v>
      </c>
      <c r="E8" s="111">
        <v>0</v>
      </c>
      <c r="F8" s="187">
        <v>0</v>
      </c>
      <c r="G8" s="148"/>
      <c r="H8" s="148"/>
      <c r="I8" s="619">
        <v>-54</v>
      </c>
      <c r="J8" s="620">
        <v>35</v>
      </c>
      <c r="K8" s="124"/>
      <c r="L8" s="124"/>
      <c r="M8" s="90"/>
    </row>
    <row r="9" spans="1:13" ht="18" customHeight="1">
      <c r="A9" s="377">
        <v>23</v>
      </c>
      <c r="B9" s="111">
        <v>119</v>
      </c>
      <c r="C9" s="111">
        <v>52</v>
      </c>
      <c r="D9" s="111">
        <v>67</v>
      </c>
      <c r="E9" s="111">
        <v>0</v>
      </c>
      <c r="F9" s="374">
        <v>0</v>
      </c>
      <c r="G9" s="148"/>
      <c r="H9" s="148"/>
      <c r="I9" s="619">
        <v>-52</v>
      </c>
      <c r="J9" s="620">
        <v>67</v>
      </c>
      <c r="K9" s="124"/>
      <c r="L9" s="124"/>
      <c r="M9" s="90"/>
    </row>
    <row r="10" spans="1:13" ht="18" customHeight="1">
      <c r="A10" s="378">
        <v>24</v>
      </c>
      <c r="B10" s="111">
        <v>150</v>
      </c>
      <c r="C10" s="111">
        <v>72</v>
      </c>
      <c r="D10" s="111">
        <v>78</v>
      </c>
      <c r="E10" s="111">
        <v>0</v>
      </c>
      <c r="F10" s="374">
        <v>0</v>
      </c>
      <c r="G10" s="148"/>
      <c r="H10" s="148"/>
      <c r="I10" s="619">
        <v>-72</v>
      </c>
      <c r="J10" s="620">
        <v>78</v>
      </c>
      <c r="K10" s="124"/>
      <c r="L10" s="124"/>
      <c r="M10" s="90"/>
    </row>
    <row r="11" spans="1:13" ht="18" customHeight="1">
      <c r="A11" s="377">
        <v>25</v>
      </c>
      <c r="B11" s="111">
        <v>189</v>
      </c>
      <c r="C11" s="111">
        <v>94</v>
      </c>
      <c r="D11" s="111">
        <v>95</v>
      </c>
      <c r="E11" s="111">
        <v>0</v>
      </c>
      <c r="F11" s="374">
        <v>0</v>
      </c>
      <c r="G11" s="148"/>
      <c r="H11" s="148"/>
      <c r="I11" s="619">
        <v>-94</v>
      </c>
      <c r="J11" s="620">
        <v>95</v>
      </c>
      <c r="K11" s="124"/>
      <c r="L11" s="124"/>
      <c r="M11" s="90"/>
    </row>
    <row r="12" spans="1:13" ht="18" customHeight="1">
      <c r="A12" s="377">
        <v>26</v>
      </c>
      <c r="B12" s="111">
        <v>227</v>
      </c>
      <c r="C12" s="111">
        <v>114</v>
      </c>
      <c r="D12" s="111">
        <v>113</v>
      </c>
      <c r="E12" s="111">
        <v>0</v>
      </c>
      <c r="F12" s="374">
        <v>0</v>
      </c>
      <c r="G12" s="148"/>
      <c r="H12" s="148"/>
      <c r="I12" s="619">
        <v>-114</v>
      </c>
      <c r="J12" s="620">
        <v>113</v>
      </c>
      <c r="K12" s="124"/>
      <c r="L12" s="124"/>
      <c r="M12" s="90"/>
    </row>
    <row r="13" spans="1:13" ht="18" customHeight="1">
      <c r="A13" s="377">
        <v>27</v>
      </c>
      <c r="B13" s="111">
        <v>287</v>
      </c>
      <c r="C13" s="111">
        <v>128</v>
      </c>
      <c r="D13" s="111">
        <v>159</v>
      </c>
      <c r="E13" s="111">
        <v>0</v>
      </c>
      <c r="F13" s="374">
        <v>0</v>
      </c>
      <c r="G13" s="148"/>
      <c r="H13" s="148"/>
      <c r="I13" s="619">
        <v>-128</v>
      </c>
      <c r="J13" s="620">
        <v>159</v>
      </c>
      <c r="K13" s="124"/>
      <c r="L13" s="124"/>
      <c r="M13" s="90"/>
    </row>
    <row r="14" spans="1:13" ht="18" customHeight="1">
      <c r="A14" s="377">
        <v>28</v>
      </c>
      <c r="B14" s="111">
        <v>360</v>
      </c>
      <c r="C14" s="111">
        <v>151</v>
      </c>
      <c r="D14" s="111">
        <v>209</v>
      </c>
      <c r="E14" s="111">
        <v>0</v>
      </c>
      <c r="F14" s="374">
        <v>0</v>
      </c>
      <c r="G14" s="148"/>
      <c r="H14" s="148"/>
      <c r="I14" s="619">
        <v>-151</v>
      </c>
      <c r="J14" s="620">
        <v>209</v>
      </c>
      <c r="K14" s="124"/>
      <c r="L14" s="124"/>
      <c r="M14" s="90"/>
    </row>
    <row r="15" spans="1:13" ht="18" customHeight="1">
      <c r="A15" s="377">
        <v>29</v>
      </c>
      <c r="B15" s="111">
        <v>511</v>
      </c>
      <c r="C15" s="111">
        <v>198</v>
      </c>
      <c r="D15" s="111">
        <v>313</v>
      </c>
      <c r="E15" s="111">
        <v>0</v>
      </c>
      <c r="F15" s="374">
        <v>0</v>
      </c>
      <c r="G15" s="148"/>
      <c r="H15" s="148"/>
      <c r="I15" s="619">
        <v>-198</v>
      </c>
      <c r="J15" s="620">
        <v>313</v>
      </c>
      <c r="K15" s="124"/>
      <c r="L15" s="124"/>
      <c r="M15" s="90"/>
    </row>
    <row r="16" spans="1:13" ht="18" customHeight="1">
      <c r="A16" s="377">
        <v>30</v>
      </c>
      <c r="B16" s="111">
        <v>614</v>
      </c>
      <c r="C16" s="111">
        <v>245</v>
      </c>
      <c r="D16" s="111">
        <v>369</v>
      </c>
      <c r="E16" s="111">
        <v>0</v>
      </c>
      <c r="F16" s="374">
        <v>0</v>
      </c>
      <c r="G16" s="148"/>
      <c r="H16" s="148"/>
      <c r="I16" s="619">
        <v>-245</v>
      </c>
      <c r="J16" s="620">
        <v>369</v>
      </c>
      <c r="K16" s="124"/>
      <c r="L16" s="124"/>
      <c r="M16" s="90"/>
    </row>
    <row r="17" spans="1:13" ht="18" customHeight="1">
      <c r="A17" s="377">
        <v>31</v>
      </c>
      <c r="B17" s="111">
        <v>747</v>
      </c>
      <c r="C17" s="111">
        <v>262</v>
      </c>
      <c r="D17" s="111">
        <v>485</v>
      </c>
      <c r="E17" s="111">
        <v>0</v>
      </c>
      <c r="F17" s="374">
        <v>0</v>
      </c>
      <c r="G17" s="148"/>
      <c r="H17" s="148"/>
      <c r="I17" s="619">
        <v>-262</v>
      </c>
      <c r="J17" s="620">
        <v>485</v>
      </c>
      <c r="K17" s="124"/>
      <c r="L17" s="124"/>
      <c r="M17" s="90"/>
    </row>
    <row r="18" spans="1:13" ht="18" customHeight="1">
      <c r="A18" s="377">
        <v>32</v>
      </c>
      <c r="B18" s="111">
        <v>946</v>
      </c>
      <c r="C18" s="111">
        <v>328</v>
      </c>
      <c r="D18" s="111">
        <v>618</v>
      </c>
      <c r="E18" s="111">
        <v>0</v>
      </c>
      <c r="F18" s="374">
        <v>0</v>
      </c>
      <c r="G18" s="148"/>
      <c r="H18" s="148"/>
      <c r="I18" s="619">
        <v>-328</v>
      </c>
      <c r="J18" s="620">
        <v>618</v>
      </c>
      <c r="K18" s="124"/>
      <c r="L18" s="124"/>
      <c r="M18" s="90"/>
    </row>
    <row r="19" spans="1:13" ht="18" customHeight="1">
      <c r="A19" s="377">
        <v>33</v>
      </c>
      <c r="B19" s="111">
        <v>1181</v>
      </c>
      <c r="C19" s="111">
        <v>403</v>
      </c>
      <c r="D19" s="111">
        <v>778</v>
      </c>
      <c r="E19" s="111">
        <v>0</v>
      </c>
      <c r="F19" s="374">
        <v>0</v>
      </c>
      <c r="G19" s="148"/>
      <c r="H19" s="148"/>
      <c r="I19" s="619">
        <v>-403</v>
      </c>
      <c r="J19" s="620">
        <v>778</v>
      </c>
      <c r="K19" s="124"/>
      <c r="L19" s="124"/>
      <c r="M19" s="90"/>
    </row>
    <row r="20" spans="1:13" ht="18" customHeight="1">
      <c r="A20" s="377">
        <v>34</v>
      </c>
      <c r="B20" s="111">
        <v>1295</v>
      </c>
      <c r="C20" s="111">
        <v>459</v>
      </c>
      <c r="D20" s="111">
        <v>836</v>
      </c>
      <c r="E20" s="111">
        <v>0</v>
      </c>
      <c r="F20" s="374">
        <v>0</v>
      </c>
      <c r="G20" s="148"/>
      <c r="H20" s="148"/>
      <c r="I20" s="619">
        <v>-459</v>
      </c>
      <c r="J20" s="620">
        <v>836</v>
      </c>
      <c r="K20" s="124"/>
      <c r="L20" s="124"/>
      <c r="M20" s="90"/>
    </row>
    <row r="21" spans="1:13" ht="18" customHeight="1">
      <c r="A21" s="377">
        <v>35</v>
      </c>
      <c r="B21" s="111">
        <v>1616</v>
      </c>
      <c r="C21" s="111">
        <v>526</v>
      </c>
      <c r="D21" s="111">
        <v>1090</v>
      </c>
      <c r="E21" s="111">
        <v>0</v>
      </c>
      <c r="F21" s="374">
        <v>0</v>
      </c>
      <c r="G21" s="148"/>
      <c r="H21" s="148"/>
      <c r="I21" s="619">
        <v>-526</v>
      </c>
      <c r="J21" s="620">
        <v>1090</v>
      </c>
      <c r="K21" s="124"/>
      <c r="L21" s="124"/>
      <c r="M21" s="90"/>
    </row>
    <row r="22" spans="1:13" ht="18" customHeight="1">
      <c r="A22" s="377">
        <v>36</v>
      </c>
      <c r="B22" s="111">
        <v>1828</v>
      </c>
      <c r="C22" s="111">
        <v>605</v>
      </c>
      <c r="D22" s="111">
        <v>1223</v>
      </c>
      <c r="E22" s="111">
        <v>0</v>
      </c>
      <c r="F22" s="187">
        <v>0</v>
      </c>
      <c r="G22" s="148"/>
      <c r="H22" s="148"/>
      <c r="I22" s="619">
        <v>-605</v>
      </c>
      <c r="J22" s="620">
        <v>1223</v>
      </c>
      <c r="K22" s="124"/>
      <c r="L22" s="124"/>
      <c r="M22" s="90"/>
    </row>
    <row r="23" spans="1:13" ht="18" customHeight="1">
      <c r="A23" s="377">
        <v>37</v>
      </c>
      <c r="B23" s="111">
        <v>2218</v>
      </c>
      <c r="C23" s="111">
        <v>718</v>
      </c>
      <c r="D23" s="111">
        <v>1500</v>
      </c>
      <c r="E23" s="111">
        <v>0</v>
      </c>
      <c r="F23" s="374">
        <v>0</v>
      </c>
      <c r="G23" s="148"/>
      <c r="H23" s="148"/>
      <c r="I23" s="619">
        <v>-718</v>
      </c>
      <c r="J23" s="620">
        <v>1500</v>
      </c>
      <c r="K23" s="124"/>
      <c r="L23" s="124"/>
      <c r="M23" s="90"/>
    </row>
    <row r="24" spans="1:13" ht="18" customHeight="1">
      <c r="A24" s="377">
        <v>38</v>
      </c>
      <c r="B24" s="111">
        <v>2440</v>
      </c>
      <c r="C24" s="111">
        <v>757</v>
      </c>
      <c r="D24" s="111">
        <v>1683</v>
      </c>
      <c r="E24" s="111">
        <v>0</v>
      </c>
      <c r="F24" s="374">
        <v>0</v>
      </c>
      <c r="G24" s="148"/>
      <c r="H24" s="148"/>
      <c r="I24" s="619">
        <v>-757</v>
      </c>
      <c r="J24" s="620">
        <v>1683</v>
      </c>
      <c r="K24" s="124"/>
      <c r="L24" s="124"/>
      <c r="M24" s="90"/>
    </row>
    <row r="25" spans="1:13" ht="18" customHeight="1">
      <c r="A25" s="377">
        <v>39</v>
      </c>
      <c r="B25" s="111">
        <v>2700</v>
      </c>
      <c r="C25" s="111">
        <v>834</v>
      </c>
      <c r="D25" s="111">
        <v>1866</v>
      </c>
      <c r="E25" s="111">
        <v>0</v>
      </c>
      <c r="F25" s="374">
        <v>0</v>
      </c>
      <c r="G25" s="148"/>
      <c r="H25" s="148"/>
      <c r="I25" s="619">
        <v>-834</v>
      </c>
      <c r="J25" s="620">
        <v>1866</v>
      </c>
      <c r="K25" s="124"/>
      <c r="L25" s="124"/>
      <c r="M25" s="90"/>
    </row>
    <row r="26" spans="1:13" ht="18" customHeight="1">
      <c r="A26" s="377">
        <v>40</v>
      </c>
      <c r="B26" s="111">
        <v>3096</v>
      </c>
      <c r="C26" s="111">
        <v>981</v>
      </c>
      <c r="D26" s="111">
        <v>2115</v>
      </c>
      <c r="E26" s="111">
        <v>0</v>
      </c>
      <c r="F26" s="374">
        <v>0</v>
      </c>
      <c r="G26" s="148"/>
      <c r="H26" s="148"/>
      <c r="I26" s="619">
        <v>-981</v>
      </c>
      <c r="J26" s="620">
        <v>2115</v>
      </c>
      <c r="K26" s="124"/>
      <c r="L26" s="124"/>
      <c r="M26" s="90"/>
    </row>
    <row r="27" spans="1:13" ht="18" customHeight="1">
      <c r="A27" s="377">
        <v>41</v>
      </c>
      <c r="B27" s="111">
        <v>3776</v>
      </c>
      <c r="C27" s="111">
        <v>1241</v>
      </c>
      <c r="D27" s="111">
        <v>2535</v>
      </c>
      <c r="E27" s="111">
        <v>0</v>
      </c>
      <c r="F27" s="374">
        <v>0</v>
      </c>
      <c r="G27" s="148"/>
      <c r="H27" s="148"/>
      <c r="I27" s="619">
        <v>-1241</v>
      </c>
      <c r="J27" s="620">
        <v>2535</v>
      </c>
      <c r="K27" s="124"/>
      <c r="L27" s="124"/>
      <c r="M27" s="90"/>
    </row>
    <row r="28" spans="1:13" ht="18" customHeight="1">
      <c r="A28" s="377">
        <v>42</v>
      </c>
      <c r="B28" s="111">
        <v>4311</v>
      </c>
      <c r="C28" s="111">
        <v>1436</v>
      </c>
      <c r="D28" s="111">
        <v>2875</v>
      </c>
      <c r="E28" s="111">
        <v>0</v>
      </c>
      <c r="F28" s="374">
        <v>0</v>
      </c>
      <c r="G28" s="148"/>
      <c r="H28" s="148"/>
      <c r="I28" s="619">
        <v>-1436</v>
      </c>
      <c r="J28" s="620">
        <v>2875</v>
      </c>
      <c r="K28" s="124"/>
      <c r="L28" s="124"/>
      <c r="M28" s="90"/>
    </row>
    <row r="29" spans="1:13" ht="18" customHeight="1">
      <c r="A29" s="377">
        <v>43</v>
      </c>
      <c r="B29" s="111">
        <v>4782</v>
      </c>
      <c r="C29" s="111">
        <v>1527</v>
      </c>
      <c r="D29" s="111">
        <v>3254</v>
      </c>
      <c r="E29" s="111">
        <v>1</v>
      </c>
      <c r="F29" s="187">
        <v>0</v>
      </c>
      <c r="G29" s="148"/>
      <c r="H29" s="148"/>
      <c r="I29" s="619">
        <v>-1527</v>
      </c>
      <c r="J29" s="620">
        <v>3254</v>
      </c>
      <c r="K29" s="124"/>
      <c r="L29" s="124"/>
      <c r="M29" s="90"/>
    </row>
    <row r="30" spans="1:13" ht="18" customHeight="1">
      <c r="A30" s="377">
        <v>44</v>
      </c>
      <c r="B30" s="111">
        <v>5614</v>
      </c>
      <c r="C30" s="111">
        <v>1818</v>
      </c>
      <c r="D30" s="111">
        <v>3796</v>
      </c>
      <c r="E30" s="111">
        <v>0</v>
      </c>
      <c r="F30" s="374">
        <v>0</v>
      </c>
      <c r="G30" s="148"/>
      <c r="H30" s="148"/>
      <c r="I30" s="619">
        <v>-1818</v>
      </c>
      <c r="J30" s="620">
        <v>3796</v>
      </c>
      <c r="K30" s="124"/>
      <c r="L30" s="124"/>
      <c r="M30" s="90"/>
    </row>
    <row r="31" spans="1:13" ht="18" customHeight="1">
      <c r="A31" s="377">
        <v>45</v>
      </c>
      <c r="B31" s="111">
        <v>6207</v>
      </c>
      <c r="C31" s="111">
        <v>1957</v>
      </c>
      <c r="D31" s="111">
        <v>4250</v>
      </c>
      <c r="E31" s="111">
        <v>0</v>
      </c>
      <c r="F31" s="374">
        <v>0</v>
      </c>
      <c r="G31" s="148"/>
      <c r="H31" s="148"/>
      <c r="I31" s="619">
        <v>-1957</v>
      </c>
      <c r="J31" s="620">
        <v>4250</v>
      </c>
      <c r="K31" s="124"/>
      <c r="L31" s="124"/>
      <c r="M31" s="90"/>
    </row>
    <row r="32" spans="1:13" ht="18" customHeight="1">
      <c r="A32" s="378">
        <v>46</v>
      </c>
      <c r="B32" s="111">
        <v>6904</v>
      </c>
      <c r="C32" s="111">
        <v>2276</v>
      </c>
      <c r="D32" s="111">
        <v>4628</v>
      </c>
      <c r="E32" s="111">
        <v>0</v>
      </c>
      <c r="F32" s="374">
        <v>0</v>
      </c>
      <c r="G32" s="148"/>
      <c r="H32" s="148"/>
      <c r="I32" s="619">
        <v>-2276</v>
      </c>
      <c r="J32" s="620">
        <v>4628</v>
      </c>
      <c r="K32" s="124"/>
      <c r="L32" s="124"/>
      <c r="M32" s="90"/>
    </row>
    <row r="33" spans="1:13" ht="18" customHeight="1">
      <c r="A33" s="377">
        <v>47</v>
      </c>
      <c r="B33" s="111">
        <v>7447</v>
      </c>
      <c r="C33" s="111">
        <v>2397</v>
      </c>
      <c r="D33" s="111">
        <v>5050</v>
      </c>
      <c r="E33" s="111">
        <v>0</v>
      </c>
      <c r="F33" s="374">
        <v>0</v>
      </c>
      <c r="G33" s="148"/>
      <c r="H33" s="148"/>
      <c r="I33" s="619">
        <v>-2397</v>
      </c>
      <c r="J33" s="620">
        <v>5050</v>
      </c>
      <c r="K33" s="124"/>
      <c r="L33" s="124"/>
      <c r="M33" s="90"/>
    </row>
    <row r="34" spans="1:13" ht="18" customHeight="1">
      <c r="A34" s="377">
        <v>48</v>
      </c>
      <c r="B34" s="111">
        <v>8136</v>
      </c>
      <c r="C34" s="111">
        <v>2717</v>
      </c>
      <c r="D34" s="111">
        <v>5419</v>
      </c>
      <c r="E34" s="111">
        <v>0</v>
      </c>
      <c r="F34" s="374">
        <v>0</v>
      </c>
      <c r="G34" s="148"/>
      <c r="H34" s="148"/>
      <c r="I34" s="619">
        <v>-2717</v>
      </c>
      <c r="J34" s="620">
        <v>5419</v>
      </c>
      <c r="K34" s="124"/>
      <c r="L34" s="124"/>
      <c r="M34" s="90"/>
    </row>
    <row r="35" spans="1:13" ht="18" customHeight="1">
      <c r="A35" s="377">
        <v>49</v>
      </c>
      <c r="B35" s="111">
        <v>8848</v>
      </c>
      <c r="C35" s="111">
        <v>2957</v>
      </c>
      <c r="D35" s="111">
        <v>5891</v>
      </c>
      <c r="E35" s="111">
        <v>0</v>
      </c>
      <c r="F35" s="374">
        <v>0</v>
      </c>
      <c r="G35" s="148"/>
      <c r="H35" s="148"/>
      <c r="I35" s="619">
        <v>-2957</v>
      </c>
      <c r="J35" s="620">
        <v>5891</v>
      </c>
      <c r="K35" s="124"/>
      <c r="L35" s="124"/>
      <c r="M35" s="90"/>
    </row>
    <row r="36" spans="1:13" ht="18" customHeight="1">
      <c r="A36" s="377">
        <v>50</v>
      </c>
      <c r="B36" s="111">
        <v>9298</v>
      </c>
      <c r="C36" s="111">
        <v>3127</v>
      </c>
      <c r="D36" s="111">
        <v>6171</v>
      </c>
      <c r="E36" s="111">
        <v>0</v>
      </c>
      <c r="F36" s="374">
        <v>0</v>
      </c>
      <c r="G36" s="148"/>
      <c r="H36" s="148"/>
      <c r="I36" s="619">
        <v>-3127</v>
      </c>
      <c r="J36" s="620">
        <v>6171</v>
      </c>
      <c r="K36" s="124"/>
      <c r="L36" s="124"/>
      <c r="M36" s="90"/>
    </row>
    <row r="37" spans="1:13" ht="18" customHeight="1">
      <c r="A37" s="377">
        <v>51</v>
      </c>
      <c r="B37" s="111">
        <v>10799</v>
      </c>
      <c r="C37" s="111">
        <v>3717</v>
      </c>
      <c r="D37" s="111">
        <v>7082</v>
      </c>
      <c r="E37" s="111">
        <v>0</v>
      </c>
      <c r="F37" s="374">
        <v>0</v>
      </c>
      <c r="G37" s="148"/>
      <c r="H37" s="148"/>
      <c r="I37" s="619">
        <v>-3717</v>
      </c>
      <c r="J37" s="620">
        <v>7082</v>
      </c>
      <c r="K37" s="124"/>
      <c r="L37" s="124"/>
      <c r="M37" s="90"/>
    </row>
    <row r="38" spans="1:13" ht="18" customHeight="1">
      <c r="A38" s="377">
        <v>52</v>
      </c>
      <c r="B38" s="111">
        <v>12442</v>
      </c>
      <c r="C38" s="111">
        <v>4349</v>
      </c>
      <c r="D38" s="111">
        <v>8093</v>
      </c>
      <c r="E38" s="111">
        <v>0</v>
      </c>
      <c r="F38" s="374">
        <v>0</v>
      </c>
      <c r="G38" s="148"/>
      <c r="H38" s="148"/>
      <c r="I38" s="619">
        <v>-4349</v>
      </c>
      <c r="J38" s="620">
        <v>8093</v>
      </c>
      <c r="K38" s="124"/>
      <c r="L38" s="124"/>
      <c r="M38" s="90"/>
    </row>
    <row r="39" spans="1:13" ht="18" customHeight="1">
      <c r="A39" s="377">
        <v>53</v>
      </c>
      <c r="B39" s="111">
        <v>13568</v>
      </c>
      <c r="C39" s="111">
        <v>4867</v>
      </c>
      <c r="D39" s="111">
        <v>8701</v>
      </c>
      <c r="E39" s="111">
        <v>0</v>
      </c>
      <c r="F39" s="374">
        <v>0</v>
      </c>
      <c r="G39" s="148"/>
      <c r="H39" s="148"/>
      <c r="I39" s="619">
        <v>-4867</v>
      </c>
      <c r="J39" s="620">
        <v>8701</v>
      </c>
      <c r="K39" s="124"/>
      <c r="L39" s="124"/>
      <c r="M39" s="90"/>
    </row>
    <row r="40" spans="1:13" ht="18" customHeight="1">
      <c r="A40" s="377">
        <v>54</v>
      </c>
      <c r="B40" s="111">
        <v>14675</v>
      </c>
      <c r="C40" s="111">
        <v>5391</v>
      </c>
      <c r="D40" s="111">
        <v>9284</v>
      </c>
      <c r="E40" s="111">
        <v>0</v>
      </c>
      <c r="F40" s="374">
        <v>0</v>
      </c>
      <c r="G40" s="148"/>
      <c r="H40" s="148"/>
      <c r="I40" s="619">
        <v>-5391</v>
      </c>
      <c r="J40" s="620">
        <v>9284</v>
      </c>
      <c r="K40" s="124"/>
      <c r="L40" s="124"/>
      <c r="M40" s="90"/>
    </row>
    <row r="41" spans="1:13" ht="18" customHeight="1">
      <c r="A41" s="377">
        <v>55</v>
      </c>
      <c r="B41" s="111">
        <v>16164</v>
      </c>
      <c r="C41" s="111">
        <v>6002</v>
      </c>
      <c r="D41" s="111">
        <v>10161</v>
      </c>
      <c r="E41" s="111">
        <v>1</v>
      </c>
      <c r="F41" s="374">
        <v>0</v>
      </c>
      <c r="G41" s="148"/>
      <c r="H41" s="148"/>
      <c r="I41" s="619">
        <v>-6002</v>
      </c>
      <c r="J41" s="620">
        <v>10161</v>
      </c>
      <c r="K41" s="124"/>
      <c r="L41" s="124"/>
      <c r="M41" s="90"/>
    </row>
    <row r="42" spans="1:13" ht="18" customHeight="1">
      <c r="A42" s="377">
        <v>56</v>
      </c>
      <c r="B42" s="111">
        <v>19489</v>
      </c>
      <c r="C42" s="111">
        <v>7755</v>
      </c>
      <c r="D42" s="111">
        <v>11734</v>
      </c>
      <c r="E42" s="111">
        <v>0</v>
      </c>
      <c r="F42" s="374">
        <v>0</v>
      </c>
      <c r="G42" s="148"/>
      <c r="H42" s="148"/>
      <c r="I42" s="619">
        <v>-7755</v>
      </c>
      <c r="J42" s="620">
        <v>11734</v>
      </c>
      <c r="K42" s="124"/>
      <c r="L42" s="124"/>
      <c r="M42" s="90"/>
    </row>
    <row r="43" spans="1:13" ht="18" customHeight="1">
      <c r="A43" s="377">
        <v>57</v>
      </c>
      <c r="B43" s="111">
        <v>23075</v>
      </c>
      <c r="C43" s="111">
        <v>9290</v>
      </c>
      <c r="D43" s="111">
        <v>13785</v>
      </c>
      <c r="E43" s="111">
        <v>0</v>
      </c>
      <c r="F43" s="374">
        <v>0</v>
      </c>
      <c r="G43" s="148"/>
      <c r="H43" s="148"/>
      <c r="I43" s="619">
        <v>-9290</v>
      </c>
      <c r="J43" s="620">
        <v>13785</v>
      </c>
      <c r="K43" s="124"/>
      <c r="L43" s="124"/>
      <c r="M43" s="90"/>
    </row>
    <row r="44" spans="1:13" ht="18" customHeight="1">
      <c r="A44" s="377">
        <v>58</v>
      </c>
      <c r="B44" s="111">
        <v>29898</v>
      </c>
      <c r="C44" s="111">
        <v>11605</v>
      </c>
      <c r="D44" s="111">
        <v>18293</v>
      </c>
      <c r="E44" s="111">
        <v>0</v>
      </c>
      <c r="F44" s="374">
        <v>0</v>
      </c>
      <c r="G44" s="148"/>
      <c r="H44" s="148"/>
      <c r="I44" s="619">
        <v>-11605</v>
      </c>
      <c r="J44" s="620">
        <v>18293</v>
      </c>
      <c r="K44" s="124"/>
      <c r="L44" s="124"/>
      <c r="M44" s="90"/>
    </row>
    <row r="45" spans="1:13" ht="18" customHeight="1">
      <c r="A45" s="377">
        <v>59</v>
      </c>
      <c r="B45" s="111">
        <v>35263</v>
      </c>
      <c r="C45" s="111">
        <v>14043</v>
      </c>
      <c r="D45" s="111">
        <v>21220</v>
      </c>
      <c r="E45" s="111">
        <v>0</v>
      </c>
      <c r="F45" s="374">
        <v>0</v>
      </c>
      <c r="G45" s="148"/>
      <c r="H45" s="148"/>
      <c r="I45" s="619">
        <v>-14043</v>
      </c>
      <c r="J45" s="620">
        <v>21220</v>
      </c>
      <c r="K45" s="124"/>
      <c r="L45" s="124"/>
      <c r="M45" s="90"/>
    </row>
    <row r="46" spans="1:13" ht="18" customHeight="1">
      <c r="A46" s="377">
        <v>60</v>
      </c>
      <c r="B46" s="111">
        <v>97401</v>
      </c>
      <c r="C46" s="111">
        <v>17465</v>
      </c>
      <c r="D46" s="111">
        <v>79936</v>
      </c>
      <c r="E46" s="111">
        <v>0</v>
      </c>
      <c r="F46" s="374">
        <v>0</v>
      </c>
      <c r="G46" s="148"/>
      <c r="H46" s="148"/>
      <c r="I46" s="619">
        <v>-17465</v>
      </c>
      <c r="J46" s="620">
        <v>79936</v>
      </c>
      <c r="K46" s="124"/>
      <c r="L46" s="124"/>
      <c r="M46" s="90"/>
    </row>
    <row r="47" spans="1:13" ht="18" customHeight="1">
      <c r="A47" s="377">
        <v>61</v>
      </c>
      <c r="B47" s="111">
        <v>167436</v>
      </c>
      <c r="C47" s="111">
        <v>23521</v>
      </c>
      <c r="D47" s="111">
        <v>143915</v>
      </c>
      <c r="E47" s="111">
        <v>0</v>
      </c>
      <c r="F47" s="374">
        <v>0</v>
      </c>
      <c r="G47" s="148"/>
      <c r="H47" s="148"/>
      <c r="I47" s="619">
        <v>-23521</v>
      </c>
      <c r="J47" s="620">
        <v>143915</v>
      </c>
      <c r="K47" s="124"/>
      <c r="L47" s="124"/>
      <c r="M47" s="90"/>
    </row>
    <row r="48" spans="1:13" ht="18" customHeight="1">
      <c r="A48" s="377">
        <v>62</v>
      </c>
      <c r="B48" s="111">
        <v>179498</v>
      </c>
      <c r="C48" s="111">
        <v>26192</v>
      </c>
      <c r="D48" s="111">
        <v>153304</v>
      </c>
      <c r="E48" s="111">
        <v>2</v>
      </c>
      <c r="F48" s="374">
        <v>0</v>
      </c>
      <c r="G48" s="148"/>
      <c r="H48" s="148"/>
      <c r="I48" s="619">
        <v>-26192</v>
      </c>
      <c r="J48" s="620">
        <v>153304</v>
      </c>
      <c r="K48" s="124"/>
      <c r="L48" s="124"/>
      <c r="M48" s="90"/>
    </row>
    <row r="49" spans="1:13" ht="18" customHeight="1">
      <c r="A49" s="377">
        <v>63</v>
      </c>
      <c r="B49" s="111">
        <v>182087</v>
      </c>
      <c r="C49" s="111">
        <v>27750</v>
      </c>
      <c r="D49" s="111">
        <v>154337</v>
      </c>
      <c r="E49" s="111">
        <v>0</v>
      </c>
      <c r="F49" s="374">
        <v>0</v>
      </c>
      <c r="G49" s="148"/>
      <c r="H49" s="148"/>
      <c r="I49" s="619">
        <v>-27750</v>
      </c>
      <c r="J49" s="620">
        <v>154337</v>
      </c>
      <c r="K49" s="124"/>
      <c r="L49" s="124"/>
      <c r="M49" s="90"/>
    </row>
    <row r="50" spans="1:13" ht="18" customHeight="1">
      <c r="A50" s="377">
        <v>64</v>
      </c>
      <c r="B50" s="111">
        <v>185214</v>
      </c>
      <c r="C50" s="111">
        <v>30008</v>
      </c>
      <c r="D50" s="111">
        <v>155206</v>
      </c>
      <c r="E50" s="111">
        <v>0</v>
      </c>
      <c r="F50" s="374">
        <v>0</v>
      </c>
      <c r="G50" s="148"/>
      <c r="H50" s="148"/>
      <c r="I50" s="619">
        <v>-30008</v>
      </c>
      <c r="J50" s="620">
        <v>155206</v>
      </c>
      <c r="K50" s="124"/>
      <c r="L50" s="124"/>
      <c r="M50" s="90"/>
    </row>
    <row r="51" spans="1:13" ht="18" customHeight="1">
      <c r="A51" s="377">
        <v>65</v>
      </c>
      <c r="B51" s="111">
        <v>238101</v>
      </c>
      <c r="C51" s="111">
        <v>79865</v>
      </c>
      <c r="D51" s="111">
        <v>158235</v>
      </c>
      <c r="E51" s="111">
        <v>1</v>
      </c>
      <c r="F51" s="374">
        <v>0</v>
      </c>
      <c r="G51" s="148"/>
      <c r="H51" s="148"/>
      <c r="I51" s="619">
        <v>-79865</v>
      </c>
      <c r="J51" s="620">
        <v>158235</v>
      </c>
      <c r="K51" s="124"/>
      <c r="L51" s="124"/>
      <c r="M51" s="90"/>
    </row>
    <row r="52" spans="1:13" ht="18" customHeight="1">
      <c r="A52" s="377">
        <v>66</v>
      </c>
      <c r="B52" s="111">
        <v>267853</v>
      </c>
      <c r="C52" s="111">
        <v>111954</v>
      </c>
      <c r="D52" s="111">
        <v>155899</v>
      </c>
      <c r="E52" s="111">
        <v>0</v>
      </c>
      <c r="F52" s="374">
        <v>0</v>
      </c>
      <c r="G52" s="148"/>
      <c r="H52" s="148"/>
      <c r="I52" s="619">
        <v>-111954</v>
      </c>
      <c r="J52" s="620">
        <v>155899</v>
      </c>
      <c r="K52" s="124"/>
      <c r="L52" s="124"/>
      <c r="M52" s="90"/>
    </row>
    <row r="53" spans="1:13" ht="18" customHeight="1">
      <c r="A53" s="377">
        <v>67</v>
      </c>
      <c r="B53" s="111">
        <v>268346</v>
      </c>
      <c r="C53" s="111">
        <v>108230</v>
      </c>
      <c r="D53" s="111">
        <v>160115</v>
      </c>
      <c r="E53" s="111">
        <v>1</v>
      </c>
      <c r="F53" s="374">
        <v>0</v>
      </c>
      <c r="G53" s="148"/>
      <c r="H53" s="148"/>
      <c r="I53" s="619">
        <v>-108230</v>
      </c>
      <c r="J53" s="620">
        <v>160115</v>
      </c>
      <c r="K53" s="124"/>
      <c r="L53" s="124"/>
      <c r="M53" s="90"/>
    </row>
    <row r="54" spans="1:13" ht="18" customHeight="1">
      <c r="A54" s="377">
        <v>68</v>
      </c>
      <c r="B54" s="111">
        <v>260630</v>
      </c>
      <c r="C54" s="111">
        <v>102606</v>
      </c>
      <c r="D54" s="111">
        <v>158024</v>
      </c>
      <c r="E54" s="111">
        <v>0</v>
      </c>
      <c r="F54" s="374">
        <v>0</v>
      </c>
      <c r="G54" s="148"/>
      <c r="H54" s="148"/>
      <c r="I54" s="619">
        <v>-102606</v>
      </c>
      <c r="J54" s="620">
        <v>158024</v>
      </c>
      <c r="K54" s="124"/>
      <c r="L54" s="124"/>
      <c r="M54" s="90"/>
    </row>
    <row r="55" spans="1:13" ht="18" customHeight="1">
      <c r="A55" s="377">
        <v>69</v>
      </c>
      <c r="B55" s="111">
        <v>259824</v>
      </c>
      <c r="C55" s="111">
        <v>101571</v>
      </c>
      <c r="D55" s="111">
        <v>158253</v>
      </c>
      <c r="E55" s="111">
        <v>0</v>
      </c>
      <c r="F55" s="374">
        <v>0</v>
      </c>
      <c r="G55" s="148"/>
      <c r="H55" s="148"/>
      <c r="I55" s="619">
        <v>-101571</v>
      </c>
      <c r="J55" s="620">
        <v>158253</v>
      </c>
      <c r="K55" s="124"/>
      <c r="L55" s="124"/>
      <c r="M55" s="90"/>
    </row>
    <row r="56" spans="1:13" ht="18" customHeight="1">
      <c r="A56" s="377">
        <v>70</v>
      </c>
      <c r="B56" s="111">
        <v>250853</v>
      </c>
      <c r="C56" s="111">
        <v>98022</v>
      </c>
      <c r="D56" s="111">
        <v>152831</v>
      </c>
      <c r="E56" s="111">
        <v>0</v>
      </c>
      <c r="F56" s="374">
        <v>0</v>
      </c>
      <c r="G56" s="148"/>
      <c r="H56" s="148"/>
      <c r="I56" s="619">
        <v>-98022</v>
      </c>
      <c r="J56" s="620">
        <v>152831</v>
      </c>
      <c r="K56" s="124"/>
      <c r="L56" s="124"/>
      <c r="M56" s="90"/>
    </row>
    <row r="57" spans="1:13" ht="18" customHeight="1">
      <c r="A57" s="377">
        <v>71</v>
      </c>
      <c r="B57" s="111">
        <v>249268</v>
      </c>
      <c r="C57" s="111">
        <v>98344</v>
      </c>
      <c r="D57" s="111">
        <v>150924</v>
      </c>
      <c r="E57" s="111">
        <v>0</v>
      </c>
      <c r="F57" s="374">
        <v>0</v>
      </c>
      <c r="G57" s="148"/>
      <c r="H57" s="148"/>
      <c r="I57" s="619">
        <v>-98344</v>
      </c>
      <c r="J57" s="620">
        <v>150924</v>
      </c>
      <c r="K57" s="124"/>
      <c r="L57" s="124"/>
      <c r="M57" s="90"/>
    </row>
    <row r="58" spans="1:13" ht="18" customHeight="1">
      <c r="A58" s="377">
        <v>72</v>
      </c>
      <c r="B58" s="111">
        <v>245641</v>
      </c>
      <c r="C58" s="111">
        <v>100422</v>
      </c>
      <c r="D58" s="111">
        <v>145219</v>
      </c>
      <c r="E58" s="111">
        <v>0</v>
      </c>
      <c r="F58" s="374">
        <v>0</v>
      </c>
      <c r="G58" s="148"/>
      <c r="H58" s="148"/>
      <c r="I58" s="619">
        <v>-100422</v>
      </c>
      <c r="J58" s="620">
        <v>145219</v>
      </c>
      <c r="K58" s="124"/>
      <c r="L58" s="124"/>
      <c r="M58" s="90"/>
    </row>
    <row r="59" spans="1:13" ht="18" customHeight="1">
      <c r="A59" s="377">
        <v>73</v>
      </c>
      <c r="B59" s="111">
        <v>253623</v>
      </c>
      <c r="C59" s="111">
        <v>111810</v>
      </c>
      <c r="D59" s="111">
        <v>141812</v>
      </c>
      <c r="E59" s="111">
        <v>1</v>
      </c>
      <c r="F59" s="374">
        <v>0</v>
      </c>
      <c r="G59" s="148"/>
      <c r="H59" s="148"/>
      <c r="I59" s="619">
        <v>-111810</v>
      </c>
      <c r="J59" s="620">
        <v>141812</v>
      </c>
      <c r="K59" s="124"/>
      <c r="L59" s="124"/>
      <c r="M59" s="90"/>
    </row>
    <row r="60" spans="1:13" ht="18" customHeight="1">
      <c r="A60" s="377">
        <v>74</v>
      </c>
      <c r="B60" s="111">
        <v>243242</v>
      </c>
      <c r="C60" s="111">
        <v>107021</v>
      </c>
      <c r="D60" s="111">
        <v>136221</v>
      </c>
      <c r="E60" s="111">
        <v>0</v>
      </c>
      <c r="F60" s="374">
        <v>0</v>
      </c>
      <c r="G60" s="148"/>
      <c r="H60" s="148"/>
      <c r="I60" s="619">
        <v>-107021</v>
      </c>
      <c r="J60" s="620">
        <v>136221</v>
      </c>
      <c r="K60" s="124"/>
      <c r="L60" s="124"/>
      <c r="M60" s="90"/>
    </row>
    <row r="61" spans="1:13" ht="18" customHeight="1">
      <c r="A61" s="377">
        <v>75</v>
      </c>
      <c r="B61" s="111">
        <v>231561</v>
      </c>
      <c r="C61" s="111">
        <v>100000</v>
      </c>
      <c r="D61" s="111">
        <v>131561</v>
      </c>
      <c r="E61" s="111">
        <v>0</v>
      </c>
      <c r="F61" s="374">
        <v>0</v>
      </c>
      <c r="G61" s="148"/>
      <c r="H61" s="148"/>
      <c r="I61" s="619">
        <v>-100000</v>
      </c>
      <c r="J61" s="620">
        <v>131561</v>
      </c>
      <c r="K61" s="124"/>
      <c r="L61" s="124"/>
      <c r="M61" s="90"/>
    </row>
    <row r="62" spans="1:13" ht="18" customHeight="1">
      <c r="A62" s="377">
        <v>76</v>
      </c>
      <c r="B62" s="111">
        <v>217731</v>
      </c>
      <c r="C62" s="111">
        <v>92402</v>
      </c>
      <c r="D62" s="111">
        <v>125329</v>
      </c>
      <c r="E62" s="111">
        <v>0</v>
      </c>
      <c r="F62" s="374">
        <v>0</v>
      </c>
      <c r="G62" s="148"/>
      <c r="H62" s="148"/>
      <c r="I62" s="619">
        <v>-92402</v>
      </c>
      <c r="J62" s="620">
        <v>125329</v>
      </c>
      <c r="K62" s="124"/>
      <c r="L62" s="124"/>
      <c r="M62" s="90"/>
    </row>
    <row r="63" spans="1:13" ht="18" customHeight="1">
      <c r="A63" s="377">
        <v>77</v>
      </c>
      <c r="B63" s="111">
        <v>205254</v>
      </c>
      <c r="C63" s="111">
        <v>85416</v>
      </c>
      <c r="D63" s="111">
        <v>119838</v>
      </c>
      <c r="E63" s="111">
        <v>0</v>
      </c>
      <c r="F63" s="187">
        <v>0</v>
      </c>
      <c r="G63" s="148"/>
      <c r="H63" s="148"/>
      <c r="I63" s="619">
        <v>-85416</v>
      </c>
      <c r="J63" s="620">
        <v>119838</v>
      </c>
      <c r="K63" s="124"/>
      <c r="L63" s="124"/>
      <c r="M63" s="90"/>
    </row>
    <row r="64" spans="1:13" ht="18" customHeight="1">
      <c r="A64" s="377">
        <v>78</v>
      </c>
      <c r="B64" s="111">
        <v>190517</v>
      </c>
      <c r="C64" s="111">
        <v>78072</v>
      </c>
      <c r="D64" s="111">
        <v>112445</v>
      </c>
      <c r="E64" s="111">
        <v>0</v>
      </c>
      <c r="F64" s="374">
        <v>0</v>
      </c>
      <c r="G64" s="148"/>
      <c r="H64" s="148"/>
      <c r="I64" s="619">
        <v>-78072</v>
      </c>
      <c r="J64" s="620">
        <v>112445</v>
      </c>
      <c r="K64" s="124"/>
      <c r="L64" s="124"/>
      <c r="M64" s="90"/>
    </row>
    <row r="65" spans="1:13" ht="18" customHeight="1">
      <c r="A65" s="377">
        <v>79</v>
      </c>
      <c r="B65" s="111">
        <v>180213</v>
      </c>
      <c r="C65" s="111">
        <v>72165</v>
      </c>
      <c r="D65" s="111">
        <v>108048</v>
      </c>
      <c r="E65" s="111">
        <v>0</v>
      </c>
      <c r="F65" s="374">
        <v>0</v>
      </c>
      <c r="G65" s="148"/>
      <c r="H65" s="148"/>
      <c r="I65" s="619">
        <v>-72165</v>
      </c>
      <c r="J65" s="620">
        <v>108048</v>
      </c>
      <c r="K65" s="124"/>
      <c r="L65" s="124"/>
      <c r="M65" s="90"/>
    </row>
    <row r="66" spans="1:13" ht="18" customHeight="1">
      <c r="A66" s="377">
        <v>80</v>
      </c>
      <c r="B66" s="111">
        <v>161542</v>
      </c>
      <c r="C66" s="111">
        <v>62830</v>
      </c>
      <c r="D66" s="111">
        <v>98712</v>
      </c>
      <c r="E66" s="111">
        <v>0</v>
      </c>
      <c r="F66" s="374">
        <v>0</v>
      </c>
      <c r="G66" s="148"/>
      <c r="H66" s="148"/>
      <c r="I66" s="619">
        <v>-62830</v>
      </c>
      <c r="J66" s="620">
        <v>98712</v>
      </c>
      <c r="K66" s="124"/>
      <c r="L66" s="124"/>
      <c r="M66" s="90"/>
    </row>
    <row r="67" spans="1:13" ht="18" customHeight="1">
      <c r="A67" s="377">
        <v>81</v>
      </c>
      <c r="B67" s="111">
        <v>144652</v>
      </c>
      <c r="C67" s="111">
        <v>55175</v>
      </c>
      <c r="D67" s="111">
        <v>89477</v>
      </c>
      <c r="E67" s="111">
        <v>0</v>
      </c>
      <c r="F67" s="374">
        <v>0</v>
      </c>
      <c r="G67" s="148"/>
      <c r="H67" s="148"/>
      <c r="I67" s="619">
        <v>-55175</v>
      </c>
      <c r="J67" s="620">
        <v>89477</v>
      </c>
      <c r="K67" s="124"/>
      <c r="L67" s="124"/>
      <c r="M67" s="90"/>
    </row>
    <row r="68" spans="1:13" ht="18" customHeight="1">
      <c r="A68" s="377">
        <v>82</v>
      </c>
      <c r="B68" s="111">
        <v>130083</v>
      </c>
      <c r="C68" s="111">
        <v>48376</v>
      </c>
      <c r="D68" s="111">
        <v>81707</v>
      </c>
      <c r="E68" s="111">
        <v>0</v>
      </c>
      <c r="F68" s="187">
        <v>0</v>
      </c>
      <c r="G68" s="148"/>
      <c r="H68" s="148"/>
      <c r="I68" s="619">
        <v>-48376</v>
      </c>
      <c r="J68" s="620">
        <v>81707</v>
      </c>
      <c r="K68" s="124"/>
      <c r="L68" s="124"/>
      <c r="M68" s="90"/>
    </row>
    <row r="69" spans="1:13" ht="18" customHeight="1">
      <c r="A69" s="377">
        <v>83</v>
      </c>
      <c r="B69" s="111">
        <v>119744</v>
      </c>
      <c r="C69" s="111">
        <v>43420</v>
      </c>
      <c r="D69" s="111">
        <v>76324</v>
      </c>
      <c r="E69" s="111">
        <v>0</v>
      </c>
      <c r="F69" s="374">
        <v>0</v>
      </c>
      <c r="G69" s="148"/>
      <c r="H69" s="148"/>
      <c r="I69" s="619">
        <v>-43420</v>
      </c>
      <c r="J69" s="620">
        <v>76324</v>
      </c>
      <c r="K69" s="124"/>
      <c r="L69" s="124"/>
      <c r="M69" s="90"/>
    </row>
    <row r="70" spans="1:13" ht="18" customHeight="1">
      <c r="A70" s="377">
        <v>84</v>
      </c>
      <c r="B70" s="111">
        <v>111267</v>
      </c>
      <c r="C70" s="111">
        <v>39169</v>
      </c>
      <c r="D70" s="111">
        <v>72098</v>
      </c>
      <c r="E70" s="111">
        <v>0</v>
      </c>
      <c r="F70" s="374">
        <v>0</v>
      </c>
      <c r="G70" s="148"/>
      <c r="H70" s="148"/>
      <c r="I70" s="619">
        <v>-39169</v>
      </c>
      <c r="J70" s="620">
        <v>72098</v>
      </c>
      <c r="K70" s="124"/>
      <c r="L70" s="124"/>
      <c r="M70" s="90"/>
    </row>
    <row r="71" spans="1:13" ht="18" customHeight="1">
      <c r="A71" s="377">
        <v>85</v>
      </c>
      <c r="B71" s="111">
        <v>95528</v>
      </c>
      <c r="C71" s="111">
        <v>32303</v>
      </c>
      <c r="D71" s="111">
        <v>63225</v>
      </c>
      <c r="E71" s="111">
        <v>0</v>
      </c>
      <c r="F71" s="374">
        <v>0</v>
      </c>
      <c r="G71" s="148"/>
      <c r="H71" s="148"/>
      <c r="I71" s="619">
        <v>-32303</v>
      </c>
      <c r="J71" s="620">
        <v>63225</v>
      </c>
      <c r="K71" s="124"/>
      <c r="L71" s="124"/>
      <c r="M71" s="90"/>
    </row>
    <row r="72" spans="1:13" ht="18" customHeight="1">
      <c r="A72" s="377">
        <v>86</v>
      </c>
      <c r="B72" s="111">
        <v>83226</v>
      </c>
      <c r="C72" s="111">
        <v>27351</v>
      </c>
      <c r="D72" s="111">
        <v>55875</v>
      </c>
      <c r="E72" s="111">
        <v>0</v>
      </c>
      <c r="F72" s="374">
        <v>0</v>
      </c>
      <c r="G72" s="148"/>
      <c r="H72" s="148"/>
      <c r="I72" s="619">
        <v>-27351</v>
      </c>
      <c r="J72" s="620">
        <v>55875</v>
      </c>
      <c r="K72" s="124"/>
      <c r="L72" s="124"/>
      <c r="M72" s="90"/>
    </row>
    <row r="73" spans="1:13" ht="18" customHeight="1">
      <c r="A73" s="377">
        <v>87</v>
      </c>
      <c r="B73" s="111">
        <v>72757</v>
      </c>
      <c r="C73" s="111">
        <v>23041</v>
      </c>
      <c r="D73" s="111">
        <v>49716</v>
      </c>
      <c r="E73" s="111">
        <v>0</v>
      </c>
      <c r="F73" s="374">
        <v>0</v>
      </c>
      <c r="G73" s="148"/>
      <c r="H73" s="148"/>
      <c r="I73" s="619">
        <v>-23041</v>
      </c>
      <c r="J73" s="620">
        <v>49716</v>
      </c>
      <c r="K73" s="124"/>
      <c r="L73" s="124"/>
      <c r="M73" s="90"/>
    </row>
    <row r="74" spans="1:13" ht="18" customHeight="1">
      <c r="A74" s="378">
        <v>88</v>
      </c>
      <c r="B74" s="111">
        <v>62348</v>
      </c>
      <c r="C74" s="111">
        <v>18933</v>
      </c>
      <c r="D74" s="111">
        <v>43415</v>
      </c>
      <c r="E74" s="111">
        <v>0</v>
      </c>
      <c r="F74" s="374">
        <v>0</v>
      </c>
      <c r="G74" s="148"/>
      <c r="H74" s="148"/>
      <c r="I74" s="619">
        <v>-18933</v>
      </c>
      <c r="J74" s="620">
        <v>43415</v>
      </c>
      <c r="K74" s="124"/>
      <c r="L74" s="124"/>
      <c r="M74" s="90"/>
    </row>
    <row r="75" spans="1:13" ht="18" customHeight="1">
      <c r="A75" s="377">
        <v>89</v>
      </c>
      <c r="B75" s="111">
        <v>54422</v>
      </c>
      <c r="C75" s="111">
        <v>16071</v>
      </c>
      <c r="D75" s="111">
        <v>38351</v>
      </c>
      <c r="E75" s="111">
        <v>0</v>
      </c>
      <c r="F75" s="374">
        <v>0</v>
      </c>
      <c r="G75" s="148"/>
      <c r="H75" s="148"/>
      <c r="I75" s="619">
        <v>-16071</v>
      </c>
      <c r="J75" s="620">
        <v>38351</v>
      </c>
      <c r="K75" s="124"/>
      <c r="L75" s="124"/>
      <c r="M75" s="90"/>
    </row>
    <row r="76" spans="1:13" ht="18" customHeight="1">
      <c r="A76" s="377">
        <v>90</v>
      </c>
      <c r="B76" s="111">
        <v>44546</v>
      </c>
      <c r="C76" s="111">
        <v>12470</v>
      </c>
      <c r="D76" s="111">
        <v>32076</v>
      </c>
      <c r="E76" s="111">
        <v>0</v>
      </c>
      <c r="F76" s="374">
        <v>0</v>
      </c>
      <c r="G76" s="148"/>
      <c r="H76" s="148"/>
      <c r="I76" s="619">
        <v>-12470</v>
      </c>
      <c r="J76" s="620">
        <v>32076</v>
      </c>
      <c r="K76" s="124"/>
      <c r="L76" s="124"/>
      <c r="M76" s="90"/>
    </row>
    <row r="77" spans="1:13" ht="18" customHeight="1">
      <c r="A77" s="377">
        <v>91</v>
      </c>
      <c r="B77" s="111">
        <v>37781</v>
      </c>
      <c r="C77" s="111">
        <v>10096</v>
      </c>
      <c r="D77" s="111">
        <v>27685</v>
      </c>
      <c r="E77" s="111">
        <v>0</v>
      </c>
      <c r="F77" s="374">
        <v>0</v>
      </c>
      <c r="G77" s="148"/>
      <c r="H77" s="148"/>
      <c r="I77" s="619">
        <v>-10096</v>
      </c>
      <c r="J77" s="620">
        <v>27685</v>
      </c>
      <c r="K77" s="124"/>
      <c r="L77" s="124"/>
      <c r="M77" s="90"/>
    </row>
    <row r="78" spans="1:13" ht="18" customHeight="1">
      <c r="A78" s="377">
        <v>92</v>
      </c>
      <c r="B78" s="111">
        <v>31654</v>
      </c>
      <c r="C78" s="111">
        <v>8129</v>
      </c>
      <c r="D78" s="111">
        <v>23525</v>
      </c>
      <c r="E78" s="111">
        <v>0</v>
      </c>
      <c r="F78" s="374">
        <v>0</v>
      </c>
      <c r="G78" s="148"/>
      <c r="H78" s="148"/>
      <c r="I78" s="619">
        <v>-8129</v>
      </c>
      <c r="J78" s="620">
        <v>23525</v>
      </c>
      <c r="K78" s="124"/>
      <c r="L78" s="124"/>
      <c r="M78" s="90"/>
    </row>
    <row r="79" spans="1:13" ht="18" customHeight="1">
      <c r="A79" s="377">
        <v>93</v>
      </c>
      <c r="B79" s="111">
        <v>25976</v>
      </c>
      <c r="C79" s="111">
        <v>6267</v>
      </c>
      <c r="D79" s="111">
        <v>19709</v>
      </c>
      <c r="E79" s="111">
        <v>0</v>
      </c>
      <c r="F79" s="374">
        <v>0</v>
      </c>
      <c r="G79" s="148"/>
      <c r="H79" s="148"/>
      <c r="I79" s="619">
        <v>-6267</v>
      </c>
      <c r="J79" s="620">
        <v>19709</v>
      </c>
      <c r="K79" s="124"/>
      <c r="L79" s="124"/>
      <c r="M79" s="90"/>
    </row>
    <row r="80" spans="1:13" ht="18" customHeight="1">
      <c r="A80" s="377">
        <v>94</v>
      </c>
      <c r="B80" s="111">
        <v>19806</v>
      </c>
      <c r="C80" s="111">
        <v>4468</v>
      </c>
      <c r="D80" s="111">
        <v>15338</v>
      </c>
      <c r="E80" s="111">
        <v>0</v>
      </c>
      <c r="F80" s="374">
        <v>0</v>
      </c>
      <c r="G80" s="148"/>
      <c r="H80" s="148"/>
      <c r="I80" s="619">
        <v>-4468</v>
      </c>
      <c r="J80" s="620">
        <v>15338</v>
      </c>
      <c r="K80" s="124"/>
      <c r="L80" s="124"/>
      <c r="M80" s="90"/>
    </row>
    <row r="81" spans="1:13" ht="18" customHeight="1">
      <c r="A81" s="112" t="s">
        <v>83</v>
      </c>
      <c r="B81" s="111">
        <v>46346</v>
      </c>
      <c r="C81" s="111">
        <v>9098</v>
      </c>
      <c r="D81" s="111">
        <v>37248</v>
      </c>
      <c r="E81" s="111">
        <v>0</v>
      </c>
      <c r="F81" s="374">
        <v>0</v>
      </c>
      <c r="G81" s="148"/>
      <c r="H81" s="148"/>
      <c r="I81" s="619">
        <v>-9098</v>
      </c>
      <c r="J81" s="620">
        <v>37248</v>
      </c>
      <c r="K81" s="124"/>
      <c r="L81" s="124"/>
      <c r="M81" s="90"/>
    </row>
    <row r="82" spans="1:13" ht="18" customHeight="1">
      <c r="A82" s="112" t="s">
        <v>1</v>
      </c>
      <c r="B82" s="111">
        <v>15</v>
      </c>
      <c r="C82" s="111">
        <v>2</v>
      </c>
      <c r="D82" s="111">
        <v>13</v>
      </c>
      <c r="E82" s="111">
        <v>0</v>
      </c>
      <c r="F82" s="187">
        <v>0</v>
      </c>
      <c r="G82" s="148"/>
      <c r="H82" s="148"/>
      <c r="I82" s="97"/>
      <c r="J82" s="148"/>
      <c r="K82" s="124"/>
      <c r="L82" s="124"/>
      <c r="M82" s="90"/>
    </row>
    <row r="83" spans="1:13" ht="26.25" customHeight="1">
      <c r="A83" t="s">
        <v>76</v>
      </c>
      <c r="B83"/>
      <c r="C83"/>
      <c r="D83"/>
      <c r="E83"/>
    </row>
    <row r="84" spans="1:13">
      <c r="A84"/>
      <c r="B84"/>
      <c r="C84"/>
      <c r="D84"/>
      <c r="E84"/>
    </row>
    <row r="85" spans="1:13">
      <c r="A85"/>
      <c r="B85"/>
      <c r="C85"/>
      <c r="D85"/>
      <c r="E85"/>
    </row>
    <row r="86" spans="1:13" ht="42.75" customHeight="1" thickBot="1">
      <c r="A86" s="953" t="s">
        <v>540</v>
      </c>
      <c r="B86" s="953"/>
      <c r="C86" s="953"/>
      <c r="D86" s="953"/>
      <c r="E86" s="953"/>
      <c r="F86" s="21"/>
      <c r="G86" s="21"/>
      <c r="H86" s="21"/>
      <c r="J86" s="21"/>
      <c r="K86" s="21"/>
      <c r="L86" s="21"/>
      <c r="M86" s="21"/>
    </row>
    <row r="87" spans="1:13">
      <c r="A87" s="4"/>
      <c r="B87" s="4"/>
      <c r="C87" s="4"/>
      <c r="D87" s="4"/>
      <c r="E87" s="4"/>
    </row>
    <row r="88" spans="1:13">
      <c r="A88" s="4"/>
      <c r="B88" s="4"/>
      <c r="C88" s="4"/>
      <c r="D88" s="4"/>
      <c r="E88" s="4"/>
    </row>
    <row r="89" spans="1:13">
      <c r="A89" s="4"/>
      <c r="B89" s="4"/>
      <c r="C89" s="4"/>
      <c r="D89" s="4"/>
      <c r="E89" s="4"/>
    </row>
    <row r="90" spans="1:13">
      <c r="A90" s="4"/>
      <c r="B90" s="4"/>
      <c r="C90" s="4"/>
      <c r="D90" s="4"/>
      <c r="E90" s="4"/>
    </row>
    <row r="91" spans="1:13">
      <c r="A91" s="4"/>
      <c r="B91" s="4"/>
      <c r="C91" s="4"/>
      <c r="D91" s="4"/>
      <c r="E91" s="4"/>
    </row>
    <row r="92" spans="1:13">
      <c r="A92" s="4"/>
      <c r="B92" s="4"/>
      <c r="C92" s="4"/>
      <c r="D92" s="4"/>
      <c r="E92" s="4"/>
    </row>
    <row r="93" spans="1:13">
      <c r="A93" s="4"/>
      <c r="B93" s="4"/>
      <c r="C93" s="4"/>
      <c r="D93" s="4"/>
      <c r="E93" s="4"/>
    </row>
    <row r="94" spans="1:13">
      <c r="A94" s="4"/>
      <c r="B94" s="4"/>
      <c r="C94" s="4"/>
      <c r="D94" s="4"/>
      <c r="E94" s="4"/>
    </row>
    <row r="95" spans="1:13">
      <c r="A95" s="4"/>
      <c r="B95" s="4"/>
      <c r="C95" s="4"/>
      <c r="D95" s="4"/>
      <c r="E95" s="4"/>
    </row>
    <row r="96" spans="1:13">
      <c r="A96" s="4"/>
      <c r="B96" s="4"/>
      <c r="C96" s="4"/>
      <c r="D96" s="4"/>
      <c r="E96" s="4"/>
    </row>
    <row r="97" spans="1:5">
      <c r="A97" s="4"/>
      <c r="B97" s="4"/>
      <c r="C97" s="4"/>
      <c r="D97" s="4"/>
      <c r="E97" s="4"/>
    </row>
    <row r="98" spans="1:5">
      <c r="A98" s="4"/>
      <c r="B98" s="4"/>
      <c r="C98" s="4"/>
      <c r="D98" s="4"/>
      <c r="E98" s="4"/>
    </row>
    <row r="99" spans="1:5">
      <c r="A99" s="4"/>
      <c r="B99" s="4"/>
      <c r="C99" s="4"/>
      <c r="D99" s="4"/>
      <c r="E99" s="4"/>
    </row>
    <row r="100" spans="1:5">
      <c r="A100" s="4"/>
      <c r="B100" s="4"/>
      <c r="C100" s="4"/>
      <c r="D100" s="4"/>
      <c r="E100" s="4"/>
    </row>
    <row r="101" spans="1:5">
      <c r="A101" s="4"/>
      <c r="B101" s="4"/>
      <c r="C101" s="4"/>
      <c r="D101" s="4"/>
      <c r="E101" s="4"/>
    </row>
    <row r="102" spans="1:5">
      <c r="A102" s="4"/>
      <c r="B102" s="4"/>
      <c r="C102" s="4"/>
      <c r="D102" s="4"/>
      <c r="E102" s="4"/>
    </row>
    <row r="103" spans="1:5">
      <c r="A103" s="4"/>
      <c r="B103" s="4"/>
      <c r="C103" s="4"/>
      <c r="D103" s="4"/>
      <c r="E103" s="4"/>
    </row>
    <row r="104" spans="1:5">
      <c r="A104" s="4"/>
      <c r="B104" s="4"/>
      <c r="C104" s="4"/>
      <c r="D104" s="4"/>
      <c r="E104" s="4"/>
    </row>
    <row r="105" spans="1:5">
      <c r="A105" s="114"/>
      <c r="B105" s="60"/>
      <c r="C105" s="60"/>
      <c r="D105" s="60"/>
      <c r="E105" s="70"/>
    </row>
    <row r="106" spans="1:5">
      <c r="A106"/>
      <c r="B106"/>
      <c r="C106" s="73"/>
      <c r="D106" s="73"/>
      <c r="E106" s="71"/>
    </row>
    <row r="107" spans="1:5">
      <c r="A107" s="19"/>
      <c r="B107" s="15"/>
      <c r="C107" s="15"/>
      <c r="D107" s="15"/>
      <c r="E107" s="15"/>
    </row>
    <row r="119" spans="1:1">
      <c r="A119" t="s">
        <v>76</v>
      </c>
    </row>
  </sheetData>
  <mergeCells count="2">
    <mergeCell ref="A86:E86"/>
    <mergeCell ref="A1:F1"/>
  </mergeCells>
  <hyperlinks>
    <hyperlink ref="G1" location="Indice!Área_de_impresión" display="volver al índice" xr:uid="{00000000-0004-0000-0600-000000000000}"/>
  </hyperlinks>
  <printOptions horizontalCentered="1"/>
  <pageMargins left="0.70866141732283472" right="0.70866141732283472" top="0.74803149606299213" bottom="0.74803149606299213" header="0.31496062992125984" footer="0.31496062992125984"/>
  <pageSetup paperSize="9" scale="49" orientation="portrait" r:id="rId1"/>
  <headerFooter>
    <oddFooter xml:space="preserve">&amp;RBoletín Estadístico de la Seguridad Social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pageSetUpPr fitToPage="1"/>
  </sheetPr>
  <dimension ref="A1:J115"/>
  <sheetViews>
    <sheetView showGridLines="0" zoomScaleNormal="100" workbookViewId="0">
      <selection sqref="A1:E1"/>
    </sheetView>
  </sheetViews>
  <sheetFormatPr baseColWidth="10" defaultColWidth="11.44140625" defaultRowHeight="13.2"/>
  <cols>
    <col min="1" max="5" width="13.6640625" style="2" customWidth="1"/>
    <col min="6" max="6" width="8" customWidth="1"/>
    <col min="10" max="10" width="3.109375" customWidth="1"/>
  </cols>
  <sheetData>
    <row r="1" spans="1:10" ht="33" customHeight="1" thickBot="1">
      <c r="A1" s="953" t="s">
        <v>541</v>
      </c>
      <c r="B1" s="953"/>
      <c r="C1" s="953"/>
      <c r="D1" s="953"/>
      <c r="E1" s="953"/>
      <c r="F1" s="318" t="s">
        <v>73</v>
      </c>
      <c r="G1" s="454"/>
      <c r="H1" s="4"/>
      <c r="I1" s="4"/>
      <c r="J1" s="4"/>
    </row>
    <row r="2" spans="1:10" ht="15" customHeight="1">
      <c r="A2"/>
      <c r="B2"/>
      <c r="C2"/>
      <c r="D2"/>
      <c r="E2"/>
    </row>
    <row r="3" spans="1:10" ht="15" customHeight="1" thickBot="1">
      <c r="A3" s="104" t="s">
        <v>291</v>
      </c>
      <c r="B3" s="107" t="s">
        <v>0</v>
      </c>
      <c r="C3" s="107" t="s">
        <v>330</v>
      </c>
      <c r="D3" s="106" t="s">
        <v>331</v>
      </c>
      <c r="E3" s="106" t="s">
        <v>328</v>
      </c>
    </row>
    <row r="4" spans="1:10" ht="18" customHeight="1" thickBot="1">
      <c r="A4" s="115" t="s">
        <v>0</v>
      </c>
      <c r="B4" s="117">
        <v>429465.10562088096</v>
      </c>
      <c r="C4" s="117">
        <v>463257.50883645087</v>
      </c>
      <c r="D4" s="118">
        <v>410847.61434191203</v>
      </c>
      <c r="E4" s="118">
        <v>460228.29000000004</v>
      </c>
      <c r="F4" s="148"/>
      <c r="G4" s="148"/>
    </row>
    <row r="5" spans="1:10" ht="14.25" customHeight="1">
      <c r="A5" s="112" t="s">
        <v>2</v>
      </c>
      <c r="B5" s="111">
        <v>362280</v>
      </c>
      <c r="C5" s="111">
        <v>359832</v>
      </c>
      <c r="D5" s="183">
        <v>364780</v>
      </c>
      <c r="E5" s="183">
        <v>0</v>
      </c>
      <c r="F5" s="148"/>
    </row>
    <row r="6" spans="1:10" ht="14.25" customHeight="1">
      <c r="A6" s="377">
        <v>20</v>
      </c>
      <c r="B6" s="111">
        <v>335638</v>
      </c>
      <c r="C6" s="111">
        <v>320400</v>
      </c>
      <c r="D6" s="183">
        <v>355818</v>
      </c>
      <c r="E6" s="183">
        <v>0</v>
      </c>
      <c r="F6" s="148"/>
    </row>
    <row r="7" spans="1:10" ht="14.25" customHeight="1">
      <c r="A7" s="377">
        <v>21</v>
      </c>
      <c r="B7" s="111">
        <v>405196</v>
      </c>
      <c r="C7" s="111">
        <v>441073</v>
      </c>
      <c r="D7" s="183">
        <v>377929</v>
      </c>
      <c r="E7" s="183">
        <v>0</v>
      </c>
      <c r="F7" s="148"/>
    </row>
    <row r="8" spans="1:10" ht="14.25" customHeight="1">
      <c r="A8" s="377">
        <v>22</v>
      </c>
      <c r="B8" s="111">
        <v>312966</v>
      </c>
      <c r="C8" s="111">
        <v>297139</v>
      </c>
      <c r="D8" s="183">
        <v>337386</v>
      </c>
      <c r="E8" s="183">
        <v>0</v>
      </c>
      <c r="F8" s="148"/>
    </row>
    <row r="9" spans="1:10" ht="14.25" customHeight="1">
      <c r="A9" s="377">
        <v>23</v>
      </c>
      <c r="B9" s="111">
        <v>352222</v>
      </c>
      <c r="C9" s="111">
        <v>314792</v>
      </c>
      <c r="D9" s="183">
        <v>381273</v>
      </c>
      <c r="E9" s="183">
        <v>0</v>
      </c>
      <c r="F9" s="148"/>
    </row>
    <row r="10" spans="1:10" ht="14.25" customHeight="1">
      <c r="A10" s="378">
        <v>24</v>
      </c>
      <c r="B10" s="111">
        <v>336347</v>
      </c>
      <c r="C10" s="111">
        <v>336089</v>
      </c>
      <c r="D10" s="183">
        <v>336585</v>
      </c>
      <c r="E10" s="183">
        <v>0</v>
      </c>
      <c r="F10" s="148"/>
    </row>
    <row r="11" spans="1:10" ht="14.25" customHeight="1">
      <c r="A11" s="377">
        <v>25</v>
      </c>
      <c r="B11" s="111">
        <v>321587</v>
      </c>
      <c r="C11" s="111">
        <v>317575</v>
      </c>
      <c r="D11" s="183">
        <v>325556</v>
      </c>
      <c r="E11" s="183">
        <v>0</v>
      </c>
      <c r="F11" s="148"/>
    </row>
    <row r="12" spans="1:10" ht="14.25" customHeight="1">
      <c r="A12" s="377">
        <v>26</v>
      </c>
      <c r="B12" s="111">
        <v>330644</v>
      </c>
      <c r="C12" s="111">
        <v>318487</v>
      </c>
      <c r="D12" s="183">
        <v>342909</v>
      </c>
      <c r="E12" s="183">
        <v>0</v>
      </c>
      <c r="F12" s="148"/>
    </row>
    <row r="13" spans="1:10" ht="14.25" customHeight="1">
      <c r="A13" s="377">
        <v>27</v>
      </c>
      <c r="B13" s="111">
        <v>329997</v>
      </c>
      <c r="C13" s="111">
        <v>319886</v>
      </c>
      <c r="D13" s="183">
        <v>338136</v>
      </c>
      <c r="E13" s="183">
        <v>0</v>
      </c>
      <c r="F13" s="148"/>
    </row>
    <row r="14" spans="1:10" ht="14.25" customHeight="1">
      <c r="A14" s="377">
        <v>28</v>
      </c>
      <c r="B14" s="111">
        <v>339134</v>
      </c>
      <c r="C14" s="111">
        <v>328543</v>
      </c>
      <c r="D14" s="183">
        <v>346786</v>
      </c>
      <c r="E14" s="183">
        <v>0</v>
      </c>
      <c r="F14" s="148"/>
    </row>
    <row r="15" spans="1:10" ht="14.25" customHeight="1">
      <c r="A15" s="377">
        <v>29</v>
      </c>
      <c r="B15" s="111">
        <v>344168</v>
      </c>
      <c r="C15" s="111">
        <v>314909</v>
      </c>
      <c r="D15" s="183">
        <v>362678</v>
      </c>
      <c r="E15" s="183">
        <v>0</v>
      </c>
      <c r="F15" s="148"/>
    </row>
    <row r="16" spans="1:10" ht="14.25" customHeight="1">
      <c r="A16" s="377">
        <v>30</v>
      </c>
      <c r="B16" s="111">
        <v>348632</v>
      </c>
      <c r="C16" s="111">
        <v>327329</v>
      </c>
      <c r="D16" s="183">
        <v>362777</v>
      </c>
      <c r="E16" s="183">
        <v>0</v>
      </c>
      <c r="F16" s="148"/>
    </row>
    <row r="17" spans="1:6" ht="14.25" customHeight="1">
      <c r="A17" s="377">
        <v>31</v>
      </c>
      <c r="B17" s="111">
        <v>347765</v>
      </c>
      <c r="C17" s="111">
        <v>321568</v>
      </c>
      <c r="D17" s="183">
        <v>361918</v>
      </c>
      <c r="E17" s="183">
        <v>0</v>
      </c>
      <c r="F17" s="148"/>
    </row>
    <row r="18" spans="1:6" ht="14.25" customHeight="1">
      <c r="A18" s="377">
        <v>32</v>
      </c>
      <c r="B18" s="111">
        <v>350812</v>
      </c>
      <c r="C18" s="111">
        <v>322873</v>
      </c>
      <c r="D18" s="183">
        <v>365641</v>
      </c>
      <c r="E18" s="183">
        <v>0</v>
      </c>
      <c r="F18" s="148"/>
    </row>
    <row r="19" spans="1:6" ht="14.25" customHeight="1">
      <c r="A19" s="377">
        <v>33</v>
      </c>
      <c r="B19" s="111">
        <v>358911</v>
      </c>
      <c r="C19" s="111">
        <v>335142</v>
      </c>
      <c r="D19" s="183">
        <v>371224</v>
      </c>
      <c r="E19" s="183">
        <v>0</v>
      </c>
      <c r="F19" s="148"/>
    </row>
    <row r="20" spans="1:6" ht="14.25" customHeight="1">
      <c r="A20" s="377">
        <v>34</v>
      </c>
      <c r="B20" s="111">
        <v>360295</v>
      </c>
      <c r="C20" s="111">
        <v>328400</v>
      </c>
      <c r="D20" s="183">
        <v>377807</v>
      </c>
      <c r="E20" s="183">
        <v>0</v>
      </c>
      <c r="F20" s="148"/>
    </row>
    <row r="21" spans="1:6" ht="14.25" customHeight="1">
      <c r="A21" s="377">
        <v>35</v>
      </c>
      <c r="B21" s="111">
        <v>365128</v>
      </c>
      <c r="C21" s="111">
        <v>341840</v>
      </c>
      <c r="D21" s="183">
        <v>376366</v>
      </c>
      <c r="E21" s="183">
        <v>0</v>
      </c>
      <c r="F21" s="148"/>
    </row>
    <row r="22" spans="1:6" ht="14.25" customHeight="1">
      <c r="A22" s="377">
        <v>36</v>
      </c>
      <c r="B22" s="111">
        <v>365053</v>
      </c>
      <c r="C22" s="111">
        <v>331489</v>
      </c>
      <c r="D22" s="183">
        <v>381657</v>
      </c>
      <c r="E22" s="183">
        <v>0</v>
      </c>
      <c r="F22" s="148"/>
    </row>
    <row r="23" spans="1:6" ht="14.25" customHeight="1">
      <c r="A23" s="377">
        <v>37</v>
      </c>
      <c r="B23" s="111">
        <v>358549</v>
      </c>
      <c r="C23" s="111">
        <v>340440</v>
      </c>
      <c r="D23" s="183">
        <v>367217</v>
      </c>
      <c r="E23" s="183">
        <v>0</v>
      </c>
      <c r="F23" s="148"/>
    </row>
    <row r="24" spans="1:6" ht="14.25" customHeight="1">
      <c r="A24" s="377">
        <v>38</v>
      </c>
      <c r="B24" s="111">
        <v>370578</v>
      </c>
      <c r="C24" s="111">
        <v>352155</v>
      </c>
      <c r="D24" s="183">
        <v>378864</v>
      </c>
      <c r="E24" s="183">
        <v>0</v>
      </c>
      <c r="F24" s="148"/>
    </row>
    <row r="25" spans="1:6" ht="14.25" customHeight="1">
      <c r="A25" s="377">
        <v>39</v>
      </c>
      <c r="B25" s="111">
        <v>369443</v>
      </c>
      <c r="C25" s="111">
        <v>369049</v>
      </c>
      <c r="D25" s="183">
        <v>369620</v>
      </c>
      <c r="E25" s="183">
        <v>0</v>
      </c>
      <c r="F25" s="148"/>
    </row>
    <row r="26" spans="1:6" ht="14.25" customHeight="1">
      <c r="A26" s="377">
        <v>40</v>
      </c>
      <c r="B26" s="111">
        <v>369780</v>
      </c>
      <c r="C26" s="111">
        <v>361782</v>
      </c>
      <c r="D26" s="183">
        <v>373489</v>
      </c>
      <c r="E26" s="183">
        <v>0</v>
      </c>
      <c r="F26" s="148"/>
    </row>
    <row r="27" spans="1:6" ht="14.25" customHeight="1">
      <c r="A27" s="377">
        <v>41</v>
      </c>
      <c r="B27" s="111">
        <v>360512</v>
      </c>
      <c r="C27" s="111">
        <v>351641</v>
      </c>
      <c r="D27" s="183">
        <v>364854</v>
      </c>
      <c r="E27" s="183">
        <v>0</v>
      </c>
      <c r="F27" s="148"/>
    </row>
    <row r="28" spans="1:6" ht="14.25" customHeight="1">
      <c r="A28" s="377">
        <v>42</v>
      </c>
      <c r="B28" s="111">
        <v>360791</v>
      </c>
      <c r="C28" s="111">
        <v>356458</v>
      </c>
      <c r="D28" s="183">
        <v>362955</v>
      </c>
      <c r="E28" s="183">
        <v>0</v>
      </c>
      <c r="F28" s="148"/>
    </row>
    <row r="29" spans="1:6" ht="14.25" customHeight="1">
      <c r="A29" s="377">
        <v>43</v>
      </c>
      <c r="B29" s="111">
        <v>362589</v>
      </c>
      <c r="C29" s="111">
        <v>363689</v>
      </c>
      <c r="D29" s="183">
        <v>362064</v>
      </c>
      <c r="E29" s="183">
        <v>390664</v>
      </c>
      <c r="F29" s="148"/>
    </row>
    <row r="30" spans="1:6" ht="14.25" customHeight="1">
      <c r="A30" s="377">
        <v>44</v>
      </c>
      <c r="B30" s="111">
        <v>371077</v>
      </c>
      <c r="C30" s="111">
        <v>376632</v>
      </c>
      <c r="D30" s="183">
        <v>368416</v>
      </c>
      <c r="E30" s="183">
        <v>0</v>
      </c>
      <c r="F30" s="148"/>
    </row>
    <row r="31" spans="1:6" ht="14.25" customHeight="1">
      <c r="A31" s="377">
        <v>45</v>
      </c>
      <c r="B31" s="111">
        <v>372756</v>
      </c>
      <c r="C31" s="111">
        <v>390719</v>
      </c>
      <c r="D31" s="183">
        <v>364484</v>
      </c>
      <c r="E31" s="183">
        <v>0</v>
      </c>
      <c r="F31" s="148"/>
    </row>
    <row r="32" spans="1:6" ht="14.25" customHeight="1">
      <c r="A32" s="378">
        <v>46</v>
      </c>
      <c r="B32" s="111">
        <v>377049</v>
      </c>
      <c r="C32" s="111">
        <v>395658</v>
      </c>
      <c r="D32" s="183">
        <v>367897</v>
      </c>
      <c r="E32" s="183">
        <v>0</v>
      </c>
      <c r="F32" s="148"/>
    </row>
    <row r="33" spans="1:6" ht="14.25" customHeight="1">
      <c r="A33" s="377">
        <v>47</v>
      </c>
      <c r="B33" s="111">
        <v>382149</v>
      </c>
      <c r="C33" s="111">
        <v>413680</v>
      </c>
      <c r="D33" s="183">
        <v>367182</v>
      </c>
      <c r="E33" s="183">
        <v>0</v>
      </c>
      <c r="F33" s="148"/>
    </row>
    <row r="34" spans="1:6" ht="14.25" customHeight="1">
      <c r="A34" s="377">
        <v>48</v>
      </c>
      <c r="B34" s="111">
        <v>394564</v>
      </c>
      <c r="C34" s="111">
        <v>429139</v>
      </c>
      <c r="D34" s="183">
        <v>377229</v>
      </c>
      <c r="E34" s="183">
        <v>0</v>
      </c>
      <c r="F34" s="148"/>
    </row>
    <row r="35" spans="1:6" ht="14.25" customHeight="1">
      <c r="A35" s="377">
        <v>49</v>
      </c>
      <c r="B35" s="111">
        <v>399789</v>
      </c>
      <c r="C35" s="111">
        <v>441690</v>
      </c>
      <c r="D35" s="183">
        <v>378757</v>
      </c>
      <c r="E35" s="183">
        <v>0</v>
      </c>
      <c r="F35" s="148"/>
    </row>
    <row r="36" spans="1:6" ht="14.25" customHeight="1">
      <c r="A36" s="377">
        <v>50</v>
      </c>
      <c r="B36" s="111">
        <v>411432</v>
      </c>
      <c r="C36" s="111">
        <v>455823</v>
      </c>
      <c r="D36" s="183">
        <v>388938</v>
      </c>
      <c r="E36" s="183">
        <v>0</v>
      </c>
      <c r="F36" s="148"/>
    </row>
    <row r="37" spans="1:6" ht="14.25" customHeight="1">
      <c r="A37" s="377">
        <v>51</v>
      </c>
      <c r="B37" s="111">
        <v>419188</v>
      </c>
      <c r="C37" s="111">
        <v>470734</v>
      </c>
      <c r="D37" s="183">
        <v>392133</v>
      </c>
      <c r="E37" s="183">
        <v>0</v>
      </c>
      <c r="F37" s="148"/>
    </row>
    <row r="38" spans="1:6" ht="14.25" customHeight="1">
      <c r="A38" s="377">
        <v>52</v>
      </c>
      <c r="B38" s="111">
        <v>431728</v>
      </c>
      <c r="C38" s="111">
        <v>499154</v>
      </c>
      <c r="D38" s="183">
        <v>395494</v>
      </c>
      <c r="E38" s="183">
        <v>0</v>
      </c>
      <c r="F38" s="148"/>
    </row>
    <row r="39" spans="1:6" ht="14.25" customHeight="1">
      <c r="A39" s="377">
        <v>53</v>
      </c>
      <c r="B39" s="111">
        <v>440673</v>
      </c>
      <c r="C39" s="111">
        <v>516932</v>
      </c>
      <c r="D39" s="183">
        <v>398016</v>
      </c>
      <c r="E39" s="183">
        <v>0</v>
      </c>
      <c r="F39" s="148"/>
    </row>
    <row r="40" spans="1:6" ht="14.25" customHeight="1">
      <c r="A40" s="377">
        <v>54</v>
      </c>
      <c r="B40" s="111">
        <v>446148</v>
      </c>
      <c r="C40" s="111">
        <v>525463</v>
      </c>
      <c r="D40" s="183">
        <v>400092</v>
      </c>
      <c r="E40" s="183">
        <v>0</v>
      </c>
      <c r="F40" s="148"/>
    </row>
    <row r="41" spans="1:6" ht="14.25" customHeight="1">
      <c r="A41" s="377">
        <v>55</v>
      </c>
      <c r="B41" s="111">
        <v>452005</v>
      </c>
      <c r="C41" s="111">
        <v>534517</v>
      </c>
      <c r="D41" s="183">
        <v>403283</v>
      </c>
      <c r="E41" s="183">
        <v>276931</v>
      </c>
      <c r="F41" s="148"/>
    </row>
    <row r="42" spans="1:6" ht="14.25" customHeight="1">
      <c r="A42" s="377">
        <v>56</v>
      </c>
      <c r="B42" s="111">
        <v>458953</v>
      </c>
      <c r="C42" s="111">
        <v>548410</v>
      </c>
      <c r="D42" s="183">
        <v>399831</v>
      </c>
      <c r="E42" s="183">
        <v>0</v>
      </c>
      <c r="F42" s="148"/>
    </row>
    <row r="43" spans="1:6" ht="14.25" customHeight="1">
      <c r="A43" s="377">
        <v>57</v>
      </c>
      <c r="B43" s="111">
        <v>507743</v>
      </c>
      <c r="C43" s="111">
        <v>555572</v>
      </c>
      <c r="D43" s="183">
        <v>475509</v>
      </c>
      <c r="E43" s="183">
        <v>0</v>
      </c>
      <c r="F43" s="148"/>
    </row>
    <row r="44" spans="1:6" ht="14.25" customHeight="1">
      <c r="A44" s="377">
        <v>58</v>
      </c>
      <c r="B44" s="111">
        <v>566241</v>
      </c>
      <c r="C44" s="111">
        <v>537836</v>
      </c>
      <c r="D44" s="183">
        <v>584261</v>
      </c>
      <c r="E44" s="183">
        <v>0</v>
      </c>
      <c r="F44" s="148"/>
    </row>
    <row r="45" spans="1:6" ht="14.25" customHeight="1">
      <c r="A45" s="377">
        <v>59</v>
      </c>
      <c r="B45" s="111">
        <v>567891</v>
      </c>
      <c r="C45" s="111">
        <v>529246</v>
      </c>
      <c r="D45" s="183">
        <v>593465</v>
      </c>
      <c r="E45" s="183">
        <v>0</v>
      </c>
      <c r="F45" s="148"/>
    </row>
    <row r="46" spans="1:6" ht="14.25" customHeight="1">
      <c r="A46" s="377">
        <v>60</v>
      </c>
      <c r="B46" s="111">
        <v>417770</v>
      </c>
      <c r="C46" s="111">
        <v>523541</v>
      </c>
      <c r="D46" s="183">
        <v>394660</v>
      </c>
      <c r="E46" s="183">
        <v>0</v>
      </c>
      <c r="F46" s="148"/>
    </row>
    <row r="47" spans="1:6" ht="14.25" customHeight="1">
      <c r="A47" s="377">
        <v>61</v>
      </c>
      <c r="B47" s="111">
        <v>389699</v>
      </c>
      <c r="C47" s="111">
        <v>531618</v>
      </c>
      <c r="D47" s="183">
        <v>366504</v>
      </c>
      <c r="E47" s="183">
        <v>0</v>
      </c>
      <c r="F47" s="148"/>
    </row>
    <row r="48" spans="1:6" ht="14.25" customHeight="1">
      <c r="A48" s="377">
        <v>62</v>
      </c>
      <c r="B48" s="111">
        <v>389911</v>
      </c>
      <c r="C48" s="111">
        <v>530575</v>
      </c>
      <c r="D48" s="183">
        <v>365874</v>
      </c>
      <c r="E48" s="183">
        <v>700977</v>
      </c>
      <c r="F48" s="148"/>
    </row>
    <row r="49" spans="1:6" ht="14.25" customHeight="1">
      <c r="A49" s="377">
        <v>63</v>
      </c>
      <c r="B49" s="111">
        <v>393924</v>
      </c>
      <c r="C49" s="111">
        <v>536003</v>
      </c>
      <c r="D49" s="183">
        <v>368378</v>
      </c>
      <c r="E49" s="183">
        <v>0</v>
      </c>
      <c r="F49" s="148"/>
    </row>
    <row r="50" spans="1:6" ht="14.25" customHeight="1">
      <c r="A50" s="377">
        <v>64</v>
      </c>
      <c r="B50" s="111">
        <v>395142</v>
      </c>
      <c r="C50" s="111">
        <v>534323</v>
      </c>
      <c r="D50" s="183">
        <v>368232</v>
      </c>
      <c r="E50" s="183">
        <v>0</v>
      </c>
      <c r="F50" s="148"/>
    </row>
    <row r="51" spans="1:6" ht="14.25" customHeight="1">
      <c r="A51" s="377">
        <v>65</v>
      </c>
      <c r="B51" s="111">
        <v>400083</v>
      </c>
      <c r="C51" s="111">
        <v>457830</v>
      </c>
      <c r="D51" s="183">
        <v>370938</v>
      </c>
      <c r="E51" s="183">
        <v>276931</v>
      </c>
      <c r="F51" s="148"/>
    </row>
    <row r="52" spans="1:6" ht="14.25" customHeight="1">
      <c r="A52" s="377">
        <v>66</v>
      </c>
      <c r="B52" s="111">
        <v>406532</v>
      </c>
      <c r="C52" s="111">
        <v>448169</v>
      </c>
      <c r="D52" s="183">
        <v>376631</v>
      </c>
      <c r="E52" s="183">
        <v>0</v>
      </c>
      <c r="F52" s="148"/>
    </row>
    <row r="53" spans="1:6" ht="14.25" customHeight="1">
      <c r="A53" s="377">
        <v>67</v>
      </c>
      <c r="B53" s="111">
        <v>415405</v>
      </c>
      <c r="C53" s="111">
        <v>466682</v>
      </c>
      <c r="D53" s="183">
        <v>380743</v>
      </c>
      <c r="E53" s="183">
        <v>598187</v>
      </c>
      <c r="F53" s="148"/>
    </row>
    <row r="54" spans="1:6" ht="14.25" customHeight="1">
      <c r="A54" s="377">
        <v>68</v>
      </c>
      <c r="B54" s="111">
        <v>413837</v>
      </c>
      <c r="C54" s="111">
        <v>465482</v>
      </c>
      <c r="D54" s="183">
        <v>380303</v>
      </c>
      <c r="E54" s="183">
        <v>0</v>
      </c>
      <c r="F54" s="148"/>
    </row>
    <row r="55" spans="1:6" ht="14.25" customHeight="1">
      <c r="A55" s="377">
        <v>69</v>
      </c>
      <c r="B55" s="111">
        <v>410146</v>
      </c>
      <c r="C55" s="111">
        <v>452986</v>
      </c>
      <c r="D55" s="183">
        <v>382650</v>
      </c>
      <c r="E55" s="183">
        <v>0</v>
      </c>
      <c r="F55" s="148"/>
    </row>
    <row r="56" spans="1:6" ht="14.25" customHeight="1">
      <c r="A56" s="377">
        <v>70</v>
      </c>
      <c r="B56" s="111">
        <v>414971</v>
      </c>
      <c r="C56" s="111">
        <v>457610</v>
      </c>
      <c r="D56" s="183">
        <v>387624</v>
      </c>
      <c r="E56" s="183">
        <v>0</v>
      </c>
      <c r="F56" s="148"/>
    </row>
    <row r="57" spans="1:6" ht="14.25" customHeight="1">
      <c r="A57" s="377">
        <v>71</v>
      </c>
      <c r="B57" s="111">
        <v>420964</v>
      </c>
      <c r="C57" s="111">
        <v>464837</v>
      </c>
      <c r="D57" s="183">
        <v>392377</v>
      </c>
      <c r="E57" s="183">
        <v>0</v>
      </c>
      <c r="F57" s="148"/>
    </row>
    <row r="58" spans="1:6" ht="14.25" customHeight="1">
      <c r="A58" s="377">
        <v>72</v>
      </c>
      <c r="B58" s="111">
        <v>421400</v>
      </c>
      <c r="C58" s="111">
        <v>454632</v>
      </c>
      <c r="D58" s="183">
        <v>398420</v>
      </c>
      <c r="E58" s="183">
        <v>0</v>
      </c>
      <c r="F58" s="148"/>
    </row>
    <row r="59" spans="1:6" ht="14.25" customHeight="1">
      <c r="A59" s="377">
        <v>73</v>
      </c>
      <c r="B59" s="111">
        <v>416664</v>
      </c>
      <c r="C59" s="111">
        <v>433670</v>
      </c>
      <c r="D59" s="183">
        <v>403256</v>
      </c>
      <c r="E59" s="183">
        <v>276931</v>
      </c>
      <c r="F59" s="148"/>
    </row>
    <row r="60" spans="1:6" ht="14.25" customHeight="1">
      <c r="A60" s="377">
        <v>74</v>
      </c>
      <c r="B60" s="111">
        <v>420484</v>
      </c>
      <c r="C60" s="111">
        <v>434429</v>
      </c>
      <c r="D60" s="183">
        <v>409528</v>
      </c>
      <c r="E60" s="183">
        <v>0</v>
      </c>
      <c r="F60" s="148"/>
    </row>
    <row r="61" spans="1:6" ht="14.25" customHeight="1">
      <c r="A61" s="377">
        <v>75</v>
      </c>
      <c r="B61" s="111">
        <v>420885</v>
      </c>
      <c r="C61" s="111">
        <v>434855</v>
      </c>
      <c r="D61" s="183">
        <v>410266</v>
      </c>
      <c r="E61" s="183">
        <v>0</v>
      </c>
      <c r="F61" s="148"/>
    </row>
    <row r="62" spans="1:6" ht="14.25" customHeight="1">
      <c r="A62" s="377">
        <v>76</v>
      </c>
      <c r="B62" s="111">
        <v>424623</v>
      </c>
      <c r="C62" s="111">
        <v>439203</v>
      </c>
      <c r="D62" s="183">
        <v>413873</v>
      </c>
      <c r="E62" s="183">
        <v>0</v>
      </c>
      <c r="F62" s="148"/>
    </row>
    <row r="63" spans="1:6" ht="14.25" customHeight="1">
      <c r="A63" s="377">
        <v>77</v>
      </c>
      <c r="B63" s="111">
        <v>426629</v>
      </c>
      <c r="C63" s="111">
        <v>438229</v>
      </c>
      <c r="D63" s="183">
        <v>418361</v>
      </c>
      <c r="E63" s="183">
        <v>0</v>
      </c>
      <c r="F63" s="148"/>
    </row>
    <row r="64" spans="1:6" ht="14.25" customHeight="1">
      <c r="A64" s="377">
        <v>78</v>
      </c>
      <c r="B64" s="111">
        <v>435681</v>
      </c>
      <c r="C64" s="111">
        <v>447478</v>
      </c>
      <c r="D64" s="183">
        <v>427491</v>
      </c>
      <c r="E64" s="183">
        <v>0</v>
      </c>
      <c r="F64" s="148"/>
    </row>
    <row r="65" spans="1:6" ht="14.25" customHeight="1">
      <c r="A65" s="377">
        <v>79</v>
      </c>
      <c r="B65" s="111">
        <v>439131</v>
      </c>
      <c r="C65" s="111">
        <v>450912</v>
      </c>
      <c r="D65" s="183">
        <v>431262</v>
      </c>
      <c r="E65" s="183">
        <v>0</v>
      </c>
      <c r="F65" s="148"/>
    </row>
    <row r="66" spans="1:6" ht="14.25" customHeight="1">
      <c r="A66" s="377">
        <v>80</v>
      </c>
      <c r="B66" s="111">
        <v>442405</v>
      </c>
      <c r="C66" s="111">
        <v>451076</v>
      </c>
      <c r="D66" s="183">
        <v>436886</v>
      </c>
      <c r="E66" s="183">
        <v>0</v>
      </c>
      <c r="F66" s="148"/>
    </row>
    <row r="67" spans="1:6" ht="14.25" customHeight="1">
      <c r="A67" s="377">
        <v>81</v>
      </c>
      <c r="B67" s="111">
        <v>448521</v>
      </c>
      <c r="C67" s="111">
        <v>455637</v>
      </c>
      <c r="D67" s="183">
        <v>444133</v>
      </c>
      <c r="E67" s="183">
        <v>0</v>
      </c>
      <c r="F67" s="148"/>
    </row>
    <row r="68" spans="1:6" ht="14.25" customHeight="1">
      <c r="A68" s="377">
        <v>82</v>
      </c>
      <c r="B68" s="111">
        <v>453718</v>
      </c>
      <c r="C68" s="111">
        <v>456615</v>
      </c>
      <c r="D68" s="183">
        <v>452003</v>
      </c>
      <c r="E68" s="183">
        <v>0</v>
      </c>
      <c r="F68" s="148"/>
    </row>
    <row r="69" spans="1:6" ht="14.25" customHeight="1">
      <c r="A69" s="377">
        <v>83</v>
      </c>
      <c r="B69" s="111">
        <v>461870</v>
      </c>
      <c r="C69" s="111">
        <v>468343</v>
      </c>
      <c r="D69" s="183">
        <v>458188</v>
      </c>
      <c r="E69" s="183">
        <v>0</v>
      </c>
      <c r="F69" s="148"/>
    </row>
    <row r="70" spans="1:6" ht="14.25" customHeight="1">
      <c r="A70" s="377">
        <v>84</v>
      </c>
      <c r="B70" s="111">
        <v>470400</v>
      </c>
      <c r="C70" s="111">
        <v>479616</v>
      </c>
      <c r="D70" s="183">
        <v>465394</v>
      </c>
      <c r="E70" s="183">
        <v>0</v>
      </c>
      <c r="F70" s="148"/>
    </row>
    <row r="71" spans="1:6" ht="14.25" customHeight="1">
      <c r="A71" s="377">
        <v>85</v>
      </c>
      <c r="B71" s="111">
        <v>478770</v>
      </c>
      <c r="C71" s="111">
        <v>490604</v>
      </c>
      <c r="D71" s="183">
        <v>472724</v>
      </c>
      <c r="E71" s="183">
        <v>0</v>
      </c>
      <c r="F71" s="148"/>
    </row>
    <row r="72" spans="1:6" ht="14.25" customHeight="1">
      <c r="A72" s="377">
        <v>86</v>
      </c>
      <c r="B72" s="111">
        <v>483821</v>
      </c>
      <c r="C72" s="111">
        <v>488436</v>
      </c>
      <c r="D72" s="183">
        <v>481562</v>
      </c>
      <c r="E72" s="183">
        <v>0</v>
      </c>
      <c r="F72" s="148"/>
    </row>
    <row r="73" spans="1:6" ht="14.25" customHeight="1">
      <c r="A73" s="379">
        <v>87</v>
      </c>
      <c r="B73" s="111">
        <v>493080</v>
      </c>
      <c r="C73" s="111">
        <v>505304</v>
      </c>
      <c r="D73" s="183">
        <v>487414</v>
      </c>
      <c r="E73" s="183">
        <v>0</v>
      </c>
      <c r="F73" s="148"/>
    </row>
    <row r="74" spans="1:6" ht="14.25" customHeight="1">
      <c r="A74" s="378">
        <v>88</v>
      </c>
      <c r="B74" s="111">
        <v>504004</v>
      </c>
      <c r="C74" s="111">
        <v>512918</v>
      </c>
      <c r="D74" s="183">
        <v>500117</v>
      </c>
      <c r="E74" s="183">
        <v>0</v>
      </c>
      <c r="F74" s="148"/>
    </row>
    <row r="75" spans="1:6" ht="14.25" customHeight="1">
      <c r="A75" s="377">
        <v>89</v>
      </c>
      <c r="B75" s="111">
        <v>513086</v>
      </c>
      <c r="C75" s="111">
        <v>532504</v>
      </c>
      <c r="D75" s="183">
        <v>504948</v>
      </c>
      <c r="E75" s="183">
        <v>0</v>
      </c>
      <c r="F75" s="148"/>
    </row>
    <row r="76" spans="1:6" ht="14.25" customHeight="1">
      <c r="A76" s="377">
        <v>90</v>
      </c>
      <c r="B76" s="111">
        <v>520738</v>
      </c>
      <c r="C76" s="111">
        <v>544619</v>
      </c>
      <c r="D76" s="183">
        <v>511454</v>
      </c>
      <c r="E76" s="183">
        <v>0</v>
      </c>
      <c r="F76" s="148"/>
    </row>
    <row r="77" spans="1:6" ht="14.25" customHeight="1">
      <c r="A77" s="377">
        <v>91</v>
      </c>
      <c r="B77" s="111">
        <v>529738</v>
      </c>
      <c r="C77" s="111">
        <v>568151</v>
      </c>
      <c r="D77" s="183">
        <v>515729</v>
      </c>
      <c r="E77" s="183">
        <v>0</v>
      </c>
      <c r="F77" s="148"/>
    </row>
    <row r="78" spans="1:6" ht="14.25" customHeight="1">
      <c r="A78" s="377">
        <v>92</v>
      </c>
      <c r="B78" s="111">
        <v>537231</v>
      </c>
      <c r="C78" s="111">
        <v>570976</v>
      </c>
      <c r="D78" s="183">
        <v>525570</v>
      </c>
      <c r="E78" s="183">
        <v>0</v>
      </c>
      <c r="F78" s="148"/>
    </row>
    <row r="79" spans="1:6" ht="14.25" customHeight="1">
      <c r="A79" s="377">
        <v>93</v>
      </c>
      <c r="B79" s="111">
        <v>534713</v>
      </c>
      <c r="C79" s="111">
        <v>565849</v>
      </c>
      <c r="D79" s="183">
        <v>524813</v>
      </c>
      <c r="E79" s="183">
        <v>0</v>
      </c>
      <c r="F79" s="148"/>
    </row>
    <row r="80" spans="1:6" ht="14.25" customHeight="1">
      <c r="A80" s="377">
        <v>94</v>
      </c>
      <c r="B80" s="111">
        <v>538371</v>
      </c>
      <c r="C80" s="111">
        <v>581087</v>
      </c>
      <c r="D80" s="183">
        <v>525928</v>
      </c>
      <c r="E80" s="183">
        <v>0</v>
      </c>
      <c r="F80" s="148"/>
    </row>
    <row r="81" spans="1:10" ht="14.25" customHeight="1">
      <c r="A81" s="112" t="s">
        <v>11</v>
      </c>
      <c r="B81" s="111">
        <v>544360</v>
      </c>
      <c r="C81" s="111">
        <v>598205</v>
      </c>
      <c r="D81" s="183">
        <v>531208</v>
      </c>
      <c r="E81" s="183">
        <v>0</v>
      </c>
      <c r="F81" s="148"/>
    </row>
    <row r="82" spans="1:10" ht="14.25" customHeight="1">
      <c r="A82" s="433"/>
      <c r="B82" s="417"/>
      <c r="C82" s="417"/>
      <c r="D82" s="417"/>
      <c r="E82" s="417"/>
      <c r="F82" s="148"/>
    </row>
    <row r="83" spans="1:10">
      <c r="A83" s="14" t="s">
        <v>18</v>
      </c>
    </row>
    <row r="84" spans="1:10">
      <c r="A84" s="54" t="s">
        <v>84</v>
      </c>
    </row>
    <row r="85" spans="1:10">
      <c r="A85" s="54" t="s">
        <v>588</v>
      </c>
    </row>
    <row r="86" spans="1:10">
      <c r="A86" s="54"/>
    </row>
    <row r="87" spans="1:10">
      <c r="A87" s="54" t="s">
        <v>74</v>
      </c>
    </row>
    <row r="88" spans="1:10">
      <c r="A88" s="4"/>
    </row>
    <row r="89" spans="1:10" ht="16.2" thickBot="1">
      <c r="A89" s="453" t="s">
        <v>542</v>
      </c>
      <c r="B89" s="453"/>
      <c r="C89" s="453"/>
      <c r="D89" s="453"/>
      <c r="E89" s="453"/>
      <c r="F89" s="453"/>
      <c r="G89" s="453"/>
      <c r="H89" s="453"/>
      <c r="I89" s="453"/>
      <c r="J89" s="144"/>
    </row>
    <row r="90" spans="1:10">
      <c r="A90" s="4"/>
    </row>
    <row r="91" spans="1:10">
      <c r="A91" s="4"/>
    </row>
    <row r="92" spans="1:10">
      <c r="A92" s="4"/>
    </row>
    <row r="93" spans="1:10">
      <c r="A93" s="4"/>
    </row>
    <row r="94" spans="1:10">
      <c r="A94" s="4"/>
    </row>
    <row r="95" spans="1:10">
      <c r="A95" s="4"/>
    </row>
    <row r="96" spans="1:10">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114"/>
    </row>
    <row r="107" spans="1:1">
      <c r="A107" s="15"/>
    </row>
    <row r="108" spans="1:1">
      <c r="A108" s="15"/>
    </row>
    <row r="109" spans="1:1">
      <c r="A109" s="15"/>
    </row>
    <row r="110" spans="1:1">
      <c r="A110" s="19"/>
    </row>
    <row r="111" spans="1:1">
      <c r="A111" s="14" t="s">
        <v>18</v>
      </c>
    </row>
    <row r="112" spans="1:1">
      <c r="A112" s="54" t="s">
        <v>84</v>
      </c>
    </row>
    <row r="113" spans="1:1">
      <c r="A113" s="54" t="s">
        <v>588</v>
      </c>
    </row>
    <row r="114" spans="1:1">
      <c r="A114" s="54"/>
    </row>
    <row r="115" spans="1:1">
      <c r="A115" s="54" t="s">
        <v>74</v>
      </c>
    </row>
  </sheetData>
  <mergeCells count="1">
    <mergeCell ref="A1:E1"/>
  </mergeCells>
  <hyperlinks>
    <hyperlink ref="F1" location="Indice!Área_de_impresión" display="volver al índice" xr:uid="{00000000-0004-0000-0700-000000000000}"/>
  </hyperlinks>
  <printOptions horizontalCentered="1"/>
  <pageMargins left="0.70866141732283472" right="0.70866141732283472" top="0.74803149606299213" bottom="0.74803149606299213" header="0.31496062992125984" footer="0.31496062992125984"/>
  <pageSetup paperSize="9" scale="46" orientation="portrait" r:id="rId1"/>
  <headerFooter>
    <oddFooter xml:space="preserve">&amp;RBoletín Estadístico de la Seguridad Social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59999389629810485"/>
    <pageSetUpPr fitToPage="1"/>
  </sheetPr>
  <dimension ref="A1:AC96"/>
  <sheetViews>
    <sheetView showGridLines="0" zoomScaleNormal="100" workbookViewId="0">
      <selection sqref="A1:M1"/>
    </sheetView>
  </sheetViews>
  <sheetFormatPr baseColWidth="10" defaultColWidth="11.44140625" defaultRowHeight="13.2"/>
  <cols>
    <col min="1" max="1" width="16.5546875" customWidth="1"/>
    <col min="2" max="13" width="12.6640625" customWidth="1"/>
    <col min="14" max="14" width="8.109375" customWidth="1"/>
  </cols>
  <sheetData>
    <row r="1" spans="1:29" ht="33" customHeight="1" thickBot="1">
      <c r="A1" s="941" t="s">
        <v>543</v>
      </c>
      <c r="B1" s="941"/>
      <c r="C1" s="941"/>
      <c r="D1" s="941"/>
      <c r="E1" s="941"/>
      <c r="F1" s="941"/>
      <c r="G1" s="941"/>
      <c r="H1" s="941"/>
      <c r="I1" s="941"/>
      <c r="J1" s="941"/>
      <c r="K1" s="941"/>
      <c r="L1" s="941"/>
      <c r="M1" s="941"/>
      <c r="N1" s="318" t="s">
        <v>73</v>
      </c>
      <c r="P1" s="148"/>
    </row>
    <row r="2" spans="1:29" s="4" customFormat="1" ht="12.75" customHeight="1">
      <c r="A2" s="7"/>
      <c r="B2" s="7"/>
      <c r="C2" s="7"/>
      <c r="D2" s="7"/>
      <c r="E2" s="7"/>
      <c r="F2" s="7"/>
      <c r="G2" s="7"/>
      <c r="H2" s="7"/>
      <c r="I2" s="7"/>
      <c r="J2" s="7"/>
      <c r="L2" s="7"/>
      <c r="M2" s="7"/>
      <c r="N2" s="7"/>
    </row>
    <row r="3" spans="1:29" ht="27.75" customHeight="1" thickBot="1">
      <c r="A3" s="954" t="s">
        <v>291</v>
      </c>
      <c r="B3" s="956" t="s">
        <v>0</v>
      </c>
      <c r="C3" s="957" t="s">
        <v>12</v>
      </c>
      <c r="D3" s="957"/>
      <c r="E3" s="957"/>
      <c r="F3" s="957"/>
      <c r="G3" s="957" t="s">
        <v>13</v>
      </c>
      <c r="H3" s="957"/>
      <c r="I3" s="957"/>
      <c r="J3" s="957"/>
      <c r="K3" s="957" t="s">
        <v>14</v>
      </c>
      <c r="L3" s="957"/>
      <c r="M3" s="958"/>
      <c r="N3" s="8"/>
    </row>
    <row r="4" spans="1:29" ht="60.75" customHeight="1" thickBot="1">
      <c r="A4" s="955"/>
      <c r="B4" s="957"/>
      <c r="C4" s="121" t="s">
        <v>0</v>
      </c>
      <c r="D4" s="101" t="s">
        <v>15</v>
      </c>
      <c r="E4" s="101" t="s">
        <v>16</v>
      </c>
      <c r="F4" s="105" t="s">
        <v>17</v>
      </c>
      <c r="G4" s="121" t="s">
        <v>0</v>
      </c>
      <c r="H4" s="101" t="s">
        <v>15</v>
      </c>
      <c r="I4" s="101" t="s">
        <v>16</v>
      </c>
      <c r="J4" s="100" t="s">
        <v>17</v>
      </c>
      <c r="K4" s="121" t="s">
        <v>0</v>
      </c>
      <c r="L4" s="101" t="s">
        <v>15</v>
      </c>
      <c r="M4" s="103" t="s">
        <v>16</v>
      </c>
      <c r="N4" s="8"/>
    </row>
    <row r="5" spans="1:29" ht="18" customHeight="1" thickBot="1">
      <c r="A5" s="403" t="s">
        <v>0</v>
      </c>
      <c r="B5" s="709">
        <v>5892560</v>
      </c>
      <c r="C5" s="710">
        <v>1797692</v>
      </c>
      <c r="D5" s="710">
        <v>231737</v>
      </c>
      <c r="E5" s="710">
        <v>100181</v>
      </c>
      <c r="F5" s="711">
        <v>1465774</v>
      </c>
      <c r="G5" s="710">
        <v>3703461</v>
      </c>
      <c r="H5" s="710">
        <v>528365</v>
      </c>
      <c r="I5" s="710">
        <v>296512</v>
      </c>
      <c r="J5" s="711">
        <v>2878584</v>
      </c>
      <c r="K5" s="710">
        <v>391407</v>
      </c>
      <c r="L5" s="710">
        <v>310978</v>
      </c>
      <c r="M5" s="710">
        <v>80429</v>
      </c>
      <c r="P5" s="352"/>
      <c r="AA5" s="28"/>
      <c r="AB5" s="28"/>
      <c r="AC5" s="28"/>
    </row>
    <row r="6" spans="1:29">
      <c r="A6" s="401" t="s">
        <v>2</v>
      </c>
      <c r="B6" s="712">
        <v>15091</v>
      </c>
      <c r="C6" s="713">
        <v>3</v>
      </c>
      <c r="D6" s="714">
        <v>0</v>
      </c>
      <c r="E6" s="714">
        <v>0</v>
      </c>
      <c r="F6" s="715">
        <v>3</v>
      </c>
      <c r="G6" s="713">
        <v>0</v>
      </c>
      <c r="H6" s="714">
        <v>0</v>
      </c>
      <c r="I6" s="714">
        <v>0</v>
      </c>
      <c r="J6" s="715">
        <v>0</v>
      </c>
      <c r="K6" s="713">
        <v>15088</v>
      </c>
      <c r="L6" s="714">
        <v>13631</v>
      </c>
      <c r="M6" s="714">
        <v>1457</v>
      </c>
      <c r="N6" s="148"/>
      <c r="O6" s="148"/>
      <c r="P6" s="352"/>
      <c r="AA6" s="28"/>
      <c r="AB6" s="28"/>
      <c r="AC6" s="28"/>
    </row>
    <row r="7" spans="1:29">
      <c r="A7" s="401">
        <v>20</v>
      </c>
      <c r="B7" s="712">
        <v>86</v>
      </c>
      <c r="C7" s="713">
        <v>2</v>
      </c>
      <c r="D7" s="714">
        <v>0</v>
      </c>
      <c r="E7" s="714">
        <v>0</v>
      </c>
      <c r="F7" s="715">
        <v>2</v>
      </c>
      <c r="G7" s="713">
        <v>0</v>
      </c>
      <c r="H7" s="714">
        <v>0</v>
      </c>
      <c r="I7" s="714">
        <v>0</v>
      </c>
      <c r="J7" s="715">
        <v>0</v>
      </c>
      <c r="K7" s="713">
        <v>84</v>
      </c>
      <c r="L7" s="714">
        <v>64</v>
      </c>
      <c r="M7" s="714">
        <v>20</v>
      </c>
      <c r="N7" s="148"/>
      <c r="O7" s="148"/>
      <c r="P7" s="352"/>
      <c r="AA7" s="28"/>
      <c r="AB7" s="28"/>
      <c r="AC7" s="28"/>
    </row>
    <row r="8" spans="1:29">
      <c r="A8" s="401">
        <v>21</v>
      </c>
      <c r="B8" s="712">
        <v>88</v>
      </c>
      <c r="C8" s="713">
        <v>1</v>
      </c>
      <c r="D8" s="714">
        <v>0</v>
      </c>
      <c r="E8" s="714">
        <v>0</v>
      </c>
      <c r="F8" s="715">
        <v>1</v>
      </c>
      <c r="G8" s="713">
        <v>0</v>
      </c>
      <c r="H8" s="714">
        <v>0</v>
      </c>
      <c r="I8" s="714">
        <v>0</v>
      </c>
      <c r="J8" s="715">
        <v>0</v>
      </c>
      <c r="K8" s="713">
        <v>87</v>
      </c>
      <c r="L8" s="714">
        <v>69</v>
      </c>
      <c r="M8" s="714">
        <v>18</v>
      </c>
      <c r="N8" s="148"/>
      <c r="O8" s="148"/>
      <c r="P8" s="352"/>
      <c r="AA8" s="28"/>
      <c r="AB8" s="28"/>
      <c r="AC8" s="28"/>
    </row>
    <row r="9" spans="1:29">
      <c r="A9" s="401">
        <v>22</v>
      </c>
      <c r="B9" s="712">
        <v>89</v>
      </c>
      <c r="C9" s="713">
        <v>3</v>
      </c>
      <c r="D9" s="714">
        <v>0</v>
      </c>
      <c r="E9" s="714">
        <v>0</v>
      </c>
      <c r="F9" s="715">
        <v>3</v>
      </c>
      <c r="G9" s="713">
        <v>0</v>
      </c>
      <c r="H9" s="714">
        <v>0</v>
      </c>
      <c r="I9" s="714">
        <v>0</v>
      </c>
      <c r="J9" s="715">
        <v>0</v>
      </c>
      <c r="K9" s="713">
        <v>86</v>
      </c>
      <c r="L9" s="714">
        <v>67</v>
      </c>
      <c r="M9" s="714">
        <v>19</v>
      </c>
      <c r="N9" s="148"/>
      <c r="O9" s="148"/>
      <c r="P9" s="352"/>
      <c r="AA9" s="28"/>
      <c r="AB9" s="28"/>
      <c r="AC9" s="28"/>
    </row>
    <row r="10" spans="1:29">
      <c r="A10" s="401">
        <v>23</v>
      </c>
      <c r="B10" s="712">
        <v>119</v>
      </c>
      <c r="C10" s="713">
        <v>4</v>
      </c>
      <c r="D10" s="714">
        <v>0</v>
      </c>
      <c r="E10" s="714">
        <v>0</v>
      </c>
      <c r="F10" s="715">
        <v>4</v>
      </c>
      <c r="G10" s="713">
        <v>0</v>
      </c>
      <c r="H10" s="714">
        <v>0</v>
      </c>
      <c r="I10" s="714">
        <v>0</v>
      </c>
      <c r="J10" s="715">
        <v>0</v>
      </c>
      <c r="K10" s="713">
        <v>115</v>
      </c>
      <c r="L10" s="714">
        <v>89</v>
      </c>
      <c r="M10" s="714">
        <v>26</v>
      </c>
      <c r="N10" s="148"/>
      <c r="O10" s="148"/>
      <c r="P10" s="352"/>
      <c r="AA10" s="28"/>
      <c r="AB10" s="28"/>
      <c r="AC10" s="28"/>
    </row>
    <row r="11" spans="1:29">
      <c r="A11" s="401">
        <v>24</v>
      </c>
      <c r="B11" s="712">
        <v>150</v>
      </c>
      <c r="C11" s="713">
        <v>17</v>
      </c>
      <c r="D11" s="714">
        <v>0</v>
      </c>
      <c r="E11" s="714">
        <v>0</v>
      </c>
      <c r="F11" s="715">
        <v>17</v>
      </c>
      <c r="G11" s="713">
        <v>0</v>
      </c>
      <c r="H11" s="714">
        <v>0</v>
      </c>
      <c r="I11" s="714">
        <v>0</v>
      </c>
      <c r="J11" s="715">
        <v>0</v>
      </c>
      <c r="K11" s="713">
        <v>133</v>
      </c>
      <c r="L11" s="714">
        <v>112</v>
      </c>
      <c r="M11" s="714">
        <v>21</v>
      </c>
      <c r="N11" s="148"/>
      <c r="O11" s="148"/>
      <c r="P11" s="352"/>
      <c r="AA11" s="28"/>
      <c r="AB11" s="28"/>
      <c r="AC11" s="28"/>
    </row>
    <row r="12" spans="1:29">
      <c r="A12" s="401">
        <v>25</v>
      </c>
      <c r="B12" s="712">
        <v>189</v>
      </c>
      <c r="C12" s="713">
        <v>22</v>
      </c>
      <c r="D12" s="714">
        <v>0</v>
      </c>
      <c r="E12" s="714">
        <v>0</v>
      </c>
      <c r="F12" s="715">
        <v>22</v>
      </c>
      <c r="G12" s="713">
        <v>1</v>
      </c>
      <c r="H12" s="714">
        <v>0</v>
      </c>
      <c r="I12" s="714">
        <v>0</v>
      </c>
      <c r="J12" s="715">
        <v>1</v>
      </c>
      <c r="K12" s="713">
        <v>166</v>
      </c>
      <c r="L12" s="714">
        <v>133</v>
      </c>
      <c r="M12" s="714">
        <v>33</v>
      </c>
      <c r="N12" s="148"/>
      <c r="O12" s="148"/>
      <c r="P12" s="352"/>
      <c r="AA12" s="28"/>
      <c r="AB12" s="28"/>
      <c r="AC12" s="28"/>
    </row>
    <row r="13" spans="1:29">
      <c r="A13" s="401">
        <v>26</v>
      </c>
      <c r="B13" s="712">
        <v>227</v>
      </c>
      <c r="C13" s="713">
        <v>43</v>
      </c>
      <c r="D13" s="714">
        <v>0</v>
      </c>
      <c r="E13" s="714">
        <v>0</v>
      </c>
      <c r="F13" s="715">
        <v>43</v>
      </c>
      <c r="G13" s="713">
        <v>0</v>
      </c>
      <c r="H13" s="714">
        <v>0</v>
      </c>
      <c r="I13" s="714">
        <v>0</v>
      </c>
      <c r="J13" s="715">
        <v>0</v>
      </c>
      <c r="K13" s="713">
        <v>184</v>
      </c>
      <c r="L13" s="714">
        <v>147</v>
      </c>
      <c r="M13" s="714">
        <v>37</v>
      </c>
      <c r="N13" s="148"/>
      <c r="O13" s="148"/>
      <c r="P13" s="352"/>
      <c r="AA13" s="28"/>
      <c r="AB13" s="28"/>
      <c r="AC13" s="28"/>
    </row>
    <row r="14" spans="1:29">
      <c r="A14" s="401">
        <v>27</v>
      </c>
      <c r="B14" s="712">
        <v>287</v>
      </c>
      <c r="C14" s="713">
        <v>39</v>
      </c>
      <c r="D14" s="714">
        <v>0</v>
      </c>
      <c r="E14" s="714">
        <v>0</v>
      </c>
      <c r="F14" s="715">
        <v>39</v>
      </c>
      <c r="G14" s="713">
        <v>0</v>
      </c>
      <c r="H14" s="714">
        <v>0</v>
      </c>
      <c r="I14" s="714">
        <v>0</v>
      </c>
      <c r="J14" s="715">
        <v>0</v>
      </c>
      <c r="K14" s="713">
        <v>248</v>
      </c>
      <c r="L14" s="714">
        <v>192</v>
      </c>
      <c r="M14" s="714">
        <v>56</v>
      </c>
      <c r="N14" s="148"/>
      <c r="O14" s="148"/>
      <c r="P14" s="352"/>
      <c r="AA14" s="28"/>
      <c r="AB14" s="28"/>
      <c r="AC14" s="28"/>
    </row>
    <row r="15" spans="1:29">
      <c r="A15" s="401">
        <v>28</v>
      </c>
      <c r="B15" s="712">
        <v>360</v>
      </c>
      <c r="C15" s="713">
        <v>70</v>
      </c>
      <c r="D15" s="714">
        <v>0</v>
      </c>
      <c r="E15" s="714">
        <v>0</v>
      </c>
      <c r="F15" s="715">
        <v>70</v>
      </c>
      <c r="G15" s="713">
        <v>0</v>
      </c>
      <c r="H15" s="714">
        <v>0</v>
      </c>
      <c r="I15" s="714">
        <v>0</v>
      </c>
      <c r="J15" s="715">
        <v>0</v>
      </c>
      <c r="K15" s="713">
        <v>290</v>
      </c>
      <c r="L15" s="714">
        <v>245</v>
      </c>
      <c r="M15" s="714">
        <v>45</v>
      </c>
      <c r="N15" s="148"/>
      <c r="O15" s="148"/>
      <c r="P15" s="352"/>
      <c r="AA15" s="28"/>
      <c r="AB15" s="28"/>
      <c r="AC15" s="28"/>
    </row>
    <row r="16" spans="1:29">
      <c r="A16" s="401">
        <v>29</v>
      </c>
      <c r="B16" s="712">
        <v>511</v>
      </c>
      <c r="C16" s="713">
        <v>95</v>
      </c>
      <c r="D16" s="714">
        <v>0</v>
      </c>
      <c r="E16" s="714">
        <v>0</v>
      </c>
      <c r="F16" s="715">
        <v>95</v>
      </c>
      <c r="G16" s="713">
        <v>0</v>
      </c>
      <c r="H16" s="714">
        <v>0</v>
      </c>
      <c r="I16" s="714">
        <v>0</v>
      </c>
      <c r="J16" s="715">
        <v>0</v>
      </c>
      <c r="K16" s="713">
        <v>416</v>
      </c>
      <c r="L16" s="714">
        <v>352</v>
      </c>
      <c r="M16" s="714">
        <v>64</v>
      </c>
      <c r="N16" s="148"/>
      <c r="O16" s="148"/>
      <c r="P16" s="352"/>
      <c r="AA16" s="28"/>
      <c r="AB16" s="28"/>
      <c r="AC16" s="28"/>
    </row>
    <row r="17" spans="1:29">
      <c r="A17" s="401">
        <v>30</v>
      </c>
      <c r="B17" s="712">
        <v>614</v>
      </c>
      <c r="C17" s="713">
        <v>105</v>
      </c>
      <c r="D17" s="714">
        <v>0</v>
      </c>
      <c r="E17" s="714">
        <v>0</v>
      </c>
      <c r="F17" s="715">
        <v>105</v>
      </c>
      <c r="G17" s="713">
        <v>0</v>
      </c>
      <c r="H17" s="714">
        <v>0</v>
      </c>
      <c r="I17" s="714">
        <v>0</v>
      </c>
      <c r="J17" s="715">
        <v>0</v>
      </c>
      <c r="K17" s="713">
        <v>509</v>
      </c>
      <c r="L17" s="714">
        <v>424</v>
      </c>
      <c r="M17" s="714">
        <v>85</v>
      </c>
      <c r="N17" s="148"/>
      <c r="P17" s="352"/>
      <c r="AA17" s="28"/>
      <c r="AB17" s="28"/>
      <c r="AC17" s="28"/>
    </row>
    <row r="18" spans="1:29">
      <c r="A18" s="401">
        <v>31</v>
      </c>
      <c r="B18" s="712">
        <v>747</v>
      </c>
      <c r="C18" s="713">
        <v>120</v>
      </c>
      <c r="D18" s="714">
        <v>1</v>
      </c>
      <c r="E18" s="714">
        <v>0</v>
      </c>
      <c r="F18" s="715">
        <v>119</v>
      </c>
      <c r="G18" s="713">
        <v>1</v>
      </c>
      <c r="H18" s="714">
        <v>1</v>
      </c>
      <c r="I18" s="714">
        <v>0</v>
      </c>
      <c r="J18" s="715">
        <v>0</v>
      </c>
      <c r="K18" s="713">
        <v>626</v>
      </c>
      <c r="L18" s="714">
        <v>545</v>
      </c>
      <c r="M18" s="714">
        <v>81</v>
      </c>
      <c r="N18" s="148"/>
      <c r="P18" s="352"/>
      <c r="AA18" s="28"/>
      <c r="AB18" s="28"/>
      <c r="AC18" s="28"/>
    </row>
    <row r="19" spans="1:29">
      <c r="A19" s="401">
        <v>32</v>
      </c>
      <c r="B19" s="712">
        <v>946</v>
      </c>
      <c r="C19" s="713">
        <v>172</v>
      </c>
      <c r="D19" s="714">
        <v>0</v>
      </c>
      <c r="E19" s="714">
        <v>0</v>
      </c>
      <c r="F19" s="715">
        <v>172</v>
      </c>
      <c r="G19" s="713">
        <v>1</v>
      </c>
      <c r="H19" s="714">
        <v>0</v>
      </c>
      <c r="I19" s="714">
        <v>0</v>
      </c>
      <c r="J19" s="715">
        <v>1</v>
      </c>
      <c r="K19" s="713">
        <v>773</v>
      </c>
      <c r="L19" s="714">
        <v>675</v>
      </c>
      <c r="M19" s="714">
        <v>98</v>
      </c>
      <c r="N19" s="148"/>
      <c r="O19" s="97"/>
      <c r="P19" s="352"/>
    </row>
    <row r="20" spans="1:29">
      <c r="A20" s="401">
        <v>33</v>
      </c>
      <c r="B20" s="712">
        <v>1181</v>
      </c>
      <c r="C20" s="713">
        <v>246</v>
      </c>
      <c r="D20" s="714">
        <v>1</v>
      </c>
      <c r="E20" s="714">
        <v>1</v>
      </c>
      <c r="F20" s="715">
        <v>244</v>
      </c>
      <c r="G20" s="713">
        <v>0</v>
      </c>
      <c r="H20" s="714">
        <v>0</v>
      </c>
      <c r="I20" s="714">
        <v>0</v>
      </c>
      <c r="J20" s="715">
        <v>0</v>
      </c>
      <c r="K20" s="713">
        <v>935</v>
      </c>
      <c r="L20" s="714">
        <v>824</v>
      </c>
      <c r="M20" s="714">
        <v>111</v>
      </c>
      <c r="N20" s="148"/>
      <c r="P20" s="352"/>
    </row>
    <row r="21" spans="1:29">
      <c r="A21" s="401">
        <v>34</v>
      </c>
      <c r="B21" s="712">
        <v>1295</v>
      </c>
      <c r="C21" s="713">
        <v>264</v>
      </c>
      <c r="D21" s="714">
        <v>1</v>
      </c>
      <c r="E21" s="714">
        <v>0</v>
      </c>
      <c r="F21" s="715">
        <v>263</v>
      </c>
      <c r="G21" s="713">
        <v>0</v>
      </c>
      <c r="H21" s="714">
        <v>0</v>
      </c>
      <c r="I21" s="714">
        <v>0</v>
      </c>
      <c r="J21" s="715">
        <v>0</v>
      </c>
      <c r="K21" s="713">
        <v>1031</v>
      </c>
      <c r="L21" s="714">
        <v>893</v>
      </c>
      <c r="M21" s="714">
        <v>138</v>
      </c>
      <c r="N21" s="148"/>
      <c r="P21" s="352"/>
    </row>
    <row r="22" spans="1:29">
      <c r="A22" s="401">
        <v>35</v>
      </c>
      <c r="B22" s="712">
        <v>1616</v>
      </c>
      <c r="C22" s="713">
        <v>326</v>
      </c>
      <c r="D22" s="714">
        <v>0</v>
      </c>
      <c r="E22" s="714">
        <v>0</v>
      </c>
      <c r="F22" s="715">
        <v>326</v>
      </c>
      <c r="G22" s="713">
        <v>1</v>
      </c>
      <c r="H22" s="714">
        <v>0</v>
      </c>
      <c r="I22" s="714">
        <v>0</v>
      </c>
      <c r="J22" s="715">
        <v>1</v>
      </c>
      <c r="K22" s="713">
        <v>1289</v>
      </c>
      <c r="L22" s="714">
        <v>1127</v>
      </c>
      <c r="M22" s="714">
        <v>162</v>
      </c>
      <c r="N22" s="148"/>
      <c r="P22" s="352"/>
    </row>
    <row r="23" spans="1:29">
      <c r="A23" s="401">
        <v>36</v>
      </c>
      <c r="B23" s="712">
        <v>1828</v>
      </c>
      <c r="C23" s="713">
        <v>391</v>
      </c>
      <c r="D23" s="714">
        <v>0</v>
      </c>
      <c r="E23" s="714">
        <v>0</v>
      </c>
      <c r="F23" s="715">
        <v>391</v>
      </c>
      <c r="G23" s="713">
        <v>1</v>
      </c>
      <c r="H23" s="714">
        <v>0</v>
      </c>
      <c r="I23" s="714">
        <v>1</v>
      </c>
      <c r="J23" s="715">
        <v>0</v>
      </c>
      <c r="K23" s="713">
        <v>1436</v>
      </c>
      <c r="L23" s="714">
        <v>1278</v>
      </c>
      <c r="M23" s="714">
        <v>158</v>
      </c>
      <c r="N23" s="148"/>
      <c r="P23" s="352"/>
    </row>
    <row r="24" spans="1:29">
      <c r="A24" s="401">
        <v>37</v>
      </c>
      <c r="B24" s="712">
        <v>2218</v>
      </c>
      <c r="C24" s="713">
        <v>488</v>
      </c>
      <c r="D24" s="714">
        <v>1</v>
      </c>
      <c r="E24" s="714">
        <v>0</v>
      </c>
      <c r="F24" s="715">
        <v>487</v>
      </c>
      <c r="G24" s="713">
        <v>0</v>
      </c>
      <c r="H24" s="714">
        <v>0</v>
      </c>
      <c r="I24" s="714">
        <v>0</v>
      </c>
      <c r="J24" s="715">
        <v>0</v>
      </c>
      <c r="K24" s="713">
        <v>1730</v>
      </c>
      <c r="L24" s="714">
        <v>1491</v>
      </c>
      <c r="M24" s="714">
        <v>239</v>
      </c>
      <c r="N24" s="148"/>
      <c r="P24" s="352"/>
    </row>
    <row r="25" spans="1:29">
      <c r="A25" s="401">
        <v>38</v>
      </c>
      <c r="B25" s="712">
        <v>2440</v>
      </c>
      <c r="C25" s="713">
        <v>528</v>
      </c>
      <c r="D25" s="714">
        <v>3</v>
      </c>
      <c r="E25" s="714">
        <v>2</v>
      </c>
      <c r="F25" s="715">
        <v>523</v>
      </c>
      <c r="G25" s="713">
        <v>0</v>
      </c>
      <c r="H25" s="714">
        <v>0</v>
      </c>
      <c r="I25" s="714">
        <v>0</v>
      </c>
      <c r="J25" s="715">
        <v>0</v>
      </c>
      <c r="K25" s="713">
        <v>1912</v>
      </c>
      <c r="L25" s="714">
        <v>1682</v>
      </c>
      <c r="M25" s="714">
        <v>230</v>
      </c>
      <c r="N25" s="148"/>
      <c r="P25" s="352"/>
    </row>
    <row r="26" spans="1:29">
      <c r="A26" s="401">
        <v>39</v>
      </c>
      <c r="B26" s="712">
        <v>2700</v>
      </c>
      <c r="C26" s="713">
        <v>598</v>
      </c>
      <c r="D26" s="714">
        <v>6</v>
      </c>
      <c r="E26" s="714">
        <v>6</v>
      </c>
      <c r="F26" s="715">
        <v>586</v>
      </c>
      <c r="G26" s="713">
        <v>1</v>
      </c>
      <c r="H26" s="714">
        <v>0</v>
      </c>
      <c r="I26" s="714">
        <v>0</v>
      </c>
      <c r="J26" s="715">
        <v>1</v>
      </c>
      <c r="K26" s="713">
        <v>2101</v>
      </c>
      <c r="L26" s="714">
        <v>1841</v>
      </c>
      <c r="M26" s="714">
        <v>260</v>
      </c>
      <c r="N26" s="148"/>
      <c r="P26" s="352"/>
    </row>
    <row r="27" spans="1:29">
      <c r="A27" s="401">
        <v>40</v>
      </c>
      <c r="B27" s="712">
        <v>3096</v>
      </c>
      <c r="C27" s="713">
        <v>676</v>
      </c>
      <c r="D27" s="714">
        <v>4</v>
      </c>
      <c r="E27" s="714">
        <v>0</v>
      </c>
      <c r="F27" s="715">
        <v>672</v>
      </c>
      <c r="G27" s="713">
        <v>0</v>
      </c>
      <c r="H27" s="714">
        <v>0</v>
      </c>
      <c r="I27" s="714">
        <v>0</v>
      </c>
      <c r="J27" s="715">
        <v>0</v>
      </c>
      <c r="K27" s="713">
        <v>2420</v>
      </c>
      <c r="L27" s="714">
        <v>2123</v>
      </c>
      <c r="M27" s="714">
        <v>297</v>
      </c>
      <c r="N27" s="148"/>
      <c r="P27" s="352"/>
    </row>
    <row r="28" spans="1:29">
      <c r="A28" s="401">
        <v>41</v>
      </c>
      <c r="B28" s="712">
        <v>3776</v>
      </c>
      <c r="C28" s="713">
        <v>848</v>
      </c>
      <c r="D28" s="714">
        <v>4</v>
      </c>
      <c r="E28" s="714">
        <v>2</v>
      </c>
      <c r="F28" s="715">
        <v>842</v>
      </c>
      <c r="G28" s="713">
        <v>2</v>
      </c>
      <c r="H28" s="714">
        <v>0</v>
      </c>
      <c r="I28" s="714">
        <v>0</v>
      </c>
      <c r="J28" s="715">
        <v>2</v>
      </c>
      <c r="K28" s="713">
        <v>2926</v>
      </c>
      <c r="L28" s="714">
        <v>2524</v>
      </c>
      <c r="M28" s="714">
        <v>402</v>
      </c>
      <c r="N28" s="148"/>
      <c r="P28" s="352"/>
    </row>
    <row r="29" spans="1:29">
      <c r="A29" s="401">
        <v>42</v>
      </c>
      <c r="B29" s="712">
        <v>4311</v>
      </c>
      <c r="C29" s="713">
        <v>1002</v>
      </c>
      <c r="D29" s="714">
        <v>5</v>
      </c>
      <c r="E29" s="714">
        <v>2</v>
      </c>
      <c r="F29" s="715">
        <v>995</v>
      </c>
      <c r="G29" s="713">
        <v>1</v>
      </c>
      <c r="H29" s="714">
        <v>0</v>
      </c>
      <c r="I29" s="714">
        <v>0</v>
      </c>
      <c r="J29" s="715">
        <v>1</v>
      </c>
      <c r="K29" s="713">
        <v>3308</v>
      </c>
      <c r="L29" s="714">
        <v>2858</v>
      </c>
      <c r="M29" s="714">
        <v>450</v>
      </c>
      <c r="N29" s="148"/>
      <c r="P29" s="352"/>
    </row>
    <row r="30" spans="1:29">
      <c r="A30" s="401">
        <v>43</v>
      </c>
      <c r="B30" s="712">
        <v>4782</v>
      </c>
      <c r="C30" s="713">
        <v>1092</v>
      </c>
      <c r="D30" s="714">
        <v>10</v>
      </c>
      <c r="E30" s="714">
        <v>2</v>
      </c>
      <c r="F30" s="715">
        <v>1080</v>
      </c>
      <c r="G30" s="713">
        <v>2</v>
      </c>
      <c r="H30" s="714">
        <v>0</v>
      </c>
      <c r="I30" s="714">
        <v>0</v>
      </c>
      <c r="J30" s="715">
        <v>2</v>
      </c>
      <c r="K30" s="713">
        <v>3688</v>
      </c>
      <c r="L30" s="714">
        <v>3222</v>
      </c>
      <c r="M30" s="714">
        <v>466</v>
      </c>
      <c r="N30" s="148"/>
      <c r="P30" s="352"/>
    </row>
    <row r="31" spans="1:29">
      <c r="A31" s="401">
        <v>44</v>
      </c>
      <c r="B31" s="712">
        <v>5614</v>
      </c>
      <c r="C31" s="713">
        <v>1262</v>
      </c>
      <c r="D31" s="714">
        <v>15</v>
      </c>
      <c r="E31" s="714">
        <v>4</v>
      </c>
      <c r="F31" s="715">
        <v>1243</v>
      </c>
      <c r="G31" s="713">
        <v>4</v>
      </c>
      <c r="H31" s="714">
        <v>1</v>
      </c>
      <c r="I31" s="714">
        <v>0</v>
      </c>
      <c r="J31" s="715">
        <v>3</v>
      </c>
      <c r="K31" s="713">
        <v>4348</v>
      </c>
      <c r="L31" s="714">
        <v>3756</v>
      </c>
      <c r="M31" s="714">
        <v>592</v>
      </c>
      <c r="N31" s="148"/>
      <c r="P31" s="352"/>
    </row>
    <row r="32" spans="1:29">
      <c r="A32" s="401">
        <v>45</v>
      </c>
      <c r="B32" s="712">
        <v>6207</v>
      </c>
      <c r="C32" s="713">
        <v>1421</v>
      </c>
      <c r="D32" s="714">
        <v>9</v>
      </c>
      <c r="E32" s="714">
        <v>4</v>
      </c>
      <c r="F32" s="715">
        <v>1408</v>
      </c>
      <c r="G32" s="713">
        <v>6</v>
      </c>
      <c r="H32" s="714">
        <v>0</v>
      </c>
      <c r="I32" s="714">
        <v>0</v>
      </c>
      <c r="J32" s="715">
        <v>6</v>
      </c>
      <c r="K32" s="713">
        <v>4780</v>
      </c>
      <c r="L32" s="714">
        <v>4132</v>
      </c>
      <c r="M32" s="714">
        <v>648</v>
      </c>
      <c r="N32" s="148"/>
      <c r="P32" s="352"/>
    </row>
    <row r="33" spans="1:16">
      <c r="A33" s="401">
        <v>46</v>
      </c>
      <c r="B33" s="712">
        <v>6904</v>
      </c>
      <c r="C33" s="713">
        <v>1700</v>
      </c>
      <c r="D33" s="714">
        <v>11</v>
      </c>
      <c r="E33" s="714">
        <v>4</v>
      </c>
      <c r="F33" s="715">
        <v>1685</v>
      </c>
      <c r="G33" s="713">
        <v>5</v>
      </c>
      <c r="H33" s="714">
        <v>0</v>
      </c>
      <c r="I33" s="714">
        <v>0</v>
      </c>
      <c r="J33" s="715">
        <v>5</v>
      </c>
      <c r="K33" s="713">
        <v>5199</v>
      </c>
      <c r="L33" s="714">
        <v>4454</v>
      </c>
      <c r="M33" s="714">
        <v>745</v>
      </c>
      <c r="N33" s="148"/>
      <c r="P33" s="352"/>
    </row>
    <row r="34" spans="1:16">
      <c r="A34" s="401">
        <v>47</v>
      </c>
      <c r="B34" s="712">
        <v>7447</v>
      </c>
      <c r="C34" s="713">
        <v>1886</v>
      </c>
      <c r="D34" s="714">
        <v>19</v>
      </c>
      <c r="E34" s="714">
        <v>9</v>
      </c>
      <c r="F34" s="715">
        <v>1858</v>
      </c>
      <c r="G34" s="713">
        <v>13</v>
      </c>
      <c r="H34" s="714">
        <v>0</v>
      </c>
      <c r="I34" s="714">
        <v>0</v>
      </c>
      <c r="J34" s="715">
        <v>13</v>
      </c>
      <c r="K34" s="713">
        <v>5548</v>
      </c>
      <c r="L34" s="714">
        <v>4781</v>
      </c>
      <c r="M34" s="714">
        <v>767</v>
      </c>
      <c r="N34" s="148"/>
      <c r="P34" s="352"/>
    </row>
    <row r="35" spans="1:16">
      <c r="A35" s="401">
        <v>48</v>
      </c>
      <c r="B35" s="712">
        <v>8136</v>
      </c>
      <c r="C35" s="713">
        <v>2144</v>
      </c>
      <c r="D35" s="714">
        <v>18</v>
      </c>
      <c r="E35" s="714">
        <v>15</v>
      </c>
      <c r="F35" s="715">
        <v>2111</v>
      </c>
      <c r="G35" s="713">
        <v>16</v>
      </c>
      <c r="H35" s="714">
        <v>0</v>
      </c>
      <c r="I35" s="714">
        <v>0</v>
      </c>
      <c r="J35" s="715">
        <v>16</v>
      </c>
      <c r="K35" s="713">
        <v>5976</v>
      </c>
      <c r="L35" s="714">
        <v>5053</v>
      </c>
      <c r="M35" s="714">
        <v>923</v>
      </c>
      <c r="N35" s="148"/>
      <c r="P35" s="352"/>
    </row>
    <row r="36" spans="1:16">
      <c r="A36" s="401">
        <v>49</v>
      </c>
      <c r="B36" s="712">
        <v>8848</v>
      </c>
      <c r="C36" s="713">
        <v>2447</v>
      </c>
      <c r="D36" s="714">
        <v>24</v>
      </c>
      <c r="E36" s="714">
        <v>7</v>
      </c>
      <c r="F36" s="715">
        <v>2416</v>
      </c>
      <c r="G36" s="713">
        <v>19</v>
      </c>
      <c r="H36" s="714">
        <v>0</v>
      </c>
      <c r="I36" s="714">
        <v>0</v>
      </c>
      <c r="J36" s="715">
        <v>19</v>
      </c>
      <c r="K36" s="713">
        <v>6382</v>
      </c>
      <c r="L36" s="714">
        <v>5432</v>
      </c>
      <c r="M36" s="714">
        <v>950</v>
      </c>
      <c r="N36" s="148"/>
      <c r="P36" s="352"/>
    </row>
    <row r="37" spans="1:16">
      <c r="A37" s="401">
        <v>50</v>
      </c>
      <c r="B37" s="712">
        <v>9298</v>
      </c>
      <c r="C37" s="713">
        <v>2729</v>
      </c>
      <c r="D37" s="714">
        <v>42</v>
      </c>
      <c r="E37" s="714">
        <v>7</v>
      </c>
      <c r="F37" s="715">
        <v>2680</v>
      </c>
      <c r="G37" s="713">
        <v>28</v>
      </c>
      <c r="H37" s="714">
        <v>0</v>
      </c>
      <c r="I37" s="714">
        <v>0</v>
      </c>
      <c r="J37" s="715">
        <v>28</v>
      </c>
      <c r="K37" s="713">
        <v>6541</v>
      </c>
      <c r="L37" s="714">
        <v>5533</v>
      </c>
      <c r="M37" s="714">
        <v>1008</v>
      </c>
      <c r="N37" s="148"/>
      <c r="P37" s="352"/>
    </row>
    <row r="38" spans="1:16">
      <c r="A38" s="401">
        <v>51</v>
      </c>
      <c r="B38" s="712">
        <v>10799</v>
      </c>
      <c r="C38" s="713">
        <v>3358</v>
      </c>
      <c r="D38" s="714">
        <v>50</v>
      </c>
      <c r="E38" s="714">
        <v>11</v>
      </c>
      <c r="F38" s="715">
        <v>3297</v>
      </c>
      <c r="G38" s="713">
        <v>48</v>
      </c>
      <c r="H38" s="714">
        <v>0</v>
      </c>
      <c r="I38" s="714">
        <v>0</v>
      </c>
      <c r="J38" s="715">
        <v>48</v>
      </c>
      <c r="K38" s="713">
        <v>7393</v>
      </c>
      <c r="L38" s="714">
        <v>6220</v>
      </c>
      <c r="M38" s="714">
        <v>1173</v>
      </c>
      <c r="N38" s="148"/>
      <c r="P38" s="352"/>
    </row>
    <row r="39" spans="1:16">
      <c r="A39" s="401">
        <v>52</v>
      </c>
      <c r="B39" s="712">
        <v>12442</v>
      </c>
      <c r="C39" s="713">
        <v>4009</v>
      </c>
      <c r="D39" s="714">
        <v>53</v>
      </c>
      <c r="E39" s="714">
        <v>17</v>
      </c>
      <c r="F39" s="715">
        <v>3939</v>
      </c>
      <c r="G39" s="713">
        <v>61</v>
      </c>
      <c r="H39" s="714">
        <v>1</v>
      </c>
      <c r="I39" s="714">
        <v>1</v>
      </c>
      <c r="J39" s="715">
        <v>59</v>
      </c>
      <c r="K39" s="713">
        <v>8372</v>
      </c>
      <c r="L39" s="714">
        <v>7008</v>
      </c>
      <c r="M39" s="714">
        <v>1364</v>
      </c>
      <c r="N39" s="148"/>
      <c r="P39" s="352"/>
    </row>
    <row r="40" spans="1:16">
      <c r="A40" s="401">
        <v>53</v>
      </c>
      <c r="B40" s="712">
        <v>13568</v>
      </c>
      <c r="C40" s="713">
        <v>4549</v>
      </c>
      <c r="D40" s="714">
        <v>55</v>
      </c>
      <c r="E40" s="714">
        <v>23</v>
      </c>
      <c r="F40" s="715">
        <v>4471</v>
      </c>
      <c r="G40" s="713">
        <v>86</v>
      </c>
      <c r="H40" s="714">
        <v>0</v>
      </c>
      <c r="I40" s="714">
        <v>0</v>
      </c>
      <c r="J40" s="715">
        <v>86</v>
      </c>
      <c r="K40" s="713">
        <v>8933</v>
      </c>
      <c r="L40" s="714">
        <v>7452</v>
      </c>
      <c r="M40" s="714">
        <v>1481</v>
      </c>
      <c r="N40" s="148"/>
      <c r="P40" s="352"/>
    </row>
    <row r="41" spans="1:16">
      <c r="A41" s="401">
        <v>54</v>
      </c>
      <c r="B41" s="712">
        <v>14675</v>
      </c>
      <c r="C41" s="713">
        <v>5079</v>
      </c>
      <c r="D41" s="714">
        <v>87</v>
      </c>
      <c r="E41" s="714">
        <v>13</v>
      </c>
      <c r="F41" s="715">
        <v>4979</v>
      </c>
      <c r="G41" s="713">
        <v>98</v>
      </c>
      <c r="H41" s="714">
        <v>0</v>
      </c>
      <c r="I41" s="714">
        <v>0</v>
      </c>
      <c r="J41" s="715">
        <v>98</v>
      </c>
      <c r="K41" s="713">
        <v>9498</v>
      </c>
      <c r="L41" s="714">
        <v>7901</v>
      </c>
      <c r="M41" s="714">
        <v>1597</v>
      </c>
      <c r="N41" s="148"/>
      <c r="P41" s="352"/>
    </row>
    <row r="42" spans="1:16">
      <c r="A42" s="401">
        <v>55</v>
      </c>
      <c r="B42" s="712">
        <v>16164</v>
      </c>
      <c r="C42" s="713">
        <v>5943</v>
      </c>
      <c r="D42" s="714">
        <v>91</v>
      </c>
      <c r="E42" s="714">
        <v>15</v>
      </c>
      <c r="F42" s="715">
        <v>5837</v>
      </c>
      <c r="G42" s="713">
        <v>159</v>
      </c>
      <c r="H42" s="714">
        <v>2</v>
      </c>
      <c r="I42" s="714">
        <v>0</v>
      </c>
      <c r="J42" s="715">
        <v>157</v>
      </c>
      <c r="K42" s="713">
        <v>10062</v>
      </c>
      <c r="L42" s="714">
        <v>8249</v>
      </c>
      <c r="M42" s="714">
        <v>1813</v>
      </c>
      <c r="N42" s="148"/>
      <c r="P42" s="352"/>
    </row>
    <row r="43" spans="1:16">
      <c r="A43" s="401">
        <v>56</v>
      </c>
      <c r="B43" s="712">
        <v>19489</v>
      </c>
      <c r="C43" s="713">
        <v>7755</v>
      </c>
      <c r="D43" s="714">
        <v>126</v>
      </c>
      <c r="E43" s="714">
        <v>26</v>
      </c>
      <c r="F43" s="715">
        <v>7603</v>
      </c>
      <c r="G43" s="713">
        <v>325</v>
      </c>
      <c r="H43" s="714">
        <v>1</v>
      </c>
      <c r="I43" s="714">
        <v>1</v>
      </c>
      <c r="J43" s="715">
        <v>323</v>
      </c>
      <c r="K43" s="713">
        <v>11409</v>
      </c>
      <c r="L43" s="714">
        <v>9353</v>
      </c>
      <c r="M43" s="714">
        <v>2056</v>
      </c>
      <c r="N43" s="148"/>
      <c r="P43" s="352"/>
    </row>
    <row r="44" spans="1:16">
      <c r="A44" s="401">
        <v>57</v>
      </c>
      <c r="B44" s="712">
        <v>23075</v>
      </c>
      <c r="C44" s="713">
        <v>10577</v>
      </c>
      <c r="D44" s="714">
        <v>171</v>
      </c>
      <c r="E44" s="714">
        <v>40</v>
      </c>
      <c r="F44" s="715">
        <v>10366</v>
      </c>
      <c r="G44" s="713">
        <v>560</v>
      </c>
      <c r="H44" s="714">
        <v>5</v>
      </c>
      <c r="I44" s="714">
        <v>1</v>
      </c>
      <c r="J44" s="715">
        <v>554</v>
      </c>
      <c r="K44" s="713">
        <v>11938</v>
      </c>
      <c r="L44" s="714">
        <v>9720</v>
      </c>
      <c r="M44" s="714">
        <v>2218</v>
      </c>
      <c r="N44" s="148"/>
      <c r="P44" s="352"/>
    </row>
    <row r="45" spans="1:16">
      <c r="A45" s="401">
        <v>58</v>
      </c>
      <c r="B45" s="712">
        <v>29898</v>
      </c>
      <c r="C45" s="713">
        <v>15776</v>
      </c>
      <c r="D45" s="714">
        <v>302</v>
      </c>
      <c r="E45" s="714">
        <v>59</v>
      </c>
      <c r="F45" s="715">
        <v>15415</v>
      </c>
      <c r="G45" s="713">
        <v>952</v>
      </c>
      <c r="H45" s="714">
        <v>10</v>
      </c>
      <c r="I45" s="714">
        <v>2</v>
      </c>
      <c r="J45" s="715">
        <v>940</v>
      </c>
      <c r="K45" s="713">
        <v>13170</v>
      </c>
      <c r="L45" s="714">
        <v>10502</v>
      </c>
      <c r="M45" s="714">
        <v>2668</v>
      </c>
      <c r="N45" s="148"/>
      <c r="P45" s="352"/>
    </row>
    <row r="46" spans="1:16">
      <c r="A46" s="401">
        <v>59</v>
      </c>
      <c r="B46" s="712">
        <v>35263</v>
      </c>
      <c r="C46" s="713">
        <v>19131</v>
      </c>
      <c r="D46" s="714">
        <v>411</v>
      </c>
      <c r="E46" s="714">
        <v>84</v>
      </c>
      <c r="F46" s="715">
        <v>18636</v>
      </c>
      <c r="G46" s="713">
        <v>1464</v>
      </c>
      <c r="H46" s="714">
        <v>9</v>
      </c>
      <c r="I46" s="714">
        <v>6</v>
      </c>
      <c r="J46" s="715">
        <v>1449</v>
      </c>
      <c r="K46" s="713">
        <v>14668</v>
      </c>
      <c r="L46" s="714">
        <v>11652</v>
      </c>
      <c r="M46" s="714">
        <v>3016</v>
      </c>
      <c r="N46" s="148"/>
      <c r="P46" s="352"/>
    </row>
    <row r="47" spans="1:16">
      <c r="A47" s="401">
        <v>60</v>
      </c>
      <c r="B47" s="712">
        <v>97401</v>
      </c>
      <c r="C47" s="713">
        <v>27653</v>
      </c>
      <c r="D47" s="714">
        <v>731</v>
      </c>
      <c r="E47" s="714">
        <v>157</v>
      </c>
      <c r="F47" s="715">
        <v>26765</v>
      </c>
      <c r="G47" s="713">
        <v>56446</v>
      </c>
      <c r="H47" s="714">
        <v>1945</v>
      </c>
      <c r="I47" s="714">
        <v>859</v>
      </c>
      <c r="J47" s="715">
        <v>53642</v>
      </c>
      <c r="K47" s="713">
        <v>13302</v>
      </c>
      <c r="L47" s="714">
        <v>10679</v>
      </c>
      <c r="M47" s="714">
        <v>2623</v>
      </c>
      <c r="N47" s="148"/>
      <c r="P47" s="352"/>
    </row>
    <row r="48" spans="1:16">
      <c r="A48" s="401">
        <v>61</v>
      </c>
      <c r="B48" s="712">
        <v>167436</v>
      </c>
      <c r="C48" s="713">
        <v>38316</v>
      </c>
      <c r="D48" s="714">
        <v>1172</v>
      </c>
      <c r="E48" s="714">
        <v>256</v>
      </c>
      <c r="F48" s="715">
        <v>36888</v>
      </c>
      <c r="G48" s="713">
        <v>118306</v>
      </c>
      <c r="H48" s="714">
        <v>4728</v>
      </c>
      <c r="I48" s="714">
        <v>2077</v>
      </c>
      <c r="J48" s="715">
        <v>111501</v>
      </c>
      <c r="K48" s="713">
        <v>10814</v>
      </c>
      <c r="L48" s="714">
        <v>8787</v>
      </c>
      <c r="M48" s="714">
        <v>2027</v>
      </c>
      <c r="N48" s="148"/>
      <c r="P48" s="352"/>
    </row>
    <row r="49" spans="1:16">
      <c r="A49" s="401">
        <v>62</v>
      </c>
      <c r="B49" s="712">
        <v>179498</v>
      </c>
      <c r="C49" s="713">
        <v>41281</v>
      </c>
      <c r="D49" s="714">
        <v>1353</v>
      </c>
      <c r="E49" s="714">
        <v>312</v>
      </c>
      <c r="F49" s="715">
        <v>39616</v>
      </c>
      <c r="G49" s="713">
        <v>127974</v>
      </c>
      <c r="H49" s="714">
        <v>5648</v>
      </c>
      <c r="I49" s="714">
        <v>2632</v>
      </c>
      <c r="J49" s="715">
        <v>119694</v>
      </c>
      <c r="K49" s="713">
        <v>10243</v>
      </c>
      <c r="L49" s="714">
        <v>8224</v>
      </c>
      <c r="M49" s="714">
        <v>2019</v>
      </c>
      <c r="N49" s="148"/>
      <c r="P49" s="352"/>
    </row>
    <row r="50" spans="1:16">
      <c r="A50" s="401">
        <v>63</v>
      </c>
      <c r="B50" s="712">
        <v>182087</v>
      </c>
      <c r="C50" s="713">
        <v>42542</v>
      </c>
      <c r="D50" s="714">
        <v>1515</v>
      </c>
      <c r="E50" s="714">
        <v>366</v>
      </c>
      <c r="F50" s="715">
        <v>40661</v>
      </c>
      <c r="G50" s="713">
        <v>129019</v>
      </c>
      <c r="H50" s="714">
        <v>6419</v>
      </c>
      <c r="I50" s="714">
        <v>3347</v>
      </c>
      <c r="J50" s="715">
        <v>119253</v>
      </c>
      <c r="K50" s="713">
        <v>10526</v>
      </c>
      <c r="L50" s="714">
        <v>8307</v>
      </c>
      <c r="M50" s="714">
        <v>2219</v>
      </c>
      <c r="N50" s="148"/>
      <c r="P50" s="352"/>
    </row>
    <row r="51" spans="1:16">
      <c r="A51" s="401">
        <v>64</v>
      </c>
      <c r="B51" s="712">
        <v>185214</v>
      </c>
      <c r="C51" s="713">
        <v>44212</v>
      </c>
      <c r="D51" s="714">
        <v>1799</v>
      </c>
      <c r="E51" s="714">
        <v>511</v>
      </c>
      <c r="F51" s="715">
        <v>41902</v>
      </c>
      <c r="G51" s="713">
        <v>130170</v>
      </c>
      <c r="H51" s="714">
        <v>7366</v>
      </c>
      <c r="I51" s="714">
        <v>3984</v>
      </c>
      <c r="J51" s="715">
        <v>118820</v>
      </c>
      <c r="K51" s="713">
        <v>10832</v>
      </c>
      <c r="L51" s="714">
        <v>8356</v>
      </c>
      <c r="M51" s="714">
        <v>2476</v>
      </c>
      <c r="N51" s="148"/>
      <c r="P51" s="352"/>
    </row>
    <row r="52" spans="1:16">
      <c r="A52" s="401">
        <v>65</v>
      </c>
      <c r="B52" s="712">
        <v>238101</v>
      </c>
      <c r="C52" s="713">
        <v>59181</v>
      </c>
      <c r="D52" s="714">
        <v>2214</v>
      </c>
      <c r="E52" s="714">
        <v>739</v>
      </c>
      <c r="F52" s="715">
        <v>56228</v>
      </c>
      <c r="G52" s="713">
        <v>168977</v>
      </c>
      <c r="H52" s="714">
        <v>8872</v>
      </c>
      <c r="I52" s="714">
        <v>5270</v>
      </c>
      <c r="J52" s="715">
        <v>154835</v>
      </c>
      <c r="K52" s="713">
        <v>9943</v>
      </c>
      <c r="L52" s="714">
        <v>7731</v>
      </c>
      <c r="M52" s="714">
        <v>2212</v>
      </c>
      <c r="N52" s="148"/>
      <c r="P52" s="352"/>
    </row>
    <row r="53" spans="1:16">
      <c r="A53" s="401">
        <v>66</v>
      </c>
      <c r="B53" s="712">
        <v>267853</v>
      </c>
      <c r="C53" s="713">
        <v>74084</v>
      </c>
      <c r="D53" s="714">
        <v>2967</v>
      </c>
      <c r="E53" s="714">
        <v>1212</v>
      </c>
      <c r="F53" s="715">
        <v>69905</v>
      </c>
      <c r="G53" s="713">
        <v>185004</v>
      </c>
      <c r="H53" s="714">
        <v>9976</v>
      </c>
      <c r="I53" s="714">
        <v>6556</v>
      </c>
      <c r="J53" s="715">
        <v>168472</v>
      </c>
      <c r="K53" s="713">
        <v>8765</v>
      </c>
      <c r="L53" s="714">
        <v>7030</v>
      </c>
      <c r="M53" s="714">
        <v>1735</v>
      </c>
      <c r="N53" s="148"/>
      <c r="P53" s="352"/>
    </row>
    <row r="54" spans="1:16">
      <c r="A54" s="401">
        <v>67</v>
      </c>
      <c r="B54" s="712">
        <v>268346</v>
      </c>
      <c r="C54" s="713">
        <v>78650</v>
      </c>
      <c r="D54" s="714">
        <v>3463</v>
      </c>
      <c r="E54" s="714">
        <v>1661</v>
      </c>
      <c r="F54" s="715">
        <v>73526</v>
      </c>
      <c r="G54" s="713">
        <v>181223</v>
      </c>
      <c r="H54" s="714">
        <v>11452</v>
      </c>
      <c r="I54" s="714">
        <v>8169</v>
      </c>
      <c r="J54" s="715">
        <v>161602</v>
      </c>
      <c r="K54" s="713">
        <v>8473</v>
      </c>
      <c r="L54" s="714">
        <v>6612</v>
      </c>
      <c r="M54" s="714">
        <v>1861</v>
      </c>
      <c r="N54" s="148"/>
      <c r="P54" s="352"/>
    </row>
    <row r="55" spans="1:16">
      <c r="A55" s="401">
        <v>68</v>
      </c>
      <c r="B55" s="712">
        <v>260630</v>
      </c>
      <c r="C55" s="713">
        <v>75114</v>
      </c>
      <c r="D55" s="714">
        <v>3576</v>
      </c>
      <c r="E55" s="714">
        <v>1844</v>
      </c>
      <c r="F55" s="715">
        <v>69694</v>
      </c>
      <c r="G55" s="713">
        <v>178233</v>
      </c>
      <c r="H55" s="714">
        <v>13046</v>
      </c>
      <c r="I55" s="714">
        <v>9458</v>
      </c>
      <c r="J55" s="715">
        <v>155729</v>
      </c>
      <c r="K55" s="713">
        <v>7283</v>
      </c>
      <c r="L55" s="714">
        <v>5507</v>
      </c>
      <c r="M55" s="714">
        <v>1776</v>
      </c>
      <c r="N55" s="148"/>
      <c r="P55" s="352"/>
    </row>
    <row r="56" spans="1:16">
      <c r="A56" s="401">
        <v>69</v>
      </c>
      <c r="B56" s="712">
        <v>259824</v>
      </c>
      <c r="C56" s="713">
        <v>74858</v>
      </c>
      <c r="D56" s="714">
        <v>4114</v>
      </c>
      <c r="E56" s="714">
        <v>2195</v>
      </c>
      <c r="F56" s="715">
        <v>68549</v>
      </c>
      <c r="G56" s="713">
        <v>177648</v>
      </c>
      <c r="H56" s="714">
        <v>14504</v>
      </c>
      <c r="I56" s="714">
        <v>10896</v>
      </c>
      <c r="J56" s="715">
        <v>152248</v>
      </c>
      <c r="K56" s="713">
        <v>7318</v>
      </c>
      <c r="L56" s="714">
        <v>5276</v>
      </c>
      <c r="M56" s="714">
        <v>2042</v>
      </c>
      <c r="N56" s="148"/>
      <c r="P56" s="352"/>
    </row>
    <row r="57" spans="1:16">
      <c r="A57" s="401">
        <v>70</v>
      </c>
      <c r="B57" s="712">
        <v>250853</v>
      </c>
      <c r="C57" s="713">
        <v>74136</v>
      </c>
      <c r="D57" s="714">
        <v>4846</v>
      </c>
      <c r="E57" s="714">
        <v>2754</v>
      </c>
      <c r="F57" s="715">
        <v>66536</v>
      </c>
      <c r="G57" s="713">
        <v>169639</v>
      </c>
      <c r="H57" s="714">
        <v>15093</v>
      </c>
      <c r="I57" s="714">
        <v>11787</v>
      </c>
      <c r="J57" s="715">
        <v>142759</v>
      </c>
      <c r="K57" s="713">
        <v>7078</v>
      </c>
      <c r="L57" s="714">
        <v>5068</v>
      </c>
      <c r="M57" s="714">
        <v>2010</v>
      </c>
      <c r="N57" s="148"/>
      <c r="P57" s="352"/>
    </row>
    <row r="58" spans="1:16">
      <c r="A58" s="401">
        <v>71</v>
      </c>
      <c r="B58" s="712">
        <v>249268</v>
      </c>
      <c r="C58" s="713">
        <v>76861</v>
      </c>
      <c r="D58" s="714">
        <v>5533</v>
      </c>
      <c r="E58" s="714">
        <v>3373</v>
      </c>
      <c r="F58" s="715">
        <v>67955</v>
      </c>
      <c r="G58" s="713">
        <v>165238</v>
      </c>
      <c r="H58" s="714">
        <v>15990</v>
      </c>
      <c r="I58" s="714">
        <v>12914</v>
      </c>
      <c r="J58" s="715">
        <v>136334</v>
      </c>
      <c r="K58" s="713">
        <v>7169</v>
      </c>
      <c r="L58" s="714">
        <v>4910</v>
      </c>
      <c r="M58" s="714">
        <v>2259</v>
      </c>
      <c r="N58" s="148"/>
      <c r="P58" s="352"/>
    </row>
    <row r="59" spans="1:16">
      <c r="A59" s="401">
        <v>72</v>
      </c>
      <c r="B59" s="712">
        <v>245641</v>
      </c>
      <c r="C59" s="713">
        <v>75310</v>
      </c>
      <c r="D59" s="714">
        <v>6198</v>
      </c>
      <c r="E59" s="714">
        <v>3781</v>
      </c>
      <c r="F59" s="715">
        <v>65331</v>
      </c>
      <c r="G59" s="713">
        <v>162950</v>
      </c>
      <c r="H59" s="714">
        <v>16519</v>
      </c>
      <c r="I59" s="714">
        <v>14131</v>
      </c>
      <c r="J59" s="715">
        <v>132300</v>
      </c>
      <c r="K59" s="713">
        <v>7381</v>
      </c>
      <c r="L59" s="714">
        <v>5052</v>
      </c>
      <c r="M59" s="714">
        <v>2329</v>
      </c>
      <c r="N59" s="148"/>
      <c r="P59" s="352"/>
    </row>
    <row r="60" spans="1:16">
      <c r="A60" s="401">
        <v>73</v>
      </c>
      <c r="B60" s="712">
        <v>253623</v>
      </c>
      <c r="C60" s="713">
        <v>72301</v>
      </c>
      <c r="D60" s="714">
        <v>6619</v>
      </c>
      <c r="E60" s="714">
        <v>3977</v>
      </c>
      <c r="F60" s="715">
        <v>61705</v>
      </c>
      <c r="G60" s="713">
        <v>174350</v>
      </c>
      <c r="H60" s="714">
        <v>17602</v>
      </c>
      <c r="I60" s="714">
        <v>15580</v>
      </c>
      <c r="J60" s="715">
        <v>141168</v>
      </c>
      <c r="K60" s="713">
        <v>6972</v>
      </c>
      <c r="L60" s="714">
        <v>4785</v>
      </c>
      <c r="M60" s="714">
        <v>2187</v>
      </c>
      <c r="N60" s="148"/>
      <c r="P60" s="352"/>
    </row>
    <row r="61" spans="1:16">
      <c r="A61" s="401">
        <v>74</v>
      </c>
      <c r="B61" s="712">
        <v>243242</v>
      </c>
      <c r="C61" s="713">
        <v>70278</v>
      </c>
      <c r="D61" s="714">
        <v>7324</v>
      </c>
      <c r="E61" s="714">
        <v>4201</v>
      </c>
      <c r="F61" s="715">
        <v>58753</v>
      </c>
      <c r="G61" s="713">
        <v>166271</v>
      </c>
      <c r="H61" s="714">
        <v>18562</v>
      </c>
      <c r="I61" s="714">
        <v>15961</v>
      </c>
      <c r="J61" s="715">
        <v>131748</v>
      </c>
      <c r="K61" s="713">
        <v>6693</v>
      </c>
      <c r="L61" s="714">
        <v>4524</v>
      </c>
      <c r="M61" s="714">
        <v>2169</v>
      </c>
      <c r="N61" s="148"/>
      <c r="P61" s="352"/>
    </row>
    <row r="62" spans="1:16">
      <c r="A62" s="401">
        <v>75</v>
      </c>
      <c r="B62" s="712">
        <v>231561</v>
      </c>
      <c r="C62" s="713">
        <v>67697</v>
      </c>
      <c r="D62" s="714">
        <v>8243</v>
      </c>
      <c r="E62" s="714">
        <v>4591</v>
      </c>
      <c r="F62" s="715">
        <v>54863</v>
      </c>
      <c r="G62" s="713">
        <v>157468</v>
      </c>
      <c r="H62" s="714">
        <v>19177</v>
      </c>
      <c r="I62" s="714">
        <v>16670</v>
      </c>
      <c r="J62" s="715">
        <v>121621</v>
      </c>
      <c r="K62" s="713">
        <v>6396</v>
      </c>
      <c r="L62" s="714">
        <v>4209</v>
      </c>
      <c r="M62" s="714">
        <v>2187</v>
      </c>
      <c r="N62" s="148"/>
      <c r="P62" s="352"/>
    </row>
    <row r="63" spans="1:16">
      <c r="A63" s="401">
        <v>76</v>
      </c>
      <c r="B63" s="712">
        <v>217731</v>
      </c>
      <c r="C63" s="713">
        <v>64510</v>
      </c>
      <c r="D63" s="714">
        <v>8797</v>
      </c>
      <c r="E63" s="714">
        <v>4602</v>
      </c>
      <c r="F63" s="715">
        <v>51111</v>
      </c>
      <c r="G63" s="713">
        <v>147137</v>
      </c>
      <c r="H63" s="714">
        <v>19603</v>
      </c>
      <c r="I63" s="714">
        <v>16808</v>
      </c>
      <c r="J63" s="715">
        <v>110726</v>
      </c>
      <c r="K63" s="713">
        <v>6084</v>
      </c>
      <c r="L63" s="714">
        <v>4073</v>
      </c>
      <c r="M63" s="714">
        <v>2011</v>
      </c>
      <c r="N63" s="148"/>
      <c r="P63" s="352"/>
    </row>
    <row r="64" spans="1:16">
      <c r="A64" s="401">
        <v>77</v>
      </c>
      <c r="B64" s="712">
        <v>205254</v>
      </c>
      <c r="C64" s="713">
        <v>61265</v>
      </c>
      <c r="D64" s="714">
        <v>9040</v>
      </c>
      <c r="E64" s="714">
        <v>4791</v>
      </c>
      <c r="F64" s="715">
        <v>47434</v>
      </c>
      <c r="G64" s="713">
        <v>137991</v>
      </c>
      <c r="H64" s="714">
        <v>20939</v>
      </c>
      <c r="I64" s="714">
        <v>16699</v>
      </c>
      <c r="J64" s="715">
        <v>100353</v>
      </c>
      <c r="K64" s="713">
        <v>5998</v>
      </c>
      <c r="L64" s="714">
        <v>4039</v>
      </c>
      <c r="M64" s="714">
        <v>1959</v>
      </c>
      <c r="N64" s="148"/>
      <c r="P64" s="352"/>
    </row>
    <row r="65" spans="1:16">
      <c r="A65" s="401">
        <v>78</v>
      </c>
      <c r="B65" s="712">
        <v>190517</v>
      </c>
      <c r="C65" s="713">
        <v>58054</v>
      </c>
      <c r="D65" s="714">
        <v>8349</v>
      </c>
      <c r="E65" s="714">
        <v>4878</v>
      </c>
      <c r="F65" s="715">
        <v>44827</v>
      </c>
      <c r="G65" s="713">
        <v>126680</v>
      </c>
      <c r="H65" s="714">
        <v>22424</v>
      </c>
      <c r="I65" s="714">
        <v>15981</v>
      </c>
      <c r="J65" s="715">
        <v>88275</v>
      </c>
      <c r="K65" s="713">
        <v>5783</v>
      </c>
      <c r="L65" s="714">
        <v>3997</v>
      </c>
      <c r="M65" s="714">
        <v>1786</v>
      </c>
      <c r="N65" s="148"/>
      <c r="P65" s="352"/>
    </row>
    <row r="66" spans="1:16">
      <c r="A66" s="401">
        <v>79</v>
      </c>
      <c r="B66" s="712">
        <v>180213</v>
      </c>
      <c r="C66" s="713">
        <v>55508</v>
      </c>
      <c r="D66" s="714">
        <v>8049</v>
      </c>
      <c r="E66" s="714">
        <v>4954</v>
      </c>
      <c r="F66" s="715">
        <v>42505</v>
      </c>
      <c r="G66" s="713">
        <v>119197</v>
      </c>
      <c r="H66" s="714">
        <v>24080</v>
      </c>
      <c r="I66" s="714">
        <v>15608</v>
      </c>
      <c r="J66" s="715">
        <v>79509</v>
      </c>
      <c r="K66" s="713">
        <v>5508</v>
      </c>
      <c r="L66" s="714">
        <v>3739</v>
      </c>
      <c r="M66" s="714">
        <v>1769</v>
      </c>
      <c r="N66" s="148"/>
      <c r="P66" s="352"/>
    </row>
    <row r="67" spans="1:16">
      <c r="A67" s="401">
        <v>80</v>
      </c>
      <c r="B67" s="712">
        <v>161542</v>
      </c>
      <c r="C67" s="713">
        <v>49975</v>
      </c>
      <c r="D67" s="714">
        <v>8177</v>
      </c>
      <c r="E67" s="714">
        <v>4554</v>
      </c>
      <c r="F67" s="715">
        <v>37244</v>
      </c>
      <c r="G67" s="713">
        <v>106378</v>
      </c>
      <c r="H67" s="714">
        <v>24238</v>
      </c>
      <c r="I67" s="714">
        <v>14245</v>
      </c>
      <c r="J67" s="715">
        <v>67895</v>
      </c>
      <c r="K67" s="713">
        <v>5189</v>
      </c>
      <c r="L67" s="714">
        <v>3594</v>
      </c>
      <c r="M67" s="714">
        <v>1595</v>
      </c>
      <c r="N67" s="148"/>
      <c r="P67" s="352"/>
    </row>
    <row r="68" spans="1:16">
      <c r="A68" s="401">
        <v>81</v>
      </c>
      <c r="B68" s="712">
        <v>144652</v>
      </c>
      <c r="C68" s="713">
        <v>45213</v>
      </c>
      <c r="D68" s="714">
        <v>8182</v>
      </c>
      <c r="E68" s="714">
        <v>4443</v>
      </c>
      <c r="F68" s="715">
        <v>32588</v>
      </c>
      <c r="G68" s="713">
        <v>94469</v>
      </c>
      <c r="H68" s="714">
        <v>23435</v>
      </c>
      <c r="I68" s="714">
        <v>12979</v>
      </c>
      <c r="J68" s="715">
        <v>58055</v>
      </c>
      <c r="K68" s="713">
        <v>4970</v>
      </c>
      <c r="L68" s="714">
        <v>3538</v>
      </c>
      <c r="M68" s="714">
        <v>1432</v>
      </c>
      <c r="N68" s="148"/>
      <c r="P68" s="352"/>
    </row>
    <row r="69" spans="1:16">
      <c r="A69" s="401">
        <v>82</v>
      </c>
      <c r="B69" s="712">
        <v>130083</v>
      </c>
      <c r="C69" s="713">
        <v>42385</v>
      </c>
      <c r="D69" s="714">
        <v>8440</v>
      </c>
      <c r="E69" s="714">
        <v>4329</v>
      </c>
      <c r="F69" s="715">
        <v>29616</v>
      </c>
      <c r="G69" s="713">
        <v>82977</v>
      </c>
      <c r="H69" s="714">
        <v>22897</v>
      </c>
      <c r="I69" s="714">
        <v>11393</v>
      </c>
      <c r="J69" s="715">
        <v>48687</v>
      </c>
      <c r="K69" s="713">
        <v>4721</v>
      </c>
      <c r="L69" s="714">
        <v>3490</v>
      </c>
      <c r="M69" s="714">
        <v>1231</v>
      </c>
      <c r="N69" s="148"/>
      <c r="P69" s="352"/>
    </row>
    <row r="70" spans="1:16">
      <c r="A70" s="401">
        <v>83</v>
      </c>
      <c r="B70" s="712">
        <v>119744</v>
      </c>
      <c r="C70" s="713">
        <v>41072</v>
      </c>
      <c r="D70" s="714">
        <v>8857</v>
      </c>
      <c r="E70" s="714">
        <v>4253</v>
      </c>
      <c r="F70" s="715">
        <v>27962</v>
      </c>
      <c r="G70" s="713">
        <v>74188</v>
      </c>
      <c r="H70" s="714">
        <v>22576</v>
      </c>
      <c r="I70" s="714">
        <v>10193</v>
      </c>
      <c r="J70" s="715">
        <v>41419</v>
      </c>
      <c r="K70" s="713">
        <v>4484</v>
      </c>
      <c r="L70" s="714">
        <v>3388</v>
      </c>
      <c r="M70" s="714">
        <v>1096</v>
      </c>
      <c r="N70" s="148"/>
      <c r="P70" s="352"/>
    </row>
    <row r="71" spans="1:16">
      <c r="A71" s="401">
        <v>84</v>
      </c>
      <c r="B71" s="712">
        <v>111267</v>
      </c>
      <c r="C71" s="713">
        <v>40623</v>
      </c>
      <c r="D71" s="714">
        <v>9527</v>
      </c>
      <c r="E71" s="714">
        <v>4568</v>
      </c>
      <c r="F71" s="715">
        <v>26528</v>
      </c>
      <c r="G71" s="713">
        <v>66094</v>
      </c>
      <c r="H71" s="714">
        <v>22251</v>
      </c>
      <c r="I71" s="714">
        <v>8999</v>
      </c>
      <c r="J71" s="715">
        <v>34844</v>
      </c>
      <c r="K71" s="713">
        <v>4550</v>
      </c>
      <c r="L71" s="714">
        <v>3533</v>
      </c>
      <c r="M71" s="714">
        <v>1017</v>
      </c>
      <c r="N71" s="148"/>
      <c r="P71" s="352"/>
    </row>
    <row r="72" spans="1:16">
      <c r="A72" s="401">
        <v>85</v>
      </c>
      <c r="B72" s="712">
        <v>95528</v>
      </c>
      <c r="C72" s="713">
        <v>35888</v>
      </c>
      <c r="D72" s="714">
        <v>9227</v>
      </c>
      <c r="E72" s="714">
        <v>3928</v>
      </c>
      <c r="F72" s="715">
        <v>22733</v>
      </c>
      <c r="G72" s="713">
        <v>55546</v>
      </c>
      <c r="H72" s="714">
        <v>20318</v>
      </c>
      <c r="I72" s="714">
        <v>7465</v>
      </c>
      <c r="J72" s="715">
        <v>27763</v>
      </c>
      <c r="K72" s="713">
        <v>4094</v>
      </c>
      <c r="L72" s="714">
        <v>3221</v>
      </c>
      <c r="M72" s="714">
        <v>873</v>
      </c>
      <c r="N72" s="148"/>
      <c r="P72" s="352"/>
    </row>
    <row r="73" spans="1:16">
      <c r="A73" s="401">
        <v>86</v>
      </c>
      <c r="B73" s="712">
        <v>83226</v>
      </c>
      <c r="C73" s="713">
        <v>32396</v>
      </c>
      <c r="D73" s="714">
        <v>9133</v>
      </c>
      <c r="E73" s="714">
        <v>3678</v>
      </c>
      <c r="F73" s="715">
        <v>19585</v>
      </c>
      <c r="G73" s="713">
        <v>47154</v>
      </c>
      <c r="H73" s="714">
        <v>19025</v>
      </c>
      <c r="I73" s="714">
        <v>6081</v>
      </c>
      <c r="J73" s="715">
        <v>22048</v>
      </c>
      <c r="K73" s="713">
        <v>3676</v>
      </c>
      <c r="L73" s="714">
        <v>2928</v>
      </c>
      <c r="M73" s="714">
        <v>748</v>
      </c>
      <c r="N73" s="148"/>
      <c r="P73" s="352"/>
    </row>
    <row r="74" spans="1:16">
      <c r="A74" s="401">
        <v>87</v>
      </c>
      <c r="B74" s="712">
        <v>72757</v>
      </c>
      <c r="C74" s="713">
        <v>29178</v>
      </c>
      <c r="D74" s="714">
        <v>8692</v>
      </c>
      <c r="E74" s="714">
        <v>3287</v>
      </c>
      <c r="F74" s="715">
        <v>17199</v>
      </c>
      <c r="G74" s="713">
        <v>40213</v>
      </c>
      <c r="H74" s="714">
        <v>17425</v>
      </c>
      <c r="I74" s="714">
        <v>4946</v>
      </c>
      <c r="J74" s="715">
        <v>17842</v>
      </c>
      <c r="K74" s="713">
        <v>3366</v>
      </c>
      <c r="L74" s="714">
        <v>2741</v>
      </c>
      <c r="M74" s="714">
        <v>625</v>
      </c>
      <c r="N74" s="148"/>
      <c r="P74" s="352"/>
    </row>
    <row r="75" spans="1:16">
      <c r="A75" s="401">
        <v>88</v>
      </c>
      <c r="B75" s="712">
        <v>62348</v>
      </c>
      <c r="C75" s="713">
        <v>26396</v>
      </c>
      <c r="D75" s="714">
        <v>8634</v>
      </c>
      <c r="E75" s="714">
        <v>2970</v>
      </c>
      <c r="F75" s="715">
        <v>14792</v>
      </c>
      <c r="G75" s="713">
        <v>32979</v>
      </c>
      <c r="H75" s="714">
        <v>15662</v>
      </c>
      <c r="I75" s="714">
        <v>3786</v>
      </c>
      <c r="J75" s="715">
        <v>13531</v>
      </c>
      <c r="K75" s="713">
        <v>2973</v>
      </c>
      <c r="L75" s="714">
        <v>2467</v>
      </c>
      <c r="M75" s="714">
        <v>506</v>
      </c>
      <c r="N75" s="148"/>
      <c r="P75" s="352"/>
    </row>
    <row r="76" spans="1:16">
      <c r="A76" s="401">
        <v>89</v>
      </c>
      <c r="B76" s="712">
        <v>54422</v>
      </c>
      <c r="C76" s="713">
        <v>24530</v>
      </c>
      <c r="D76" s="714">
        <v>8638</v>
      </c>
      <c r="E76" s="714">
        <v>2774</v>
      </c>
      <c r="F76" s="715">
        <v>13118</v>
      </c>
      <c r="G76" s="713">
        <v>27290</v>
      </c>
      <c r="H76" s="714">
        <v>13622</v>
      </c>
      <c r="I76" s="714">
        <v>3007</v>
      </c>
      <c r="J76" s="715">
        <v>10661</v>
      </c>
      <c r="K76" s="713">
        <v>2602</v>
      </c>
      <c r="L76" s="714">
        <v>2222</v>
      </c>
      <c r="M76" s="714">
        <v>380</v>
      </c>
      <c r="N76" s="148"/>
      <c r="P76" s="352"/>
    </row>
    <row r="77" spans="1:16">
      <c r="A77" s="401">
        <v>90</v>
      </c>
      <c r="B77" s="712">
        <v>44546</v>
      </c>
      <c r="C77" s="713">
        <v>20732</v>
      </c>
      <c r="D77" s="714">
        <v>7964</v>
      </c>
      <c r="E77" s="714">
        <v>2279</v>
      </c>
      <c r="F77" s="715">
        <v>10489</v>
      </c>
      <c r="G77" s="713">
        <v>21553</v>
      </c>
      <c r="H77" s="714">
        <v>11434</v>
      </c>
      <c r="I77" s="714">
        <v>2199</v>
      </c>
      <c r="J77" s="715">
        <v>7920</v>
      </c>
      <c r="K77" s="713">
        <v>2261</v>
      </c>
      <c r="L77" s="714">
        <v>1941</v>
      </c>
      <c r="M77" s="714">
        <v>320</v>
      </c>
      <c r="N77" s="148"/>
      <c r="P77" s="352"/>
    </row>
    <row r="78" spans="1:16">
      <c r="A78" s="401">
        <v>91</v>
      </c>
      <c r="B78" s="712">
        <v>37781</v>
      </c>
      <c r="C78" s="713">
        <v>18065</v>
      </c>
      <c r="D78" s="714">
        <v>7443</v>
      </c>
      <c r="E78" s="714">
        <v>1929</v>
      </c>
      <c r="F78" s="715">
        <v>8693</v>
      </c>
      <c r="G78" s="713">
        <v>17677</v>
      </c>
      <c r="H78" s="714">
        <v>9730</v>
      </c>
      <c r="I78" s="714">
        <v>1753</v>
      </c>
      <c r="J78" s="715">
        <v>6194</v>
      </c>
      <c r="K78" s="713">
        <v>2039</v>
      </c>
      <c r="L78" s="714">
        <v>1785</v>
      </c>
      <c r="M78" s="714">
        <v>254</v>
      </c>
      <c r="N78" s="148"/>
      <c r="P78" s="352"/>
    </row>
    <row r="79" spans="1:16">
      <c r="A79" s="401">
        <v>92</v>
      </c>
      <c r="B79" s="712">
        <v>31654</v>
      </c>
      <c r="C79" s="713">
        <v>15368</v>
      </c>
      <c r="D79" s="714">
        <v>6800</v>
      </c>
      <c r="E79" s="714">
        <v>1493</v>
      </c>
      <c r="F79" s="715">
        <v>7075</v>
      </c>
      <c r="G79" s="713">
        <v>14450</v>
      </c>
      <c r="H79" s="714">
        <v>8187</v>
      </c>
      <c r="I79" s="714">
        <v>1376</v>
      </c>
      <c r="J79" s="715">
        <v>4887</v>
      </c>
      <c r="K79" s="713">
        <v>1836</v>
      </c>
      <c r="L79" s="714">
        <v>1641</v>
      </c>
      <c r="M79" s="714">
        <v>195</v>
      </c>
      <c r="N79" s="148"/>
      <c r="P79" s="352"/>
    </row>
    <row r="80" spans="1:16">
      <c r="A80" s="401">
        <v>93</v>
      </c>
      <c r="B80" s="712">
        <v>25976</v>
      </c>
      <c r="C80" s="713">
        <v>12890</v>
      </c>
      <c r="D80" s="714">
        <v>6032</v>
      </c>
      <c r="E80" s="714">
        <v>1269</v>
      </c>
      <c r="F80" s="715">
        <v>5589</v>
      </c>
      <c r="G80" s="713">
        <v>11526</v>
      </c>
      <c r="H80" s="714">
        <v>6831</v>
      </c>
      <c r="I80" s="714">
        <v>922</v>
      </c>
      <c r="J80" s="715">
        <v>3773</v>
      </c>
      <c r="K80" s="713">
        <v>1560</v>
      </c>
      <c r="L80" s="714">
        <v>1395</v>
      </c>
      <c r="M80" s="714">
        <v>165</v>
      </c>
      <c r="N80" s="148"/>
      <c r="P80" s="352"/>
    </row>
    <row r="81" spans="1:16">
      <c r="A81" s="401">
        <v>94</v>
      </c>
      <c r="B81" s="712">
        <v>19806</v>
      </c>
      <c r="C81" s="713">
        <v>9982</v>
      </c>
      <c r="D81" s="714">
        <v>4993</v>
      </c>
      <c r="E81" s="714">
        <v>1008</v>
      </c>
      <c r="F81" s="715">
        <v>3981</v>
      </c>
      <c r="G81" s="713">
        <v>8641</v>
      </c>
      <c r="H81" s="714">
        <v>5209</v>
      </c>
      <c r="I81" s="714">
        <v>638</v>
      </c>
      <c r="J81" s="715">
        <v>2794</v>
      </c>
      <c r="K81" s="713">
        <v>1183</v>
      </c>
      <c r="L81" s="714">
        <v>1079</v>
      </c>
      <c r="M81" s="714">
        <v>104</v>
      </c>
      <c r="N81" s="148"/>
      <c r="P81" s="352"/>
    </row>
    <row r="82" spans="1:16">
      <c r="A82" s="109" t="s">
        <v>11</v>
      </c>
      <c r="B82" s="712">
        <v>46346</v>
      </c>
      <c r="C82" s="713">
        <v>24261</v>
      </c>
      <c r="D82" s="714">
        <v>13573</v>
      </c>
      <c r="E82" s="714">
        <v>1911</v>
      </c>
      <c r="F82" s="715">
        <v>8777</v>
      </c>
      <c r="G82" s="713">
        <v>18546</v>
      </c>
      <c r="H82" s="714">
        <v>11549</v>
      </c>
      <c r="I82" s="714">
        <v>1131</v>
      </c>
      <c r="J82" s="715">
        <v>5866</v>
      </c>
      <c r="K82" s="713">
        <v>3539</v>
      </c>
      <c r="L82" s="714">
        <v>3299</v>
      </c>
      <c r="M82" s="714">
        <v>240</v>
      </c>
      <c r="N82" s="148"/>
      <c r="P82" s="352"/>
    </row>
    <row r="83" spans="1:16">
      <c r="A83" s="109" t="s">
        <v>1</v>
      </c>
      <c r="B83" s="712">
        <v>15</v>
      </c>
      <c r="C83" s="713">
        <v>6</v>
      </c>
      <c r="D83" s="714">
        <v>3</v>
      </c>
      <c r="E83" s="714">
        <v>0</v>
      </c>
      <c r="F83" s="715">
        <v>3</v>
      </c>
      <c r="G83" s="713">
        <v>4</v>
      </c>
      <c r="H83" s="714">
        <v>1</v>
      </c>
      <c r="I83" s="714">
        <v>0</v>
      </c>
      <c r="J83" s="715">
        <v>3</v>
      </c>
      <c r="K83" s="713">
        <v>5</v>
      </c>
      <c r="L83" s="714">
        <v>5</v>
      </c>
      <c r="M83" s="714">
        <v>0</v>
      </c>
      <c r="N83" s="148"/>
      <c r="P83" s="352"/>
    </row>
    <row r="84" spans="1:16">
      <c r="A84" s="75"/>
      <c r="B84" s="13"/>
      <c r="C84" s="26"/>
      <c r="D84" s="13"/>
      <c r="E84" s="13"/>
      <c r="F84" s="13"/>
      <c r="G84" s="26"/>
      <c r="H84" s="13"/>
      <c r="I84" s="74"/>
      <c r="J84" s="12"/>
      <c r="K84" s="26"/>
      <c r="L84" s="13"/>
      <c r="M84" s="13"/>
    </row>
    <row r="85" spans="1:16">
      <c r="A85" s="30" t="s">
        <v>18</v>
      </c>
      <c r="B85" s="11"/>
      <c r="C85" s="13"/>
      <c r="D85" s="13"/>
      <c r="E85" s="13"/>
      <c r="F85" s="13"/>
      <c r="G85" s="13"/>
      <c r="H85" s="13"/>
      <c r="I85" s="13"/>
      <c r="J85" s="13"/>
      <c r="K85" s="26"/>
      <c r="L85" s="13"/>
      <c r="M85" s="13"/>
      <c r="N85" s="148"/>
    </row>
    <row r="86" spans="1:16">
      <c r="A86" s="76" t="s">
        <v>19</v>
      </c>
      <c r="B86" s="8"/>
      <c r="C86" s="8"/>
      <c r="D86" s="8"/>
      <c r="E86" s="8"/>
      <c r="F86" s="8"/>
      <c r="G86" s="8"/>
      <c r="H86" s="13"/>
      <c r="I86" s="13"/>
      <c r="J86" s="13"/>
      <c r="K86" s="26"/>
      <c r="L86" s="13"/>
      <c r="M86" s="13"/>
    </row>
    <row r="87" spans="1:16">
      <c r="A87" s="76"/>
      <c r="B87" s="8"/>
      <c r="C87" s="8"/>
      <c r="D87" s="8"/>
      <c r="E87" s="8"/>
      <c r="F87" s="8"/>
      <c r="G87" s="8"/>
      <c r="H87" s="13"/>
      <c r="I87" s="13"/>
      <c r="J87" s="13"/>
      <c r="K87" s="26"/>
      <c r="L87" s="13"/>
      <c r="M87" s="13"/>
    </row>
    <row r="88" spans="1:16">
      <c r="A88" s="69" t="s">
        <v>74</v>
      </c>
      <c r="B88" s="38"/>
      <c r="C88" s="38"/>
      <c r="D88" s="38"/>
      <c r="E88" s="38"/>
      <c r="F88" s="37"/>
      <c r="G88" s="37"/>
      <c r="H88" s="6"/>
      <c r="I88" s="6"/>
      <c r="J88" s="6"/>
      <c r="K88" s="4"/>
      <c r="L88" s="4"/>
      <c r="M88" s="4"/>
    </row>
    <row r="89" spans="1:16">
      <c r="A89" s="27"/>
      <c r="D89" s="28"/>
      <c r="E89" s="28"/>
      <c r="F89" s="28"/>
      <c r="G89" s="28"/>
    </row>
    <row r="95" spans="1:16">
      <c r="O95" s="148"/>
    </row>
    <row r="96" spans="1:16">
      <c r="O96" s="148"/>
    </row>
  </sheetData>
  <mergeCells count="6">
    <mergeCell ref="A3:A4"/>
    <mergeCell ref="B3:B4"/>
    <mergeCell ref="A1:M1"/>
    <mergeCell ref="C3:F3"/>
    <mergeCell ref="G3:J3"/>
    <mergeCell ref="K3:M3"/>
  </mergeCells>
  <hyperlinks>
    <hyperlink ref="N1" location="Indice!Área_de_impresión" display="volver al índice" xr:uid="{00000000-0004-0000-0800-000000000000}"/>
  </hyperlinks>
  <printOptions horizontalCentered="1"/>
  <pageMargins left="0.70866141732283472" right="0.70866141732283472" top="0.74803149606299213" bottom="0.74803149606299213" header="0.31496062992125984" footer="0.31496062992125984"/>
  <pageSetup paperSize="9" scale="50" orientation="portrait" r:id="rId1"/>
  <headerFooter>
    <oddFooter xml:space="preserve">&amp;RBoletín Estadístico de la Seguridad Social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63</vt:i4>
      </vt:variant>
      <vt:variant>
        <vt:lpstr>Rangos con nombre</vt:lpstr>
      </vt:variant>
      <vt:variant>
        <vt:i4>63</vt:i4>
      </vt:variant>
    </vt:vector>
  </HeadingPairs>
  <TitlesOfParts>
    <vt:vector size="126" baseType="lpstr">
      <vt:lpstr>Indice</vt:lpstr>
      <vt:lpstr>Consid. Metodol.</vt:lpstr>
      <vt:lpstr>2.1.1</vt:lpstr>
      <vt:lpstr>2.1.2</vt:lpstr>
      <vt:lpstr>2.1.3</vt:lpstr>
      <vt:lpstr>2.2.1</vt:lpstr>
      <vt:lpstr>2.2.2</vt:lpstr>
      <vt:lpstr>2.2.3</vt:lpstr>
      <vt:lpstr>2.2.4</vt:lpstr>
      <vt:lpstr>2.2.5</vt:lpstr>
      <vt:lpstr>2.2.6</vt:lpstr>
      <vt:lpstr>2.3.1</vt:lpstr>
      <vt:lpstr>2.3.2</vt:lpstr>
      <vt:lpstr>2.3.3</vt:lpstr>
      <vt:lpstr>2.3.4</vt:lpstr>
      <vt:lpstr>2.3.5</vt:lpstr>
      <vt:lpstr>2.3.6</vt:lpstr>
      <vt:lpstr>2.3.7</vt:lpstr>
      <vt:lpstr>2.3.8</vt:lpstr>
      <vt:lpstr>2.3.9</vt:lpstr>
      <vt:lpstr>2.3.10</vt:lpstr>
      <vt:lpstr>2.3.11-12</vt:lpstr>
      <vt:lpstr>2.4.1</vt:lpstr>
      <vt:lpstr>2.4.2</vt:lpstr>
      <vt:lpstr>2.4.3</vt:lpstr>
      <vt:lpstr>2.5.1</vt:lpstr>
      <vt:lpstr>2.5.2</vt:lpstr>
      <vt:lpstr>2.5.2 Graf</vt:lpstr>
      <vt:lpstr>2.5.3</vt:lpstr>
      <vt:lpstr>2.5.3 Graf</vt:lpstr>
      <vt:lpstr>2.5.4</vt:lpstr>
      <vt:lpstr>2.6.1.a-b-c-d</vt:lpstr>
      <vt:lpstr>2.6.2.a-b-c</vt:lpstr>
      <vt:lpstr>2.6.3.a-b-c-d</vt:lpstr>
      <vt:lpstr>2.6.4.a-b-c</vt:lpstr>
      <vt:lpstr>2.6.5.a-b-c</vt:lpstr>
      <vt:lpstr>2.6.6.a-b-c</vt:lpstr>
      <vt:lpstr>2.6.7.a-b-c-d</vt:lpstr>
      <vt:lpstr>2.7.1.a-b-c</vt:lpstr>
      <vt:lpstr>2.7.2.a-b-c</vt:lpstr>
      <vt:lpstr>2.7.3.a-b-c</vt:lpstr>
      <vt:lpstr>2.7.4.a-b-c</vt:lpstr>
      <vt:lpstr>2.7.5.a-b-c</vt:lpstr>
      <vt:lpstr>2.7.6.a-b-c</vt:lpstr>
      <vt:lpstr>2.7.7.a-b-c</vt:lpstr>
      <vt:lpstr>2.7.8.a-b-c</vt:lpstr>
      <vt:lpstr>2.7.9.a-b-c</vt:lpstr>
      <vt:lpstr>2.7.10.a-b-c</vt:lpstr>
      <vt:lpstr>2.8.1.a</vt:lpstr>
      <vt:lpstr>2.8.1.b</vt:lpstr>
      <vt:lpstr>2.8.1.c</vt:lpstr>
      <vt:lpstr>2.8.2.a</vt:lpstr>
      <vt:lpstr>2.8.2.b</vt:lpstr>
      <vt:lpstr>2.8.2.c</vt:lpstr>
      <vt:lpstr>2.8.3.a</vt:lpstr>
      <vt:lpstr>2.8.3.b</vt:lpstr>
      <vt:lpstr>2.8.3.c</vt:lpstr>
      <vt:lpstr>2.8.4.a</vt:lpstr>
      <vt:lpstr>2.8.4.b</vt:lpstr>
      <vt:lpstr>2.8.4.c</vt:lpstr>
      <vt:lpstr>2.8.5.a</vt:lpstr>
      <vt:lpstr>2.8.5.b</vt:lpstr>
      <vt:lpstr>2.8.5.c</vt:lpstr>
      <vt:lpstr>'2.1.1'!Área_de_impresión</vt:lpstr>
      <vt:lpstr>'2.1.2'!Área_de_impresión</vt:lpstr>
      <vt:lpstr>'2.1.3'!Área_de_impresión</vt:lpstr>
      <vt:lpstr>'2.2.1'!Área_de_impresión</vt:lpstr>
      <vt:lpstr>'2.2.2'!Área_de_impresión</vt:lpstr>
      <vt:lpstr>'2.2.3'!Área_de_impresión</vt:lpstr>
      <vt:lpstr>'2.2.4'!Área_de_impresión</vt:lpstr>
      <vt:lpstr>'2.2.5'!Área_de_impresión</vt:lpstr>
      <vt:lpstr>'2.2.6'!Área_de_impresión</vt:lpstr>
      <vt:lpstr>'2.3.1'!Área_de_impresión</vt:lpstr>
      <vt:lpstr>'2.3.10'!Área_de_impresión</vt:lpstr>
      <vt:lpstr>'2.3.11-12'!Área_de_impresión</vt:lpstr>
      <vt:lpstr>'2.3.2'!Área_de_impresión</vt:lpstr>
      <vt:lpstr>'2.3.3'!Área_de_impresión</vt:lpstr>
      <vt:lpstr>'2.3.4'!Área_de_impresión</vt:lpstr>
      <vt:lpstr>'2.3.5'!Área_de_impresión</vt:lpstr>
      <vt:lpstr>'2.3.6'!Área_de_impresión</vt:lpstr>
      <vt:lpstr>'2.3.7'!Área_de_impresión</vt:lpstr>
      <vt:lpstr>'2.3.8'!Área_de_impresión</vt:lpstr>
      <vt:lpstr>'2.3.9'!Área_de_impresión</vt:lpstr>
      <vt:lpstr>'2.4.1'!Área_de_impresión</vt:lpstr>
      <vt:lpstr>'2.4.2'!Área_de_impresión</vt:lpstr>
      <vt:lpstr>'2.4.3'!Área_de_impresión</vt:lpstr>
      <vt:lpstr>'2.5.1'!Área_de_impresión</vt:lpstr>
      <vt:lpstr>'2.5.2'!Área_de_impresión</vt:lpstr>
      <vt:lpstr>'2.5.2 Graf'!Área_de_impresión</vt:lpstr>
      <vt:lpstr>'2.5.3'!Área_de_impresión</vt:lpstr>
      <vt:lpstr>'2.5.3 Graf'!Área_de_impresión</vt:lpstr>
      <vt:lpstr>'2.5.4'!Área_de_impresión</vt:lpstr>
      <vt:lpstr>'2.6.1.a-b-c-d'!Área_de_impresión</vt:lpstr>
      <vt:lpstr>'2.6.2.a-b-c'!Área_de_impresión</vt:lpstr>
      <vt:lpstr>'2.6.3.a-b-c-d'!Área_de_impresión</vt:lpstr>
      <vt:lpstr>'2.6.4.a-b-c'!Área_de_impresión</vt:lpstr>
      <vt:lpstr>'2.6.5.a-b-c'!Área_de_impresión</vt:lpstr>
      <vt:lpstr>'2.6.6.a-b-c'!Área_de_impresión</vt:lpstr>
      <vt:lpstr>'2.6.7.a-b-c-d'!Área_de_impresión</vt:lpstr>
      <vt:lpstr>'2.7.1.a-b-c'!Área_de_impresión</vt:lpstr>
      <vt:lpstr>'2.7.10.a-b-c'!Área_de_impresión</vt:lpstr>
      <vt:lpstr>'2.7.2.a-b-c'!Área_de_impresión</vt:lpstr>
      <vt:lpstr>'2.7.3.a-b-c'!Área_de_impresión</vt:lpstr>
      <vt:lpstr>'2.7.4.a-b-c'!Área_de_impresión</vt:lpstr>
      <vt:lpstr>'2.7.5.a-b-c'!Área_de_impresión</vt:lpstr>
      <vt:lpstr>'2.7.6.a-b-c'!Área_de_impresión</vt:lpstr>
      <vt:lpstr>'2.7.7.a-b-c'!Área_de_impresión</vt:lpstr>
      <vt:lpstr>'2.7.8.a-b-c'!Área_de_impresión</vt:lpstr>
      <vt:lpstr>'2.7.9.a-b-c'!Área_de_impresión</vt:lpstr>
      <vt:lpstr>'2.8.1.a'!Área_de_impresión</vt:lpstr>
      <vt:lpstr>'2.8.1.b'!Área_de_impresión</vt:lpstr>
      <vt:lpstr>'2.8.1.c'!Área_de_impresión</vt:lpstr>
      <vt:lpstr>'2.8.2.a'!Área_de_impresión</vt:lpstr>
      <vt:lpstr>'2.8.2.b'!Área_de_impresión</vt:lpstr>
      <vt:lpstr>'2.8.2.c'!Área_de_impresión</vt:lpstr>
      <vt:lpstr>'2.8.3.a'!Área_de_impresión</vt:lpstr>
      <vt:lpstr>'2.8.3.b'!Área_de_impresión</vt:lpstr>
      <vt:lpstr>'2.8.3.c'!Área_de_impresión</vt:lpstr>
      <vt:lpstr>'2.8.4.a'!Área_de_impresión</vt:lpstr>
      <vt:lpstr>'2.8.4.b'!Área_de_impresión</vt:lpstr>
      <vt:lpstr>'2.8.4.c'!Área_de_impresión</vt:lpstr>
      <vt:lpstr>'2.8.5.a'!Área_de_impresión</vt:lpstr>
      <vt:lpstr>'2.8.5.b'!Área_de_impresión</vt:lpstr>
      <vt:lpstr>'2.8.5.c'!Área_de_impresión</vt:lpstr>
      <vt:lpstr>'Consid. Metodol.'!Área_de_impresión</vt:lpstr>
      <vt:lpstr>Indice!Área_de_impresión</vt:lpstr>
    </vt:vector>
  </TitlesOfParts>
  <Company>MTSS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MTSS</dc:creator>
  <cp:lastModifiedBy>Gomez Vargas Andrea</cp:lastModifiedBy>
  <cp:lastPrinted>2023-10-09T15:49:28Z</cp:lastPrinted>
  <dcterms:created xsi:type="dcterms:W3CDTF">2006-05-22T18:44:41Z</dcterms:created>
  <dcterms:modified xsi:type="dcterms:W3CDTF">2024-10-01T02:39:48Z</dcterms:modified>
</cp:coreProperties>
</file>