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ndrea\Documents\R\BADATOS\"/>
    </mc:Choice>
  </mc:AlternateContent>
  <xr:revisionPtr revIDLastSave="0" documentId="13_ncr:1_{079CE87E-8777-479F-A64C-D3ED00D54A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lamadas 144" sheetId="1" r:id="rId1"/>
  </sheets>
  <definedNames>
    <definedName name="Docu1Ser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jo0+9+sVtJBt7bVoQSv9DaBZeURg=="/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I12" i="1"/>
  <c r="J12" i="1"/>
  <c r="K12" i="1"/>
  <c r="L12" i="1"/>
  <c r="M12" i="1"/>
  <c r="O12" i="1"/>
  <c r="P12" i="1"/>
  <c r="N12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<sst xmlns="http://schemas.openxmlformats.org/spreadsheetml/2006/main" count="17" uniqueCount="17">
  <si>
    <t>año</t>
  </si>
  <si>
    <t>total_llamadas_servicios_telefónicos</t>
  </si>
  <si>
    <t>total_linea_violencia_familiar</t>
  </si>
  <si>
    <t>casos_maltrato_fisico_emocional</t>
  </si>
  <si>
    <t>total_linea_te_ayudo</t>
  </si>
  <si>
    <t>asesoramiento</t>
  </si>
  <si>
    <t>casos_maltrato_infanto_juvenil_y_abuso_sexual</t>
  </si>
  <si>
    <t>adolecente_violento</t>
  </si>
  <si>
    <t>noviazgo_violento</t>
  </si>
  <si>
    <t>total_linea_de_informacion_general_y_salud_integral</t>
  </si>
  <si>
    <t>casos_pap_mamas_derechos_a_la_salud</t>
  </si>
  <si>
    <t>otras_problematicas</t>
  </si>
  <si>
    <t>informacion_general_violencia_familiar</t>
  </si>
  <si>
    <t>emergencia_violencia familiar</t>
  </si>
  <si>
    <t>emergencia_te_ayudo</t>
  </si>
  <si>
    <t>informacion_general_salud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</si>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</sst>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3" fontId="2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2" fontId="2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0" fillId="0" borderId="0" xfId="0" applyNumberFormat="1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2" fontId="2" fillId="0" borderId="4" xfId="0" applyNumberFormat="1" applyFont="1" applyBorder="1"/>
    <xf numFmtId="2" fontId="0" fillId="0" borderId="5" xfId="0" applyNumberFormat="1" applyFont="1" applyBorder="1" applyAlignment="1"/>
    <xf numFmtId="2" fontId="2" fillId="0" borderId="6" xfId="0" applyNumberFormat="1" applyFont="1" applyBorder="1"/>
    <xf numFmtId="2" fontId="2" fillId="0" borderId="7" xfId="0" applyNumberFormat="1" applyFont="1" applyBorder="1"/>
    <xf numFmtId="2" fontId="0" fillId="0" borderId="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'llamadas 144'!$N$1</c:f>
              <c:strCache>
                <c:ptCount val="1"/>
                <c:pt idx="0">
                  <c:v>informacion_general_salud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'llamadas 144'!$N$2:$N$11</c:f>
              <c:numCache>
                <c:formatCode>0.00</c:formatCode>
                <c:ptCount val="10"/>
                <c:pt idx="0">
                  <c:v>2553</c:v>
                </c:pt>
                <c:pt idx="1">
                  <c:v>1586</c:v>
                </c:pt>
                <c:pt idx="2">
                  <c:v>1736</c:v>
                </c:pt>
                <c:pt idx="3">
                  <c:v>876</c:v>
                </c:pt>
                <c:pt idx="4">
                  <c:v>445</c:v>
                </c:pt>
                <c:pt idx="5">
                  <c:v>2822</c:v>
                </c:pt>
                <c:pt idx="6">
                  <c:v>272</c:v>
                </c:pt>
                <c:pt idx="7">
                  <c:v>236</c:v>
                </c:pt>
                <c:pt idx="8">
                  <c:v>50</c:v>
                </c:pt>
                <c:pt idx="9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D-4AAD-8F59-B7D14143F8E8}"/>
            </c:ext>
          </c:extLst>
        </c:ser>
        <c:ser>
          <c:idx val="1"/>
          <c:order val="1"/>
          <c:tx>
            <c:strRef>
              <c:f>'llamadas 144'!$O$1</c:f>
              <c:strCache>
                <c:ptCount val="1"/>
                <c:pt idx="0">
                  <c:v>casos_pap_mamas_derechos_a_la_salud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'llamadas 144'!$O$2:$O$11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1576</c:v>
                </c:pt>
                <c:pt idx="4">
                  <c:v>2572</c:v>
                </c:pt>
                <c:pt idx="5">
                  <c:v>353</c:v>
                </c:pt>
                <c:pt idx="6">
                  <c:v>2387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D-4AAD-8F59-B7D14143F8E8}"/>
            </c:ext>
          </c:extLst>
        </c:ser>
        <c:ser>
          <c:idx val="2"/>
          <c:order val="2"/>
          <c:tx>
            <c:strRef>
              <c:f>'llamadas 144'!$P$1</c:f>
              <c:strCache>
                <c:ptCount val="1"/>
                <c:pt idx="0">
                  <c:v>otras_problematicas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'llamadas 144'!$P$2:$P$11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5053</c:v>
                </c:pt>
                <c:pt idx="8">
                  <c:v>16831</c:v>
                </c:pt>
                <c:pt idx="9">
                  <c:v>15212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AD-4AAD-8F59-B7D14143F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456424"/>
        <c:axId val="530456752"/>
      </c:barChart>
      <c:catAx>
        <c:axId val="53045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0456752"/>
        <c:crosses val="autoZero"/>
        <c:auto val="1"/>
        <c:lblAlgn val="ctr"/>
        <c:lblOffset val="100"/>
        <c:noMultiLvlLbl val="0"/>
      </c:catAx>
      <c:valAx>
        <c:axId val="5304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045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2624234</xdr:colOff>
      <xdr:row>18</xdr:row>
      <xdr:rowOff>77755</xdr:rowOff>
    </xdr:from>
    <xdr:to>
      <xdr:col>18</xdr:col>
      <xdr:colOff>337262</xdr:colOff>
      <xdr:row>35</xdr:row>
      <xdr:rowOff>112939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CC43EE-1C92-464A-801B-08561A48B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8"/>
  <sheetViews>
    <sheetView tabSelected="1" topLeftCell="M1" zoomScale="98" zoomScaleNormal="98" workbookViewId="0">
      <selection activeCell="B12" sqref="B12"/>
    </sheetView>
  </sheetViews>
  <sheetFormatPr baseColWidth="10" defaultColWidth="12.625" defaultRowHeight="15" customHeight="1" x14ac:dyDescent="0.2"/>
  <cols>
    <col min="1" max="1" width="9.25" customWidth="1"/>
    <col min="2" max="2" width="31.5" bestFit="1" customWidth="1"/>
    <col min="3" max="3" width="23.375" bestFit="1" customWidth="1"/>
    <col min="4" max="4" width="29" bestFit="1" customWidth="1"/>
    <col min="5" max="5" width="25" bestFit="1" customWidth="1"/>
    <col min="6" max="6" width="22.25" bestFit="1" customWidth="1"/>
    <col min="7" max="8" width="15.25" customWidth="1"/>
    <col min="9" max="9" width="35.75" bestFit="1" customWidth="1"/>
    <col min="10" max="10" width="14.875" bestFit="1" customWidth="1"/>
    <col min="11" max="11" width="13" bestFit="1" customWidth="1"/>
    <col min="12" max="12" width="16.75" bestFit="1" customWidth="1"/>
    <col min="13" max="13" width="38.625" bestFit="1" customWidth="1"/>
    <col min="14" max="14" width="13.125" customWidth="1"/>
    <col min="15" max="15" width="29.75" bestFit="1" customWidth="1"/>
    <col min="16" max="16" width="14.875" bestFit="1" customWidth="1"/>
    <col min="17" max="17" width="12.625" customWidth="1"/>
    <col min="18" max="26" width="8" customWidth="1"/>
  </cols>
  <sheetData>
    <row r="1" spans="1:17" ht="15" customHeight="1" x14ac:dyDescent="0.2">
      <c r="A1" s="1" t="s">
        <v>0</v>
      </c>
      <c r="B1" s="7" t="s">
        <v>1</v>
      </c>
      <c r="C1" s="7" t="s">
        <v>2</v>
      </c>
      <c r="D1" s="5" t="s">
        <v>12</v>
      </c>
      <c r="E1" s="5" t="s">
        <v>3</v>
      </c>
      <c r="F1" s="5" t="s">
        <v>13</v>
      </c>
      <c r="G1" s="7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14</v>
      </c>
      <c r="M1" s="1" t="s">
        <v>9</v>
      </c>
      <c r="N1" s="12" t="s">
        <v>15</v>
      </c>
      <c r="O1" s="13" t="s">
        <v>10</v>
      </c>
      <c r="P1" s="13" t="s">
        <v>11</v>
      </c>
      <c r="Q1" s="14" t="s">
        <v>16</v>
      </c>
    </row>
    <row r="2" spans="1:17" ht="15.75" customHeight="1" x14ac:dyDescent="0.25">
      <c r="A2" s="2">
        <v>2010</v>
      </c>
      <c r="B2" s="3">
        <v>13371</v>
      </c>
      <c r="C2" s="3">
        <v>8891</v>
      </c>
      <c r="D2" s="3">
        <v>2532</v>
      </c>
      <c r="E2" s="3">
        <v>6302</v>
      </c>
      <c r="F2" s="3">
        <v>57</v>
      </c>
      <c r="G2" s="3">
        <v>1927</v>
      </c>
      <c r="H2" s="3">
        <v>565</v>
      </c>
      <c r="I2" s="3">
        <v>1155</v>
      </c>
      <c r="J2" s="3">
        <v>82</v>
      </c>
      <c r="K2" s="3">
        <v>105</v>
      </c>
      <c r="L2" s="3">
        <v>20</v>
      </c>
      <c r="M2" s="8">
        <v>2553</v>
      </c>
      <c r="N2" s="15">
        <v>2553</v>
      </c>
      <c r="O2" s="9">
        <v>0</v>
      </c>
      <c r="P2" s="10">
        <v>0</v>
      </c>
      <c r="Q2" s="16">
        <f>N2+O2+P2</f>
        <v>2553</v>
      </c>
    </row>
    <row r="3" spans="1:17" ht="15.75" customHeight="1" x14ac:dyDescent="0.25">
      <c r="A3" s="2">
        <v>2011</v>
      </c>
      <c r="B3" s="3">
        <v>11806</v>
      </c>
      <c r="C3" s="3">
        <v>8566</v>
      </c>
      <c r="D3" s="3">
        <v>1902</v>
      </c>
      <c r="E3" s="3">
        <v>6607</v>
      </c>
      <c r="F3" s="3">
        <v>57</v>
      </c>
      <c r="G3" s="3">
        <v>1654</v>
      </c>
      <c r="H3" s="3">
        <v>501</v>
      </c>
      <c r="I3" s="3">
        <v>974</v>
      </c>
      <c r="J3" s="3">
        <v>90</v>
      </c>
      <c r="K3" s="3">
        <v>75</v>
      </c>
      <c r="L3" s="3">
        <v>14</v>
      </c>
      <c r="M3" s="8">
        <v>1586</v>
      </c>
      <c r="N3" s="15">
        <v>1586</v>
      </c>
      <c r="O3" s="9">
        <v>0</v>
      </c>
      <c r="P3" s="10">
        <v>0</v>
      </c>
      <c r="Q3" s="16">
        <f t="shared" ref="Q3:Q11" si="0">N3+O3+P3</f>
        <v>1586</v>
      </c>
    </row>
    <row r="4" spans="1:17" ht="15.75" customHeight="1" x14ac:dyDescent="0.25">
      <c r="A4" s="2">
        <v>2012</v>
      </c>
      <c r="B4" s="3">
        <v>9814</v>
      </c>
      <c r="C4" s="3">
        <v>6863</v>
      </c>
      <c r="D4" s="3">
        <v>799</v>
      </c>
      <c r="E4" s="3">
        <v>6014</v>
      </c>
      <c r="F4" s="3">
        <v>50</v>
      </c>
      <c r="G4" s="3">
        <v>1215</v>
      </c>
      <c r="H4" s="3">
        <v>213</v>
      </c>
      <c r="I4" s="3">
        <v>885</v>
      </c>
      <c r="J4" s="3">
        <v>59</v>
      </c>
      <c r="K4" s="3">
        <v>54</v>
      </c>
      <c r="L4" s="3">
        <v>4</v>
      </c>
      <c r="M4" s="8">
        <v>1736</v>
      </c>
      <c r="N4" s="15">
        <v>1736</v>
      </c>
      <c r="O4" s="9">
        <v>0</v>
      </c>
      <c r="P4" s="10">
        <v>0</v>
      </c>
      <c r="Q4" s="16">
        <f t="shared" si="0"/>
        <v>1736</v>
      </c>
    </row>
    <row r="5" spans="1:17" ht="15.75" customHeight="1" x14ac:dyDescent="0.25">
      <c r="A5" s="2">
        <v>2013</v>
      </c>
      <c r="B5" s="3">
        <v>9298</v>
      </c>
      <c r="C5" s="3">
        <v>5709</v>
      </c>
      <c r="D5" s="4">
        <v>753</v>
      </c>
      <c r="E5" s="4">
        <v>4911</v>
      </c>
      <c r="F5" s="4">
        <v>45</v>
      </c>
      <c r="G5" s="3">
        <v>1137</v>
      </c>
      <c r="H5" s="4">
        <v>163</v>
      </c>
      <c r="I5" s="4">
        <v>839</v>
      </c>
      <c r="J5" s="4">
        <v>72</v>
      </c>
      <c r="K5" s="4">
        <v>63</v>
      </c>
      <c r="L5" s="6"/>
      <c r="M5" s="8">
        <v>2452</v>
      </c>
      <c r="N5" s="15">
        <v>876</v>
      </c>
      <c r="O5" s="8">
        <v>1576</v>
      </c>
      <c r="P5" s="10">
        <v>0</v>
      </c>
      <c r="Q5" s="16">
        <f t="shared" si="0"/>
        <v>2452</v>
      </c>
    </row>
    <row r="6" spans="1:17" ht="15.75" customHeight="1" x14ac:dyDescent="0.25">
      <c r="A6" s="2">
        <v>2014</v>
      </c>
      <c r="B6" s="3">
        <v>9446</v>
      </c>
      <c r="C6" s="3">
        <v>5380</v>
      </c>
      <c r="D6" s="4">
        <v>925</v>
      </c>
      <c r="E6" s="4">
        <v>4424</v>
      </c>
      <c r="F6" s="4">
        <v>31</v>
      </c>
      <c r="G6" s="3">
        <v>1049</v>
      </c>
      <c r="H6" s="4">
        <v>122</v>
      </c>
      <c r="I6" s="4">
        <v>805</v>
      </c>
      <c r="J6" s="4">
        <v>60</v>
      </c>
      <c r="K6" s="4">
        <v>62</v>
      </c>
      <c r="L6" s="6"/>
      <c r="M6" s="8">
        <v>3017</v>
      </c>
      <c r="N6" s="15">
        <v>445</v>
      </c>
      <c r="O6" s="8">
        <v>2572</v>
      </c>
      <c r="P6" s="10">
        <v>0</v>
      </c>
      <c r="Q6" s="16">
        <f t="shared" si="0"/>
        <v>3017</v>
      </c>
    </row>
    <row r="7" spans="1:17" ht="15.75" customHeight="1" x14ac:dyDescent="0.25">
      <c r="A7" s="2">
        <v>2015</v>
      </c>
      <c r="B7" s="3">
        <v>9263</v>
      </c>
      <c r="C7" s="3">
        <v>5003</v>
      </c>
      <c r="D7" s="3">
        <v>1112</v>
      </c>
      <c r="E7" s="3">
        <v>3853</v>
      </c>
      <c r="F7" s="3">
        <v>38</v>
      </c>
      <c r="G7" s="3">
        <v>1085</v>
      </c>
      <c r="H7" s="3">
        <v>175</v>
      </c>
      <c r="I7" s="3">
        <v>776</v>
      </c>
      <c r="J7" s="3">
        <v>54</v>
      </c>
      <c r="K7" s="3">
        <v>80</v>
      </c>
      <c r="L7" s="6"/>
      <c r="M7" s="8">
        <v>3175</v>
      </c>
      <c r="N7" s="15">
        <v>2822</v>
      </c>
      <c r="O7" s="8">
        <v>353</v>
      </c>
      <c r="P7" s="10">
        <v>0</v>
      </c>
      <c r="Q7" s="16">
        <f t="shared" si="0"/>
        <v>3175</v>
      </c>
    </row>
    <row r="8" spans="1:17" ht="15.75" customHeight="1" x14ac:dyDescent="0.25">
      <c r="A8" s="2">
        <v>2016</v>
      </c>
      <c r="B8" s="3">
        <v>6659</v>
      </c>
      <c r="C8" s="3">
        <v>3315</v>
      </c>
      <c r="D8" s="3">
        <v>825</v>
      </c>
      <c r="E8" s="3">
        <v>2435</v>
      </c>
      <c r="F8" s="3">
        <v>55</v>
      </c>
      <c r="G8" s="3">
        <v>685</v>
      </c>
      <c r="H8" s="3">
        <v>87</v>
      </c>
      <c r="I8" s="3">
        <v>511</v>
      </c>
      <c r="J8" s="3">
        <v>26</v>
      </c>
      <c r="K8" s="3">
        <v>61</v>
      </c>
      <c r="L8" s="6"/>
      <c r="M8" s="8">
        <v>2659</v>
      </c>
      <c r="N8" s="15">
        <v>272</v>
      </c>
      <c r="O8" s="8">
        <v>2387</v>
      </c>
      <c r="P8" s="10">
        <v>0</v>
      </c>
      <c r="Q8" s="16">
        <f t="shared" si="0"/>
        <v>2659</v>
      </c>
    </row>
    <row r="9" spans="1:17" ht="15.75" customHeight="1" x14ac:dyDescent="0.2">
      <c r="A9" s="2">
        <v>2017</v>
      </c>
      <c r="B9" s="3">
        <v>12828</v>
      </c>
      <c r="C9" s="3">
        <v>6916</v>
      </c>
      <c r="D9" s="3">
        <v>2499</v>
      </c>
      <c r="E9" s="3">
        <v>4369</v>
      </c>
      <c r="F9" s="3">
        <v>48</v>
      </c>
      <c r="G9" s="3">
        <v>623</v>
      </c>
      <c r="H9" s="3">
        <v>89</v>
      </c>
      <c r="I9" s="3">
        <v>404</v>
      </c>
      <c r="J9" s="3">
        <v>88</v>
      </c>
      <c r="K9" s="3">
        <v>42</v>
      </c>
      <c r="L9" s="6"/>
      <c r="M9" s="8">
        <v>5289</v>
      </c>
      <c r="N9" s="15">
        <v>236</v>
      </c>
      <c r="O9" s="9">
        <v>0</v>
      </c>
      <c r="P9" s="8">
        <v>5053</v>
      </c>
      <c r="Q9" s="16">
        <f t="shared" si="0"/>
        <v>5289</v>
      </c>
    </row>
    <row r="10" spans="1:17" ht="15.75" customHeight="1" x14ac:dyDescent="0.2">
      <c r="A10" s="2">
        <v>2018</v>
      </c>
      <c r="B10" s="3">
        <v>25197</v>
      </c>
      <c r="C10" s="3">
        <v>7857</v>
      </c>
      <c r="D10" s="3">
        <v>2756</v>
      </c>
      <c r="E10" s="3">
        <v>4957</v>
      </c>
      <c r="F10" s="3">
        <v>144</v>
      </c>
      <c r="G10" s="3">
        <v>459</v>
      </c>
      <c r="H10" s="3">
        <v>132</v>
      </c>
      <c r="I10" s="3">
        <v>291</v>
      </c>
      <c r="J10" s="3">
        <v>19</v>
      </c>
      <c r="K10" s="3">
        <v>17</v>
      </c>
      <c r="L10" s="6"/>
      <c r="M10" s="8">
        <v>16881</v>
      </c>
      <c r="N10" s="15">
        <v>50</v>
      </c>
      <c r="O10" s="9">
        <v>0</v>
      </c>
      <c r="P10" s="8">
        <v>16831</v>
      </c>
      <c r="Q10" s="16">
        <f t="shared" si="0"/>
        <v>16881</v>
      </c>
    </row>
    <row r="11" spans="1:17" ht="15.75" customHeight="1" thickBot="1" x14ac:dyDescent="0.25">
      <c r="A11" s="2">
        <v>2019</v>
      </c>
      <c r="B11" s="3">
        <v>21977</v>
      </c>
      <c r="C11" s="3">
        <v>6060</v>
      </c>
      <c r="D11" s="3">
        <v>2199</v>
      </c>
      <c r="E11" s="3">
        <v>3785</v>
      </c>
      <c r="F11" s="3">
        <v>76</v>
      </c>
      <c r="G11" s="3">
        <v>527</v>
      </c>
      <c r="H11" s="3">
        <v>115</v>
      </c>
      <c r="I11" s="3">
        <v>374</v>
      </c>
      <c r="J11" s="3">
        <v>26</v>
      </c>
      <c r="K11" s="3">
        <v>12</v>
      </c>
      <c r="L11" s="6"/>
      <c r="M11" s="8">
        <v>15390</v>
      </c>
      <c r="N11" s="17">
        <v>176</v>
      </c>
      <c r="O11" s="18">
        <v>2</v>
      </c>
      <c r="P11" s="18">
        <v>15212</v>
      </c>
      <c r="Q11" s="19">
        <f t="shared" si="0"/>
        <v>15390</v>
      </c>
    </row>
    <row r="12" spans="1:17" ht="15.75" customHeight="1" x14ac:dyDescent="0.2">
      <c r="B12" s="11">
        <f t="shared" ref="B12:L12" si="1">SUM(B2:B11)</f>
        <v>129659</v>
      </c>
      <c r="C12" s="11">
        <f t="shared" si="1"/>
        <v>64560</v>
      </c>
      <c r="D12" s="11">
        <f t="shared" si="1"/>
        <v>16302</v>
      </c>
      <c r="E12" s="11">
        <f t="shared" si="1"/>
        <v>47657</v>
      </c>
      <c r="F12" s="11">
        <f t="shared" si="1"/>
        <v>601</v>
      </c>
      <c r="G12" s="11">
        <f t="shared" si="1"/>
        <v>10361</v>
      </c>
      <c r="H12" s="11">
        <f t="shared" si="1"/>
        <v>2162</v>
      </c>
      <c r="I12" s="11">
        <f t="shared" si="1"/>
        <v>7014</v>
      </c>
      <c r="J12" s="11">
        <f t="shared" si="1"/>
        <v>576</v>
      </c>
      <c r="K12" s="11">
        <f t="shared" si="1"/>
        <v>571</v>
      </c>
      <c r="L12" s="11">
        <f t="shared" si="1"/>
        <v>38</v>
      </c>
      <c r="M12" s="11">
        <f>SUM(M2:M11)</f>
        <v>54738</v>
      </c>
      <c r="N12" s="11">
        <f>SUM(N2:N11)</f>
        <v>10752</v>
      </c>
      <c r="O12" s="11">
        <f t="shared" ref="O12:P12" si="2">SUM(O2:O11)</f>
        <v>6890</v>
      </c>
      <c r="P12" s="11">
        <f t="shared" si="2"/>
        <v>37096</v>
      </c>
    </row>
    <row r="13" spans="1:17" ht="15.75" customHeight="1" x14ac:dyDescent="0.2"/>
    <row r="14" spans="1:17" ht="15.75" customHeight="1" x14ac:dyDescent="0.2"/>
    <row r="15" spans="1:17" ht="15.75" customHeight="1" x14ac:dyDescent="0.2"/>
    <row r="16" spans="1:1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 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ngauna</dc:creator>
  <cp:lastModifiedBy>Andrea</cp:lastModifiedBy>
  <dcterms:created xsi:type="dcterms:W3CDTF">2012-11-07T17:18:42Z</dcterms:created>
  <dcterms:modified xsi:type="dcterms:W3CDTF">2021-03-29T02:42:15Z</dcterms:modified>
</cp:coreProperties>
</file>