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<sst xmlns="http://schemas.openxmlformats.org/spreadsheetml/2006/main" count="440" uniqueCount="189">
  <si>
    <t xml:space="preserve">MODALIDAD</t>
  </si>
  <si>
    <t xml:space="preserve">GRUPO</t>
  </si>
  <si>
    <t xml:space="preserve">Campaña</t>
  </si>
  <si>
    <t xml:space="preserve">Macroproceso</t>
  </si>
  <si>
    <t xml:space="preserve">Cargo</t>
  </si>
  <si>
    <t xml:space="preserve">Login_ID</t>
  </si>
  <si>
    <t xml:space="preserve">Cedula</t>
  </si>
  <si>
    <t xml:space="preserve">Pasaporte</t>
  </si>
  <si>
    <t xml:space="preserve">pensum</t>
  </si>
  <si>
    <t xml:space="preserve">Usuarios</t>
  </si>
  <si>
    <t xml:space="preserve">Nombre Completo</t>
  </si>
  <si>
    <t xml:space="preserve">FORMADOR</t>
  </si>
  <si>
    <t xml:space="preserve">Jefe inmediato</t>
  </si>
  <si>
    <t xml:space="preserve">Jefe de Operación</t>
  </si>
  <si>
    <t xml:space="preserve">Tel Fijo 37</t>
  </si>
  <si>
    <t xml:space="preserve">Tel Móvil 38</t>
  </si>
  <si>
    <t xml:space="preserve">Fecha Nacimiento 31</t>
  </si>
  <si>
    <t xml:space="preserve">Sexo 19</t>
  </si>
  <si>
    <t xml:space="preserve">Dirección 45</t>
  </si>
  <si>
    <t xml:space="preserve">Grupo Sanguineo</t>
  </si>
  <si>
    <t xml:space="preserve">EPS 34</t>
  </si>
  <si>
    <t xml:space="preserve">Estado Civil 44</t>
  </si>
  <si>
    <t xml:space="preserve">No Hijos 48</t>
  </si>
  <si>
    <t xml:space="preserve">Fecha ingreso</t>
  </si>
  <si>
    <t xml:space="preserve">Antigüedad
[Meses]</t>
  </si>
  <si>
    <t xml:space="preserve">Tipo Antigüedad</t>
  </si>
  <si>
    <t xml:space="preserve">Nivel Estudios 49</t>
  </si>
  <si>
    <t xml:space="preserve">Usuario RR</t>
  </si>
  <si>
    <t xml:space="preserve">Usuario Ac</t>
  </si>
  <si>
    <t xml:space="preserve">CORREO 29</t>
  </si>
  <si>
    <t xml:space="preserve">Estado</t>
  </si>
  <si>
    <t xml:space="preserve">FECHA RETIRO</t>
  </si>
  <si>
    <t xml:space="preserve">MES RETIRO</t>
  </si>
  <si>
    <t xml:space="preserve">AÑO RETIRO</t>
  </si>
  <si>
    <t xml:space="preserve">CAUSA</t>
  </si>
  <si>
    <t xml:space="preserve">Detalle</t>
  </si>
  <si>
    <t xml:space="preserve">Mes Activo</t>
  </si>
  <si>
    <t xml:space="preserve">Operador de internet HOGAR</t>
  </si>
  <si>
    <t xml:space="preserve">MEGAS</t>
  </si>
  <si>
    <t xml:space="preserve">Localidad </t>
  </si>
  <si>
    <t xml:space="preserve">Barrio</t>
  </si>
  <si>
    <t xml:space="preserve">AnyDesk</t>
  </si>
  <si>
    <t xml:space="preserve">Hostname</t>
  </si>
  <si>
    <t xml:space="preserve">Cuenta Claro</t>
  </si>
  <si>
    <t xml:space="preserve">usuario de red</t>
  </si>
  <si>
    <t xml:space="preserve">Estado vacunación</t>
  </si>
  <si>
    <t xml:space="preserve">Vacuna Aplicada</t>
  </si>
  <si>
    <t xml:space="preserve">Primera Dosis</t>
  </si>
  <si>
    <t xml:space="preserve">Segunda Dosis</t>
  </si>
  <si>
    <t xml:space="preserve">Tercera Dosis</t>
  </si>
  <si>
    <t xml:space="preserve">Site 5</t>
  </si>
  <si>
    <t xml:space="preserve">CONVERGENTE</t>
  </si>
  <si>
    <t xml:space="preserve">OJT</t>
  </si>
  <si>
    <t xml:space="preserve">Asesor</t>
  </si>
  <si>
    <t xml:space="preserve">359792</t>
  </si>
  <si>
    <t xml:space="preserve">1014248047</t>
  </si>
  <si>
    <t xml:space="preserve">-</t>
  </si>
  <si>
    <t xml:space="preserve">Convergencia (Servicio Soporte)</t>
  </si>
  <si>
    <t xml:space="preserve">Movil</t>
  </si>
  <si>
    <t xml:space="preserve">Kimberly Katherine Castro Méndez</t>
  </si>
  <si>
    <t xml:space="preserve">Abby Yudeyka Solano Ballesteros</t>
  </si>
  <si>
    <t xml:space="preserve">F</t>
  </si>
  <si>
    <t xml:space="preserve">cra 32 # 19 A 20</t>
  </si>
  <si>
    <t xml:space="preserve">O+</t>
  </si>
  <si>
    <t xml:space="preserve">salud total</t>
  </si>
  <si>
    <t xml:space="preserve">Unión Libre</t>
  </si>
  <si>
    <t xml:space="preserve">Entre 0 y 1 mes</t>
  </si>
  <si>
    <t xml:space="preserve">Bachiller</t>
  </si>
  <si>
    <t xml:space="preserve">EC8047J</t>
  </si>
  <si>
    <t xml:space="preserve">lauritajimena11@hotmail.com </t>
  </si>
  <si>
    <t xml:space="preserve">Activo</t>
  </si>
  <si>
    <t xml:space="preserve">Claro </t>
  </si>
  <si>
    <t xml:space="preserve">Puente Aranda</t>
  </si>
  <si>
    <t xml:space="preserve">Cundinamarca</t>
  </si>
  <si>
    <t xml:space="preserve">VACUNADO</t>
  </si>
  <si>
    <t xml:space="preserve">No</t>
  </si>
  <si>
    <t xml:space="preserve">359131</t>
  </si>
  <si>
    <t xml:space="preserve">1014277581</t>
  </si>
  <si>
    <t xml:space="preserve">Convergencia (PQR)</t>
  </si>
  <si>
    <t xml:space="preserve">Fija - Movil</t>
  </si>
  <si>
    <t xml:space="preserve">Eliana Katherine Bautista Ospina</t>
  </si>
  <si>
    <t xml:space="preserve">Viviana Briceño Torres Torres </t>
  </si>
  <si>
    <t xml:space="preserve">CALLE 68 N 75 61</t>
  </si>
  <si>
    <t xml:space="preserve">SANITAS</t>
  </si>
  <si>
    <t xml:space="preserve">Tecnico</t>
  </si>
  <si>
    <t xml:space="preserve">EC7581L</t>
  </si>
  <si>
    <t xml:space="preserve">ELIANA160616@GMAIL.COM</t>
  </si>
  <si>
    <t xml:space="preserve">Moderna</t>
  </si>
  <si>
    <t xml:space="preserve">SI</t>
  </si>
  <si>
    <t xml:space="preserve">Site 7</t>
  </si>
  <si>
    <t xml:space="preserve">PQR</t>
  </si>
  <si>
    <t xml:space="preserve">384977</t>
  </si>
  <si>
    <t xml:space="preserve">1069302984</t>
  </si>
  <si>
    <t xml:space="preserve">Convergencia (Factura Pqrs Servicio)</t>
  </si>
  <si>
    <t xml:space="preserve">Ana Maria Casas Ospina</t>
  </si>
  <si>
    <t xml:space="preserve">Anel Daniela Lucena Linares</t>
  </si>
  <si>
    <t xml:space="preserve">Geraldine Rivera Guerrero</t>
  </si>
  <si>
    <t xml:space="preserve">Diego Armando Avila Valencia</t>
  </si>
  <si>
    <t xml:space="preserve">3196450039</t>
  </si>
  <si>
    <t xml:space="preserve">CARRERA 50 N 150 A 45</t>
  </si>
  <si>
    <t xml:space="preserve">COMPENSAR</t>
  </si>
  <si>
    <t xml:space="preserve">Soltero (a)</t>
  </si>
  <si>
    <t xml:space="preserve">BACHILLER</t>
  </si>
  <si>
    <t xml:space="preserve">EC2984W</t>
  </si>
  <si>
    <t xml:space="preserve">ANITACAOS@HOTMAIL.COM</t>
  </si>
  <si>
    <t xml:space="preserve">CLARO</t>
  </si>
  <si>
    <t xml:space="preserve">SUBA</t>
  </si>
  <si>
    <t xml:space="preserve">VICTORIA NORTE</t>
  </si>
  <si>
    <t xml:space="preserve">Site</t>
  </si>
  <si>
    <t xml:space="preserve">NO</t>
  </si>
  <si>
    <t xml:space="preserve">384991</t>
  </si>
  <si>
    <t xml:space="preserve">1019117666</t>
  </si>
  <si>
    <t xml:space="preserve">Camila Alejandra Garcia Santofimio</t>
  </si>
  <si>
    <t xml:space="preserve">3108986347</t>
  </si>
  <si>
    <t xml:space="preserve">CARRERA 5 N 185 A C</t>
  </si>
  <si>
    <t xml:space="preserve">TÉCNICO EN PREPENSA DIGITAL</t>
  </si>
  <si>
    <t xml:space="preserve">EC7666X</t>
  </si>
  <si>
    <t xml:space="preserve">USAQUEN</t>
  </si>
  <si>
    <t xml:space="preserve">HORIZONTES</t>
  </si>
  <si>
    <t xml:space="preserve">384992</t>
  </si>
  <si>
    <t xml:space="preserve">1232591730</t>
  </si>
  <si>
    <t xml:space="preserve">Genesis Paola Carbono Rodriguez</t>
  </si>
  <si>
    <t xml:space="preserve">3022658018</t>
  </si>
  <si>
    <t xml:space="preserve">CALLE 5 N 40-20</t>
  </si>
  <si>
    <t xml:space="preserve">A+</t>
  </si>
  <si>
    <t xml:space="preserve">SALUD TOTAL</t>
  </si>
  <si>
    <t xml:space="preserve">TECNICO EN GESTION COMERCIAL Y TELEMERCADEO</t>
  </si>
  <si>
    <t xml:space="preserve">EC1730W</t>
  </si>
  <si>
    <t xml:space="preserve">MOVISTAR</t>
  </si>
  <si>
    <t xml:space="preserve">PUENTE ARANDA</t>
  </si>
  <si>
    <t xml:space="preserve">PRIMAVERA</t>
  </si>
  <si>
    <t xml:space="preserve">384984</t>
  </si>
  <si>
    <t xml:space="preserve">1073721992</t>
  </si>
  <si>
    <t xml:space="preserve">Nelson Yoani Serna Arboleda</t>
  </si>
  <si>
    <t xml:space="preserve">3045683738</t>
  </si>
  <si>
    <t xml:space="preserve">M</t>
  </si>
  <si>
    <t xml:space="preserve">CARRERA 15 ESTEN 15-66</t>
  </si>
  <si>
    <t xml:space="preserve">COSALUD</t>
  </si>
  <si>
    <t xml:space="preserve">TECNICO EN AISTENCIA ADMINISTRATIVA</t>
  </si>
  <si>
    <t xml:space="preserve">EC1992AD</t>
  </si>
  <si>
    <t xml:space="preserve">SOACHA</t>
  </si>
  <si>
    <t xml:space="preserve">BALCON REAL</t>
  </si>
  <si>
    <t xml:space="preserve">384978</t>
  </si>
  <si>
    <t xml:space="preserve">1026308482</t>
  </si>
  <si>
    <t xml:space="preserve">Pablo Cesar Rico Machacado</t>
  </si>
  <si>
    <t xml:space="preserve">Jennifer Alejandra Monroy Ortiz</t>
  </si>
  <si>
    <t xml:space="preserve">3112282129</t>
  </si>
  <si>
    <t xml:space="preserve">CARRERA 103 A N 56 F 31 SUR</t>
  </si>
  <si>
    <t xml:space="preserve">EC8482X</t>
  </si>
  <si>
    <t xml:space="preserve">BOSA</t>
  </si>
  <si>
    <t xml:space="preserve">SANTA FE</t>
  </si>
  <si>
    <t xml:space="preserve">384983</t>
  </si>
  <si>
    <t xml:space="preserve">1233488274</t>
  </si>
  <si>
    <t xml:space="preserve">David Rafael Matta Parada</t>
  </si>
  <si>
    <t xml:space="preserve">Mauricio Alejandro Novoa Guerrero</t>
  </si>
  <si>
    <t xml:space="preserve">3503893592</t>
  </si>
  <si>
    <t xml:space="preserve">DIAG 49 A BIS A SUR N 13 G 34</t>
  </si>
  <si>
    <t xml:space="preserve">B+</t>
  </si>
  <si>
    <t xml:space="preserve">DIGITAL SALUD</t>
  </si>
  <si>
    <t xml:space="preserve">TÉCNICO EN IMPRESIÓN</t>
  </si>
  <si>
    <t xml:space="preserve">EC8274X</t>
  </si>
  <si>
    <t xml:space="preserve">RAFAEL URIBE URIBE</t>
  </si>
  <si>
    <t xml:space="preserve">MARCO FIDEL SUAREZ</t>
  </si>
  <si>
    <t xml:space="preserve">SERVICIO</t>
  </si>
  <si>
    <t xml:space="preserve">359785</t>
  </si>
  <si>
    <t xml:space="preserve">1026279033</t>
  </si>
  <si>
    <t xml:space="preserve">Diana Marisol Bolaños Cortes</t>
  </si>
  <si>
    <t xml:space="preserve">Lina Maria Figueroa Gonzalez</t>
  </si>
  <si>
    <t xml:space="preserve">Edwin Alfonso Forero Labrador</t>
  </si>
  <si>
    <t xml:space="preserve">3223828063</t>
  </si>
  <si>
    <t xml:space="preserve">calle 69a#17g - 45 sur  </t>
  </si>
  <si>
    <t xml:space="preserve">o-</t>
  </si>
  <si>
    <t xml:space="preserve">Sanitas            </t>
  </si>
  <si>
    <t xml:space="preserve">soltera</t>
  </si>
  <si>
    <t xml:space="preserve">EC9033L</t>
  </si>
  <si>
    <t xml:space="preserve"> krolteamo@hotmail.com</t>
  </si>
  <si>
    <t xml:space="preserve">ENGATIVA </t>
  </si>
  <si>
    <t xml:space="preserve">EL REAL</t>
  </si>
  <si>
    <t xml:space="preserve">Sinovac</t>
  </si>
  <si>
    <t xml:space="preserve">Si</t>
  </si>
  <si>
    <t xml:space="preserve">359829</t>
  </si>
  <si>
    <t xml:space="preserve">1007542425</t>
  </si>
  <si>
    <t xml:space="preserve">Carol Camila Avila Bernal</t>
  </si>
  <si>
    <t xml:space="preserve">3124791570</t>
  </si>
  <si>
    <t xml:space="preserve">calle 65a#72a-12</t>
  </si>
  <si>
    <t xml:space="preserve">EC2425N</t>
  </si>
  <si>
    <t xml:space="preserve">avilabernalcamila26@gmail.com</t>
  </si>
  <si>
    <t xml:space="preserve">Engativa</t>
  </si>
  <si>
    <t xml:space="preserve">La Riviera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</si>
</sst>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\-mm\-yy;@"/>
    <numFmt numFmtId="167" formatCode="dd/mm/yyyy;@"/>
    <numFmt numFmtId="168" formatCode="dd/mm/yyyy"/>
    <numFmt numFmtId="169" formatCode="0"/>
    <numFmt numFmtId="170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00"/>
      <name val="Verdana"/>
      <family val="2"/>
      <charset val="1"/>
    </font>
    <font>
      <u val="single"/>
      <sz val="11"/>
      <name val="Calibri"/>
      <family val="2"/>
      <charset val="1"/>
    </font>
    <font>
      <i val="true"/>
      <u val="single"/>
      <sz val="11"/>
      <name val="Perpetua"/>
      <family val="1"/>
      <charset val="1"/>
    </font>
    <font>
      <u val="single"/>
      <sz val="11"/>
      <color rgb="FF0000FF"/>
      <name val="Calibri"/>
      <family val="2"/>
      <charset val="1"/>
    </font>
    <font>
      <u val="single"/>
      <sz val="11"/>
      <name val="Perpetu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  <fill>
      <patternFill patternType="solid">
        <fgColor rgb="FF0070C0"/>
        <bgColor rgb="FF008080"/>
      </patternFill>
    </fill>
    <fill>
      <patternFill patternType="solid">
        <fgColor rgb="FF002060"/>
        <bgColor rgb="FF000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liana160616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4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6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</row>
    <row r="2" customFormat="false" ht="14.9" hidden="false" customHeight="false" outlineLevel="0" collapsed="false">
      <c r="A2" s="8" t="s">
        <v>50</v>
      </c>
      <c r="B2" s="9" t="n">
        <v>0</v>
      </c>
      <c r="C2" s="10" t="s">
        <v>51</v>
      </c>
      <c r="D2" s="10" t="s">
        <v>52</v>
      </c>
      <c r="E2" s="10" t="s">
        <v>53</v>
      </c>
      <c r="F2" s="11" t="s">
        <v>54</v>
      </c>
      <c r="G2" s="12" t="s">
        <v>55</v>
      </c>
      <c r="H2" s="13" t="s">
        <v>56</v>
      </c>
      <c r="I2" s="11" t="s">
        <v>57</v>
      </c>
      <c r="J2" s="11" t="s">
        <v>58</v>
      </c>
      <c r="K2" s="8" t="s">
        <v>59</v>
      </c>
      <c r="L2" s="10" t="s">
        <v>60</v>
      </c>
      <c r="M2" s="10" t="s">
        <v>60</v>
      </c>
      <c r="N2" s="14"/>
      <c r="O2" s="8"/>
      <c r="P2" s="11" t="n">
        <v>3134194692</v>
      </c>
      <c r="Q2" s="15" t="n">
        <v>34220</v>
      </c>
      <c r="R2" s="8" t="s">
        <v>61</v>
      </c>
      <c r="S2" s="8" t="s">
        <v>62</v>
      </c>
      <c r="T2" s="8" t="s">
        <v>63</v>
      </c>
      <c r="U2" s="8" t="s">
        <v>64</v>
      </c>
      <c r="V2" s="8" t="s">
        <v>65</v>
      </c>
      <c r="W2" s="8" t="n">
        <v>3</v>
      </c>
      <c r="X2" s="16" t="n">
        <v>44529</v>
      </c>
      <c r="Y2" s="17" t="n">
        <v>0</v>
      </c>
      <c r="Z2" s="18" t="s">
        <v>66</v>
      </c>
      <c r="AA2" s="8" t="s">
        <v>67</v>
      </c>
      <c r="AB2" s="8" t="s">
        <v>68</v>
      </c>
      <c r="AC2" s="8" t="s">
        <v>68</v>
      </c>
      <c r="AD2" s="19" t="s">
        <v>69</v>
      </c>
      <c r="AE2" s="10" t="s">
        <v>70</v>
      </c>
      <c r="AF2" s="16" t="s">
        <v>56</v>
      </c>
      <c r="AG2" s="8" t="e">
        <f aca="false">+PROPER(TEXT(#¿NOMBRE?[[#This Row],['#REF!]],"mmmm"))</f>
        <v>#NAME?</v>
      </c>
      <c r="AH2" s="8" t="e">
        <f aca="false">+TEXT(#¿NOMBRE?[[#This Row],['#REF!]],"YYYY")</f>
        <v>#NAME?</v>
      </c>
      <c r="AI2" s="8" t="s">
        <v>56</v>
      </c>
      <c r="AJ2" s="8" t="s">
        <v>56</v>
      </c>
      <c r="AK2" s="8" t="e">
        <f aca="false">+PROPER(TEXT(#¿NOMBRE?[[#This Row],['#REF!]],"MMMM"))</f>
        <v>#NAME?</v>
      </c>
      <c r="AL2" s="8" t="s">
        <v>71</v>
      </c>
      <c r="AM2" s="8" t="n">
        <v>5</v>
      </c>
      <c r="AN2" s="8" t="s">
        <v>72</v>
      </c>
      <c r="AO2" s="8" t="s">
        <v>73</v>
      </c>
      <c r="AP2" s="8" t="s">
        <v>56</v>
      </c>
      <c r="AQ2" s="15" t="s">
        <v>56</v>
      </c>
      <c r="AR2" s="8" t="s">
        <v>56</v>
      </c>
      <c r="AS2" s="20" t="s">
        <v>56</v>
      </c>
      <c r="AT2" s="21" t="s">
        <v>74</v>
      </c>
      <c r="AU2" s="21" t="s">
        <v>75</v>
      </c>
      <c r="AV2" s="22" t="s">
        <v>75</v>
      </c>
      <c r="AW2" s="22" t="s">
        <v>75</v>
      </c>
      <c r="AX2" s="22" t="s">
        <v>56</v>
      </c>
    </row>
    <row r="3" customFormat="false" ht="14.9" hidden="false" customHeight="false" outlineLevel="0" collapsed="false">
      <c r="A3" s="8" t="s">
        <v>50</v>
      </c>
      <c r="B3" s="9" t="n">
        <v>0</v>
      </c>
      <c r="C3" s="10" t="s">
        <v>51</v>
      </c>
      <c r="D3" s="10" t="s">
        <v>52</v>
      </c>
      <c r="E3" s="10" t="s">
        <v>53</v>
      </c>
      <c r="F3" s="11" t="s">
        <v>76</v>
      </c>
      <c r="G3" s="12" t="s">
        <v>77</v>
      </c>
      <c r="H3" s="13" t="s">
        <v>56</v>
      </c>
      <c r="I3" s="11" t="s">
        <v>78</v>
      </c>
      <c r="J3" s="11" t="s">
        <v>79</v>
      </c>
      <c r="K3" s="8" t="s">
        <v>80</v>
      </c>
      <c r="L3" s="10" t="s">
        <v>81</v>
      </c>
      <c r="M3" s="10" t="s">
        <v>81</v>
      </c>
      <c r="N3" s="14"/>
      <c r="O3" s="8"/>
      <c r="P3" s="11" t="n">
        <v>3222140447</v>
      </c>
      <c r="Q3" s="15" t="n">
        <v>35219</v>
      </c>
      <c r="R3" s="8" t="s">
        <v>61</v>
      </c>
      <c r="S3" s="8" t="s">
        <v>82</v>
      </c>
      <c r="T3" s="8"/>
      <c r="U3" s="8" t="s">
        <v>83</v>
      </c>
      <c r="V3" s="8" t="s">
        <v>65</v>
      </c>
      <c r="W3" s="8" t="n">
        <v>0</v>
      </c>
      <c r="X3" s="16" t="n">
        <v>44529</v>
      </c>
      <c r="Y3" s="17" t="n">
        <v>0</v>
      </c>
      <c r="Z3" s="18" t="s">
        <v>66</v>
      </c>
      <c r="AA3" s="8" t="s">
        <v>84</v>
      </c>
      <c r="AB3" s="8" t="s">
        <v>85</v>
      </c>
      <c r="AC3" s="8" t="s">
        <v>85</v>
      </c>
      <c r="AD3" s="23" t="s">
        <v>86</v>
      </c>
      <c r="AE3" s="10" t="s">
        <v>70</v>
      </c>
      <c r="AF3" s="16" t="s">
        <v>56</v>
      </c>
      <c r="AG3" s="8" t="e">
        <f aca="false">+PROPER(TEXT(#¿NOMBRE?[[#This Row],['#REF!]],"mmmm"))</f>
        <v>#NAME?</v>
      </c>
      <c r="AH3" s="8" t="e">
        <f aca="false">+TEXT(#¿NOMBRE?[[#This Row],['#REF!]],"YYYY")</f>
        <v>#NAME?</v>
      </c>
      <c r="AI3" s="8" t="s">
        <v>56</v>
      </c>
      <c r="AJ3" s="8" t="s">
        <v>56</v>
      </c>
      <c r="AK3" s="8" t="e">
        <f aca="false">+PROPER(TEXT(#¿NOMBRE?[[#This Row],['#REF!]],"MMMM"))</f>
        <v>#NAME?</v>
      </c>
      <c r="AL3" s="8" t="s">
        <v>71</v>
      </c>
      <c r="AM3" s="8"/>
      <c r="AN3" s="8"/>
      <c r="AO3" s="8" t="s">
        <v>73</v>
      </c>
      <c r="AP3" s="8" t="s">
        <v>56</v>
      </c>
      <c r="AQ3" s="15" t="s">
        <v>56</v>
      </c>
      <c r="AR3" s="8" t="s">
        <v>56</v>
      </c>
      <c r="AS3" s="20" t="s">
        <v>56</v>
      </c>
      <c r="AT3" s="21" t="s">
        <v>74</v>
      </c>
      <c r="AU3" s="21" t="s">
        <v>87</v>
      </c>
      <c r="AV3" s="22" t="s">
        <v>88</v>
      </c>
      <c r="AW3" s="22" t="s">
        <v>75</v>
      </c>
      <c r="AX3" s="22" t="s">
        <v>56</v>
      </c>
    </row>
    <row r="4" customFormat="false" ht="14.9" hidden="false" customHeight="false" outlineLevel="0" collapsed="false">
      <c r="A4" s="8" t="s">
        <v>89</v>
      </c>
      <c r="B4" s="8" t="n">
        <v>0</v>
      </c>
      <c r="C4" s="10" t="s">
        <v>51</v>
      </c>
      <c r="D4" s="10" t="s">
        <v>90</v>
      </c>
      <c r="E4" s="10" t="s">
        <v>53</v>
      </c>
      <c r="F4" s="11" t="s">
        <v>91</v>
      </c>
      <c r="G4" s="12" t="s">
        <v>92</v>
      </c>
      <c r="H4" s="13" t="s">
        <v>56</v>
      </c>
      <c r="I4" s="11" t="s">
        <v>93</v>
      </c>
      <c r="J4" s="11" t="s">
        <v>79</v>
      </c>
      <c r="K4" s="8" t="s">
        <v>94</v>
      </c>
      <c r="L4" s="10" t="s">
        <v>95</v>
      </c>
      <c r="M4" s="10" t="s">
        <v>96</v>
      </c>
      <c r="N4" s="14" t="s">
        <v>97</v>
      </c>
      <c r="O4" s="8" t="s">
        <v>56</v>
      </c>
      <c r="P4" s="11" t="s">
        <v>98</v>
      </c>
      <c r="Q4" s="15" t="n">
        <v>32419</v>
      </c>
      <c r="R4" s="8" t="s">
        <v>61</v>
      </c>
      <c r="S4" s="8" t="s">
        <v>99</v>
      </c>
      <c r="T4" s="8" t="s">
        <v>63</v>
      </c>
      <c r="U4" s="8" t="s">
        <v>100</v>
      </c>
      <c r="V4" s="8" t="s">
        <v>101</v>
      </c>
      <c r="W4" s="8" t="n">
        <v>0</v>
      </c>
      <c r="X4" s="16" t="n">
        <v>44519</v>
      </c>
      <c r="Y4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4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4" s="8" t="s">
        <v>102</v>
      </c>
      <c r="AB4" s="8" t="s">
        <v>103</v>
      </c>
      <c r="AC4" s="8" t="s">
        <v>103</v>
      </c>
      <c r="AD4" s="8" t="s">
        <v>104</v>
      </c>
      <c r="AE4" s="10" t="s">
        <v>70</v>
      </c>
      <c r="AF4" s="16" t="s">
        <v>56</v>
      </c>
      <c r="AG4" s="8" t="e">
        <f aca="false">+PROPER(TEXT(#¿NOMBRE?[[#This Row],['#REF!]],"mmmm"))</f>
        <v>#NAME?</v>
      </c>
      <c r="AH4" s="8" t="e">
        <f aca="false">+TEXT(#¿NOMBRE?[[#This Row],['#REF!]],"YYYY")</f>
        <v>#NAME?</v>
      </c>
      <c r="AI4" s="8" t="s">
        <v>56</v>
      </c>
      <c r="AJ4" s="8" t="s">
        <v>56</v>
      </c>
      <c r="AK4" s="8" t="e">
        <f aca="false">+PROPER(TEXT(#¿NOMBRE?[[#This Row],['#REF!]],"MMMM"))</f>
        <v>#NAME?</v>
      </c>
      <c r="AL4" s="8" t="s">
        <v>105</v>
      </c>
      <c r="AM4" s="8" t="n">
        <v>75</v>
      </c>
      <c r="AN4" s="8" t="s">
        <v>106</v>
      </c>
      <c r="AO4" s="8" t="s">
        <v>107</v>
      </c>
      <c r="AP4" s="8" t="s">
        <v>108</v>
      </c>
      <c r="AQ4" s="15" t="s">
        <v>108</v>
      </c>
      <c r="AR4" s="8" t="s">
        <v>56</v>
      </c>
      <c r="AS4" s="26" t="s">
        <v>103</v>
      </c>
      <c r="AT4" s="21" t="s">
        <v>74</v>
      </c>
      <c r="AU4" s="21" t="s">
        <v>88</v>
      </c>
      <c r="AV4" s="21" t="s">
        <v>88</v>
      </c>
      <c r="AW4" s="21" t="s">
        <v>88</v>
      </c>
      <c r="AX4" s="21" t="s">
        <v>109</v>
      </c>
    </row>
    <row r="5" customFormat="false" ht="14.9" hidden="false" customHeight="false" outlineLevel="0" collapsed="false">
      <c r="A5" s="8" t="s">
        <v>50</v>
      </c>
      <c r="B5" s="8" t="n">
        <v>32</v>
      </c>
      <c r="C5" s="10" t="s">
        <v>51</v>
      </c>
      <c r="D5" s="10" t="s">
        <v>52</v>
      </c>
      <c r="E5" s="10" t="s">
        <v>53</v>
      </c>
      <c r="F5" s="11" t="s">
        <v>110</v>
      </c>
      <c r="G5" s="12" t="s">
        <v>111</v>
      </c>
      <c r="H5" s="13" t="s">
        <v>56</v>
      </c>
      <c r="I5" s="11" t="s">
        <v>93</v>
      </c>
      <c r="J5" s="11" t="s">
        <v>79</v>
      </c>
      <c r="K5" s="8" t="s">
        <v>112</v>
      </c>
      <c r="L5" s="10" t="s">
        <v>95</v>
      </c>
      <c r="M5" s="10" t="s">
        <v>95</v>
      </c>
      <c r="N5" s="14" t="s">
        <v>56</v>
      </c>
      <c r="O5" s="8"/>
      <c r="P5" s="11" t="s">
        <v>113</v>
      </c>
      <c r="Q5" s="15" t="n">
        <v>35092</v>
      </c>
      <c r="R5" s="8" t="s">
        <v>61</v>
      </c>
      <c r="S5" s="8" t="s">
        <v>114</v>
      </c>
      <c r="T5" s="8" t="s">
        <v>63</v>
      </c>
      <c r="U5" s="8" t="s">
        <v>83</v>
      </c>
      <c r="V5" s="8" t="s">
        <v>101</v>
      </c>
      <c r="W5" s="8" t="n">
        <v>0</v>
      </c>
      <c r="X5" s="16" t="n">
        <v>44517</v>
      </c>
      <c r="Y5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5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5" s="8" t="s">
        <v>115</v>
      </c>
      <c r="AB5" s="8" t="s">
        <v>116</v>
      </c>
      <c r="AC5" s="8" t="s">
        <v>116</v>
      </c>
      <c r="AD5" s="8" t="s">
        <v>56</v>
      </c>
      <c r="AE5" s="10" t="s">
        <v>70</v>
      </c>
      <c r="AF5" s="16" t="s">
        <v>56</v>
      </c>
      <c r="AG5" s="8" t="e">
        <f aca="false">+PROPER(TEXT(#¿NOMBRE?[[#This Row],['#REF!]],"mmmm"))</f>
        <v>#NAME?</v>
      </c>
      <c r="AH5" s="8" t="e">
        <f aca="false">+TEXT(#¿NOMBRE?[[#This Row],['#REF!]],"YYYY")</f>
        <v>#NAME?</v>
      </c>
      <c r="AI5" s="8" t="s">
        <v>56</v>
      </c>
      <c r="AJ5" s="8" t="s">
        <v>56</v>
      </c>
      <c r="AK5" s="8" t="e">
        <f aca="false">+PROPER(TEXT(#¿NOMBRE?[[#This Row],['#REF!]],"MMMM"))</f>
        <v>#NAME?</v>
      </c>
      <c r="AL5" s="8" t="s">
        <v>105</v>
      </c>
      <c r="AM5" s="8" t="n">
        <v>100</v>
      </c>
      <c r="AN5" s="8" t="s">
        <v>117</v>
      </c>
      <c r="AO5" s="8" t="s">
        <v>118</v>
      </c>
      <c r="AP5" s="8" t="s">
        <v>108</v>
      </c>
      <c r="AQ5" s="15" t="s">
        <v>108</v>
      </c>
      <c r="AR5" s="8" t="s">
        <v>56</v>
      </c>
      <c r="AS5" s="26" t="s">
        <v>116</v>
      </c>
      <c r="AT5" s="21" t="s">
        <v>74</v>
      </c>
      <c r="AU5" s="21" t="s">
        <v>88</v>
      </c>
      <c r="AV5" s="21" t="s">
        <v>88</v>
      </c>
      <c r="AW5" s="21" t="s">
        <v>88</v>
      </c>
      <c r="AX5" s="21" t="s">
        <v>109</v>
      </c>
    </row>
    <row r="6" customFormat="false" ht="14.9" hidden="false" customHeight="false" outlineLevel="0" collapsed="false">
      <c r="A6" s="8" t="s">
        <v>50</v>
      </c>
      <c r="B6" s="8" t="n">
        <v>32</v>
      </c>
      <c r="C6" s="10" t="s">
        <v>51</v>
      </c>
      <c r="D6" s="10" t="s">
        <v>52</v>
      </c>
      <c r="E6" s="10" t="s">
        <v>53</v>
      </c>
      <c r="F6" s="11" t="s">
        <v>119</v>
      </c>
      <c r="G6" s="12" t="s">
        <v>120</v>
      </c>
      <c r="H6" s="13" t="s">
        <v>56</v>
      </c>
      <c r="I6" s="11" t="s">
        <v>93</v>
      </c>
      <c r="J6" s="11" t="s">
        <v>79</v>
      </c>
      <c r="K6" s="8" t="s">
        <v>121</v>
      </c>
      <c r="L6" s="10" t="s">
        <v>95</v>
      </c>
      <c r="M6" s="10" t="s">
        <v>95</v>
      </c>
      <c r="N6" s="14" t="s">
        <v>56</v>
      </c>
      <c r="O6" s="8"/>
      <c r="P6" s="11" t="s">
        <v>122</v>
      </c>
      <c r="Q6" s="15" t="n">
        <v>36922</v>
      </c>
      <c r="R6" s="8" t="s">
        <v>61</v>
      </c>
      <c r="S6" s="8" t="s">
        <v>123</v>
      </c>
      <c r="T6" s="8" t="s">
        <v>124</v>
      </c>
      <c r="U6" s="8" t="s">
        <v>125</v>
      </c>
      <c r="V6" s="8" t="s">
        <v>101</v>
      </c>
      <c r="W6" s="8" t="s">
        <v>109</v>
      </c>
      <c r="X6" s="16" t="n">
        <v>44517</v>
      </c>
      <c r="Y6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6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6" s="8" t="s">
        <v>126</v>
      </c>
      <c r="AB6" s="8" t="s">
        <v>127</v>
      </c>
      <c r="AC6" s="8" t="s">
        <v>127</v>
      </c>
      <c r="AD6" s="8" t="s">
        <v>56</v>
      </c>
      <c r="AE6" s="10" t="s">
        <v>70</v>
      </c>
      <c r="AF6" s="16" t="s">
        <v>56</v>
      </c>
      <c r="AG6" s="8" t="e">
        <f aca="false">+PROPER(TEXT(#¿NOMBRE?[[#This Row],['#REF!]],"mmmm"))</f>
        <v>#NAME?</v>
      </c>
      <c r="AH6" s="8" t="e">
        <f aca="false">+TEXT(#¿NOMBRE?[[#This Row],['#REF!]],"YYYY")</f>
        <v>#NAME?</v>
      </c>
      <c r="AI6" s="8" t="s">
        <v>56</v>
      </c>
      <c r="AJ6" s="8" t="s">
        <v>56</v>
      </c>
      <c r="AK6" s="8" t="e">
        <f aca="false">+PROPER(TEXT(#¿NOMBRE?[[#This Row],['#REF!]],"MMMM"))</f>
        <v>#NAME?</v>
      </c>
      <c r="AL6" s="8" t="s">
        <v>128</v>
      </c>
      <c r="AM6" s="8" t="n">
        <v>100</v>
      </c>
      <c r="AN6" s="8" t="s">
        <v>129</v>
      </c>
      <c r="AO6" s="8" t="s">
        <v>130</v>
      </c>
      <c r="AP6" s="8" t="s">
        <v>108</v>
      </c>
      <c r="AQ6" s="15" t="s">
        <v>108</v>
      </c>
      <c r="AR6" s="8" t="s">
        <v>56</v>
      </c>
      <c r="AS6" s="26" t="s">
        <v>127</v>
      </c>
      <c r="AT6" s="21" t="s">
        <v>74</v>
      </c>
      <c r="AU6" s="21" t="s">
        <v>88</v>
      </c>
      <c r="AV6" s="21" t="s">
        <v>109</v>
      </c>
      <c r="AW6" s="21" t="s">
        <v>109</v>
      </c>
      <c r="AX6" s="21" t="s">
        <v>109</v>
      </c>
    </row>
    <row r="7" customFormat="false" ht="14.9" hidden="false" customHeight="false" outlineLevel="0" collapsed="false">
      <c r="A7" s="8" t="s">
        <v>50</v>
      </c>
      <c r="B7" s="8" t="n">
        <v>32</v>
      </c>
      <c r="C7" s="10" t="s">
        <v>51</v>
      </c>
      <c r="D7" s="10" t="s">
        <v>52</v>
      </c>
      <c r="E7" s="10" t="s">
        <v>53</v>
      </c>
      <c r="F7" s="11" t="s">
        <v>131</v>
      </c>
      <c r="G7" s="12" t="s">
        <v>132</v>
      </c>
      <c r="H7" s="13" t="s">
        <v>56</v>
      </c>
      <c r="I7" s="11" t="s">
        <v>93</v>
      </c>
      <c r="J7" s="11" t="s">
        <v>79</v>
      </c>
      <c r="K7" s="8" t="s">
        <v>133</v>
      </c>
      <c r="L7" s="10" t="s">
        <v>95</v>
      </c>
      <c r="M7" s="10" t="s">
        <v>95</v>
      </c>
      <c r="N7" s="14" t="s">
        <v>56</v>
      </c>
      <c r="O7" s="8"/>
      <c r="P7" s="11" t="s">
        <v>134</v>
      </c>
      <c r="Q7" s="15" t="n">
        <v>36473</v>
      </c>
      <c r="R7" s="8" t="s">
        <v>135</v>
      </c>
      <c r="S7" s="8" t="s">
        <v>136</v>
      </c>
      <c r="T7" s="8" t="s">
        <v>63</v>
      </c>
      <c r="U7" s="8" t="s">
        <v>137</v>
      </c>
      <c r="V7" s="8" t="s">
        <v>101</v>
      </c>
      <c r="W7" s="8" t="n">
        <v>1</v>
      </c>
      <c r="X7" s="16" t="n">
        <v>44517</v>
      </c>
      <c r="Y7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7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7" s="8" t="s">
        <v>138</v>
      </c>
      <c r="AB7" s="8" t="s">
        <v>139</v>
      </c>
      <c r="AC7" s="8" t="s">
        <v>139</v>
      </c>
      <c r="AD7" s="8" t="s">
        <v>56</v>
      </c>
      <c r="AE7" s="10" t="s">
        <v>70</v>
      </c>
      <c r="AF7" s="16" t="s">
        <v>56</v>
      </c>
      <c r="AG7" s="8" t="e">
        <f aca="false">+PROPER(TEXT(#¿NOMBRE?[[#This Row],['#REF!]],"mmmm"))</f>
        <v>#NAME?</v>
      </c>
      <c r="AH7" s="8" t="e">
        <f aca="false">+TEXT(#¿NOMBRE?[[#This Row],['#REF!]],"YYYY")</f>
        <v>#NAME?</v>
      </c>
      <c r="AI7" s="8" t="s">
        <v>56</v>
      </c>
      <c r="AJ7" s="8" t="s">
        <v>56</v>
      </c>
      <c r="AK7" s="8" t="e">
        <f aca="false">+PROPER(TEXT(#¿NOMBRE?[[#This Row],['#REF!]],"MMMM"))</f>
        <v>#NAME?</v>
      </c>
      <c r="AL7" s="8" t="s">
        <v>105</v>
      </c>
      <c r="AM7" s="8" t="n">
        <v>70</v>
      </c>
      <c r="AN7" s="8" t="s">
        <v>140</v>
      </c>
      <c r="AO7" s="8" t="s">
        <v>141</v>
      </c>
      <c r="AP7" s="8" t="s">
        <v>108</v>
      </c>
      <c r="AQ7" s="15" t="s">
        <v>108</v>
      </c>
      <c r="AR7" s="8" t="s">
        <v>56</v>
      </c>
      <c r="AS7" s="26" t="s">
        <v>139</v>
      </c>
      <c r="AT7" s="21" t="s">
        <v>74</v>
      </c>
      <c r="AU7" s="21" t="s">
        <v>88</v>
      </c>
      <c r="AV7" s="21" t="s">
        <v>88</v>
      </c>
      <c r="AW7" s="21" t="s">
        <v>88</v>
      </c>
      <c r="AX7" s="21" t="s">
        <v>109</v>
      </c>
    </row>
    <row r="8" customFormat="false" ht="14.9" hidden="false" customHeight="false" outlineLevel="0" collapsed="false">
      <c r="A8" s="8" t="s">
        <v>50</v>
      </c>
      <c r="B8" s="8" t="n">
        <v>32</v>
      </c>
      <c r="C8" s="10" t="s">
        <v>51</v>
      </c>
      <c r="D8" s="10" t="s">
        <v>90</v>
      </c>
      <c r="E8" s="10" t="s">
        <v>53</v>
      </c>
      <c r="F8" s="11" t="s">
        <v>142</v>
      </c>
      <c r="G8" s="12" t="s">
        <v>143</v>
      </c>
      <c r="H8" s="13" t="s">
        <v>56</v>
      </c>
      <c r="I8" s="11" t="s">
        <v>93</v>
      </c>
      <c r="J8" s="11" t="s">
        <v>79</v>
      </c>
      <c r="K8" s="8" t="s">
        <v>144</v>
      </c>
      <c r="L8" s="10" t="s">
        <v>95</v>
      </c>
      <c r="M8" s="10" t="s">
        <v>145</v>
      </c>
      <c r="N8" s="14" t="s">
        <v>56</v>
      </c>
      <c r="O8" s="8"/>
      <c r="P8" s="11" t="s">
        <v>146</v>
      </c>
      <c r="Q8" s="15" t="n">
        <v>34279</v>
      </c>
      <c r="R8" s="8" t="s">
        <v>135</v>
      </c>
      <c r="S8" s="8" t="s">
        <v>147</v>
      </c>
      <c r="T8" s="8" t="s">
        <v>63</v>
      </c>
      <c r="U8" s="8" t="s">
        <v>83</v>
      </c>
      <c r="V8" s="8" t="s">
        <v>101</v>
      </c>
      <c r="W8" s="8" t="n">
        <v>0</v>
      </c>
      <c r="X8" s="16" t="n">
        <v>44517</v>
      </c>
      <c r="Y8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8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8" s="8" t="s">
        <v>102</v>
      </c>
      <c r="AB8" s="8" t="s">
        <v>148</v>
      </c>
      <c r="AC8" s="8" t="s">
        <v>148</v>
      </c>
      <c r="AD8" s="8" t="s">
        <v>56</v>
      </c>
      <c r="AE8" s="10" t="s">
        <v>70</v>
      </c>
      <c r="AF8" s="16" t="s">
        <v>56</v>
      </c>
      <c r="AG8" s="8" t="e">
        <f aca="false">+PROPER(TEXT(#¿NOMBRE?[[#This Row],['#REF!]],"mmmm"))</f>
        <v>#NAME?</v>
      </c>
      <c r="AH8" s="8" t="e">
        <f aca="false">+TEXT(#¿NOMBRE?[[#This Row],['#REF!]],"YYYY")</f>
        <v>#NAME?</v>
      </c>
      <c r="AI8" s="8" t="s">
        <v>56</v>
      </c>
      <c r="AJ8" s="8" t="s">
        <v>56</v>
      </c>
      <c r="AK8" s="8" t="e">
        <f aca="false">+PROPER(TEXT(#¿NOMBRE?[[#This Row],['#REF!]],"MMMM"))</f>
        <v>#NAME?</v>
      </c>
      <c r="AL8" s="8" t="s">
        <v>105</v>
      </c>
      <c r="AM8" s="8" t="n">
        <v>100</v>
      </c>
      <c r="AN8" s="8" t="s">
        <v>149</v>
      </c>
      <c r="AO8" s="8" t="s">
        <v>150</v>
      </c>
      <c r="AP8" s="8" t="s">
        <v>108</v>
      </c>
      <c r="AQ8" s="15" t="s">
        <v>108</v>
      </c>
      <c r="AR8" s="8" t="s">
        <v>56</v>
      </c>
      <c r="AS8" s="26" t="s">
        <v>148</v>
      </c>
      <c r="AT8" s="21" t="s">
        <v>74</v>
      </c>
      <c r="AU8" s="21" t="s">
        <v>88</v>
      </c>
      <c r="AV8" s="21" t="s">
        <v>88</v>
      </c>
      <c r="AW8" s="21" t="s">
        <v>88</v>
      </c>
      <c r="AX8" s="21" t="s">
        <v>109</v>
      </c>
    </row>
    <row r="9" customFormat="false" ht="14.9" hidden="false" customHeight="false" outlineLevel="0" collapsed="false">
      <c r="A9" s="8" t="s">
        <v>50</v>
      </c>
      <c r="B9" s="8" t="n">
        <v>32</v>
      </c>
      <c r="C9" s="10" t="s">
        <v>51</v>
      </c>
      <c r="D9" s="10" t="s">
        <v>90</v>
      </c>
      <c r="E9" s="10" t="s">
        <v>53</v>
      </c>
      <c r="F9" s="11" t="s">
        <v>151</v>
      </c>
      <c r="G9" s="12" t="s">
        <v>152</v>
      </c>
      <c r="H9" s="13" t="s">
        <v>56</v>
      </c>
      <c r="I9" s="11" t="s">
        <v>93</v>
      </c>
      <c r="J9" s="11" t="s">
        <v>79</v>
      </c>
      <c r="K9" s="8" t="s">
        <v>153</v>
      </c>
      <c r="L9" s="10" t="s">
        <v>95</v>
      </c>
      <c r="M9" s="10" t="s">
        <v>154</v>
      </c>
      <c r="N9" s="14" t="s">
        <v>56</v>
      </c>
      <c r="O9" s="8"/>
      <c r="P9" s="11" t="s">
        <v>155</v>
      </c>
      <c r="Q9" s="15" t="n">
        <v>35566</v>
      </c>
      <c r="R9" s="8" t="s">
        <v>135</v>
      </c>
      <c r="S9" s="8" t="s">
        <v>156</v>
      </c>
      <c r="T9" s="8" t="s">
        <v>157</v>
      </c>
      <c r="U9" s="8" t="s">
        <v>158</v>
      </c>
      <c r="V9" s="8" t="s">
        <v>101</v>
      </c>
      <c r="W9" s="8" t="n">
        <v>0</v>
      </c>
      <c r="X9" s="16" t="n">
        <v>44517</v>
      </c>
      <c r="Y9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9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9" s="8" t="s">
        <v>159</v>
      </c>
      <c r="AB9" s="8" t="s">
        <v>160</v>
      </c>
      <c r="AC9" s="8" t="s">
        <v>160</v>
      </c>
      <c r="AD9" s="8" t="s">
        <v>56</v>
      </c>
      <c r="AE9" s="10" t="s">
        <v>70</v>
      </c>
      <c r="AF9" s="16" t="s">
        <v>56</v>
      </c>
      <c r="AG9" s="8" t="e">
        <f aca="false">+PROPER(TEXT(#¿NOMBRE?[[#This Row],['#REF!]],"mmmm"))</f>
        <v>#NAME?</v>
      </c>
      <c r="AH9" s="8" t="e">
        <f aca="false">+TEXT(#¿NOMBRE?[[#This Row],['#REF!]],"YYYY")</f>
        <v>#NAME?</v>
      </c>
      <c r="AI9" s="8" t="s">
        <v>56</v>
      </c>
      <c r="AJ9" s="8" t="s">
        <v>56</v>
      </c>
      <c r="AK9" s="8" t="e">
        <f aca="false">+PROPER(TEXT(#¿NOMBRE?[[#This Row],['#REF!]],"MMMM"))</f>
        <v>#NAME?</v>
      </c>
      <c r="AL9" s="8" t="s">
        <v>105</v>
      </c>
      <c r="AM9" s="8" t="n">
        <v>160</v>
      </c>
      <c r="AN9" s="8" t="s">
        <v>161</v>
      </c>
      <c r="AO9" s="8" t="s">
        <v>162</v>
      </c>
      <c r="AP9" s="8" t="s">
        <v>108</v>
      </c>
      <c r="AQ9" s="15" t="s">
        <v>108</v>
      </c>
      <c r="AR9" s="8" t="s">
        <v>56</v>
      </c>
      <c r="AS9" s="26" t="s">
        <v>160</v>
      </c>
      <c r="AT9" s="21" t="s">
        <v>74</v>
      </c>
      <c r="AU9" s="21" t="s">
        <v>88</v>
      </c>
      <c r="AV9" s="21" t="s">
        <v>88</v>
      </c>
      <c r="AW9" s="21" t="s">
        <v>88</v>
      </c>
      <c r="AX9" s="21" t="s">
        <v>109</v>
      </c>
    </row>
    <row r="10" customFormat="false" ht="14.9" hidden="false" customHeight="false" outlineLevel="0" collapsed="false">
      <c r="A10" s="8" t="s">
        <v>89</v>
      </c>
      <c r="B10" s="8" t="n">
        <v>0</v>
      </c>
      <c r="C10" s="10" t="s">
        <v>51</v>
      </c>
      <c r="D10" s="10" t="s">
        <v>163</v>
      </c>
      <c r="E10" s="10" t="s">
        <v>53</v>
      </c>
      <c r="F10" s="11" t="s">
        <v>164</v>
      </c>
      <c r="G10" s="12" t="s">
        <v>165</v>
      </c>
      <c r="H10" s="13" t="s">
        <v>56</v>
      </c>
      <c r="I10" s="11" t="s">
        <v>57</v>
      </c>
      <c r="J10" s="11" t="s">
        <v>79</v>
      </c>
      <c r="K10" s="8" t="s">
        <v>166</v>
      </c>
      <c r="L10" s="10" t="s">
        <v>60</v>
      </c>
      <c r="M10" s="10" t="s">
        <v>167</v>
      </c>
      <c r="N10" s="14" t="s">
        <v>168</v>
      </c>
      <c r="O10" s="8" t="s">
        <v>169</v>
      </c>
      <c r="P10" s="11" t="s">
        <v>169</v>
      </c>
      <c r="Q10" s="15" t="n">
        <v>33669</v>
      </c>
      <c r="R10" s="8" t="s">
        <v>61</v>
      </c>
      <c r="S10" s="8" t="s">
        <v>170</v>
      </c>
      <c r="T10" s="8" t="s">
        <v>171</v>
      </c>
      <c r="U10" s="8" t="s">
        <v>172</v>
      </c>
      <c r="V10" s="8" t="s">
        <v>173</v>
      </c>
      <c r="W10" s="8" t="n">
        <v>1</v>
      </c>
      <c r="X10" s="16" t="n">
        <v>44510</v>
      </c>
      <c r="Y10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10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10" s="8" t="s">
        <v>67</v>
      </c>
      <c r="AB10" s="8" t="s">
        <v>174</v>
      </c>
      <c r="AC10" s="8" t="s">
        <v>174</v>
      </c>
      <c r="AD10" s="8" t="s">
        <v>175</v>
      </c>
      <c r="AE10" s="10" t="s">
        <v>70</v>
      </c>
      <c r="AF10" s="16" t="s">
        <v>56</v>
      </c>
      <c r="AG10" s="8" t="e">
        <f aca="false">+PROPER(TEXT(#¿NOMBRE?[[#This Row],['#REF!]],"mmmm"))</f>
        <v>#NAME?</v>
      </c>
      <c r="AH10" s="8" t="e">
        <f aca="false">+TEXT(#¿NOMBRE?[[#This Row],['#REF!]],"YYYY")</f>
        <v>#NAME?</v>
      </c>
      <c r="AI10" s="8" t="s">
        <v>56</v>
      </c>
      <c r="AJ10" s="8" t="s">
        <v>56</v>
      </c>
      <c r="AK10" s="8" t="e">
        <f aca="false">+PROPER(TEXT(#¿NOMBRE?[[#This Row],['#REF!]],"MMMM"))</f>
        <v>#NAME?</v>
      </c>
      <c r="AL10" s="8" t="s">
        <v>71</v>
      </c>
      <c r="AM10" s="8" t="n">
        <v>50</v>
      </c>
      <c r="AN10" s="8" t="s">
        <v>176</v>
      </c>
      <c r="AO10" s="8" t="s">
        <v>177</v>
      </c>
      <c r="AP10" s="8" t="s">
        <v>56</v>
      </c>
      <c r="AQ10" s="15" t="s">
        <v>56</v>
      </c>
      <c r="AR10" s="8" t="s">
        <v>56</v>
      </c>
      <c r="AS10" s="26" t="s">
        <v>56</v>
      </c>
      <c r="AT10" s="21" t="s">
        <v>74</v>
      </c>
      <c r="AU10" s="21" t="s">
        <v>178</v>
      </c>
      <c r="AV10" s="21" t="s">
        <v>179</v>
      </c>
      <c r="AW10" s="21" t="s">
        <v>75</v>
      </c>
      <c r="AX10" s="21" t="s">
        <v>75</v>
      </c>
    </row>
    <row r="11" customFormat="false" ht="14.9" hidden="false" customHeight="false" outlineLevel="0" collapsed="false">
      <c r="A11" s="8" t="s">
        <v>89</v>
      </c>
      <c r="B11" s="8" t="n">
        <v>0</v>
      </c>
      <c r="C11" s="10" t="s">
        <v>51</v>
      </c>
      <c r="D11" s="10" t="s">
        <v>163</v>
      </c>
      <c r="E11" s="10" t="s">
        <v>53</v>
      </c>
      <c r="F11" s="11" t="s">
        <v>180</v>
      </c>
      <c r="G11" s="12" t="s">
        <v>181</v>
      </c>
      <c r="H11" s="13" t="s">
        <v>56</v>
      </c>
      <c r="I11" s="11" t="s">
        <v>57</v>
      </c>
      <c r="J11" s="11" t="s">
        <v>79</v>
      </c>
      <c r="K11" s="8" t="s">
        <v>182</v>
      </c>
      <c r="L11" s="10" t="s">
        <v>60</v>
      </c>
      <c r="M11" s="10" t="s">
        <v>167</v>
      </c>
      <c r="N11" s="14" t="s">
        <v>168</v>
      </c>
      <c r="O11" s="8" t="s">
        <v>183</v>
      </c>
      <c r="P11" s="11" t="s">
        <v>183</v>
      </c>
      <c r="Q11" s="15" t="n">
        <v>36582</v>
      </c>
      <c r="R11" s="8" t="s">
        <v>61</v>
      </c>
      <c r="S11" s="8" t="s">
        <v>184</v>
      </c>
      <c r="T11" s="8" t="s">
        <v>63</v>
      </c>
      <c r="U11" s="8" t="s">
        <v>64</v>
      </c>
      <c r="V11" s="8" t="s">
        <v>173</v>
      </c>
      <c r="W11" s="8" t="n">
        <v>0</v>
      </c>
      <c r="X11" s="16" t="n">
        <v>44510</v>
      </c>
      <c r="Y11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11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11" s="8" t="s">
        <v>67</v>
      </c>
      <c r="AB11" s="8" t="s">
        <v>185</v>
      </c>
      <c r="AC11" s="8" t="s">
        <v>185</v>
      </c>
      <c r="AD11" s="8" t="s">
        <v>186</v>
      </c>
      <c r="AE11" s="10" t="s">
        <v>70</v>
      </c>
      <c r="AF11" s="16" t="s">
        <v>56</v>
      </c>
      <c r="AG11" s="8" t="e">
        <f aca="false">+PROPER(TEXT(#¿NOMBRE?[[#This Row],['#REF!]],"mmmm"))</f>
        <v>#NAME?</v>
      </c>
      <c r="AH11" s="8" t="e">
        <f aca="false">+TEXT(#¿NOMBRE?[[#This Row],['#REF!]],"YYYY")</f>
        <v>#NAME?</v>
      </c>
      <c r="AI11" s="8" t="s">
        <v>56</v>
      </c>
      <c r="AJ11" s="8" t="s">
        <v>56</v>
      </c>
      <c r="AK11" s="8" t="e">
        <f aca="false">+PROPER(TEXT(#¿NOMBRE?[[#This Row],['#REF!]],"MMMM"))</f>
        <v>#NAME?</v>
      </c>
      <c r="AL11" s="8" t="s">
        <v>71</v>
      </c>
      <c r="AM11" s="8" t="n">
        <v>150</v>
      </c>
      <c r="AN11" s="8" t="s">
        <v>187</v>
      </c>
      <c r="AO11" s="8" t="s">
        <v>188</v>
      </c>
      <c r="AP11" s="8" t="s">
        <v>56</v>
      </c>
      <c r="AQ11" s="15" t="s">
        <v>56</v>
      </c>
      <c r="AR11" s="8" t="s">
        <v>56</v>
      </c>
      <c r="AS11" s="26" t="s">
        <v>56</v>
      </c>
      <c r="AT11" s="21" t="s">
        <v>74</v>
      </c>
      <c r="AU11" s="21" t="s">
        <v>178</v>
      </c>
      <c r="AV11" s="21" t="s">
        <v>179</v>
      </c>
      <c r="AW11" s="21" t="s">
        <v>179</v>
      </c>
      <c r="AX11" s="21" t="s">
        <v>56</v>
      </c>
    </row>
  </sheetData>
  <conditionalFormatting sqref="G1:H1">
    <cfRule type="duplicateValues" priority="2" aboveAverage="0" equalAverage="0" bottom="0" percent="0" rank="0" text="" dxfId="0"/>
  </conditionalFormatting>
  <conditionalFormatting sqref="G1">
    <cfRule type="duplicateValues" priority="3" aboveAverage="0" equalAverage="0" bottom="0" percent="0" rank="0" text="" dxfId="1"/>
  </conditionalFormatting>
  <conditionalFormatting sqref="G3:H11">
    <cfRule type="duplicateValues" priority="4" aboveAverage="0" equalAverage="0" bottom="0" percent="0" rank="0" text="" dxfId="2"/>
  </conditionalFormatting>
  <conditionalFormatting sqref="G1:G11">
    <cfRule type="duplicateValues" priority="5" aboveAverage="0" equalAverage="0" bottom="0" percent="0" rank="0" text="" dxfId="3"/>
  </conditionalFormatting>
  <conditionalFormatting sqref="G2:H11">
    <cfRule type="duplicateValues" priority="6" aboveAverage="0" equalAverage="0" bottom="0" percent="0" rank="0" text="" dxfId="4"/>
  </conditionalFormatting>
  <conditionalFormatting sqref="F1:F11">
    <cfRule type="duplicateValues" priority="7" aboveAverage="0" equalAverage="0" bottom="0" percent="0" rank="0" text="" dxfId="5"/>
  </conditionalFormatting>
  <conditionalFormatting sqref="F2:F11">
    <cfRule type="duplicateValues" priority="8" aboveAverage="0" equalAverage="0" bottom="0" percent="0" rank="0" text="" dxfId="6"/>
  </conditionalFormatting>
  <hyperlinks>
    <hyperlink ref="AD3" r:id="rId1" display="ELIANA160616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2021-12-07T16:27:05Z</dcterms:created>
  <dc:creator/>
  <dc:description/>
  <dc:language>es-CO</dc:language>
  <cp:lastModifiedBy/>
  <dcterms:modified xsi:type="dcterms:W3CDTF">2021-12-07T16:28:16Z</dcterms:modified>
  <cp:revision>1</cp:revision>
  <dc:subject/>
  <dc:title/>
</cp:coreProperties>
</file>