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2.xml" ContentType="application/vnd.openxmlformats-officedocument.spreadsheetml.table+xml"/>
  <Override PartName="/xl/pivotTables/pivotTable1.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3.xml" ContentType="application/vnd.openxmlformats-officedocument.spreadsheetml.table+xml"/>
  <Override PartName="/xl/queryTables/queryTable2.xml" ContentType="application/vnd.openxmlformats-officedocument.spreadsheetml.queryTable+xml"/>
  <Override PartName="/xl/tables/table4.xml" ContentType="application/vnd.openxmlformats-officedocument.spreadsheetml.table+xml"/>
  <Override PartName="/xl/tables/table5.xml" ContentType="application/vnd.openxmlformats-officedocument.spreadsheetml.table+xml"/>
  <Override PartName="/xl/queryTables/queryTable3.xml" ContentType="application/vnd.openxmlformats-officedocument.spreadsheetml.queryTable+xml"/>
  <Override PartName="/xl/tables/table6.xml" ContentType="application/vnd.openxmlformats-officedocument.spreadsheetml.table+xml"/>
  <Override PartName="/xl/queryTables/queryTable4.xml" ContentType="application/vnd.openxmlformats-officedocument.spreadsheetml.queryTable+xml"/>
  <Override PartName="/xl/pivotTables/pivotTable3.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4.xml" ContentType="application/vnd.openxmlformats-officedocument.spreadsheetml.pivotTable+xml"/>
  <Override PartName="/xl/tables/table7.xml" ContentType="application/vnd.openxmlformats-officedocument.spreadsheetml.table+xml"/>
  <Override PartName="/xl/queryTables/queryTable5.xml" ContentType="application/vnd.openxmlformats-officedocument.spreadsheetml.queryTable+xml"/>
  <Override PartName="/xl/drawings/drawing5.xml" ContentType="application/vnd.openxmlformats-officedocument.drawing+xml"/>
  <Override PartName="/xl/slicers/slicer3.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hidePivotFieldList="1" defaultThemeVersion="166925"/>
  <mc:AlternateContent xmlns:mc="http://schemas.openxmlformats.org/markup-compatibility/2006">
    <mc:Choice Requires="x15">
      <x15ac:absPath xmlns:x15ac="http://schemas.microsoft.com/office/spreadsheetml/2010/11/ac" url="D:\quera\webscrab\"/>
    </mc:Choice>
  </mc:AlternateContent>
  <xr:revisionPtr revIDLastSave="0" documentId="13_ncr:1_{0197A98B-C77C-469B-9593-F2153FFB0EAB}" xr6:coauthVersionLast="47" xr6:coauthVersionMax="47" xr10:uidLastSave="{00000000-0000-0000-0000-000000000000}"/>
  <bookViews>
    <workbookView xWindow="-108" yWindow="-108" windowWidth="23256" windowHeight="12576" activeTab="13" xr2:uid="{D7EBB1E2-56A2-4A3D-BD1C-F44C19A3915E}"/>
  </bookViews>
  <sheets>
    <sheet name="top_250" sheetId="2" r:id="rId1"/>
    <sheet name="q1" sheetId="4" r:id="rId2"/>
    <sheet name="q2" sheetId="5" r:id="rId3"/>
    <sheet name="q2-pivot" sheetId="14" r:id="rId4"/>
    <sheet name="q3" sheetId="15" r:id="rId5"/>
    <sheet name="q3-pivot" sheetId="17" r:id="rId6"/>
    <sheet name="q4" sheetId="21" r:id="rId7"/>
    <sheet name="q4_2" sheetId="22" r:id="rId8"/>
    <sheet name="q5" sheetId="18" r:id="rId9"/>
    <sheet name="q6" sheetId="19" r:id="rId10"/>
    <sheet name="q6-pivot" sheetId="20" r:id="rId11"/>
    <sheet name="q7-pivot" sheetId="29" r:id="rId12"/>
    <sheet name="q7" sheetId="23" r:id="rId13"/>
    <sheet name="dashboard" sheetId="6" r:id="rId14"/>
  </sheets>
  <definedNames>
    <definedName name="_xlnm._FilterDatabase" localSheetId="2" hidden="1">'q2'!$A$2:$A$751</definedName>
    <definedName name="ExternalData_1" localSheetId="6" hidden="1">'q4'!$A$1:$I$251</definedName>
    <definedName name="ExternalData_1" localSheetId="8" hidden="1">'q5'!$A$1:$I$251</definedName>
    <definedName name="ExternalData_1" localSheetId="9" hidden="1">'q6'!$A$1:$J$251</definedName>
    <definedName name="ExternalData_1" localSheetId="12" hidden="1">'q7'!#REF!</definedName>
    <definedName name="ExternalData_1" localSheetId="0" hidden="1">top_250!#REF!</definedName>
    <definedName name="ExternalData_2" localSheetId="12" hidden="1">'q7'!$A$1:$L$251</definedName>
    <definedName name="ExternalData_2" localSheetId="0" hidden="1">top_250!$A$1:$J$251</definedName>
    <definedName name="Slicer_Decade">#N/A</definedName>
    <definedName name="Slicer_Parental_Guide">#N/A</definedName>
  </definedNames>
  <calcPr calcId="191029"/>
  <pivotCaches>
    <pivotCache cacheId="0" r:id="rId15"/>
    <pivotCache cacheId="1" r:id="rId16"/>
    <pivotCache cacheId="2" r:id="rId17"/>
    <pivotCache cacheId="3" r:id="rId18"/>
  </pivotCaches>
  <extLst>
    <ext xmlns:x14="http://schemas.microsoft.com/office/spreadsheetml/2009/9/main" uri="{BBE1A952-AA13-448e-AADC-164F8A28A991}">
      <x14:slicerCaches>
        <x14:slicerCache r:id="rId19"/>
        <x14:slicerCache r:id="rId2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2" i="23" l="1"/>
  <c r="E2" i="23" s="1"/>
  <c r="D3" i="23"/>
  <c r="D4" i="23"/>
  <c r="D5" i="23"/>
  <c r="D6" i="23"/>
  <c r="D7" i="23"/>
  <c r="E7" i="23" s="1"/>
  <c r="D8" i="23"/>
  <c r="D9" i="23"/>
  <c r="D10" i="23"/>
  <c r="D11" i="23"/>
  <c r="D12" i="23"/>
  <c r="D13" i="23"/>
  <c r="E13" i="23" s="1"/>
  <c r="D14" i="23"/>
  <c r="D15" i="23"/>
  <c r="D16" i="23"/>
  <c r="D17" i="23"/>
  <c r="E17" i="23" s="1"/>
  <c r="D18" i="23"/>
  <c r="D19" i="23"/>
  <c r="D20" i="23"/>
  <c r="D21" i="23"/>
  <c r="E21" i="23" s="1"/>
  <c r="D22" i="23"/>
  <c r="D23" i="23"/>
  <c r="E23" i="23" s="1"/>
  <c r="D24" i="23"/>
  <c r="D25" i="23"/>
  <c r="E25" i="23" s="1"/>
  <c r="D26" i="23"/>
  <c r="D27" i="23"/>
  <c r="D28" i="23"/>
  <c r="D29" i="23"/>
  <c r="E29" i="23" s="1"/>
  <c r="D30" i="23"/>
  <c r="D31" i="23"/>
  <c r="E31" i="23" s="1"/>
  <c r="D32" i="23"/>
  <c r="D33" i="23"/>
  <c r="D34" i="23"/>
  <c r="D35" i="23"/>
  <c r="D36" i="23"/>
  <c r="D37" i="23"/>
  <c r="D38" i="23"/>
  <c r="D39" i="23"/>
  <c r="D40" i="23"/>
  <c r="D41" i="23"/>
  <c r="E41" i="23" s="1"/>
  <c r="D42" i="23"/>
  <c r="D43" i="23"/>
  <c r="D44" i="23"/>
  <c r="D45" i="23"/>
  <c r="E45" i="23" s="1"/>
  <c r="D46" i="23"/>
  <c r="D47" i="23"/>
  <c r="E47" i="23" s="1"/>
  <c r="D48" i="23"/>
  <c r="D49" i="23"/>
  <c r="E49" i="23" s="1"/>
  <c r="D50" i="23"/>
  <c r="D51" i="23"/>
  <c r="D52" i="23"/>
  <c r="D53" i="23"/>
  <c r="E53" i="23" s="1"/>
  <c r="D54" i="23"/>
  <c r="D55" i="23"/>
  <c r="D56" i="23"/>
  <c r="D57" i="23"/>
  <c r="E57" i="23" s="1"/>
  <c r="D58" i="23"/>
  <c r="D59" i="23"/>
  <c r="D60" i="23"/>
  <c r="D61" i="23"/>
  <c r="E61" i="23" s="1"/>
  <c r="D62" i="23"/>
  <c r="D63" i="23"/>
  <c r="E63" i="23" s="1"/>
  <c r="D64" i="23"/>
  <c r="D65" i="23"/>
  <c r="E65" i="23" s="1"/>
  <c r="D66" i="23"/>
  <c r="D67" i="23"/>
  <c r="D68" i="23"/>
  <c r="D69" i="23"/>
  <c r="E69" i="23" s="1"/>
  <c r="D70" i="23"/>
  <c r="D71" i="23"/>
  <c r="D72" i="23"/>
  <c r="D73" i="23"/>
  <c r="E73" i="23" s="1"/>
  <c r="D74" i="23"/>
  <c r="D75" i="23"/>
  <c r="D76" i="23"/>
  <c r="D77" i="23"/>
  <c r="D78" i="23"/>
  <c r="D79" i="23"/>
  <c r="E79" i="23" s="1"/>
  <c r="D80" i="23"/>
  <c r="D81" i="23"/>
  <c r="E81" i="23" s="1"/>
  <c r="D82" i="23"/>
  <c r="D83" i="23"/>
  <c r="D84" i="23"/>
  <c r="E84" i="23" s="1"/>
  <c r="D85" i="23"/>
  <c r="E85" i="23" s="1"/>
  <c r="D86" i="23"/>
  <c r="D87" i="23"/>
  <c r="E87" i="23" s="1"/>
  <c r="D88" i="23"/>
  <c r="D89" i="23"/>
  <c r="E89" i="23" s="1"/>
  <c r="D90" i="23"/>
  <c r="D91" i="23"/>
  <c r="D92" i="23"/>
  <c r="D93" i="23"/>
  <c r="D94" i="23"/>
  <c r="D95" i="23"/>
  <c r="D96" i="23"/>
  <c r="D97" i="23"/>
  <c r="D98" i="23"/>
  <c r="D99" i="23"/>
  <c r="D100" i="23"/>
  <c r="E100" i="23" s="1"/>
  <c r="D101" i="23"/>
  <c r="E101" i="23" s="1"/>
  <c r="D102" i="23"/>
  <c r="D103" i="23"/>
  <c r="E103" i="23" s="1"/>
  <c r="D104" i="23"/>
  <c r="D105" i="23"/>
  <c r="E105" i="23" s="1"/>
  <c r="D106" i="23"/>
  <c r="D107" i="23"/>
  <c r="D108" i="23"/>
  <c r="D109" i="23"/>
  <c r="D110" i="23"/>
  <c r="D111" i="23"/>
  <c r="E111" i="23" s="1"/>
  <c r="D112" i="23"/>
  <c r="D113" i="23"/>
  <c r="E113" i="23" s="1"/>
  <c r="D114" i="23"/>
  <c r="E114" i="23" s="1"/>
  <c r="D115" i="23"/>
  <c r="D116" i="23"/>
  <c r="D117" i="23"/>
  <c r="E117" i="23" s="1"/>
  <c r="D118" i="23"/>
  <c r="E118" i="23" s="1"/>
  <c r="D119" i="23"/>
  <c r="E119" i="23" s="1"/>
  <c r="D120" i="23"/>
  <c r="D121" i="23"/>
  <c r="E121" i="23" s="1"/>
  <c r="D122" i="23"/>
  <c r="D123" i="23"/>
  <c r="D124" i="23"/>
  <c r="D125" i="23"/>
  <c r="E125" i="23" s="1"/>
  <c r="D126" i="23"/>
  <c r="D127" i="23"/>
  <c r="E127" i="23" s="1"/>
  <c r="D128" i="23"/>
  <c r="D129" i="23"/>
  <c r="E129" i="23" s="1"/>
  <c r="D130" i="23"/>
  <c r="E130" i="23" s="1"/>
  <c r="D131" i="23"/>
  <c r="D132" i="23"/>
  <c r="E132" i="23" s="1"/>
  <c r="D133" i="23"/>
  <c r="E133" i="23" s="1"/>
  <c r="D134" i="23"/>
  <c r="E134" i="23" s="1"/>
  <c r="D135" i="23"/>
  <c r="E135" i="23" s="1"/>
  <c r="D136" i="23"/>
  <c r="D137" i="23"/>
  <c r="E137" i="23" s="1"/>
  <c r="D138" i="23"/>
  <c r="D139" i="23"/>
  <c r="D140" i="23"/>
  <c r="E140" i="23" s="1"/>
  <c r="D141" i="23"/>
  <c r="E141" i="23" s="1"/>
  <c r="D142" i="23"/>
  <c r="E142" i="23" s="1"/>
  <c r="D143" i="23"/>
  <c r="E143" i="23" s="1"/>
  <c r="D144" i="23"/>
  <c r="D145" i="23"/>
  <c r="E145" i="23" s="1"/>
  <c r="D146" i="23"/>
  <c r="D147" i="23"/>
  <c r="D148" i="23"/>
  <c r="D149" i="23"/>
  <c r="D150" i="23"/>
  <c r="D151" i="23"/>
  <c r="E151" i="23" s="1"/>
  <c r="D152" i="23"/>
  <c r="D153" i="23"/>
  <c r="E153" i="23" s="1"/>
  <c r="D154" i="23"/>
  <c r="D155" i="23"/>
  <c r="D156" i="23"/>
  <c r="E156" i="23" s="1"/>
  <c r="D157" i="23"/>
  <c r="E157" i="23" s="1"/>
  <c r="D158" i="23"/>
  <c r="E158" i="23" s="1"/>
  <c r="D159" i="23"/>
  <c r="E159" i="23" s="1"/>
  <c r="D160" i="23"/>
  <c r="D161" i="23"/>
  <c r="E161" i="23" s="1"/>
  <c r="D162" i="23"/>
  <c r="D163" i="23"/>
  <c r="D164" i="23"/>
  <c r="E164" i="23" s="1"/>
  <c r="D165" i="23"/>
  <c r="D166" i="23"/>
  <c r="E166" i="23" s="1"/>
  <c r="D167" i="23"/>
  <c r="E167" i="23" s="1"/>
  <c r="D168" i="23"/>
  <c r="D169" i="23"/>
  <c r="E169" i="23" s="1"/>
  <c r="D170" i="23"/>
  <c r="E170" i="23" s="1"/>
  <c r="D171" i="23"/>
  <c r="D172" i="23"/>
  <c r="E172" i="23" s="1"/>
  <c r="D173" i="23"/>
  <c r="E173" i="23" s="1"/>
  <c r="D174" i="23"/>
  <c r="E174" i="23" s="1"/>
  <c r="D175" i="23"/>
  <c r="E175" i="23" s="1"/>
  <c r="D176" i="23"/>
  <c r="D177" i="23"/>
  <c r="E177" i="23" s="1"/>
  <c r="D178" i="23"/>
  <c r="E178" i="23" s="1"/>
  <c r="D179" i="23"/>
  <c r="D180" i="23"/>
  <c r="E180" i="23" s="1"/>
  <c r="D181" i="23"/>
  <c r="E181" i="23" s="1"/>
  <c r="D182" i="23"/>
  <c r="E182" i="23" s="1"/>
  <c r="D183" i="23"/>
  <c r="E183" i="23" s="1"/>
  <c r="D184" i="23"/>
  <c r="D185" i="23"/>
  <c r="E185" i="23" s="1"/>
  <c r="D186" i="23"/>
  <c r="D187" i="23"/>
  <c r="D188" i="23"/>
  <c r="E188" i="23" s="1"/>
  <c r="D189" i="23"/>
  <c r="E189" i="23" s="1"/>
  <c r="D190" i="23"/>
  <c r="E190" i="23" s="1"/>
  <c r="D191" i="23"/>
  <c r="E191" i="23" s="1"/>
  <c r="D192" i="23"/>
  <c r="D193" i="23"/>
  <c r="E193" i="23" s="1"/>
  <c r="D194" i="23"/>
  <c r="D195" i="23"/>
  <c r="D196" i="23"/>
  <c r="E196" i="23" s="1"/>
  <c r="D197" i="23"/>
  <c r="E197" i="23" s="1"/>
  <c r="D198" i="23"/>
  <c r="E198" i="23" s="1"/>
  <c r="D199" i="23"/>
  <c r="E199" i="23" s="1"/>
  <c r="D200" i="23"/>
  <c r="E200" i="23" s="1"/>
  <c r="D201" i="23"/>
  <c r="E201" i="23" s="1"/>
  <c r="D202" i="23"/>
  <c r="E202" i="23" s="1"/>
  <c r="D203" i="23"/>
  <c r="D204" i="23"/>
  <c r="E204" i="23" s="1"/>
  <c r="D205" i="23"/>
  <c r="E205" i="23" s="1"/>
  <c r="D206" i="23"/>
  <c r="E206" i="23" s="1"/>
  <c r="D207" i="23"/>
  <c r="D208" i="23"/>
  <c r="D209" i="23"/>
  <c r="D210" i="23"/>
  <c r="E210" i="23" s="1"/>
  <c r="D211" i="23"/>
  <c r="D212" i="23"/>
  <c r="E212" i="23" s="1"/>
  <c r="D213" i="23"/>
  <c r="E213" i="23" s="1"/>
  <c r="D214" i="23"/>
  <c r="E214" i="23" s="1"/>
  <c r="D215" i="23"/>
  <c r="E215" i="23" s="1"/>
  <c r="D216" i="23"/>
  <c r="E216" i="23" s="1"/>
  <c r="D217" i="23"/>
  <c r="E217" i="23" s="1"/>
  <c r="D218" i="23"/>
  <c r="E218" i="23" s="1"/>
  <c r="D219" i="23"/>
  <c r="D220" i="23"/>
  <c r="E220" i="23" s="1"/>
  <c r="D221" i="23"/>
  <c r="E221" i="23" s="1"/>
  <c r="D222" i="23"/>
  <c r="E222" i="23" s="1"/>
  <c r="D223" i="23"/>
  <c r="E223" i="23" s="1"/>
  <c r="D224" i="23"/>
  <c r="E224" i="23" s="1"/>
  <c r="D225" i="23"/>
  <c r="E225" i="23" s="1"/>
  <c r="D226" i="23"/>
  <c r="E226" i="23" s="1"/>
  <c r="D227" i="23"/>
  <c r="E227" i="23" s="1"/>
  <c r="D228" i="23"/>
  <c r="E228" i="23" s="1"/>
  <c r="D229" i="23"/>
  <c r="E229" i="23" s="1"/>
  <c r="D230" i="23"/>
  <c r="E230" i="23" s="1"/>
  <c r="D231" i="23"/>
  <c r="E231" i="23" s="1"/>
  <c r="D232" i="23"/>
  <c r="E232" i="23" s="1"/>
  <c r="D233" i="23"/>
  <c r="E233" i="23" s="1"/>
  <c r="D234" i="23"/>
  <c r="E234" i="23" s="1"/>
  <c r="D235" i="23"/>
  <c r="E235" i="23" s="1"/>
  <c r="D236" i="23"/>
  <c r="E236" i="23" s="1"/>
  <c r="D237" i="23"/>
  <c r="E237" i="23" s="1"/>
  <c r="D238" i="23"/>
  <c r="E238" i="23" s="1"/>
  <c r="D239" i="23"/>
  <c r="E239" i="23" s="1"/>
  <c r="D240" i="23"/>
  <c r="E240" i="23" s="1"/>
  <c r="D241" i="23"/>
  <c r="E241" i="23" s="1"/>
  <c r="D242" i="23"/>
  <c r="E242" i="23" s="1"/>
  <c r="D243" i="23"/>
  <c r="E243" i="23" s="1"/>
  <c r="D244" i="23"/>
  <c r="E244" i="23" s="1"/>
  <c r="D245" i="23"/>
  <c r="E245" i="23" s="1"/>
  <c r="D246" i="23"/>
  <c r="E246" i="23" s="1"/>
  <c r="D247" i="23"/>
  <c r="E247" i="23" s="1"/>
  <c r="D248" i="23"/>
  <c r="E248" i="23" s="1"/>
  <c r="D249" i="23"/>
  <c r="E249" i="23" s="1"/>
  <c r="D250" i="23"/>
  <c r="E250" i="23" s="1"/>
  <c r="D251" i="23"/>
  <c r="E5" i="23"/>
  <c r="E8" i="23"/>
  <c r="E9" i="23"/>
  <c r="E15" i="23"/>
  <c r="E16" i="23"/>
  <c r="E32" i="23"/>
  <c r="E33" i="23"/>
  <c r="E37" i="23"/>
  <c r="E39" i="23"/>
  <c r="E40" i="23"/>
  <c r="E43" i="23"/>
  <c r="E48" i="23"/>
  <c r="E51" i="23"/>
  <c r="E55" i="23"/>
  <c r="E56" i="23"/>
  <c r="E59" i="23"/>
  <c r="E64" i="23"/>
  <c r="E67" i="23"/>
  <c r="E71" i="23"/>
  <c r="E72" i="23"/>
  <c r="E75" i="23"/>
  <c r="E77" i="23"/>
  <c r="E78" i="23"/>
  <c r="E80" i="23"/>
  <c r="E83" i="23"/>
  <c r="E88" i="23"/>
  <c r="E91" i="23"/>
  <c r="E93" i="23"/>
  <c r="E94" i="23"/>
  <c r="E95" i="23"/>
  <c r="E96" i="23"/>
  <c r="E97" i="23"/>
  <c r="E104" i="23"/>
  <c r="E107" i="23"/>
  <c r="E109" i="23"/>
  <c r="E110" i="23"/>
  <c r="E112" i="23"/>
  <c r="E115" i="23"/>
  <c r="E120" i="23"/>
  <c r="E126" i="23"/>
  <c r="E128" i="23"/>
  <c r="E131" i="23"/>
  <c r="E136" i="23"/>
  <c r="E144" i="23"/>
  <c r="E147" i="23"/>
  <c r="E149" i="23"/>
  <c r="E150" i="23"/>
  <c r="E152" i="23"/>
  <c r="E155" i="23"/>
  <c r="E160" i="23"/>
  <c r="E163" i="23"/>
  <c r="E165" i="23"/>
  <c r="E168" i="23"/>
  <c r="E171" i="23"/>
  <c r="E176" i="23"/>
  <c r="E179" i="23"/>
  <c r="E184" i="23"/>
  <c r="E187" i="23"/>
  <c r="E192" i="23"/>
  <c r="E194" i="23"/>
  <c r="E203" i="23"/>
  <c r="E207" i="23"/>
  <c r="E208" i="23"/>
  <c r="E209" i="23"/>
  <c r="E219" i="23"/>
  <c r="E251" i="23"/>
  <c r="E6" i="23"/>
  <c r="E24" i="23"/>
  <c r="E30" i="23"/>
  <c r="E38" i="23"/>
  <c r="E46" i="23"/>
  <c r="E54" i="23"/>
  <c r="E62" i="23"/>
  <c r="E70" i="23"/>
  <c r="E102" i="23"/>
  <c r="E139" i="23"/>
  <c r="E162" i="23"/>
  <c r="E195" i="23"/>
  <c r="E211" i="23"/>
  <c r="E3" i="23"/>
  <c r="E4" i="23"/>
  <c r="E10" i="23"/>
  <c r="E11" i="23"/>
  <c r="E12" i="23"/>
  <c r="E14" i="23"/>
  <c r="E18" i="23"/>
  <c r="E19" i="23"/>
  <c r="E20" i="23"/>
  <c r="E22" i="23"/>
  <c r="E26" i="23"/>
  <c r="E27" i="23"/>
  <c r="E28" i="23"/>
  <c r="E34" i="23"/>
  <c r="E35" i="23"/>
  <c r="E36" i="23"/>
  <c r="E42" i="23"/>
  <c r="E44" i="23"/>
  <c r="E50" i="23"/>
  <c r="E52" i="23"/>
  <c r="E58" i="23"/>
  <c r="E60" i="23"/>
  <c r="E66" i="23"/>
  <c r="E68" i="23"/>
  <c r="E74" i="23"/>
  <c r="E76" i="23"/>
  <c r="E82" i="23"/>
  <c r="E86" i="23"/>
  <c r="E90" i="23"/>
  <c r="E92" i="23"/>
  <c r="E98" i="23"/>
  <c r="E99" i="23"/>
  <c r="E106" i="23"/>
  <c r="E108" i="23"/>
  <c r="E116" i="23"/>
  <c r="E122" i="23"/>
  <c r="E123" i="23"/>
  <c r="E124" i="23"/>
  <c r="E138" i="23"/>
  <c r="E146" i="23"/>
  <c r="E148" i="23"/>
  <c r="E154" i="23"/>
  <c r="E186" i="23"/>
  <c r="B117" i="19"/>
  <c r="B66" i="19"/>
  <c r="B187" i="19"/>
  <c r="B69" i="19"/>
  <c r="B39" i="19"/>
  <c r="B162" i="19"/>
  <c r="B113" i="19"/>
  <c r="B118" i="19"/>
  <c r="B153" i="19"/>
  <c r="B61" i="19"/>
  <c r="B119" i="19"/>
  <c r="B158" i="19"/>
  <c r="B142" i="19"/>
  <c r="B196" i="19"/>
  <c r="B82" i="19"/>
  <c r="B143" i="19"/>
  <c r="B108" i="19"/>
  <c r="B71" i="19"/>
  <c r="B213" i="19"/>
  <c r="B122" i="19"/>
  <c r="B22" i="19"/>
  <c r="B34" i="19"/>
  <c r="B109" i="19"/>
  <c r="B137" i="19"/>
  <c r="B159" i="19"/>
  <c r="B144" i="19"/>
  <c r="B132" i="19"/>
  <c r="B110" i="19"/>
  <c r="B78" i="19"/>
  <c r="B95" i="19"/>
  <c r="B154" i="19"/>
  <c r="B160" i="19"/>
  <c r="B148" i="19"/>
  <c r="B235" i="19"/>
  <c r="B49" i="19"/>
  <c r="B120" i="19"/>
  <c r="B178" i="19"/>
  <c r="B102" i="19"/>
  <c r="B214" i="19"/>
  <c r="B138" i="19"/>
  <c r="B53" i="19"/>
  <c r="B179" i="19"/>
  <c r="B246" i="19"/>
  <c r="B121" i="19"/>
  <c r="B19" i="19"/>
  <c r="B123" i="19"/>
  <c r="B201" i="19"/>
  <c r="B103" i="19"/>
  <c r="B11" i="19"/>
  <c r="B80" i="19"/>
  <c r="B35" i="19"/>
  <c r="B63" i="19"/>
  <c r="B249" i="19"/>
  <c r="B206" i="19"/>
  <c r="B9" i="19"/>
  <c r="B81" i="19"/>
  <c r="B149" i="19"/>
  <c r="B188" i="19"/>
  <c r="B86" i="19"/>
  <c r="B180" i="19"/>
  <c r="B230" i="19"/>
  <c r="B27" i="19"/>
  <c r="B231" i="19"/>
  <c r="B247" i="19"/>
  <c r="B40" i="19"/>
  <c r="B41" i="19"/>
  <c r="B83" i="19"/>
  <c r="B15" i="19"/>
  <c r="B98" i="19"/>
  <c r="B190" i="19"/>
  <c r="B207" i="19"/>
  <c r="B227" i="19"/>
  <c r="B92" i="19"/>
  <c r="B124" i="19"/>
  <c r="B163" i="19"/>
  <c r="B58" i="19"/>
  <c r="B236" i="19"/>
  <c r="B145" i="19"/>
  <c r="B133" i="19"/>
  <c r="B125" i="19"/>
  <c r="B87" i="19"/>
  <c r="B134" i="19"/>
  <c r="B222" i="19"/>
  <c r="B56" i="19"/>
  <c r="B191" i="19"/>
  <c r="B237" i="19"/>
  <c r="B93" i="19"/>
  <c r="B30" i="19"/>
  <c r="B232" i="19"/>
  <c r="B96" i="19"/>
  <c r="B150" i="19"/>
  <c r="B197" i="19"/>
  <c r="B90" i="19"/>
  <c r="B208" i="19"/>
  <c r="B168" i="19"/>
  <c r="B31" i="19"/>
  <c r="B64" i="19"/>
  <c r="B111" i="19"/>
  <c r="B50" i="19"/>
  <c r="B54" i="19"/>
  <c r="B198" i="19"/>
  <c r="B91" i="19"/>
  <c r="B21" i="19"/>
  <c r="B46" i="19"/>
  <c r="B18" i="19"/>
  <c r="B126" i="19"/>
  <c r="B10" i="19"/>
  <c r="B101" i="19"/>
  <c r="B192" i="19"/>
  <c r="B45" i="19"/>
  <c r="B155" i="19"/>
  <c r="B248" i="19"/>
  <c r="B65" i="19"/>
  <c r="B55" i="19"/>
  <c r="B202" i="19"/>
  <c r="B104" i="19"/>
  <c r="B67" i="19"/>
  <c r="B182" i="19"/>
  <c r="B106" i="19"/>
  <c r="B7" i="19"/>
  <c r="B151" i="19"/>
  <c r="B2" i="19"/>
  <c r="B135" i="19"/>
  <c r="B24" i="19"/>
  <c r="B169" i="19"/>
  <c r="B223" i="19"/>
  <c r="B75" i="19"/>
  <c r="B240" i="19"/>
  <c r="B209" i="19"/>
  <c r="B175" i="19"/>
  <c r="B59" i="19"/>
  <c r="B233" i="19"/>
  <c r="B47" i="19"/>
  <c r="B139" i="19"/>
  <c r="B51" i="19"/>
  <c r="B3" i="19"/>
  <c r="B241" i="19"/>
  <c r="B199" i="19"/>
  <c r="B28" i="19"/>
  <c r="B183" i="19"/>
  <c r="B114" i="19"/>
  <c r="B127" i="19"/>
  <c r="B146" i="19"/>
  <c r="B97" i="19"/>
  <c r="B245" i="19"/>
  <c r="B184" i="19"/>
  <c r="B181" i="19"/>
  <c r="B88" i="19"/>
  <c r="B112" i="19"/>
  <c r="B156" i="19"/>
  <c r="B164" i="19"/>
  <c r="B25" i="19"/>
  <c r="B52" i="19"/>
  <c r="B210" i="19"/>
  <c r="B165" i="19"/>
  <c r="B57" i="19"/>
  <c r="B72" i="19"/>
  <c r="B170" i="19"/>
  <c r="B250" i="19"/>
  <c r="B84" i="19"/>
  <c r="B36" i="19"/>
  <c r="B29" i="19"/>
  <c r="B12" i="19"/>
  <c r="B70" i="19"/>
  <c r="B193" i="19"/>
  <c r="B140" i="19"/>
  <c r="B238" i="19"/>
  <c r="B218" i="19"/>
  <c r="B176" i="19"/>
  <c r="B228" i="19"/>
  <c r="B85" i="19"/>
  <c r="B42" i="19"/>
  <c r="B130" i="19"/>
  <c r="B161" i="19"/>
  <c r="B131" i="19"/>
  <c r="B203" i="19"/>
  <c r="B204" i="19"/>
  <c r="B189" i="19"/>
  <c r="B242" i="19"/>
  <c r="B171" i="19"/>
  <c r="B105" i="19"/>
  <c r="B219" i="19"/>
  <c r="B48" i="19"/>
  <c r="B136" i="19"/>
  <c r="B211" i="19"/>
  <c r="B73" i="19"/>
  <c r="B89" i="19"/>
  <c r="B128" i="19"/>
  <c r="B215" i="19"/>
  <c r="B224" i="19"/>
  <c r="B107" i="19"/>
  <c r="B216" i="19"/>
  <c r="B166" i="19"/>
  <c r="B115" i="19"/>
  <c r="B157" i="19"/>
  <c r="B5" i="19"/>
  <c r="B185" i="19"/>
  <c r="B217" i="19"/>
  <c r="B243" i="19"/>
  <c r="B200" i="19"/>
  <c r="B74" i="19"/>
  <c r="B79" i="19"/>
  <c r="B4" i="19"/>
  <c r="B6" i="19"/>
  <c r="B194" i="19"/>
  <c r="B251" i="19"/>
  <c r="B239" i="19"/>
  <c r="B32" i="19"/>
  <c r="B37" i="19"/>
  <c r="B13" i="19"/>
  <c r="B43" i="19"/>
  <c r="B26" i="19"/>
  <c r="B229" i="19"/>
  <c r="B76" i="19"/>
  <c r="B33" i="19"/>
  <c r="B141" i="19"/>
  <c r="B44" i="19"/>
  <c r="B220" i="19"/>
  <c r="B221" i="19"/>
  <c r="B94" i="19"/>
  <c r="B172" i="19"/>
  <c r="B167" i="19"/>
  <c r="B99" i="19"/>
  <c r="B129" i="19"/>
  <c r="B244" i="19"/>
  <c r="B173" i="19"/>
  <c r="B23" i="19"/>
  <c r="B8" i="19"/>
  <c r="B68" i="19"/>
  <c r="B14" i="19"/>
  <c r="B174" i="19"/>
  <c r="B212" i="19"/>
  <c r="B60" i="19"/>
  <c r="B100" i="19"/>
  <c r="B77" i="19"/>
  <c r="B195" i="19"/>
  <c r="B177" i="19"/>
  <c r="B225" i="19"/>
  <c r="B20" i="19"/>
  <c r="B147" i="19"/>
  <c r="B62" i="19"/>
  <c r="B186" i="19"/>
  <c r="B16" i="19"/>
  <c r="B38" i="19"/>
  <c r="B116" i="19"/>
  <c r="B152" i="19"/>
  <c r="B205" i="19"/>
  <c r="B17" i="19"/>
  <c r="B226" i="19"/>
  <c r="B234" i="19"/>
  <c r="B2" i="22"/>
  <c r="C3" i="22"/>
  <c r="D2" i="22"/>
  <c r="E2" i="22"/>
  <c r="F2" i="22"/>
  <c r="G2" i="22"/>
  <c r="H2" i="22"/>
  <c r="I3" i="22"/>
  <c r="I4" i="22"/>
  <c r="I5" i="22"/>
  <c r="I6" i="22"/>
  <c r="I7" i="22"/>
  <c r="I8" i="22"/>
  <c r="I9" i="22"/>
  <c r="I10" i="22"/>
  <c r="I11" i="22"/>
  <c r="I12" i="22"/>
  <c r="I13" i="22"/>
  <c r="I14" i="22"/>
  <c r="I15" i="22"/>
  <c r="I16" i="22"/>
  <c r="I17" i="22"/>
  <c r="I18" i="22"/>
  <c r="I19" i="22"/>
  <c r="I20" i="22"/>
  <c r="I21" i="22"/>
  <c r="I22" i="22"/>
  <c r="I23" i="22"/>
  <c r="I24" i="22"/>
  <c r="I25" i="22"/>
  <c r="I26" i="22"/>
  <c r="I27" i="22"/>
  <c r="I28" i="22"/>
  <c r="I29" i="22"/>
  <c r="I30" i="22"/>
  <c r="I31" i="22"/>
  <c r="I32" i="22"/>
  <c r="I33" i="22"/>
  <c r="I34" i="22"/>
  <c r="I35" i="22"/>
  <c r="I36" i="22"/>
  <c r="I37" i="22"/>
  <c r="I38" i="22"/>
  <c r="I39" i="22"/>
  <c r="I40" i="22"/>
  <c r="I41" i="22"/>
  <c r="I42" i="22"/>
  <c r="I43" i="22"/>
  <c r="I44" i="22"/>
  <c r="I45" i="22"/>
  <c r="I46" i="22"/>
  <c r="I47" i="22"/>
  <c r="I48" i="22"/>
  <c r="I49" i="22"/>
  <c r="I50" i="22"/>
  <c r="I51" i="22"/>
  <c r="I52" i="22"/>
  <c r="I53" i="22"/>
  <c r="I54" i="22"/>
  <c r="I55" i="22"/>
  <c r="I56" i="22"/>
  <c r="I57" i="22"/>
  <c r="I58" i="22"/>
  <c r="I59" i="22"/>
  <c r="I60" i="22"/>
  <c r="I61" i="22"/>
  <c r="I62" i="22"/>
  <c r="I63" i="22"/>
  <c r="I64" i="22"/>
  <c r="I65" i="22"/>
  <c r="I66" i="22"/>
  <c r="I67" i="22"/>
  <c r="I68" i="22"/>
  <c r="I69" i="22"/>
  <c r="I70" i="22"/>
  <c r="I71" i="22"/>
  <c r="I72" i="22"/>
  <c r="I73" i="22"/>
  <c r="I74" i="22"/>
  <c r="I75" i="22"/>
  <c r="I76" i="22"/>
  <c r="I77" i="22"/>
  <c r="I78" i="22"/>
  <c r="I79" i="22"/>
  <c r="I80" i="22"/>
  <c r="I81" i="22"/>
  <c r="I82" i="22"/>
  <c r="I83" i="22"/>
  <c r="I84" i="22"/>
  <c r="I85" i="22"/>
  <c r="I86" i="22"/>
  <c r="I87" i="22"/>
  <c r="I88" i="22"/>
  <c r="I89" i="22"/>
  <c r="I90" i="22"/>
  <c r="I91" i="22"/>
  <c r="I92" i="22"/>
  <c r="I93" i="22"/>
  <c r="I94" i="22"/>
  <c r="I95" i="22"/>
  <c r="I96" i="22"/>
  <c r="I97" i="22"/>
  <c r="I98" i="22"/>
  <c r="I99" i="22"/>
  <c r="I100" i="22"/>
  <c r="I101" i="22"/>
  <c r="I102" i="22"/>
  <c r="I103" i="22"/>
  <c r="I104" i="22"/>
  <c r="I105" i="22"/>
  <c r="I106" i="22"/>
  <c r="I107" i="22"/>
  <c r="I108" i="22"/>
  <c r="I109" i="22"/>
  <c r="I110" i="22"/>
  <c r="I111" i="22"/>
  <c r="I112" i="22"/>
  <c r="I113" i="22"/>
  <c r="I114" i="22"/>
  <c r="I115" i="22"/>
  <c r="I116" i="22"/>
  <c r="I117" i="22"/>
  <c r="I118" i="22"/>
  <c r="I119" i="22"/>
  <c r="I120" i="22"/>
  <c r="I121" i="22"/>
  <c r="I122" i="22"/>
  <c r="I123" i="22"/>
  <c r="I124" i="22"/>
  <c r="I125" i="22"/>
  <c r="I126" i="22"/>
  <c r="I127" i="22"/>
  <c r="I128" i="22"/>
  <c r="I129" i="22"/>
  <c r="I130" i="22"/>
  <c r="I131" i="22"/>
  <c r="I132" i="22"/>
  <c r="I133" i="22"/>
  <c r="I134" i="22"/>
  <c r="I135" i="22"/>
  <c r="I136" i="22"/>
  <c r="I137" i="22"/>
  <c r="I138" i="22"/>
  <c r="I139" i="22"/>
  <c r="I140" i="22"/>
  <c r="I141" i="22"/>
  <c r="I2" i="22"/>
  <c r="G7" i="22"/>
  <c r="G8" i="22"/>
  <c r="G9" i="22"/>
  <c r="G10" i="22"/>
  <c r="G11" i="22"/>
  <c r="G12" i="22"/>
  <c r="G13" i="22"/>
  <c r="G14" i="22"/>
  <c r="G15" i="22"/>
  <c r="G16" i="22"/>
  <c r="G17" i="22"/>
  <c r="G18" i="22"/>
  <c r="G19" i="22"/>
  <c r="G20" i="22"/>
  <c r="G21" i="22"/>
  <c r="G22" i="22"/>
  <c r="G23" i="22"/>
  <c r="G24" i="22"/>
  <c r="G25" i="22"/>
  <c r="G26" i="22"/>
  <c r="G27" i="22"/>
  <c r="G28" i="22"/>
  <c r="G29" i="22"/>
  <c r="G30" i="22"/>
  <c r="G31" i="22"/>
  <c r="G32" i="22"/>
  <c r="G33" i="22"/>
  <c r="G34" i="22"/>
  <c r="G35" i="22"/>
  <c r="G36" i="22"/>
  <c r="G37" i="22"/>
  <c r="G38" i="22"/>
  <c r="G39" i="22"/>
  <c r="G40" i="22"/>
  <c r="G41" i="22"/>
  <c r="G42" i="22"/>
  <c r="G43" i="22"/>
  <c r="G44" i="22"/>
  <c r="G45" i="22"/>
  <c r="G46" i="22"/>
  <c r="G47" i="22"/>
  <c r="G48" i="22"/>
  <c r="G3" i="22"/>
  <c r="G49" i="22"/>
  <c r="G50" i="22"/>
  <c r="G51" i="22"/>
  <c r="G52" i="22"/>
  <c r="G53" i="22"/>
  <c r="G54" i="22"/>
  <c r="G55" i="22"/>
  <c r="G56" i="22"/>
  <c r="G57" i="22"/>
  <c r="G58" i="22"/>
  <c r="G59" i="22"/>
  <c r="G60" i="22"/>
  <c r="G61" i="22"/>
  <c r="G62" i="22"/>
  <c r="G63" i="22"/>
  <c r="G64" i="22"/>
  <c r="G65" i="22"/>
  <c r="G66" i="22"/>
  <c r="G67" i="22"/>
  <c r="G68" i="22"/>
  <c r="G69" i="22"/>
  <c r="G70" i="22"/>
  <c r="G71" i="22"/>
  <c r="G72" i="22"/>
  <c r="G73" i="22"/>
  <c r="G74" i="22"/>
  <c r="G75" i="22"/>
  <c r="G76" i="22"/>
  <c r="G77" i="22"/>
  <c r="G78" i="22"/>
  <c r="G79" i="22"/>
  <c r="G4" i="22"/>
  <c r="G80" i="22"/>
  <c r="G81" i="22"/>
  <c r="G82" i="22"/>
  <c r="G83" i="22"/>
  <c r="G84" i="22"/>
  <c r="G85" i="22"/>
  <c r="G86" i="22"/>
  <c r="G87" i="22"/>
  <c r="G5" i="22"/>
  <c r="G88" i="22"/>
  <c r="G89" i="22"/>
  <c r="G90" i="22"/>
  <c r="G91" i="22"/>
  <c r="G92" i="22"/>
  <c r="G93" i="22"/>
  <c r="G94" i="22"/>
  <c r="G95" i="22"/>
  <c r="G96" i="22"/>
  <c r="G97" i="22"/>
  <c r="G98" i="22"/>
  <c r="G99" i="22"/>
  <c r="G100" i="22"/>
  <c r="G101" i="22"/>
  <c r="G102" i="22"/>
  <c r="G103" i="22"/>
  <c r="G104" i="22"/>
  <c r="G105" i="22"/>
  <c r="G106" i="22"/>
  <c r="G107" i="22"/>
  <c r="G108" i="22"/>
  <c r="G109" i="22"/>
  <c r="G110" i="22"/>
  <c r="G111" i="22"/>
  <c r="G112" i="22"/>
  <c r="G113" i="22"/>
  <c r="G114" i="22"/>
  <c r="G115" i="22"/>
  <c r="G116" i="22"/>
  <c r="G117" i="22"/>
  <c r="G118" i="22"/>
  <c r="G119" i="22"/>
  <c r="G120" i="22"/>
  <c r="G121" i="22"/>
  <c r="G122" i="22"/>
  <c r="G123" i="22"/>
  <c r="G124" i="22"/>
  <c r="G125" i="22"/>
  <c r="G126" i="22"/>
  <c r="G127" i="22"/>
  <c r="G128" i="22"/>
  <c r="G129" i="22"/>
  <c r="G130" i="22"/>
  <c r="G131" i="22"/>
  <c r="G6" i="22"/>
  <c r="G132" i="22"/>
  <c r="G133" i="22"/>
  <c r="G134" i="22"/>
  <c r="G135" i="22"/>
  <c r="G136" i="22"/>
  <c r="G137" i="22"/>
  <c r="G138" i="22"/>
  <c r="G139" i="22"/>
  <c r="G140" i="22"/>
  <c r="G141" i="22"/>
  <c r="E7" i="22"/>
  <c r="E8" i="22"/>
  <c r="E9" i="22"/>
  <c r="E10" i="22"/>
  <c r="E11" i="22"/>
  <c r="E12" i="22"/>
  <c r="E13" i="22"/>
  <c r="E14" i="22"/>
  <c r="E15" i="22"/>
  <c r="E16" i="22"/>
  <c r="E17" i="22"/>
  <c r="E18" i="22"/>
  <c r="E19" i="22"/>
  <c r="E20" i="22"/>
  <c r="E21" i="22"/>
  <c r="E22" i="22"/>
  <c r="E23" i="22"/>
  <c r="E24" i="22"/>
  <c r="E25" i="22"/>
  <c r="E26" i="22"/>
  <c r="E27" i="22"/>
  <c r="E28" i="22"/>
  <c r="E29" i="22"/>
  <c r="E30" i="22"/>
  <c r="E31" i="22"/>
  <c r="E32" i="22"/>
  <c r="E33" i="22"/>
  <c r="E34" i="22"/>
  <c r="E35" i="22"/>
  <c r="E36" i="22"/>
  <c r="E37" i="22"/>
  <c r="E38" i="22"/>
  <c r="E39" i="22"/>
  <c r="E40" i="22"/>
  <c r="E41" i="22"/>
  <c r="E42" i="22"/>
  <c r="E43" i="22"/>
  <c r="E44" i="22"/>
  <c r="E45" i="22"/>
  <c r="E46" i="22"/>
  <c r="E47" i="22"/>
  <c r="E48" i="22"/>
  <c r="E3" i="22"/>
  <c r="E49" i="22"/>
  <c r="E50" i="22"/>
  <c r="E51" i="22"/>
  <c r="E52" i="22"/>
  <c r="E53" i="22"/>
  <c r="E54" i="22"/>
  <c r="E55" i="22"/>
  <c r="E56" i="22"/>
  <c r="E57" i="22"/>
  <c r="E58" i="22"/>
  <c r="E59" i="22"/>
  <c r="E60" i="22"/>
  <c r="E61" i="22"/>
  <c r="E62" i="22"/>
  <c r="E63" i="22"/>
  <c r="E64" i="22"/>
  <c r="E65" i="22"/>
  <c r="E66" i="22"/>
  <c r="E67" i="22"/>
  <c r="E68" i="22"/>
  <c r="E69" i="22"/>
  <c r="E70" i="22"/>
  <c r="E71" i="22"/>
  <c r="E72" i="22"/>
  <c r="E73" i="22"/>
  <c r="E74" i="22"/>
  <c r="E75" i="22"/>
  <c r="E76" i="22"/>
  <c r="E77" i="22"/>
  <c r="E78" i="22"/>
  <c r="E79" i="22"/>
  <c r="E4" i="22"/>
  <c r="E80" i="22"/>
  <c r="E81" i="22"/>
  <c r="E82" i="22"/>
  <c r="E83" i="22"/>
  <c r="E84" i="22"/>
  <c r="E85" i="22"/>
  <c r="E86" i="22"/>
  <c r="E87" i="22"/>
  <c r="E5" i="22"/>
  <c r="E88" i="22"/>
  <c r="E89" i="22"/>
  <c r="E90" i="22"/>
  <c r="E91" i="22"/>
  <c r="E92" i="22"/>
  <c r="E93" i="22"/>
  <c r="E94" i="22"/>
  <c r="E95" i="22"/>
  <c r="E96" i="22"/>
  <c r="E97" i="22"/>
  <c r="E98" i="22"/>
  <c r="E99" i="22"/>
  <c r="E100" i="22"/>
  <c r="E101" i="22"/>
  <c r="E102" i="22"/>
  <c r="E103" i="22"/>
  <c r="E104" i="22"/>
  <c r="E105" i="22"/>
  <c r="E106" i="22"/>
  <c r="E107" i="22"/>
  <c r="E108" i="22"/>
  <c r="E109" i="22"/>
  <c r="E110" i="22"/>
  <c r="E111" i="22"/>
  <c r="E112" i="22"/>
  <c r="E113" i="22"/>
  <c r="E114" i="22"/>
  <c r="E115" i="22"/>
  <c r="E116" i="22"/>
  <c r="E117" i="22"/>
  <c r="E118" i="22"/>
  <c r="E119" i="22"/>
  <c r="E120" i="22"/>
  <c r="E121" i="22"/>
  <c r="E122" i="22"/>
  <c r="E123" i="22"/>
  <c r="E124" i="22"/>
  <c r="E125" i="22"/>
  <c r="E126" i="22"/>
  <c r="E127" i="22"/>
  <c r="E128" i="22"/>
  <c r="E129" i="22"/>
  <c r="E130" i="22"/>
  <c r="E131" i="22"/>
  <c r="E6" i="22"/>
  <c r="E132" i="22"/>
  <c r="E133" i="22"/>
  <c r="E134" i="22"/>
  <c r="E135" i="22"/>
  <c r="E136" i="22"/>
  <c r="E137" i="22"/>
  <c r="E138" i="22"/>
  <c r="E139" i="22"/>
  <c r="E140" i="22"/>
  <c r="E141" i="22"/>
  <c r="D7" i="22"/>
  <c r="D8" i="22"/>
  <c r="D9" i="22"/>
  <c r="D10" i="22"/>
  <c r="D11" i="22"/>
  <c r="D12" i="22"/>
  <c r="D13" i="22"/>
  <c r="D14" i="22"/>
  <c r="D15" i="22"/>
  <c r="D16" i="22"/>
  <c r="D17" i="22"/>
  <c r="D18" i="22"/>
  <c r="D19" i="22"/>
  <c r="D20" i="22"/>
  <c r="D21" i="22"/>
  <c r="D22" i="22"/>
  <c r="D23" i="22"/>
  <c r="D24" i="22"/>
  <c r="D25" i="22"/>
  <c r="D26" i="22"/>
  <c r="D27" i="22"/>
  <c r="D28" i="22"/>
  <c r="D29" i="22"/>
  <c r="D30" i="22"/>
  <c r="D31" i="22"/>
  <c r="D32" i="22"/>
  <c r="D33" i="22"/>
  <c r="D34" i="22"/>
  <c r="D35" i="22"/>
  <c r="D36" i="22"/>
  <c r="D37" i="22"/>
  <c r="D38" i="22"/>
  <c r="D39" i="22"/>
  <c r="D40" i="22"/>
  <c r="D41" i="22"/>
  <c r="D42" i="22"/>
  <c r="D43" i="22"/>
  <c r="D44" i="22"/>
  <c r="D45" i="22"/>
  <c r="D46" i="22"/>
  <c r="D47" i="22"/>
  <c r="D48" i="22"/>
  <c r="D3" i="22"/>
  <c r="D49" i="22"/>
  <c r="D50" i="22"/>
  <c r="D51" i="22"/>
  <c r="D52" i="22"/>
  <c r="D53" i="22"/>
  <c r="D54" i="22"/>
  <c r="D55" i="22"/>
  <c r="D56" i="22"/>
  <c r="D57" i="22"/>
  <c r="D58" i="22"/>
  <c r="D59" i="22"/>
  <c r="D60" i="22"/>
  <c r="D61" i="22"/>
  <c r="D62" i="22"/>
  <c r="D63" i="22"/>
  <c r="D64" i="22"/>
  <c r="D65" i="22"/>
  <c r="D66" i="22"/>
  <c r="D67" i="22"/>
  <c r="D68" i="22"/>
  <c r="D69" i="22"/>
  <c r="D70" i="22"/>
  <c r="D71" i="22"/>
  <c r="D72" i="22"/>
  <c r="D73" i="22"/>
  <c r="D74" i="22"/>
  <c r="D75" i="22"/>
  <c r="D76" i="22"/>
  <c r="D77" i="22"/>
  <c r="D78" i="22"/>
  <c r="D79" i="22"/>
  <c r="D4" i="22"/>
  <c r="D80" i="22"/>
  <c r="D81" i="22"/>
  <c r="D82" i="22"/>
  <c r="D83" i="22"/>
  <c r="D84" i="22"/>
  <c r="D85" i="22"/>
  <c r="D86" i="22"/>
  <c r="D87" i="22"/>
  <c r="D5" i="22"/>
  <c r="D88" i="22"/>
  <c r="D89" i="22"/>
  <c r="D90" i="22"/>
  <c r="D91" i="22"/>
  <c r="D92" i="22"/>
  <c r="D93" i="22"/>
  <c r="D94" i="22"/>
  <c r="D95" i="22"/>
  <c r="D96" i="22"/>
  <c r="D97" i="22"/>
  <c r="D98" i="22"/>
  <c r="D99" i="22"/>
  <c r="D100" i="22"/>
  <c r="D101" i="22"/>
  <c r="D102" i="22"/>
  <c r="D103" i="22"/>
  <c r="D104" i="22"/>
  <c r="D105" i="22"/>
  <c r="D106" i="22"/>
  <c r="D107" i="22"/>
  <c r="D108" i="22"/>
  <c r="D109" i="22"/>
  <c r="D110" i="22"/>
  <c r="D111" i="22"/>
  <c r="D112" i="22"/>
  <c r="D113" i="22"/>
  <c r="D114" i="22"/>
  <c r="D115" i="22"/>
  <c r="D116" i="22"/>
  <c r="D117" i="22"/>
  <c r="D118" i="22"/>
  <c r="D119" i="22"/>
  <c r="D120" i="22"/>
  <c r="D121" i="22"/>
  <c r="D122" i="22"/>
  <c r="D123" i="22"/>
  <c r="D124" i="22"/>
  <c r="D125" i="22"/>
  <c r="D126" i="22"/>
  <c r="D127" i="22"/>
  <c r="D128" i="22"/>
  <c r="D129" i="22"/>
  <c r="D130" i="22"/>
  <c r="D131" i="22"/>
  <c r="D6" i="22"/>
  <c r="D132" i="22"/>
  <c r="D133" i="22"/>
  <c r="D134" i="22"/>
  <c r="D135" i="22"/>
  <c r="D136" i="22"/>
  <c r="D137" i="22"/>
  <c r="D138" i="22"/>
  <c r="D139" i="22"/>
  <c r="D140" i="22"/>
  <c r="D141" i="22"/>
  <c r="C7" i="22"/>
  <c r="C8" i="22"/>
  <c r="C9" i="22"/>
  <c r="C10" i="22"/>
  <c r="C11" i="22"/>
  <c r="C12" i="22"/>
  <c r="C13" i="22"/>
  <c r="C14" i="22"/>
  <c r="C15" i="22"/>
  <c r="C16" i="22"/>
  <c r="C17" i="22"/>
  <c r="C18" i="22"/>
  <c r="C19" i="22"/>
  <c r="C20" i="22"/>
  <c r="C21" i="22"/>
  <c r="C22" i="22"/>
  <c r="C23" i="22"/>
  <c r="C24" i="22"/>
  <c r="C25" i="22"/>
  <c r="C26" i="22"/>
  <c r="C27" i="22"/>
  <c r="C28" i="22"/>
  <c r="C29" i="22"/>
  <c r="C30" i="22"/>
  <c r="C31" i="22"/>
  <c r="C32" i="22"/>
  <c r="C33" i="22"/>
  <c r="C34" i="22"/>
  <c r="C35" i="22"/>
  <c r="C36" i="22"/>
  <c r="C37" i="22"/>
  <c r="C38" i="22"/>
  <c r="C39" i="22"/>
  <c r="C40" i="22"/>
  <c r="C41" i="22"/>
  <c r="C42" i="22"/>
  <c r="C43" i="22"/>
  <c r="C2" i="22"/>
  <c r="C44" i="22"/>
  <c r="C45" i="22"/>
  <c r="C46" i="22"/>
  <c r="C47" i="22"/>
  <c r="C48" i="22"/>
  <c r="C49" i="22"/>
  <c r="C50" i="22"/>
  <c r="C51" i="22"/>
  <c r="C52" i="22"/>
  <c r="C53" i="22"/>
  <c r="C54" i="22"/>
  <c r="C55" i="22"/>
  <c r="C56" i="22"/>
  <c r="C57" i="22"/>
  <c r="C58" i="22"/>
  <c r="C59" i="22"/>
  <c r="C60" i="22"/>
  <c r="C61" i="22"/>
  <c r="C62" i="22"/>
  <c r="C63" i="22"/>
  <c r="C64" i="22"/>
  <c r="C65" i="22"/>
  <c r="C66" i="22"/>
  <c r="C67" i="22"/>
  <c r="C68" i="22"/>
  <c r="C69" i="22"/>
  <c r="C70" i="22"/>
  <c r="C71" i="22"/>
  <c r="C72" i="22"/>
  <c r="C73" i="22"/>
  <c r="C74" i="22"/>
  <c r="C75" i="22"/>
  <c r="C76" i="22"/>
  <c r="C77" i="22"/>
  <c r="C78" i="22"/>
  <c r="C79" i="22"/>
  <c r="C4" i="22"/>
  <c r="C80" i="22"/>
  <c r="C81" i="22"/>
  <c r="C82" i="22"/>
  <c r="C83" i="22"/>
  <c r="C84" i="22"/>
  <c r="C85" i="22"/>
  <c r="C86" i="22"/>
  <c r="C87" i="22"/>
  <c r="C5" i="22"/>
  <c r="C88" i="22"/>
  <c r="C89" i="22"/>
  <c r="C90" i="22"/>
  <c r="C91" i="22"/>
  <c r="C92" i="22"/>
  <c r="C93" i="22"/>
  <c r="C94" i="22"/>
  <c r="C95" i="22"/>
  <c r="C96" i="22"/>
  <c r="C97" i="22"/>
  <c r="C98" i="22"/>
  <c r="C99" i="22"/>
  <c r="C100" i="22"/>
  <c r="C101" i="22"/>
  <c r="C102" i="22"/>
  <c r="C103" i="22"/>
  <c r="C104" i="22"/>
  <c r="C105" i="22"/>
  <c r="C106" i="22"/>
  <c r="C107" i="22"/>
  <c r="C108" i="22"/>
  <c r="C109" i="22"/>
  <c r="C110" i="22"/>
  <c r="C111" i="22"/>
  <c r="C112" i="22"/>
  <c r="C113" i="22"/>
  <c r="C114" i="22"/>
  <c r="C115" i="22"/>
  <c r="C116" i="22"/>
  <c r="C117" i="22"/>
  <c r="C118" i="22"/>
  <c r="C119" i="22"/>
  <c r="C120" i="22"/>
  <c r="C121" i="22"/>
  <c r="C122" i="22"/>
  <c r="C123" i="22"/>
  <c r="C124" i="22"/>
  <c r="C125" i="22"/>
  <c r="C126" i="22"/>
  <c r="C127" i="22"/>
  <c r="C128" i="22"/>
  <c r="C129" i="22"/>
  <c r="C130" i="22"/>
  <c r="C131" i="22"/>
  <c r="C6" i="22"/>
  <c r="C132" i="22"/>
  <c r="C133" i="22"/>
  <c r="C134" i="22"/>
  <c r="C135" i="22"/>
  <c r="C136" i="22"/>
  <c r="C137" i="22"/>
  <c r="C138" i="22"/>
  <c r="C139" i="22"/>
  <c r="C140" i="22"/>
  <c r="C141" i="22"/>
  <c r="B7" i="22"/>
  <c r="B8" i="22"/>
  <c r="B9" i="22"/>
  <c r="B10" i="22"/>
  <c r="B11" i="22"/>
  <c r="B12" i="22"/>
  <c r="B13" i="22"/>
  <c r="B14" i="22"/>
  <c r="B15" i="22"/>
  <c r="B16" i="22"/>
  <c r="B17" i="22"/>
  <c r="B18" i="22"/>
  <c r="B19" i="22"/>
  <c r="B20" i="22"/>
  <c r="B21" i="22"/>
  <c r="B22" i="22"/>
  <c r="B23" i="22"/>
  <c r="B24" i="22"/>
  <c r="B25" i="22"/>
  <c r="B26" i="22"/>
  <c r="B27" i="22"/>
  <c r="B28" i="22"/>
  <c r="B29" i="22"/>
  <c r="B30" i="22"/>
  <c r="B31" i="22"/>
  <c r="B32" i="22"/>
  <c r="B33" i="22"/>
  <c r="B34" i="22"/>
  <c r="B35" i="22"/>
  <c r="B36" i="22"/>
  <c r="B37" i="22"/>
  <c r="B38" i="22"/>
  <c r="B39" i="22"/>
  <c r="B40" i="22"/>
  <c r="B41" i="22"/>
  <c r="B42" i="22"/>
  <c r="B43" i="22"/>
  <c r="B44" i="22"/>
  <c r="B45" i="22"/>
  <c r="B46" i="22"/>
  <c r="B47" i="22"/>
  <c r="B48" i="22"/>
  <c r="B3" i="22"/>
  <c r="B49" i="22"/>
  <c r="B50" i="22"/>
  <c r="B51" i="22"/>
  <c r="B52" i="22"/>
  <c r="B53" i="22"/>
  <c r="B54" i="22"/>
  <c r="B55" i="22"/>
  <c r="B56" i="22"/>
  <c r="B57" i="22"/>
  <c r="B58" i="22"/>
  <c r="B59" i="22"/>
  <c r="B60" i="22"/>
  <c r="B61" i="22"/>
  <c r="B62" i="22"/>
  <c r="B63" i="22"/>
  <c r="B64" i="22"/>
  <c r="B65" i="22"/>
  <c r="B66" i="22"/>
  <c r="B67" i="22"/>
  <c r="B68" i="22"/>
  <c r="B69" i="22"/>
  <c r="B70" i="22"/>
  <c r="B71" i="22"/>
  <c r="B72" i="22"/>
  <c r="B73" i="22"/>
  <c r="B74" i="22"/>
  <c r="B75" i="22"/>
  <c r="B76" i="22"/>
  <c r="B77" i="22"/>
  <c r="B78" i="22"/>
  <c r="B79" i="22"/>
  <c r="B4" i="22"/>
  <c r="B80" i="22"/>
  <c r="B81" i="22"/>
  <c r="B82" i="22"/>
  <c r="B83" i="22"/>
  <c r="B84" i="22"/>
  <c r="B85" i="22"/>
  <c r="B86" i="22"/>
  <c r="B87" i="22"/>
  <c r="B5" i="22"/>
  <c r="B88" i="22"/>
  <c r="B89" i="22"/>
  <c r="B90" i="22"/>
  <c r="B91" i="22"/>
  <c r="B92" i="22"/>
  <c r="B93" i="22"/>
  <c r="B94" i="22"/>
  <c r="B95" i="22"/>
  <c r="B96" i="22"/>
  <c r="B97" i="22"/>
  <c r="B98" i="22"/>
  <c r="B99" i="22"/>
  <c r="B100" i="22"/>
  <c r="B101" i="22"/>
  <c r="B102" i="22"/>
  <c r="B103" i="22"/>
  <c r="B104" i="22"/>
  <c r="B105" i="22"/>
  <c r="B106" i="22"/>
  <c r="B107" i="22"/>
  <c r="B108" i="22"/>
  <c r="B109" i="22"/>
  <c r="B110" i="22"/>
  <c r="B111" i="22"/>
  <c r="B112" i="22"/>
  <c r="B113" i="22"/>
  <c r="B114" i="22"/>
  <c r="B115" i="22"/>
  <c r="B116" i="22"/>
  <c r="B117" i="22"/>
  <c r="B118" i="22"/>
  <c r="B119" i="22"/>
  <c r="B120" i="22"/>
  <c r="B121" i="22"/>
  <c r="B122" i="22"/>
  <c r="B123" i="22"/>
  <c r="B124" i="22"/>
  <c r="B125" i="22"/>
  <c r="B126" i="22"/>
  <c r="B127" i="22"/>
  <c r="B128" i="22"/>
  <c r="B129" i="22"/>
  <c r="B130" i="22"/>
  <c r="B131" i="22"/>
  <c r="B6" i="22"/>
  <c r="B132" i="22"/>
  <c r="B133" i="22"/>
  <c r="B134" i="22"/>
  <c r="B135" i="22"/>
  <c r="B136" i="22"/>
  <c r="B137" i="22"/>
  <c r="B138" i="22"/>
  <c r="B139" i="22"/>
  <c r="B140" i="22"/>
  <c r="B141" i="22"/>
  <c r="H10" i="22"/>
  <c r="H11" i="22"/>
  <c r="H12" i="22"/>
  <c r="H13" i="22"/>
  <c r="H14" i="22"/>
  <c r="H15" i="22"/>
  <c r="H16" i="22"/>
  <c r="H17" i="22"/>
  <c r="H18" i="22"/>
  <c r="H19" i="22"/>
  <c r="H20" i="22"/>
  <c r="H21" i="22"/>
  <c r="H22" i="22"/>
  <c r="H23" i="22"/>
  <c r="H24" i="22"/>
  <c r="H25" i="22"/>
  <c r="H26" i="22"/>
  <c r="H27" i="22"/>
  <c r="H28" i="22"/>
  <c r="H29" i="22"/>
  <c r="H30" i="22"/>
  <c r="H31" i="22"/>
  <c r="H32" i="22"/>
  <c r="H33" i="22"/>
  <c r="H34" i="22"/>
  <c r="H35" i="22"/>
  <c r="H36" i="22"/>
  <c r="H37" i="22"/>
  <c r="H38" i="22"/>
  <c r="H39" i="22"/>
  <c r="H40" i="22"/>
  <c r="H41" i="22"/>
  <c r="H42" i="22"/>
  <c r="H43" i="22"/>
  <c r="H44" i="22"/>
  <c r="H45" i="22"/>
  <c r="H46" i="22"/>
  <c r="H47" i="22"/>
  <c r="H48" i="22"/>
  <c r="H3" i="22"/>
  <c r="H49" i="22"/>
  <c r="H50" i="22"/>
  <c r="H51" i="22"/>
  <c r="H52" i="22"/>
  <c r="H53" i="22"/>
  <c r="H54" i="22"/>
  <c r="H55" i="22"/>
  <c r="H56" i="22"/>
  <c r="H57" i="22"/>
  <c r="H58" i="22"/>
  <c r="H59" i="22"/>
  <c r="H60" i="22"/>
  <c r="H61" i="22"/>
  <c r="H62" i="22"/>
  <c r="H63" i="22"/>
  <c r="H64" i="22"/>
  <c r="H65" i="22"/>
  <c r="H66" i="22"/>
  <c r="H67" i="22"/>
  <c r="H68" i="22"/>
  <c r="H141" i="22"/>
  <c r="H7" i="22"/>
  <c r="H69" i="22"/>
  <c r="H70" i="22"/>
  <c r="H71" i="22"/>
  <c r="H72" i="22"/>
  <c r="H73" i="22"/>
  <c r="H74" i="22"/>
  <c r="H75" i="22"/>
  <c r="H76" i="22"/>
  <c r="H77" i="22"/>
  <c r="H78" i="22"/>
  <c r="H79" i="22"/>
  <c r="H4" i="22"/>
  <c r="H80" i="22"/>
  <c r="H81" i="22"/>
  <c r="H82" i="22"/>
  <c r="H83" i="22"/>
  <c r="H84" i="22"/>
  <c r="H85" i="22"/>
  <c r="H86" i="22"/>
  <c r="H87" i="22"/>
  <c r="H5" i="22"/>
  <c r="H88" i="22"/>
  <c r="H89" i="22"/>
  <c r="H90" i="22"/>
  <c r="H91" i="22"/>
  <c r="H92" i="22"/>
  <c r="H93" i="22"/>
  <c r="H94" i="22"/>
  <c r="H95" i="22"/>
  <c r="H96" i="22"/>
  <c r="H97" i="22"/>
  <c r="H98" i="22"/>
  <c r="H99" i="22"/>
  <c r="H100" i="22"/>
  <c r="H101" i="22"/>
  <c r="H102" i="22"/>
  <c r="H103" i="22"/>
  <c r="H104" i="22"/>
  <c r="H105" i="22"/>
  <c r="H106" i="22"/>
  <c r="H107" i="22"/>
  <c r="H108" i="22"/>
  <c r="H109" i="22"/>
  <c r="H110" i="22"/>
  <c r="H111" i="22"/>
  <c r="H112" i="22"/>
  <c r="H113" i="22"/>
  <c r="H8" i="22"/>
  <c r="H114" i="22"/>
  <c r="H115" i="22"/>
  <c r="H116" i="22"/>
  <c r="H117" i="22"/>
  <c r="H118" i="22"/>
  <c r="H119" i="22"/>
  <c r="H120" i="22"/>
  <c r="H121" i="22"/>
  <c r="H122" i="22"/>
  <c r="H123" i="22"/>
  <c r="H124" i="22"/>
  <c r="H125" i="22"/>
  <c r="H126" i="22"/>
  <c r="H127" i="22"/>
  <c r="H128" i="22"/>
  <c r="H129" i="22"/>
  <c r="H130" i="22"/>
  <c r="H131" i="22"/>
  <c r="H6" i="22"/>
  <c r="H132" i="22"/>
  <c r="H133" i="22"/>
  <c r="H134" i="22"/>
  <c r="H135" i="22"/>
  <c r="H136" i="22"/>
  <c r="H137" i="22"/>
  <c r="H138" i="22"/>
  <c r="H139" i="22"/>
  <c r="H140" i="22"/>
  <c r="H9" i="22"/>
  <c r="F10" i="22"/>
  <c r="F11" i="22"/>
  <c r="F12" i="22"/>
  <c r="F13" i="22"/>
  <c r="F14" i="22"/>
  <c r="F15" i="22"/>
  <c r="F16" i="22"/>
  <c r="F17" i="22"/>
  <c r="F18" i="22"/>
  <c r="F19" i="22"/>
  <c r="F20" i="22"/>
  <c r="F21" i="22"/>
  <c r="F22" i="22"/>
  <c r="F23" i="22"/>
  <c r="F24" i="22"/>
  <c r="F25" i="22"/>
  <c r="F26" i="22"/>
  <c r="F27" i="22"/>
  <c r="F28" i="22"/>
  <c r="F29" i="22"/>
  <c r="F30" i="22"/>
  <c r="F31" i="22"/>
  <c r="F32" i="22"/>
  <c r="F33" i="22"/>
  <c r="F34" i="22"/>
  <c r="F35" i="22"/>
  <c r="F36" i="22"/>
  <c r="F37" i="22"/>
  <c r="F38" i="22"/>
  <c r="F39" i="22"/>
  <c r="F40" i="22"/>
  <c r="F41" i="22"/>
  <c r="F42" i="22"/>
  <c r="F43" i="22"/>
  <c r="F44" i="22"/>
  <c r="F45" i="22"/>
  <c r="F46" i="22"/>
  <c r="F47" i="22"/>
  <c r="F48" i="22"/>
  <c r="F3" i="22"/>
  <c r="F49" i="22"/>
  <c r="F50" i="22"/>
  <c r="F51" i="22"/>
  <c r="F52" i="22"/>
  <c r="F53" i="22"/>
  <c r="F54" i="22"/>
  <c r="F55" i="22"/>
  <c r="F56" i="22"/>
  <c r="F57" i="22"/>
  <c r="F58" i="22"/>
  <c r="F59" i="22"/>
  <c r="F60" i="22"/>
  <c r="F61" i="22"/>
  <c r="F62" i="22"/>
  <c r="F63" i="22"/>
  <c r="F64" i="22"/>
  <c r="F65" i="22"/>
  <c r="F66" i="22"/>
  <c r="F67" i="22"/>
  <c r="F68" i="22"/>
  <c r="F141" i="22"/>
  <c r="F7" i="22"/>
  <c r="F69" i="22"/>
  <c r="F70" i="22"/>
  <c r="F71" i="22"/>
  <c r="F72" i="22"/>
  <c r="F73" i="22"/>
  <c r="F74" i="22"/>
  <c r="F75" i="22"/>
  <c r="F76" i="22"/>
  <c r="F77" i="22"/>
  <c r="F78" i="22"/>
  <c r="F79" i="22"/>
  <c r="F4" i="22"/>
  <c r="F80" i="22"/>
  <c r="F81" i="22"/>
  <c r="F82" i="22"/>
  <c r="F83" i="22"/>
  <c r="F84" i="22"/>
  <c r="F85" i="22"/>
  <c r="F86" i="22"/>
  <c r="F87" i="22"/>
  <c r="F5" i="22"/>
  <c r="F88" i="22"/>
  <c r="F89" i="22"/>
  <c r="F90" i="22"/>
  <c r="F91" i="22"/>
  <c r="F92" i="22"/>
  <c r="F93" i="22"/>
  <c r="F94" i="22"/>
  <c r="F95" i="22"/>
  <c r="F96" i="22"/>
  <c r="F97" i="22"/>
  <c r="F98" i="22"/>
  <c r="F99" i="22"/>
  <c r="F100" i="22"/>
  <c r="F101" i="22"/>
  <c r="F102" i="22"/>
  <c r="F103" i="22"/>
  <c r="F104" i="22"/>
  <c r="F105" i="22"/>
  <c r="F106" i="22"/>
  <c r="F107" i="22"/>
  <c r="F108" i="22"/>
  <c r="F109" i="22"/>
  <c r="F110" i="22"/>
  <c r="F111" i="22"/>
  <c r="F112" i="22"/>
  <c r="F113" i="22"/>
  <c r="F8" i="22"/>
  <c r="F114" i="22"/>
  <c r="F115" i="22"/>
  <c r="F116" i="22"/>
  <c r="F117" i="22"/>
  <c r="F118" i="22"/>
  <c r="F119" i="22"/>
  <c r="F120" i="22"/>
  <c r="F121" i="22"/>
  <c r="F122" i="22"/>
  <c r="F123" i="22"/>
  <c r="F124" i="22"/>
  <c r="F125" i="22"/>
  <c r="F126" i="22"/>
  <c r="F127" i="22"/>
  <c r="F128" i="22"/>
  <c r="F129" i="22"/>
  <c r="F130" i="22"/>
  <c r="F131" i="22"/>
  <c r="F6" i="22"/>
  <c r="F132" i="22"/>
  <c r="F133" i="22"/>
  <c r="F134" i="22"/>
  <c r="F135" i="22"/>
  <c r="F136" i="22"/>
  <c r="F137" i="22"/>
  <c r="F138" i="22"/>
  <c r="F139" i="22"/>
  <c r="F140" i="22"/>
  <c r="F9" i="22"/>
  <c r="B2" i="5" l="1"/>
  <c r="B3" i="5"/>
  <c r="B4" i="5"/>
  <c r="B5" i="5"/>
  <c r="B6" i="5"/>
  <c r="B7" i="5"/>
  <c r="B8" i="5"/>
  <c r="B9" i="5"/>
  <c r="B10" i="5"/>
  <c r="B11" i="5"/>
  <c r="B12" i="5"/>
  <c r="B13" i="5"/>
  <c r="B14" i="5"/>
  <c r="B15" i="5"/>
  <c r="B16" i="5"/>
  <c r="B17" i="5"/>
  <c r="B18" i="5"/>
  <c r="B19" i="5"/>
  <c r="B20" i="5"/>
  <c r="B21" i="5"/>
  <c r="B22" i="5"/>
  <c r="B23" i="5"/>
  <c r="B24" i="5"/>
  <c r="B25" i="5"/>
  <c r="B26" i="5"/>
  <c r="B27" i="5"/>
  <c r="B28" i="5"/>
  <c r="B29" i="5"/>
  <c r="B30" i="5"/>
  <c r="B31" i="5"/>
  <c r="B32" i="5"/>
  <c r="B33" i="5"/>
  <c r="B34" i="5"/>
  <c r="B35" i="5"/>
  <c r="B36" i="5"/>
  <c r="B37" i="5"/>
  <c r="B38" i="5"/>
  <c r="B39" i="5"/>
  <c r="B40" i="5"/>
  <c r="B41" i="5"/>
  <c r="B42" i="5"/>
  <c r="B43" i="5"/>
  <c r="B44" i="5"/>
  <c r="B45" i="5"/>
  <c r="B46" i="5"/>
  <c r="B47" i="5"/>
  <c r="B48" i="5"/>
  <c r="B49" i="5"/>
  <c r="B50" i="5"/>
  <c r="B51" i="5"/>
  <c r="B52" i="5"/>
  <c r="B53" i="5"/>
  <c r="B54" i="5"/>
  <c r="B55" i="5"/>
  <c r="B56" i="5"/>
  <c r="B57" i="5"/>
  <c r="B58" i="5"/>
  <c r="B59" i="5"/>
  <c r="B60" i="5"/>
  <c r="B61" i="5"/>
  <c r="B62" i="5"/>
  <c r="B63" i="5"/>
  <c r="B64" i="5"/>
  <c r="B65" i="5"/>
  <c r="B66" i="5"/>
  <c r="B67" i="5"/>
  <c r="B68" i="5"/>
  <c r="B69" i="5"/>
  <c r="B70" i="5"/>
  <c r="B71" i="5"/>
  <c r="B72" i="5"/>
  <c r="B73" i="5"/>
  <c r="B74" i="5"/>
  <c r="B75" i="5"/>
  <c r="B76" i="5"/>
  <c r="B77" i="5"/>
  <c r="B78" i="5"/>
  <c r="B79" i="5"/>
  <c r="B80" i="5"/>
  <c r="B81" i="5"/>
  <c r="B82" i="5"/>
  <c r="B83" i="5"/>
  <c r="B84" i="5"/>
  <c r="B85" i="5"/>
  <c r="B86" i="5"/>
  <c r="B87" i="5"/>
  <c r="B88" i="5"/>
  <c r="B89" i="5"/>
  <c r="B90" i="5"/>
  <c r="B91" i="5"/>
  <c r="B92" i="5"/>
  <c r="B93" i="5"/>
  <c r="B94" i="5"/>
  <c r="B95" i="5"/>
  <c r="B96" i="5"/>
  <c r="B97" i="5"/>
  <c r="B98" i="5"/>
  <c r="B99" i="5"/>
  <c r="B100" i="5"/>
  <c r="B101" i="5"/>
  <c r="B102" i="5"/>
  <c r="B103" i="5"/>
  <c r="B104" i="5"/>
  <c r="B105" i="5"/>
  <c r="B106" i="5"/>
  <c r="B107" i="5"/>
  <c r="B108" i="5"/>
  <c r="B109" i="5"/>
  <c r="B110" i="5"/>
  <c r="B111" i="5"/>
  <c r="B112" i="5"/>
  <c r="B113" i="5"/>
  <c r="B114" i="5"/>
  <c r="B115" i="5"/>
  <c r="B116" i="5"/>
  <c r="B117" i="5"/>
  <c r="B118" i="5"/>
  <c r="B119" i="5"/>
  <c r="B120" i="5"/>
  <c r="B121" i="5"/>
  <c r="B122" i="5"/>
  <c r="B123" i="5"/>
  <c r="B124" i="5"/>
  <c r="B125" i="5"/>
  <c r="B126" i="5"/>
  <c r="B127" i="5"/>
  <c r="B128" i="5"/>
  <c r="B129" i="5"/>
  <c r="B130" i="5"/>
  <c r="B131" i="5"/>
  <c r="B132" i="5"/>
  <c r="B133" i="5"/>
  <c r="B134" i="5"/>
  <c r="B135" i="5"/>
  <c r="B136" i="5"/>
  <c r="B137" i="5"/>
  <c r="B138" i="5"/>
  <c r="B139" i="5"/>
  <c r="B140" i="5"/>
  <c r="B141" i="5"/>
  <c r="B142" i="5"/>
  <c r="B143" i="5"/>
  <c r="B144" i="5"/>
  <c r="B145" i="5"/>
  <c r="B146" i="5"/>
  <c r="B147" i="5"/>
  <c r="B148" i="5"/>
  <c r="B149" i="5"/>
  <c r="B150" i="5"/>
  <c r="B151" i="5"/>
  <c r="B152" i="5"/>
  <c r="B153" i="5"/>
  <c r="B154" i="5"/>
  <c r="B155" i="5"/>
  <c r="B156" i="5"/>
  <c r="B157" i="5"/>
  <c r="B158" i="5"/>
  <c r="B159" i="5"/>
  <c r="B160" i="5"/>
  <c r="B161" i="5"/>
  <c r="B162" i="5"/>
  <c r="B163" i="5"/>
  <c r="B164" i="5"/>
  <c r="B165" i="5"/>
  <c r="B166" i="5"/>
  <c r="B167" i="5"/>
  <c r="B168" i="5"/>
  <c r="B169" i="5"/>
  <c r="B170" i="5"/>
  <c r="B171" i="5"/>
  <c r="B172" i="5"/>
  <c r="B173" i="5"/>
  <c r="B174" i="5"/>
  <c r="B175" i="5"/>
  <c r="B176" i="5"/>
  <c r="B177" i="5"/>
  <c r="B178" i="5"/>
  <c r="B179" i="5"/>
  <c r="B180" i="5"/>
  <c r="B181" i="5"/>
  <c r="B182" i="5"/>
  <c r="B183" i="5"/>
  <c r="B184" i="5"/>
  <c r="B185" i="5"/>
  <c r="B186" i="5"/>
  <c r="B187" i="5"/>
  <c r="B188" i="5"/>
  <c r="B189" i="5"/>
  <c r="B190" i="5"/>
  <c r="B191" i="5"/>
  <c r="B192" i="5"/>
  <c r="B193" i="5"/>
  <c r="B194" i="5"/>
  <c r="B195" i="5"/>
  <c r="B196" i="5"/>
  <c r="B197" i="5"/>
  <c r="B198" i="5"/>
  <c r="B199" i="5"/>
  <c r="B200" i="5"/>
  <c r="B201" i="5"/>
  <c r="B202" i="5"/>
  <c r="B203" i="5"/>
  <c r="B204" i="5"/>
  <c r="B205" i="5"/>
  <c r="B206" i="5"/>
  <c r="B207" i="5"/>
  <c r="B208" i="5"/>
  <c r="B209" i="5"/>
  <c r="B210" i="5"/>
  <c r="B211" i="5"/>
  <c r="B212" i="5"/>
  <c r="B213" i="5"/>
  <c r="B214" i="5"/>
  <c r="B215" i="5"/>
  <c r="B216" i="5"/>
  <c r="B217" i="5"/>
  <c r="B218" i="5"/>
  <c r="B219" i="5"/>
  <c r="B220" i="5"/>
  <c r="B221" i="5"/>
  <c r="B222" i="5"/>
  <c r="B223" i="5"/>
  <c r="B224" i="5"/>
  <c r="B225" i="5"/>
  <c r="B226" i="5"/>
  <c r="B227" i="5"/>
  <c r="B228" i="5"/>
  <c r="B229" i="5"/>
  <c r="B230" i="5"/>
  <c r="B231" i="5"/>
  <c r="B232" i="5"/>
  <c r="B233" i="5"/>
  <c r="B234" i="5"/>
  <c r="B235" i="5"/>
  <c r="B236" i="5"/>
  <c r="B237" i="5"/>
  <c r="B238" i="5"/>
  <c r="B239" i="5"/>
  <c r="B240" i="5"/>
  <c r="B241" i="5"/>
  <c r="B242" i="5"/>
  <c r="B243" i="5"/>
  <c r="B244" i="5"/>
  <c r="B245" i="5"/>
  <c r="B246" i="5"/>
  <c r="B247" i="5"/>
  <c r="B248" i="5"/>
  <c r="B249" i="5"/>
  <c r="B250" i="5"/>
  <c r="B251" i="5"/>
  <c r="B252" i="5"/>
  <c r="B253" i="5"/>
  <c r="B254" i="5"/>
  <c r="B255" i="5"/>
  <c r="B256" i="5"/>
  <c r="B257" i="5"/>
  <c r="B258" i="5"/>
  <c r="B259" i="5"/>
  <c r="B260" i="5"/>
  <c r="B261" i="5"/>
  <c r="B262" i="5"/>
  <c r="B263" i="5"/>
  <c r="B264" i="5"/>
  <c r="B265" i="5"/>
  <c r="B266" i="5"/>
  <c r="B267" i="5"/>
  <c r="B268" i="5"/>
  <c r="B269" i="5"/>
  <c r="B270" i="5"/>
  <c r="B271" i="5"/>
  <c r="B272" i="5"/>
  <c r="B273" i="5"/>
  <c r="B274" i="5"/>
  <c r="B275" i="5"/>
  <c r="B276" i="5"/>
  <c r="B277" i="5"/>
  <c r="B278" i="5"/>
  <c r="B279" i="5"/>
  <c r="B280" i="5"/>
  <c r="B281" i="5"/>
  <c r="B282" i="5"/>
  <c r="B283" i="5"/>
  <c r="B284" i="5"/>
  <c r="B285" i="5"/>
  <c r="B286" i="5"/>
  <c r="B287" i="5"/>
  <c r="B288" i="5"/>
  <c r="B289" i="5"/>
  <c r="B290" i="5"/>
  <c r="B291" i="5"/>
  <c r="B292" i="5"/>
  <c r="B293" i="5"/>
  <c r="B294" i="5"/>
  <c r="B295" i="5"/>
  <c r="B296" i="5"/>
  <c r="B297" i="5"/>
  <c r="B298" i="5"/>
  <c r="B299" i="5"/>
  <c r="B300" i="5"/>
  <c r="B301" i="5"/>
  <c r="B302" i="5"/>
  <c r="B303" i="5"/>
  <c r="B304" i="5"/>
  <c r="B305" i="5"/>
  <c r="B306" i="5"/>
  <c r="B307" i="5"/>
  <c r="B308" i="5"/>
  <c r="B309" i="5"/>
  <c r="B310" i="5"/>
  <c r="B311" i="5"/>
  <c r="B312" i="5"/>
  <c r="B313" i="5"/>
  <c r="B314" i="5"/>
  <c r="B315" i="5"/>
  <c r="B316" i="5"/>
  <c r="B317" i="5"/>
  <c r="B318" i="5"/>
  <c r="B319" i="5"/>
  <c r="B320" i="5"/>
  <c r="B321" i="5"/>
  <c r="B322" i="5"/>
  <c r="B323" i="5"/>
  <c r="B324" i="5"/>
  <c r="B325" i="5"/>
  <c r="B326" i="5"/>
  <c r="B327" i="5"/>
  <c r="B328" i="5"/>
  <c r="B329" i="5"/>
  <c r="B330" i="5"/>
  <c r="B331" i="5"/>
  <c r="B332" i="5"/>
  <c r="B333" i="5"/>
  <c r="B334" i="5"/>
  <c r="B335" i="5"/>
  <c r="B336" i="5"/>
  <c r="B337" i="5"/>
  <c r="B338" i="5"/>
  <c r="B339" i="5"/>
  <c r="B340" i="5"/>
  <c r="B341" i="5"/>
  <c r="B342" i="5"/>
  <c r="B343" i="5"/>
  <c r="B344" i="5"/>
  <c r="B345" i="5"/>
  <c r="B346" i="5"/>
  <c r="B347" i="5"/>
  <c r="B348" i="5"/>
  <c r="B349" i="5"/>
  <c r="B350" i="5"/>
  <c r="B351" i="5"/>
  <c r="B352" i="5"/>
  <c r="B353" i="5"/>
  <c r="B354" i="5"/>
  <c r="B355" i="5"/>
  <c r="B356" i="5"/>
  <c r="B357" i="5"/>
  <c r="B358" i="5"/>
  <c r="B359" i="5"/>
  <c r="B360" i="5"/>
  <c r="B361" i="5"/>
  <c r="B362" i="5"/>
  <c r="B363" i="5"/>
  <c r="B364" i="5"/>
  <c r="B365" i="5"/>
  <c r="B366" i="5"/>
  <c r="B367" i="5"/>
  <c r="B368" i="5"/>
  <c r="B369" i="5"/>
  <c r="B370" i="5"/>
  <c r="B371" i="5"/>
  <c r="B372" i="5"/>
  <c r="B373" i="5"/>
  <c r="B374" i="5"/>
  <c r="B375" i="5"/>
  <c r="B376" i="5"/>
  <c r="B377" i="5"/>
  <c r="B378" i="5"/>
  <c r="B379" i="5"/>
  <c r="B380" i="5"/>
  <c r="B381" i="5"/>
  <c r="B382" i="5"/>
  <c r="B383" i="5"/>
  <c r="B384" i="5"/>
  <c r="B385" i="5"/>
  <c r="B386" i="5"/>
  <c r="B387" i="5"/>
  <c r="B388" i="5"/>
  <c r="B389" i="5"/>
  <c r="B390" i="5"/>
  <c r="B391" i="5"/>
  <c r="B392" i="5"/>
  <c r="B393" i="5"/>
  <c r="B394" i="5"/>
  <c r="B395" i="5"/>
  <c r="B396" i="5"/>
  <c r="B397" i="5"/>
  <c r="B398" i="5"/>
  <c r="B399" i="5"/>
  <c r="B400" i="5"/>
  <c r="B401" i="5"/>
  <c r="B402" i="5"/>
  <c r="B403" i="5"/>
  <c r="B404" i="5"/>
  <c r="B405" i="5"/>
  <c r="B406" i="5"/>
  <c r="B407" i="5"/>
  <c r="B408" i="5"/>
  <c r="B409" i="5"/>
  <c r="B410" i="5"/>
  <c r="B411" i="5"/>
  <c r="B412" i="5"/>
  <c r="B413" i="5"/>
  <c r="B414" i="5"/>
  <c r="B415" i="5"/>
  <c r="B416" i="5"/>
  <c r="B417" i="5"/>
  <c r="B418" i="5"/>
  <c r="B419" i="5"/>
  <c r="B420" i="5"/>
  <c r="B421" i="5"/>
  <c r="B422" i="5"/>
  <c r="B423" i="5"/>
  <c r="B424" i="5"/>
  <c r="B425" i="5"/>
  <c r="B426" i="5"/>
  <c r="B427" i="5"/>
  <c r="B428" i="5"/>
  <c r="B429" i="5"/>
  <c r="B430" i="5"/>
  <c r="B431" i="5"/>
  <c r="B432" i="5"/>
  <c r="B433" i="5"/>
  <c r="B434" i="5"/>
  <c r="B435" i="5"/>
  <c r="B436" i="5"/>
  <c r="B437" i="5"/>
  <c r="B438" i="5"/>
  <c r="B439" i="5"/>
  <c r="B440" i="5"/>
  <c r="B441" i="5"/>
  <c r="B442" i="5"/>
  <c r="B443" i="5"/>
  <c r="B444" i="5"/>
  <c r="B445" i="5"/>
  <c r="B446" i="5"/>
  <c r="B447" i="5"/>
  <c r="B448" i="5"/>
  <c r="B449" i="5"/>
  <c r="B450" i="5"/>
  <c r="B451" i="5"/>
  <c r="B452" i="5"/>
  <c r="B453" i="5"/>
  <c r="B454" i="5"/>
  <c r="B455" i="5"/>
  <c r="B456" i="5"/>
  <c r="B457" i="5"/>
  <c r="B458" i="5"/>
  <c r="B459" i="5"/>
  <c r="B460" i="5"/>
  <c r="B461" i="5"/>
  <c r="B462" i="5"/>
  <c r="B463" i="5"/>
  <c r="B464" i="5"/>
  <c r="B465" i="5"/>
  <c r="B466" i="5"/>
  <c r="B467" i="5"/>
  <c r="B468" i="5"/>
  <c r="B469" i="5"/>
  <c r="B470" i="5"/>
  <c r="B471" i="5"/>
  <c r="B472" i="5"/>
  <c r="B473" i="5"/>
  <c r="B474" i="5"/>
  <c r="B475" i="5"/>
  <c r="B476" i="5"/>
  <c r="B477" i="5"/>
  <c r="B478" i="5"/>
  <c r="B479" i="5"/>
  <c r="B480" i="5"/>
  <c r="B481" i="5"/>
  <c r="B482" i="5"/>
  <c r="B483" i="5"/>
  <c r="B484" i="5"/>
  <c r="B485" i="5"/>
  <c r="B486" i="5"/>
  <c r="B487" i="5"/>
  <c r="B488" i="5"/>
  <c r="B489" i="5"/>
  <c r="B490" i="5"/>
  <c r="B491" i="5"/>
  <c r="B492" i="5"/>
  <c r="B493" i="5"/>
  <c r="B494" i="5"/>
  <c r="B495" i="5"/>
  <c r="B496" i="5"/>
  <c r="B497" i="5"/>
  <c r="B498" i="5"/>
  <c r="B499" i="5"/>
  <c r="B500" i="5"/>
  <c r="B501" i="5"/>
  <c r="B502" i="5"/>
  <c r="B503" i="5"/>
  <c r="B504" i="5"/>
  <c r="B505" i="5"/>
  <c r="B506" i="5"/>
  <c r="B507" i="5"/>
  <c r="B508" i="5"/>
  <c r="B509" i="5"/>
  <c r="B510" i="5"/>
  <c r="B511" i="5"/>
  <c r="B512" i="5"/>
  <c r="B513" i="5"/>
  <c r="B514" i="5"/>
  <c r="B515" i="5"/>
  <c r="B516" i="5"/>
  <c r="B517" i="5"/>
  <c r="B518" i="5"/>
  <c r="B519" i="5"/>
  <c r="B520" i="5"/>
  <c r="B521" i="5"/>
  <c r="B522" i="5"/>
  <c r="B523" i="5"/>
  <c r="B524" i="5"/>
  <c r="B525" i="5"/>
  <c r="B526" i="5"/>
  <c r="B527" i="5"/>
  <c r="B528" i="5"/>
  <c r="B529" i="5"/>
  <c r="B530" i="5"/>
  <c r="B531" i="5"/>
  <c r="B532" i="5"/>
  <c r="B533" i="5"/>
  <c r="B534" i="5"/>
  <c r="B535" i="5"/>
  <c r="B536" i="5"/>
  <c r="B537" i="5"/>
  <c r="B538" i="5"/>
  <c r="B539" i="5"/>
  <c r="B540" i="5"/>
  <c r="B541" i="5"/>
  <c r="B542" i="5"/>
  <c r="B543" i="5"/>
  <c r="B544" i="5"/>
  <c r="B545" i="5"/>
  <c r="B546" i="5"/>
  <c r="B547" i="5"/>
  <c r="B548" i="5"/>
  <c r="B549" i="5"/>
  <c r="B550" i="5"/>
  <c r="B551" i="5"/>
  <c r="B552" i="5"/>
  <c r="B553" i="5"/>
  <c r="B554" i="5"/>
  <c r="B555" i="5"/>
  <c r="B556" i="5"/>
  <c r="B557" i="5"/>
  <c r="B558" i="5"/>
  <c r="B559" i="5"/>
  <c r="B560" i="5"/>
  <c r="B561" i="5"/>
  <c r="B562" i="5"/>
  <c r="B563" i="5"/>
  <c r="B564" i="5"/>
  <c r="B565" i="5"/>
  <c r="B566" i="5"/>
  <c r="B567" i="5"/>
  <c r="B568" i="5"/>
  <c r="B569" i="5"/>
  <c r="B570" i="5"/>
  <c r="B571" i="5"/>
  <c r="B572" i="5"/>
  <c r="B573" i="5"/>
  <c r="B574" i="5"/>
  <c r="B575" i="5"/>
  <c r="B576" i="5"/>
  <c r="B577" i="5"/>
  <c r="B578" i="5"/>
  <c r="B579" i="5"/>
  <c r="B580" i="5"/>
  <c r="B581" i="5"/>
  <c r="B582" i="5"/>
  <c r="B583" i="5"/>
  <c r="B584" i="5"/>
  <c r="B585" i="5"/>
  <c r="B586" i="5"/>
  <c r="B587" i="5"/>
  <c r="B588" i="5"/>
  <c r="B589" i="5"/>
  <c r="B590" i="5"/>
  <c r="B591" i="5"/>
  <c r="B592" i="5"/>
  <c r="B593" i="5"/>
  <c r="B594" i="5"/>
  <c r="B595" i="5"/>
  <c r="B596" i="5"/>
  <c r="B597" i="5"/>
  <c r="B598" i="5"/>
  <c r="B599" i="5"/>
  <c r="B600" i="5"/>
  <c r="B601" i="5"/>
  <c r="B602" i="5"/>
  <c r="B603" i="5"/>
  <c r="B604" i="5"/>
  <c r="B605" i="5"/>
  <c r="B606" i="5"/>
  <c r="B607" i="5"/>
  <c r="B608" i="5"/>
  <c r="B609" i="5"/>
  <c r="B610" i="5"/>
  <c r="B611" i="5"/>
  <c r="B612" i="5"/>
  <c r="B613" i="5"/>
  <c r="B614" i="5"/>
  <c r="B615" i="5"/>
  <c r="B616" i="5"/>
  <c r="B617" i="5"/>
  <c r="B618" i="5"/>
  <c r="B619" i="5"/>
  <c r="B620" i="5"/>
  <c r="B621" i="5"/>
  <c r="B622" i="5"/>
  <c r="B623" i="5"/>
  <c r="B624" i="5"/>
  <c r="B625" i="5"/>
  <c r="B626" i="5"/>
  <c r="B627" i="5"/>
  <c r="B628" i="5"/>
  <c r="B629" i="5"/>
  <c r="B630" i="5"/>
  <c r="B631" i="5"/>
  <c r="B632" i="5"/>
  <c r="B633" i="5"/>
  <c r="B634" i="5"/>
  <c r="B635" i="5"/>
  <c r="B636" i="5"/>
  <c r="B637" i="5"/>
  <c r="B638" i="5"/>
  <c r="B639" i="5"/>
  <c r="B640" i="5"/>
  <c r="B641" i="5"/>
  <c r="B642" i="5"/>
  <c r="B643" i="5"/>
  <c r="B644" i="5"/>
  <c r="B645" i="5"/>
  <c r="B646" i="5"/>
  <c r="B647" i="5"/>
  <c r="B648" i="5"/>
  <c r="B649" i="5"/>
  <c r="B650" i="5"/>
  <c r="B651" i="5"/>
  <c r="B652" i="5"/>
  <c r="B653" i="5"/>
  <c r="B654" i="5"/>
  <c r="B655" i="5"/>
  <c r="B656" i="5"/>
  <c r="B657" i="5"/>
  <c r="B658" i="5"/>
  <c r="B659" i="5"/>
  <c r="B660" i="5"/>
  <c r="B661" i="5"/>
  <c r="B662" i="5"/>
  <c r="B663" i="5"/>
  <c r="B664" i="5"/>
  <c r="B665" i="5"/>
  <c r="B666" i="5"/>
  <c r="B667" i="5"/>
  <c r="B668" i="5"/>
  <c r="B669" i="5"/>
  <c r="B670" i="5"/>
  <c r="B671" i="5"/>
  <c r="B672" i="5"/>
  <c r="B673" i="5"/>
  <c r="B674" i="5"/>
  <c r="B675" i="5"/>
  <c r="B676" i="5"/>
  <c r="B677" i="5"/>
  <c r="B678" i="5"/>
  <c r="B679" i="5"/>
  <c r="B680" i="5"/>
  <c r="B681" i="5"/>
  <c r="B682" i="5"/>
  <c r="B683" i="5"/>
  <c r="B684" i="5"/>
  <c r="B685" i="5"/>
  <c r="B686" i="5"/>
  <c r="B687" i="5"/>
  <c r="B688" i="5"/>
  <c r="B689" i="5"/>
  <c r="B690" i="5"/>
  <c r="B691" i="5"/>
  <c r="B692" i="5"/>
  <c r="B693" i="5"/>
  <c r="B694" i="5"/>
  <c r="B695" i="5"/>
  <c r="B696" i="5"/>
  <c r="B697" i="5"/>
  <c r="B698" i="5"/>
  <c r="B699" i="5"/>
  <c r="B700" i="5"/>
  <c r="B701" i="5"/>
  <c r="B702" i="5"/>
  <c r="B703" i="5"/>
  <c r="B704" i="5"/>
  <c r="B705" i="5"/>
  <c r="B706" i="5"/>
  <c r="B707" i="5"/>
  <c r="B708" i="5"/>
  <c r="B709" i="5"/>
  <c r="B710" i="5"/>
  <c r="B711" i="5"/>
  <c r="B712" i="5"/>
  <c r="B713" i="5"/>
  <c r="B714" i="5"/>
  <c r="B715" i="5"/>
  <c r="B716" i="5"/>
  <c r="B717" i="5"/>
  <c r="B718" i="5"/>
  <c r="B719" i="5"/>
  <c r="B720" i="5"/>
  <c r="B721" i="5"/>
  <c r="B722" i="5"/>
  <c r="B723" i="5"/>
  <c r="B724" i="5"/>
  <c r="B725" i="5"/>
  <c r="B726" i="5"/>
  <c r="B727" i="5"/>
  <c r="B728" i="5"/>
  <c r="B729" i="5"/>
  <c r="B730" i="5"/>
  <c r="B731" i="5"/>
  <c r="B732" i="5"/>
  <c r="B733" i="5"/>
  <c r="B734" i="5"/>
  <c r="B735" i="5"/>
  <c r="B736" i="5"/>
  <c r="B737" i="5"/>
  <c r="B738" i="5"/>
  <c r="B739" i="5"/>
  <c r="B740" i="5"/>
  <c r="B741" i="5"/>
  <c r="B742" i="5"/>
  <c r="B743" i="5"/>
  <c r="B744" i="5"/>
  <c r="B745" i="5"/>
  <c r="B746" i="5"/>
  <c r="B747" i="5"/>
  <c r="B748" i="5"/>
  <c r="B749" i="5"/>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68D79B1-D560-486E-B3FE-5142FCCA3C04}" keepAlive="1" name="Query - top_250" description="Connection to the 'top_250' query in the workbook." type="5" refreshedVersion="8" background="1" saveData="1">
    <dbPr connection="Provider=Microsoft.Mashup.OleDb.1;Data Source=$Workbook$;Location=top_250;Extended Properties=&quot;&quot;" command="SELECT * FROM [top_250]"/>
  </connection>
  <connection id="2" xr16:uid="{B79A82B6-7B2F-4A9B-A481-17DDBE31A4F9}" keepAlive="1" name="Query - top_250 (1)" description="Connection to the 'top_250 (1)' query in the workbook." type="5" refreshedVersion="8" background="1" saveData="1">
    <dbPr connection="Provider=Microsoft.Mashup.OleDb.1;Data Source=$Workbook$;Location=&quot;top_250 (1)&quot;;Extended Properties=&quot;&quot;" command="SELECT * FROM [top_250 (1)]"/>
  </connection>
  <connection id="3" xr16:uid="{232BCE64-CF81-464C-A304-A651141BBFCE}" keepAlive="1" name="Query - top_250 (2)" description="Connection to the 'top_250 (2)' query in the workbook." type="5" refreshedVersion="8" background="1" saveData="1">
    <dbPr connection="Provider=Microsoft.Mashup.OleDb.1;Data Source=$Workbook$;Location=&quot;top_250 (2)&quot;;Extended Properties=&quot;&quot;" command="SELECT * FROM [top_250 (2)]"/>
  </connection>
  <connection id="4" xr16:uid="{067AD02A-28A9-41B7-9AB6-4F78C2CD86D6}" keepAlive="1" name="Query - top_250 (3)" description="Connection to the 'top_250 (3)' query in the workbook." type="5" refreshedVersion="8" background="1" saveData="1">
    <dbPr connection="Provider=Microsoft.Mashup.OleDb.1;Data Source=$Workbook$;Location=&quot;top_250 (3)&quot;;Extended Properties=&quot;&quot;" command="SELECT * FROM [top_250 (3)]"/>
  </connection>
  <connection id="5" xr16:uid="{AC1AA526-4D4D-47F5-B635-2FEF12987BBD}" keepAlive="1" name="Query - top_250 (4)" description="Connection to the 'top_250 (4)' query in the workbook." type="5" refreshedVersion="8" background="1" saveData="1">
    <dbPr connection="Provider=Microsoft.Mashup.OleDb.1;Data Source=$Workbook$;Location=&quot;top_250 (4)&quot;;Extended Properties=&quot;&quot;" command="SELECT * FROM [top_250 (4)]"/>
  </connection>
  <connection id="6" xr16:uid="{C216CE27-7ED4-4A17-907E-9F6161B1E6DA}" keepAlive="1" name="Query - top_250 (5)" description="Connection to the 'top_250 (5)' query in the workbook." type="5" refreshedVersion="8" background="1" saveData="1">
    <dbPr connection="Provider=Microsoft.Mashup.OleDb.1;Data Source=$Workbook$;Location=&quot;top_250 (5)&quot;;Extended Properties=&quot;&quot;" command="SELECT * FROM [top_250 (5)]"/>
  </connection>
  <connection id="7" xr16:uid="{3ECFD77D-8A86-4C6B-BCD3-FFF9809D340B}" keepAlive="1" name="Query - top_250 (6)" description="Connection to the 'top_250 (6)' query in the workbook." type="5" refreshedVersion="8" background="1" saveData="1">
    <dbPr connection="Provider=Microsoft.Mashup.OleDb.1;Data Source=$Workbook$;Location=&quot;top_250 (6)&quot;;Extended Properties=&quot;&quot;" command="SELECT * FROM [top_250 (6)]"/>
  </connection>
</connections>
</file>

<file path=xl/sharedStrings.xml><?xml version="1.0" encoding="utf-8"?>
<sst xmlns="http://schemas.openxmlformats.org/spreadsheetml/2006/main" count="15862" uniqueCount="2028">
  <si>
    <t>Title</t>
  </si>
  <si>
    <t>Year</t>
  </si>
  <si>
    <t>Parental Guide</t>
  </si>
  <si>
    <t>Runtime</t>
  </si>
  <si>
    <t>Genres</t>
  </si>
  <si>
    <t>Director</t>
  </si>
  <si>
    <t>Writer</t>
  </si>
  <si>
    <t>Star</t>
  </si>
  <si>
    <t>Gross US &amp; Canada</t>
  </si>
  <si>
    <t>The Shawshank Redemption</t>
  </si>
  <si>
    <t>R</t>
  </si>
  <si>
    <t>2h 22m</t>
  </si>
  <si>
    <t>Epic, Period Drama, Prison Drama, Drama</t>
  </si>
  <si>
    <t>Frank Darabont</t>
  </si>
  <si>
    <t>Stephen King, Frank Darabont</t>
  </si>
  <si>
    <t>Tim Robbins, Morgan Freeman, Bob Gunton</t>
  </si>
  <si>
    <t>The Godfather</t>
  </si>
  <si>
    <t>2h 55m</t>
  </si>
  <si>
    <t>Epic, Gangster, Tragedy, Crime, Drama</t>
  </si>
  <si>
    <t>Francis Ford Coppola</t>
  </si>
  <si>
    <t>Mario Puzo, Francis Ford Coppola</t>
  </si>
  <si>
    <t>Marlon Brando, Al Pacino, James Caan</t>
  </si>
  <si>
    <t>The Dark Knight</t>
  </si>
  <si>
    <t>PG-13</t>
  </si>
  <si>
    <t>2h 32m</t>
  </si>
  <si>
    <t>Action Epic, Epic, Superhero, Action, Crime, Drama, Thriller</t>
  </si>
  <si>
    <t>Christopher Nolan</t>
  </si>
  <si>
    <t>Jonathan Nolan, Christopher Nolan, David S. Goyer</t>
  </si>
  <si>
    <t>Christian Bale, Heath Ledger, Aaron Eckhart</t>
  </si>
  <si>
    <t>The Godfather Part II</t>
  </si>
  <si>
    <t>3h 22m</t>
  </si>
  <si>
    <t>Francis Ford Coppola, Mario Puzo</t>
  </si>
  <si>
    <t>Al Pacino, Robert De Niro, Robert Duvall</t>
  </si>
  <si>
    <t>12 Angry Men</t>
  </si>
  <si>
    <t>Approved</t>
  </si>
  <si>
    <t>1h 36m</t>
  </si>
  <si>
    <t>Legal Drama, Psychological Drama, Crime, Drama</t>
  </si>
  <si>
    <t>Sidney Lumet</t>
  </si>
  <si>
    <t>Reginald Rose</t>
  </si>
  <si>
    <t>Henry Fonda, Lee J. Cobb, Martin Balsam</t>
  </si>
  <si>
    <t>The Lord of the Rings: The Return of the King</t>
  </si>
  <si>
    <t>3h 21m</t>
  </si>
  <si>
    <t>Action Epic, Adventure Epic, Epic, Fantasy Epic, Mountain Adventure, Quest, Sword &amp; Sorcery, Tragedy, Adventure, Drama</t>
  </si>
  <si>
    <t>Peter Jackson</t>
  </si>
  <si>
    <t>J.R.R. Tolkien, Fran Walsh, Philippa Boyens</t>
  </si>
  <si>
    <t>Elijah Wood, Viggo Mortensen, Ian McKellen</t>
  </si>
  <si>
    <t>Schindler's List</t>
  </si>
  <si>
    <t>3h 15m</t>
  </si>
  <si>
    <t>Docudrama, Epic, Historical Epic, Period Drama, Prison Drama, Tragedy, Biography, Drama, History</t>
  </si>
  <si>
    <t>Steven Spielberg</t>
  </si>
  <si>
    <t>Thomas Keneally, Steven Zaillian</t>
  </si>
  <si>
    <t>Liam Neeson, Ralph Fiennes, Ben Kingsley</t>
  </si>
  <si>
    <t>Pulp Fiction</t>
  </si>
  <si>
    <t>2h 34m</t>
  </si>
  <si>
    <t>Dark Comedy, Drug Crime, Gangster, Crime, Drama</t>
  </si>
  <si>
    <t>Quentin Tarantino</t>
  </si>
  <si>
    <t>Quentin Tarantino, Roger Avary</t>
  </si>
  <si>
    <t>John Travolta, Uma Thurman, Samuel L. Jackson</t>
  </si>
  <si>
    <t>The Lord of the Rings: The Fellowship of the Ring</t>
  </si>
  <si>
    <t>2h 58m</t>
  </si>
  <si>
    <t>Action Epic, Adventure Epic, Epic, Fantasy Epic, Quest, Sword &amp; Sorcery, Adventure, Drama, Fantasy</t>
  </si>
  <si>
    <t>Elijah Wood, Ian McKellen, Orlando Bloom</t>
  </si>
  <si>
    <t>The Good, the Bad and the Ugly</t>
  </si>
  <si>
    <t>Adventure Epic, Dark Comedy, Desert Adventure, Epic, Period Drama, Quest, Spaghetti Western, Western Epic, Adventure, Drama</t>
  </si>
  <si>
    <t>Sergio Leone</t>
  </si>
  <si>
    <t>Luciano Vincenzoni, Sergio Leone, Agenore Incrocci</t>
  </si>
  <si>
    <t>Clint Eastwood, Eli Wallach, Lee Van Cleef</t>
  </si>
  <si>
    <t>Forrest Gump</t>
  </si>
  <si>
    <t>Epic, Drama, Romance</t>
  </si>
  <si>
    <t>Robert Zemeckis</t>
  </si>
  <si>
    <t>Winston Groom, Eric Roth</t>
  </si>
  <si>
    <t>Tom Hanks, Robin Wright, Gary Sinise</t>
  </si>
  <si>
    <t>The Lord of the Rings: The Two Towers</t>
  </si>
  <si>
    <t>2h 59m</t>
  </si>
  <si>
    <t>Action Epic, Adventure Epic, Dark Fantasy, Epic, Fantasy Epic, Quest, Sword &amp; Sorcery, Adventure, Drama, Fantasy</t>
  </si>
  <si>
    <t>Elijah Wood, Ian McKellen, Viggo Mortensen</t>
  </si>
  <si>
    <t>Fight Club</t>
  </si>
  <si>
    <t>2h 19m</t>
  </si>
  <si>
    <t>Psychological Drama, Workplace Drama, Drama</t>
  </si>
  <si>
    <t>David Fincher</t>
  </si>
  <si>
    <t>Chuck Palahniuk, Jim Uhls</t>
  </si>
  <si>
    <t>Brad Pitt, Edward Norton, Meat Loaf</t>
  </si>
  <si>
    <t>Inception</t>
  </si>
  <si>
    <t>2h 28m</t>
  </si>
  <si>
    <t>Action Epic, Adventure Epic, Epic, Psychological Thriller, Sci-Fi Epic, Action, Adventure, Sci-Fi, Thriller</t>
  </si>
  <si>
    <t>Leonardo DiCaprio, Joseph Gordon-Levitt, Elliot Page</t>
  </si>
  <si>
    <t>Star Wars: Episode V - The Empire Strikes Back</t>
  </si>
  <si>
    <t>PG</t>
  </si>
  <si>
    <t>2h 4m</t>
  </si>
  <si>
    <t>Action Epic, Adventure Epic, Dark Fantasy, Epic, Fantasy Epic, Globetrotting Adventure, Quest, Sci-Fi Epic, Space Sci-Fi, Sword &amp; Sorcery</t>
  </si>
  <si>
    <t>Irvin Kershner</t>
  </si>
  <si>
    <t>Leigh Brackett, Lawrence Kasdan, George Lucas</t>
  </si>
  <si>
    <t>Mark Hamill, Harrison Ford, Carrie Fisher</t>
  </si>
  <si>
    <t>The Matrix</t>
  </si>
  <si>
    <t>2h 16m</t>
  </si>
  <si>
    <t>Action Epic, Artificial Intelligence, Cyberpunk, Dystopian Sci-Fi, Gun Fu, Martial Arts, Sci-Fi Epic, Action, Sci-Fi</t>
  </si>
  <si>
    <t>Lana Wachowski</t>
  </si>
  <si>
    <t>Lilly Wachowski, Lana Wachowski</t>
  </si>
  <si>
    <t>Keanu Reeves, Laurence Fishburne, Carrie-Anne Moss</t>
  </si>
  <si>
    <t>Goodfellas</t>
  </si>
  <si>
    <t>2h 25m</t>
  </si>
  <si>
    <t>Docudrama, Gangster, True Crime, Biography, Crime, Drama</t>
  </si>
  <si>
    <t>Martin Scorsese</t>
  </si>
  <si>
    <t>Nicholas Pileggi, Martin Scorsese</t>
  </si>
  <si>
    <t>Robert De Niro, Ray Liotta, Joe Pesci</t>
  </si>
  <si>
    <t>One Flew Over the Cuckoo's Nest</t>
  </si>
  <si>
    <t>2h 13m</t>
  </si>
  <si>
    <t>Medical Drama, Psychological Drama, Drama</t>
  </si>
  <si>
    <t>Milos Forman</t>
  </si>
  <si>
    <t>Lawrence Hauben, Bo Goldman, Ken Kesey</t>
  </si>
  <si>
    <t>Jack Nicholson, Louise Fletcher, Michael Berryman</t>
  </si>
  <si>
    <t>Interstellar</t>
  </si>
  <si>
    <t>2h 49m</t>
  </si>
  <si>
    <t>Adventure Epic, Epic, Quest, Sci-Fi Epic, Space Sci-Fi, Time Travel, Adventure, Drama, Sci-Fi</t>
  </si>
  <si>
    <t>Jonathan Nolan, Christopher Nolan</t>
  </si>
  <si>
    <t>Matthew McConaughey, Anne Hathaway, Jessica Chastain</t>
  </si>
  <si>
    <t>Se7en</t>
  </si>
  <si>
    <t>2h 7m</t>
  </si>
  <si>
    <t>Cop Drama, Hard-boiled Detective, Legal Drama, Police Procedural, Psychological Thriller, Serial Killer, Crime, Drama, Mystery, Thriller</t>
  </si>
  <si>
    <t>Andrew Kevin Walker</t>
  </si>
  <si>
    <t>Morgan Freeman, Brad Pitt, Kevin Spacey</t>
  </si>
  <si>
    <t>It's a Wonderful Life</t>
  </si>
  <si>
    <t>2h 10m</t>
  </si>
  <si>
    <t>Feel-Good Romance, Holiday Family, Holiday Romance, Psychological Drama, Drama, Family, Fantasy, Holiday, Romance</t>
  </si>
  <si>
    <t>Frank Capra</t>
  </si>
  <si>
    <t>Frances Goodrich, Albert Hackett, Frank Capra</t>
  </si>
  <si>
    <t>James Stewart, Donna Reed, Lionel Barrymore</t>
  </si>
  <si>
    <t>Seven Samurai</t>
  </si>
  <si>
    <t>Not Rated</t>
  </si>
  <si>
    <t>3h 27m</t>
  </si>
  <si>
    <t>Action Epic, Epic, Period Drama, Samurai, Action, Drama</t>
  </si>
  <si>
    <t>Akira Kurosawa</t>
  </si>
  <si>
    <t>Akira Kurosawa, Shinobu Hashimoto, Hideo Oguni</t>
  </si>
  <si>
    <t>Toshirô Mifune, Takashi Shimura, Keiko Tsushima</t>
  </si>
  <si>
    <t>The Silence of the Lambs</t>
  </si>
  <si>
    <t>1h 58m</t>
  </si>
  <si>
    <t>Police Procedural, Psychological Drama, Psychological Thriller, Serial Killer, Crime, Drama, Thriller</t>
  </si>
  <si>
    <t>Jonathan Demme</t>
  </si>
  <si>
    <t>Thomas Harris, Ted Tally</t>
  </si>
  <si>
    <t>Jodie Foster, Anthony Hopkins, Scott Glenn</t>
  </si>
  <si>
    <t>Saving Private Ryan</t>
  </si>
  <si>
    <t>Epic, Period Drama, War Epic, Drama, War</t>
  </si>
  <si>
    <t>Robert Rodat</t>
  </si>
  <si>
    <t>Tom Hanks, Matt Damon, Tom Sizemore</t>
  </si>
  <si>
    <t>City of God</t>
  </si>
  <si>
    <t>Caper, Coming-of-Age, Gangster, Crime, Drama</t>
  </si>
  <si>
    <t>Fernando Meirelles</t>
  </si>
  <si>
    <t>Bráulio Mantovani, Paulo Lins</t>
  </si>
  <si>
    <t>Alexandre Rodrigues, Leandro Firmino, Matheus Nachtergaele</t>
  </si>
  <si>
    <t>The Green Mile</t>
  </si>
  <si>
    <t>3h 9m</t>
  </si>
  <si>
    <t>Period Drama, Prison Drama, Supernatural Fantasy, Tragedy, Crime, Drama, Fantasy, Mystery</t>
  </si>
  <si>
    <t>Tom Hanks, Michael Clarke Duncan, David Morse</t>
  </si>
  <si>
    <t>Life Is Beautiful</t>
  </si>
  <si>
    <t>1h 56m</t>
  </si>
  <si>
    <t>Period Drama, Romantic Comedy, Tragedy, Tragic Romance, Comedy, Drama, Romance, War</t>
  </si>
  <si>
    <t>Roberto Benigni</t>
  </si>
  <si>
    <t>Vincenzo Cerami, Roberto Benigni</t>
  </si>
  <si>
    <t>Roberto Benigni, Nicoletta Braschi, Giorgio Cantarini</t>
  </si>
  <si>
    <t>Terminator 2: Judgment Day</t>
  </si>
  <si>
    <t>2h 17m</t>
  </si>
  <si>
    <t>Action Epic, Artificial Intelligence, Cyberpunk, Dystopian Sci-Fi, Sci-Fi Epic, Time Travel, Action, Adventure, Sci-Fi</t>
  </si>
  <si>
    <t>James Cameron</t>
  </si>
  <si>
    <t>James Cameron, William Wisher</t>
  </si>
  <si>
    <t>Arnold Schwarzenegger, Linda Hamilton, Edward Furlong</t>
  </si>
  <si>
    <t>Star Wars: Episode IV - A New Hope</t>
  </si>
  <si>
    <t>2h 1m</t>
  </si>
  <si>
    <t>Action Epic, Adventure Epic, Epic, Fantasy Epic, Quest, Sci-Fi Epic, Space Sci-Fi, Sword &amp; Sorcery, Action, Adventure</t>
  </si>
  <si>
    <t>George Lucas</t>
  </si>
  <si>
    <t>Back to the Future</t>
  </si>
  <si>
    <t>High-Concept Comedy, Teen Adventure, Teen Comedy, Time Travel, Urban Adventure, Adventure, Comedy, Sci-Fi</t>
  </si>
  <si>
    <t>Robert Zemeckis, Bob Gale</t>
  </si>
  <si>
    <t>Michael J. Fox, Christopher Lloyd, Lea Thompson</t>
  </si>
  <si>
    <t>Spirited Away</t>
  </si>
  <si>
    <t>Anime, Coming-of-Age, Fairy Tale, Hand-Drawn Animation, Quest, Supernatural Fantasy, Adventure, Animation, Family, Fantasy</t>
  </si>
  <si>
    <t>Hayao Miyazaki</t>
  </si>
  <si>
    <t>Daveigh Chase, Suzanne Pleshette, Miyu Irino</t>
  </si>
  <si>
    <t>The Pianist</t>
  </si>
  <si>
    <t>2h 30m</t>
  </si>
  <si>
    <t>Docudrama, Epic, Period Drama, Tragedy, War Epic, Biography, Drama, Music, War</t>
  </si>
  <si>
    <t>Roman Polanski</t>
  </si>
  <si>
    <t>Ronald Harwood, Wladyslaw Szpilman</t>
  </si>
  <si>
    <t>Adrien Brody, Thomas Kretschmann, Frank Finlay</t>
  </si>
  <si>
    <t>Gladiator</t>
  </si>
  <si>
    <t>2h 35m</t>
  </si>
  <si>
    <t>Action Epic, Adventure Epic, Epic, Period Drama, Sword &amp; Sandal, Action, Adventure, Drama</t>
  </si>
  <si>
    <t>Ridley Scott</t>
  </si>
  <si>
    <t>David Franzoni, John Logan, William Nicholson</t>
  </si>
  <si>
    <t>Russell Crowe, Joaquin Phoenix, Connie Nielsen</t>
  </si>
  <si>
    <t>Parasite</t>
  </si>
  <si>
    <t>2h 12m</t>
  </si>
  <si>
    <t>Dark Comedy, Korean Drama, Psychological Thriller, Tragedy, Drama, Thriller</t>
  </si>
  <si>
    <t>Bong Joon Ho</t>
  </si>
  <si>
    <t>Bong Joon Ho, Han Jin-won</t>
  </si>
  <si>
    <t>Song Kang-ho, Lee Sun-kyun, Cho Yeo-jeong</t>
  </si>
  <si>
    <t>Psycho</t>
  </si>
  <si>
    <t>1h 49m</t>
  </si>
  <si>
    <t>Psychological Horror, Psychological Thriller, Slasher Horror, Suspense Mystery, Horror, Mystery, Thriller</t>
  </si>
  <si>
    <t>Alfred Hitchcock</t>
  </si>
  <si>
    <t>Joseph Stefano, Robert Bloch</t>
  </si>
  <si>
    <t>Anthony Perkins, Janet Leigh, Vera Miles</t>
  </si>
  <si>
    <t>The Lion King</t>
  </si>
  <si>
    <t>G</t>
  </si>
  <si>
    <t>1h 28m</t>
  </si>
  <si>
    <t>Animal Adventure, Coming-of-Age, Hand-Drawn Animation, Jungle Adventure, Adventure, Animation, Drama, Family, Fantasy, Musical</t>
  </si>
  <si>
    <t>Roger Allers</t>
  </si>
  <si>
    <t>Irene Mecchi, Jonathan Roberts, Linda Woolverton</t>
  </si>
  <si>
    <t>Matthew Broderick, Jeremy Irons, James Earl Jones</t>
  </si>
  <si>
    <t>The Departed</t>
  </si>
  <si>
    <t>2h 31m</t>
  </si>
  <si>
    <t>Cop Drama, Epic, Gangster, Crime, Drama, Thriller</t>
  </si>
  <si>
    <t>William Monahan, Alan Mak, Felix Chong</t>
  </si>
  <si>
    <t>Leonardo DiCaprio, Matt Damon, Jack Nicholson</t>
  </si>
  <si>
    <t>Grave of the Fireflies</t>
  </si>
  <si>
    <t>Adult Animation, Anime, Hand-Drawn Animation, Period Drama, Animation, Drama, War</t>
  </si>
  <si>
    <t>Isao Takahata</t>
  </si>
  <si>
    <t>Akiyuki Nosaka, Isao Takahata</t>
  </si>
  <si>
    <t>Tsutomu Tatsumi, Ayano Shiraishi, Akemi Yamaguchi</t>
  </si>
  <si>
    <t>Whiplash</t>
  </si>
  <si>
    <t>1h 46m</t>
  </si>
  <si>
    <t>Psychological Drama, Drama, Music</t>
  </si>
  <si>
    <t>Damien Chazelle</t>
  </si>
  <si>
    <t>Miles Teller, J.K. Simmons, Melissa Benoist</t>
  </si>
  <si>
    <t>American History X</t>
  </si>
  <si>
    <t>1h 59m</t>
  </si>
  <si>
    <t>Prison Drama, Tragedy, Crime, Drama</t>
  </si>
  <si>
    <t>Tony Kaye</t>
  </si>
  <si>
    <t>David McKenna</t>
  </si>
  <si>
    <t>Edward Norton, Edward Furlong, Beverly D'Angelo</t>
  </si>
  <si>
    <t>Harakiri</t>
  </si>
  <si>
    <t>Period Drama, Drama, Mystery</t>
  </si>
  <si>
    <t>Masaki Kobayashi</t>
  </si>
  <si>
    <t>Yasuhiko Takiguchi, Shinobu Hashimoto</t>
  </si>
  <si>
    <t>Tatsuya Nakadai, Akira Ishihama, Shima Iwashita</t>
  </si>
  <si>
    <t>The Prestige</t>
  </si>
  <si>
    <t>Period Drama, Steampunk, Tragedy, Drama, Mystery, Sci-Fi, Thriller</t>
  </si>
  <si>
    <t>Jonathan Nolan, Christopher Nolan, Christopher Priest</t>
  </si>
  <si>
    <t>Christian Bale, Hugh Jackman, Scarlett Johansson</t>
  </si>
  <si>
    <t>Spider-Man: Across the Spider-Verse</t>
  </si>
  <si>
    <t>2h 20m</t>
  </si>
  <si>
    <t>Computer Animation, Superhero, Supernatural Fantasy, Teen Adventure, Urban Adventure, Action, Adventure, Animation, Family, Fantasy</t>
  </si>
  <si>
    <t>Joaquim Dos Santos</t>
  </si>
  <si>
    <t>Phil Lord, Christopher Miller, Dave Callaham</t>
  </si>
  <si>
    <t>Shameik Moore, Hailee Steinfeld, Brian Tyree Henry</t>
  </si>
  <si>
    <t>Léon: The Professional</t>
  </si>
  <si>
    <t>1h 50m</t>
  </si>
  <si>
    <t>Gangster, One-Person Army Action, Action, Crime, Drama, Thriller</t>
  </si>
  <si>
    <t>Luc Besson</t>
  </si>
  <si>
    <t>Jean Reno, Gary Oldman, Natalie Portman</t>
  </si>
  <si>
    <t>Casablanca</t>
  </si>
  <si>
    <t>1h 42m</t>
  </si>
  <si>
    <t>Drama, Romance, War</t>
  </si>
  <si>
    <t>Michael Curtiz</t>
  </si>
  <si>
    <t>Julius J. Epstein, Howard Koch, Murray Burnett</t>
  </si>
  <si>
    <t>Humphrey Bogart, Ingrid Bergman, Paul Henreid</t>
  </si>
  <si>
    <t>The Usual Suspects</t>
  </si>
  <si>
    <t>Gangster, Heist, Psychological Drama, Psychological Thriller, Suspense Mystery, Whodunnit, Crime, Drama, Mystery, Thriller</t>
  </si>
  <si>
    <t>Bryan Singer</t>
  </si>
  <si>
    <t>Christopher McQuarrie</t>
  </si>
  <si>
    <t>Kevin Spacey, Gabriel Byrne, Chazz Palminteri</t>
  </si>
  <si>
    <t>The Intouchables</t>
  </si>
  <si>
    <t>1h 52m</t>
  </si>
  <si>
    <t>Docudrama, Comedy, Drama</t>
  </si>
  <si>
    <t>Olivier Nakache</t>
  </si>
  <si>
    <t>Olivier Nakache, Éric Toledano, Philippe Pozzo di Borgo</t>
  </si>
  <si>
    <t>François Cluzet, Omar Sy, Anne Le Ny</t>
  </si>
  <si>
    <t>Cinema Paradiso</t>
  </si>
  <si>
    <t>2h 54m</t>
  </si>
  <si>
    <t>Coming-of-Age, Drama, Romance</t>
  </si>
  <si>
    <t>Giuseppe Tornatore</t>
  </si>
  <si>
    <t>Giuseppe Tornatore, Vanna Paoli</t>
  </si>
  <si>
    <t>Philippe Noiret, Enzo Cannavale, Antonella Attili</t>
  </si>
  <si>
    <t>Modern Times</t>
  </si>
  <si>
    <t>1h 27m</t>
  </si>
  <si>
    <t>Romantic Comedy, Slapstick, Comedy, Drama, Romance</t>
  </si>
  <si>
    <t>Charles Chaplin</t>
  </si>
  <si>
    <t>Charles Chaplin, Paulette Goddard, Henry Bergman</t>
  </si>
  <si>
    <t>Alien</t>
  </si>
  <si>
    <t>1h 57m</t>
  </si>
  <si>
    <t>Cyberpunk, Monster Horror, Space Sci-Fi, Horror, Sci-Fi</t>
  </si>
  <si>
    <t>Dan O'Bannon, Ronald Shusett</t>
  </si>
  <si>
    <t>Sigourney Weaver, Tom Skerritt, John Hurt</t>
  </si>
  <si>
    <t>Rear Window</t>
  </si>
  <si>
    <t>Suspense Mystery, Drama, Mystery, Thriller</t>
  </si>
  <si>
    <t>John Michael Hayes, Cornell Woolrich</t>
  </si>
  <si>
    <t>James Stewart, Grace Kelly, Wendell Corey</t>
  </si>
  <si>
    <t>Once Upon a Time in the West</t>
  </si>
  <si>
    <t>2h 46m</t>
  </si>
  <si>
    <t>Desert Adventure, Epic, Spaghetti Western, Western Epic, Drama, Western</t>
  </si>
  <si>
    <t>Sergio Donati, Sergio Leone, Dario Argento</t>
  </si>
  <si>
    <t>Henry Fonda, Charles Bronson, Claudia Cardinale</t>
  </si>
  <si>
    <t>Dune: Part Two</t>
  </si>
  <si>
    <t>Action Epic, Desert Adventure, Epic, Sci-Fi Epic, Space Sci-Fi, Action, Adventure, Drama, Sci-Fi</t>
  </si>
  <si>
    <t>Denis Villeneuve</t>
  </si>
  <si>
    <t>Denis Villeneuve, Jon Spaihts, Frank Herbert</t>
  </si>
  <si>
    <t>Timothée Chalamet, Zendaya, Rebecca Ferguson</t>
  </si>
  <si>
    <t>Django Unchained</t>
  </si>
  <si>
    <t>2h 45m</t>
  </si>
  <si>
    <t>Dark Comedy, Epic, Period Drama, Western Epic, Comedy, Drama, Western</t>
  </si>
  <si>
    <t>Jamie Foxx, Christoph Waltz, Leonardo DiCaprio</t>
  </si>
  <si>
    <t>City Lights</t>
  </si>
  <si>
    <t>Feel-Good Romance, Romantic Comedy, Slapstick, Comedy, Drama, Romance</t>
  </si>
  <si>
    <t>Charles Chaplin, Harry Carr, Harry Crocker</t>
  </si>
  <si>
    <t>Charles Chaplin, Virginia Cherrill, Florence Lee</t>
  </si>
  <si>
    <t>Apocalypse Now</t>
  </si>
  <si>
    <t>2h 27m</t>
  </si>
  <si>
    <t>Adventure Epic, Epic, Psychological Drama, Quest, War Epic, Drama, Mystery, War</t>
  </si>
  <si>
    <t>John Milius, Francis Ford Coppola, Michael Herr</t>
  </si>
  <si>
    <t>Martin Sheen, Marlon Brando, Robert Duvall</t>
  </si>
  <si>
    <t>Memento</t>
  </si>
  <si>
    <t>1h 53m</t>
  </si>
  <si>
    <t>Psychological Thriller, Suspense Mystery, Mystery, Thriller</t>
  </si>
  <si>
    <t>Christopher Nolan, Jonathan Nolan</t>
  </si>
  <si>
    <t>Guy Pearce, Carrie-Anne Moss, Joe Pantoliano</t>
  </si>
  <si>
    <t>WALL·E</t>
  </si>
  <si>
    <t>1h 38m</t>
  </si>
  <si>
    <t>Adventure Epic, Artificial Intelligence, Computer Animation, Dystopian Sci-Fi, Space Sci-Fi, Adventure, Animation, Family, Sci-Fi</t>
  </si>
  <si>
    <t>Andrew Stanton</t>
  </si>
  <si>
    <t>Andrew Stanton, Pete Docter, Jim Reardon</t>
  </si>
  <si>
    <t>Ben Burtt, Elissa Knight, Jeff Garlin</t>
  </si>
  <si>
    <t>Raiders of the Lost Ark</t>
  </si>
  <si>
    <t>1h 55m</t>
  </si>
  <si>
    <t>Adventure Epic, Desert Adventure, Globetrotting Adventure, Quest, Action, Adventure</t>
  </si>
  <si>
    <t>Lawrence Kasdan, George Lucas, Philip Kaufman</t>
  </si>
  <si>
    <t>Harrison Ford, Karen Allen, Paul Freeman</t>
  </si>
  <si>
    <t>The Lives of Others</t>
  </si>
  <si>
    <t>Political Thriller, Psychological Drama, Spy, Drama, Mystery, Thriller</t>
  </si>
  <si>
    <t>Florian Henckel von Donnersmarck</t>
  </si>
  <si>
    <t>Ulrich Mühe, Martina Gedeck, Sebastian Koch</t>
  </si>
  <si>
    <t>Avengers: Infinity War</t>
  </si>
  <si>
    <t>2h 29m</t>
  </si>
  <si>
    <t>Space Sci-Fi, Superhero, Action, Adventure, Sci-Fi</t>
  </si>
  <si>
    <t>Anthony Russo</t>
  </si>
  <si>
    <t>Christopher Markus, Stephen McFeely, Stan Lee</t>
  </si>
  <si>
    <t>Robert Downey Jr., Chris Hemsworth, Mark Ruffalo</t>
  </si>
  <si>
    <t>Sunset Boulevard</t>
  </si>
  <si>
    <t>Film Noir, Psychological Drama, Showbiz Drama, Tragedy, Drama</t>
  </si>
  <si>
    <t>Billy Wilder</t>
  </si>
  <si>
    <t>Charles Brackett, Billy Wilder, D.M. Marshman Jr.</t>
  </si>
  <si>
    <t>William Holden, Gloria Swanson, Erich von Stroheim</t>
  </si>
  <si>
    <t>Spider-Man: Into the Spider-Verse</t>
  </si>
  <si>
    <t>Computer Animation, Superhero, Supernatural Fantasy, Teen Adventure, Urban Adventure, Action, Adventure, Animation, Comedy, Family</t>
  </si>
  <si>
    <t>Bob Persichetti</t>
  </si>
  <si>
    <t>Phil Lord, Rodney Rothman</t>
  </si>
  <si>
    <t>Shameik Moore, Jake Johnson, Hailee Steinfeld</t>
  </si>
  <si>
    <t>12th Fail</t>
  </si>
  <si>
    <t/>
  </si>
  <si>
    <t>Docudrama, Biography, Drama</t>
  </si>
  <si>
    <t>Vidhu Vinod Chopra</t>
  </si>
  <si>
    <t>Vidhu Vinod Chopra, Jaskunwar Kohli, Anurag Pathak</t>
  </si>
  <si>
    <t>Vikrant Massey, Medha Shankr, Anant Joshi</t>
  </si>
  <si>
    <t>Paths of Glory</t>
  </si>
  <si>
    <t>Epic, Psychological Drama, War Epic, Drama, War</t>
  </si>
  <si>
    <t>Stanley Kubrick</t>
  </si>
  <si>
    <t>Stanley Kubrick, Calder Willingham, Jim Thompson</t>
  </si>
  <si>
    <t>Kirk Douglas, Ralph Meeker, Adolphe Menjou</t>
  </si>
  <si>
    <t>Witness for the Prosecution</t>
  </si>
  <si>
    <t>Legal Drama, Legal Thriller, Whodunnit, Crime, Drama, Mystery, Thriller</t>
  </si>
  <si>
    <t>Agatha Christie, Billy Wilder, Harry Kurnitz</t>
  </si>
  <si>
    <t>Tyrone Power, Marlene Dietrich, Charles Laughton</t>
  </si>
  <si>
    <t>The Shining</t>
  </si>
  <si>
    <t>2h 26m</t>
  </si>
  <si>
    <t>Psychological Drama, Psychological Horror, Supernatural Horror, Drama, Horror</t>
  </si>
  <si>
    <t>Stephen King, Stanley Kubrick, Diane Johnson</t>
  </si>
  <si>
    <t>Jack Nicholson, Shelley Duvall, Danny Lloyd</t>
  </si>
  <si>
    <t>The Great Dictator</t>
  </si>
  <si>
    <t>2h 5m</t>
  </si>
  <si>
    <t>Parody, Satire, Slapstick, Comedy, Drama, War</t>
  </si>
  <si>
    <t>Charles Chaplin, Paulette Goddard, Jack Oakie</t>
  </si>
  <si>
    <t>Aliens</t>
  </si>
  <si>
    <t>Alien Invasion, Cyberpunk, Space Sci-Fi, Action, Adventure, Sci-Fi, Thriller</t>
  </si>
  <si>
    <t>James Cameron, David Giler, Walter Hill</t>
  </si>
  <si>
    <t>Sigourney Weaver, Michael Biehn, Carrie Henn</t>
  </si>
  <si>
    <t>Inglourious Basterds</t>
  </si>
  <si>
    <t>2h 33m</t>
  </si>
  <si>
    <t>Dark Comedy, Period Drama, Adventure, Drama, War</t>
  </si>
  <si>
    <t>Brad Pitt, Diane Kruger, Eli Roth</t>
  </si>
  <si>
    <t>The Dark Knight Rises</t>
  </si>
  <si>
    <t>2h 44m</t>
  </si>
  <si>
    <t>Action Epic, Epic, Superhero, Action, Drama, Thriller</t>
  </si>
  <si>
    <t>Christian Bale, Tom Hardy, Anne Hathaway</t>
  </si>
  <si>
    <t>Coco</t>
  </si>
  <si>
    <t>1h 45m</t>
  </si>
  <si>
    <t>Computer Animation, Supernatural Fantasy, Adventure, Animation, Drama, Family, Fantasy, Music, Mystery</t>
  </si>
  <si>
    <t>Lee Unkrich</t>
  </si>
  <si>
    <t>Lee Unkrich, Jason Katz, Matthew Aldrich</t>
  </si>
  <si>
    <t>Anthony Gonzalez, Gael García Bernal, Benjamin Bratt</t>
  </si>
  <si>
    <t>Amadeus</t>
  </si>
  <si>
    <t>2h 40m</t>
  </si>
  <si>
    <t>Costume Drama, Epic, Period Drama, Tragedy, Biography, Drama, Music</t>
  </si>
  <si>
    <t>Peter Shaffer, Zdenek Mahler</t>
  </si>
  <si>
    <t>F. Murray Abraham, Tom Hulce, Elizabeth Berridge</t>
  </si>
  <si>
    <t>Toy Story</t>
  </si>
  <si>
    <t>1h 21m</t>
  </si>
  <si>
    <t>Buddy Comedy, Computer Animation, Supernatural Fantasy, Urban Adventure, Adventure, Animation, Comedy, Family, Fantasy</t>
  </si>
  <si>
    <t>John Lasseter</t>
  </si>
  <si>
    <t>John Lasseter, Pete Docter, Andrew Stanton</t>
  </si>
  <si>
    <t>Tom Hanks, Tim Allen, Don Rickles</t>
  </si>
  <si>
    <t>Oldboy</t>
  </si>
  <si>
    <t>Dark Comedy, One-Person Army Action, Psychological Drama, Psychological Thriller, Action, Drama, Mystery, Thriller</t>
  </si>
  <si>
    <t>Park Chan-wook</t>
  </si>
  <si>
    <t>Garon Tsuchiya, Nobuaki Minegishi, Park Chan-wook</t>
  </si>
  <si>
    <t>Choi Min-sik, Yoo Ji-tae, Kang Hye-jeong</t>
  </si>
  <si>
    <t>Dr. Strangelove or: How I Learned to Stop Worrying and Love the Bomb</t>
  </si>
  <si>
    <t>1h 35m</t>
  </si>
  <si>
    <t>Dark Comedy, Farce, Political Drama, Satire, Comedy, War</t>
  </si>
  <si>
    <t>Stanley Kubrick, Terry Southern, Peter George</t>
  </si>
  <si>
    <t>Peter Sellers, George C. Scott, Sterling Hayden</t>
  </si>
  <si>
    <t>Avengers: Endgame</t>
  </si>
  <si>
    <t>3h 1m</t>
  </si>
  <si>
    <t>Space Sci-Fi, Superhero, Time Travel, Tragedy, Action, Adventure, Drama, Sci-Fi</t>
  </si>
  <si>
    <t>Robert Downey Jr., Chris Evans, Mark Ruffalo</t>
  </si>
  <si>
    <t>American Beauty</t>
  </si>
  <si>
    <t>2h 2m</t>
  </si>
  <si>
    <t>Psychological Drama, Tragedy, Drama</t>
  </si>
  <si>
    <t>Sam Mendes</t>
  </si>
  <si>
    <t>Alan Ball</t>
  </si>
  <si>
    <t>Kevin Spacey, Annette Bening, Thora Birch</t>
  </si>
  <si>
    <t>Good Will Hunting</t>
  </si>
  <si>
    <t>2h 6m</t>
  </si>
  <si>
    <t>Coming-of-Age, Psychological Drama, Drama, Romance</t>
  </si>
  <si>
    <t>Gus Van Sant</t>
  </si>
  <si>
    <t>Matt Damon, Ben Affleck</t>
  </si>
  <si>
    <t>Robin Williams, Matt Damon, Ben Affleck</t>
  </si>
  <si>
    <t>Braveheart</t>
  </si>
  <si>
    <t>Costume Drama, Epic, Period Drama, War Epic, Biography, Drama, War</t>
  </si>
  <si>
    <t>Mel Gibson</t>
  </si>
  <si>
    <t>Randall Wallace</t>
  </si>
  <si>
    <t>Mel Gibson, Sophie Marceau, Patrick McGoohan</t>
  </si>
  <si>
    <t>Das Boot</t>
  </si>
  <si>
    <t>Epic, War Epic, Drama, War</t>
  </si>
  <si>
    <t>Wolfgang Petersen</t>
  </si>
  <si>
    <t>Wolfgang Petersen, Lothar G. Buchheim</t>
  </si>
  <si>
    <t>Jürgen Prochnow, Herbert Grönemeyer, Klaus Wennemann</t>
  </si>
  <si>
    <t>Princess Mononoke</t>
  </si>
  <si>
    <t>Action Epic, Adult Animation, Adventure Epic, Anime, Dark Fantasy, Fantasy Epic, Hand-Drawn Animation, Quest, Adventure, Animation</t>
  </si>
  <si>
    <t>Yôji Matsuda, Yuriko Ishida, Yûko Tanaka</t>
  </si>
  <si>
    <t>Your Name.</t>
  </si>
  <si>
    <t>Anime, Shōjo, Animation, Drama, Fantasy, Romance</t>
  </si>
  <si>
    <t>Makoto Shinkai</t>
  </si>
  <si>
    <t>Ryunosuke Kamiki, Mone Kamishiraishi, Ryo Narita</t>
  </si>
  <si>
    <t>High and Low</t>
  </si>
  <si>
    <t>2h 23m</t>
  </si>
  <si>
    <t>Police Procedural, Crime, Drama, Mystery, Thriller</t>
  </si>
  <si>
    <t>Hideo Oguni, Ryûzô Kikushima, Eijirô Hisaita</t>
  </si>
  <si>
    <t>Toshirô Mifune, Yutaka Sada, Tatsuya Nakadai</t>
  </si>
  <si>
    <t>3 Idiots</t>
  </si>
  <si>
    <t>2h 50m</t>
  </si>
  <si>
    <t>Coming-of-Age, Comedy, Drama</t>
  </si>
  <si>
    <t>Rajkumar Hirani</t>
  </si>
  <si>
    <t>Abhijat Joshi, Rajkumar Hirani, Vidhu Vinod Chopra</t>
  </si>
  <si>
    <t>Aamir Khan, Madhavan, Mona Singh</t>
  </si>
  <si>
    <t>Joker</t>
  </si>
  <si>
    <t>Psychological Drama, Psychological Thriller, Tragedy, Crime, Drama, Thriller</t>
  </si>
  <si>
    <t>Todd Phillips</t>
  </si>
  <si>
    <t>Todd Phillips, Scott Silver, Bob Kane</t>
  </si>
  <si>
    <t>Joaquin Phoenix, Robert De Niro, Zazie Beetz</t>
  </si>
  <si>
    <t>Once Upon a Time in America</t>
  </si>
  <si>
    <t>3h 49m</t>
  </si>
  <si>
    <t>Dark Comedy, Epic, Gangster, Period Drama, Crime, Drama</t>
  </si>
  <si>
    <t>Harry Grey, Leonardo Benvenuti, Piero De Bernardi</t>
  </si>
  <si>
    <t>Robert De Niro, James Woods, Elizabeth McGovern</t>
  </si>
  <si>
    <t>Singin' in the Rain</t>
  </si>
  <si>
    <t>1h 43m</t>
  </si>
  <si>
    <t>Classic Musical, Feel-Good Romance, Jukebox Musical, Romantic Comedy, Satire, Comedy, Musical, Romance</t>
  </si>
  <si>
    <t>Stanley Donen</t>
  </si>
  <si>
    <t>Betty Comden, Adolph Green</t>
  </si>
  <si>
    <t>Gene Kelly, Donald O'Connor, Debbie Reynolds</t>
  </si>
  <si>
    <t>Capernaum</t>
  </si>
  <si>
    <t>Drama</t>
  </si>
  <si>
    <t>Nadine Labaki</t>
  </si>
  <si>
    <t>Nadine Labaki, Jihad Hojeily, Michelle Keserwany</t>
  </si>
  <si>
    <t>Zain Al Rafeea, Yordanos Shiferaw, Boluwatife Treasure Bankole</t>
  </si>
  <si>
    <t>Come and See</t>
  </si>
  <si>
    <t>Epic, Period Drama, Tragedy, War Epic, Drama, Thriller, War</t>
  </si>
  <si>
    <t>Elem Klimov</t>
  </si>
  <si>
    <t>Ales Adamovich, Elem Klimov</t>
  </si>
  <si>
    <t>Aleksey Kravchenko, Olga Mironova, Liubomiras Laucevicius</t>
  </si>
  <si>
    <t>Requiem for a Dream</t>
  </si>
  <si>
    <t>NC-17</t>
  </si>
  <si>
    <t>Darren Aronofsky</t>
  </si>
  <si>
    <t>Hubert Selby Jr., Darren Aronofsky</t>
  </si>
  <si>
    <t>Ellen Burstyn, Jared Leto, Jennifer Connelly</t>
  </si>
  <si>
    <t>Toy Story 3</t>
  </si>
  <si>
    <t>Computer Animation, Supernatural Fantasy, Urban Adventure, Adventure, Animation, Comedy, Family, Fantasy</t>
  </si>
  <si>
    <t>John Lasseter, Andrew Stanton, Lee Unkrich</t>
  </si>
  <si>
    <t>Tom Hanks, Tim Allen, Joan Cusack</t>
  </si>
  <si>
    <t>Star Wars: Episode VI - Return of the Jedi</t>
  </si>
  <si>
    <t>2h 11m</t>
  </si>
  <si>
    <t>Action Epic, Adventure Epic, Dark Fantasy, Fantasy Epic, Globetrotting Adventure, Quest, Sci-Fi Epic, Space Sci-Fi, Sword &amp; Sorcery, Action</t>
  </si>
  <si>
    <t>Richard Marquand</t>
  </si>
  <si>
    <t>Lawrence Kasdan, George Lucas</t>
  </si>
  <si>
    <t>The Hunt</t>
  </si>
  <si>
    <t>Thomas Vinterberg</t>
  </si>
  <si>
    <t>Thomas Vinterberg, Tobias Lindholm</t>
  </si>
  <si>
    <t>Mads Mikkelsen, Thomas Bo Larsen, Annika Wedderkopp</t>
  </si>
  <si>
    <t>Eternal Sunshine of the Spotless Mind</t>
  </si>
  <si>
    <t>1h 48m</t>
  </si>
  <si>
    <t>Dark Romance, Psychological Drama, Drama, Romance, Sci-Fi</t>
  </si>
  <si>
    <t>Michel Gondry</t>
  </si>
  <si>
    <t>Charlie Kaufman, Michel Gondry, Pierre Bismuth</t>
  </si>
  <si>
    <t>Jim Carrey, Kate Winslet, Tom Wilkinson</t>
  </si>
  <si>
    <t>Ikiru</t>
  </si>
  <si>
    <t>Takashi Shimura, Nobuo Kaneko, Shin'ichi Himori</t>
  </si>
  <si>
    <t>2001: A Space Odyssey</t>
  </si>
  <si>
    <t>Adventure Epic, Artificial Intelligence, Epic, Psychological Drama, Sci-Fi Epic, Space Sci-Fi, Adventure, Sci-Fi</t>
  </si>
  <si>
    <t>Stanley Kubrick, Arthur C. Clarke</t>
  </si>
  <si>
    <t>Keir Dullea, Gary Lockwood, William Sylvester</t>
  </si>
  <si>
    <t>Reservoir Dogs</t>
  </si>
  <si>
    <t>1h 39m</t>
  </si>
  <si>
    <t>Gangster, Heist, Crime, Thriller</t>
  </si>
  <si>
    <t>Harvey Keitel, Tim Roth, Michael Madsen</t>
  </si>
  <si>
    <t>The Apartment</t>
  </si>
  <si>
    <t>Farce, Holiday Comedy, Holiday Romance, Romantic Comedy, Comedy, Drama, Holiday, Romance</t>
  </si>
  <si>
    <t>Billy Wilder, I.A.L. Diamond</t>
  </si>
  <si>
    <t>Jack Lemmon, Shirley MacLaine, Fred MacMurray</t>
  </si>
  <si>
    <t>Lawrence of Arabia</t>
  </si>
  <si>
    <t>3h 47m</t>
  </si>
  <si>
    <t>Adventure Epic, Desert Adventure, Epic, War Epic, Adventure, Biography, Drama, War</t>
  </si>
  <si>
    <t>David Lean</t>
  </si>
  <si>
    <t>Robert Bolt, Michael Wilson</t>
  </si>
  <si>
    <t>Peter O'Toole, Alec Guinness, Anthony Quinn</t>
  </si>
  <si>
    <t>Incendies</t>
  </si>
  <si>
    <t>Suspense Mystery, Drama, Mystery, War</t>
  </si>
  <si>
    <t>Wajdi Mouawad, Denis Villeneuve, Valérie Beaugrand-Champagne</t>
  </si>
  <si>
    <t>Lubna Azabal, Mélissa Désormeaux-Poulin, Maxim Gaudette</t>
  </si>
  <si>
    <t>Scarface</t>
  </si>
  <si>
    <t>Drug Crime, Epic, Gangster, Tragedy, Crime, Drama</t>
  </si>
  <si>
    <t>Brian De Palma</t>
  </si>
  <si>
    <t>Oliver Stone, Howard Hawks, Ben Hecht</t>
  </si>
  <si>
    <t>Al Pacino, Michelle Pfeiffer, Steven Bauer</t>
  </si>
  <si>
    <t>Double Indemnity</t>
  </si>
  <si>
    <t>1h 47m</t>
  </si>
  <si>
    <t>Film Noir, Hard-boiled Detective, Crime, Drama, Mystery, Thriller</t>
  </si>
  <si>
    <t>Billy Wilder, Raymond Chandler, James M. Cain</t>
  </si>
  <si>
    <t>Fred MacMurray, Barbara Stanwyck, Edward G. Robinson</t>
  </si>
  <si>
    <t>North by Northwest</t>
  </si>
  <si>
    <t>Spy, Adventure, Drama, Mystery, Thriller</t>
  </si>
  <si>
    <t>Ernest Lehman, Gerald Devriès</t>
  </si>
  <si>
    <t>Cary Grant, Eva Marie Saint, James Mason</t>
  </si>
  <si>
    <t>Citizen Kane</t>
  </si>
  <si>
    <t>Epic, Period Drama, Tragedy, Drama, Mystery</t>
  </si>
  <si>
    <t>Orson Welles</t>
  </si>
  <si>
    <t>Herman J. Mankiewicz, Orson Welles, John Houseman</t>
  </si>
  <si>
    <t>Orson Welles, Joseph Cotten, Dorothy Comingore</t>
  </si>
  <si>
    <t>Heat</t>
  </si>
  <si>
    <t>Action Epic, Cop Drama, Epic, Gangster, Heist, Action, Crime, Drama</t>
  </si>
  <si>
    <t>Michael Mann</t>
  </si>
  <si>
    <t>Al Pacino, Robert De Niro, Val Kilmer</t>
  </si>
  <si>
    <t>M</t>
  </si>
  <si>
    <t>Psychological Thriller, Serial Killer, Suspense Mystery, Crime, Mystery, Thriller</t>
  </si>
  <si>
    <t>Fritz Lang</t>
  </si>
  <si>
    <t>Thea von Harbou, Fritz Lang, Egon Jacobsohn</t>
  </si>
  <si>
    <t>Peter Lorre, Ellen Widmann, Inge Landgut</t>
  </si>
  <si>
    <t>Full Metal Jacket</t>
  </si>
  <si>
    <t>Dark Comedy, Period Drama, Drama, War</t>
  </si>
  <si>
    <t>Stanley Kubrick, Michael Herr, Gustav Hasford</t>
  </si>
  <si>
    <t>Matthew Modine, R. Lee Ermey, Vincent D'Onofrio</t>
  </si>
  <si>
    <t>Up</t>
  </si>
  <si>
    <t>Coming-of-Age, Computer Animation, Globetrotting Adventure, Adventure, Animation, Comedy, Drama, Family</t>
  </si>
  <si>
    <t>Pete Docter</t>
  </si>
  <si>
    <t>Pete Docter, Bob Peterson, Tom McCarthy</t>
  </si>
  <si>
    <t>Edward Asner, Jordan Nagai, John Ratzenberger</t>
  </si>
  <si>
    <t>Vertigo</t>
  </si>
  <si>
    <t>2h 8m</t>
  </si>
  <si>
    <t>Psychological Thriller, Suspense Mystery, Mystery, Romance, Thriller</t>
  </si>
  <si>
    <t>Alec Coppel, Samuel A. Taylor, Pierre Boileau</t>
  </si>
  <si>
    <t>James Stewart, Kim Novak, Barbara Bel Geddes</t>
  </si>
  <si>
    <t>Amélie</t>
  </si>
  <si>
    <t>Feel-Good Romance, Quirky Comedy, Romantic Comedy, Comedy, Romance</t>
  </si>
  <si>
    <t>Jean-Pierre Jeunet</t>
  </si>
  <si>
    <t>Guillaume Laurant, Jean-Pierre Jeunet</t>
  </si>
  <si>
    <t>Audrey Tautou, Mathieu Kassovitz, Rufus</t>
  </si>
  <si>
    <t>Oppenheimer</t>
  </si>
  <si>
    <t>Docudrama, Epic, Historical Epic, Period Drama, Psychological Drama, Biography, Drama, History</t>
  </si>
  <si>
    <t>Christopher Nolan, Kai Bird, Martin Sherwin</t>
  </si>
  <si>
    <t>Cillian Murphy, Emily Blunt, Matt Damon</t>
  </si>
  <si>
    <t>A Clockwork Orange</t>
  </si>
  <si>
    <t>Dark Comedy, Dystopian Sci-Fi, Crime, Sci-Fi</t>
  </si>
  <si>
    <t>Stanley Kubrick, Anthony Burgess</t>
  </si>
  <si>
    <t>Malcolm McDowell, Patrick Magee, Michael Bates</t>
  </si>
  <si>
    <t>To Kill a Mockingbird</t>
  </si>
  <si>
    <t>2h 9m</t>
  </si>
  <si>
    <t>Legal Drama, Period Drama, Crime, Drama</t>
  </si>
  <si>
    <t>Robert Mulligan</t>
  </si>
  <si>
    <t>Harper Lee, Horton Foote</t>
  </si>
  <si>
    <t>Gregory Peck, John Megna, Frank Overton</t>
  </si>
  <si>
    <t>A Separation</t>
  </si>
  <si>
    <t>Legal Drama, Psychological Drama, Drama</t>
  </si>
  <si>
    <t>Asghar Farhadi</t>
  </si>
  <si>
    <t>Payman Maadi, Leila Hatami, Sareh Bayat</t>
  </si>
  <si>
    <t>Die Hard</t>
  </si>
  <si>
    <t>Disaster, One-Person Army Action, Action, Holiday, Thriller</t>
  </si>
  <si>
    <t>John McTiernan</t>
  </si>
  <si>
    <t>Roderick Thorp, Jeb Stuart, Steven E. de Souza</t>
  </si>
  <si>
    <t>Bruce Willis, Alan Rickman, Bonnie Bedelia</t>
  </si>
  <si>
    <t>The Sting</t>
  </si>
  <si>
    <t>Caper, Comedy, Crime, Drama</t>
  </si>
  <si>
    <t>George Roy Hill</t>
  </si>
  <si>
    <t>David S. Ward</t>
  </si>
  <si>
    <t>Paul Newman, Robert Redford, Robert Shaw</t>
  </si>
  <si>
    <t>Like Stars on Earth</t>
  </si>
  <si>
    <t>2h 42m</t>
  </si>
  <si>
    <t>Drama, Family</t>
  </si>
  <si>
    <t>Aamir Khan</t>
  </si>
  <si>
    <t>Amole Gupte</t>
  </si>
  <si>
    <t>Darsheel Safary, Aamir Khan, Tisca Chopra</t>
  </si>
  <si>
    <t>Indiana Jones and the Last Crusade</t>
  </si>
  <si>
    <t>Jeffrey Boam, George Lucas, Menno Meyjes</t>
  </si>
  <si>
    <t>Harrison Ford, Sean Connery, Alison Doody</t>
  </si>
  <si>
    <t>Metropolis</t>
  </si>
  <si>
    <t>Dystopian Sci-Fi, Epic, Sci-Fi Epic, Steampunk, Drama, Sci-Fi</t>
  </si>
  <si>
    <t>Thea von Harbou, Fritz Lang</t>
  </si>
  <si>
    <t>Brigitte Helm, Alfred Abel, Gustav Fröhlich</t>
  </si>
  <si>
    <t>Snatch</t>
  </si>
  <si>
    <t>Caper, Dark Comedy, Gangster, Comedy, Crime</t>
  </si>
  <si>
    <t>Guy Ritchie</t>
  </si>
  <si>
    <t>Jason Statham, Brad Pitt, Stephen Graham</t>
  </si>
  <si>
    <t>1917</t>
  </si>
  <si>
    <t>Epic, Period Drama, War Epic, Action, Drama, War</t>
  </si>
  <si>
    <t>Sam Mendes, Krysty Wilson-Cairns</t>
  </si>
  <si>
    <t>Dean-Charles Chapman, George MacKay, Daniel Mays</t>
  </si>
  <si>
    <t>L.A. Confidential</t>
  </si>
  <si>
    <t>2h 18m</t>
  </si>
  <si>
    <t>Conspiracy Thriller, Cop Drama, Hard-boiled Detective, Period Drama, Police Procedural, Suspense Mystery, Whodunnit, Crime, Drama, Mystery</t>
  </si>
  <si>
    <t>Curtis Hanson</t>
  </si>
  <si>
    <t>James Ellroy, Brian Helgeland, Curtis Hanson</t>
  </si>
  <si>
    <t>Kevin Spacey, Russell Crowe, Guy Pearce</t>
  </si>
  <si>
    <t>Bicycle Thieves</t>
  </si>
  <si>
    <t>1h 29m</t>
  </si>
  <si>
    <t>Tragedy, Drama</t>
  </si>
  <si>
    <t>Vittorio De Sica</t>
  </si>
  <si>
    <t>Cesare Zavattini, Luigi Bartolini, Oreste Biancoli</t>
  </si>
  <si>
    <t>Lamberto Maggiorani, Enzo Staiola, Lianella Carell</t>
  </si>
  <si>
    <t>Downfall</t>
  </si>
  <si>
    <t>2h 36m</t>
  </si>
  <si>
    <t>Docudrama, Political Drama, Tragedy, Biography, Drama, History, War</t>
  </si>
  <si>
    <t>Oliver Hirschbiegel</t>
  </si>
  <si>
    <t>Bernd Eichinger, Joachim Fest, Traudl Junge</t>
  </si>
  <si>
    <t>Bruno Ganz, Alexandra Maria Lara, Ulrich Matthes</t>
  </si>
  <si>
    <t>Dangal</t>
  </si>
  <si>
    <t>2h 41m</t>
  </si>
  <si>
    <t>Action, Biography, Drama, Sport</t>
  </si>
  <si>
    <t>Nitesh Tiwari</t>
  </si>
  <si>
    <t>Piyush Gupta, Shreyas Jain, Nikhil Mehrotra</t>
  </si>
  <si>
    <t>Aamir Khan, Sakshi Tanwar, Fatima Sana Shaikh</t>
  </si>
  <si>
    <t>Taxi Driver</t>
  </si>
  <si>
    <t>1h 54m</t>
  </si>
  <si>
    <t>Psychological Drama, Crime, Drama</t>
  </si>
  <si>
    <t>Paul Schrader</t>
  </si>
  <si>
    <t>Robert De Niro, Jodie Foster, Cybill Shepherd</t>
  </si>
  <si>
    <t>Hamilton</t>
  </si>
  <si>
    <t>Epic, Biography, Drama, History, Musical</t>
  </si>
  <si>
    <t>Thomas Kail</t>
  </si>
  <si>
    <t>Lin-Manuel Miranda, Ron Chernow</t>
  </si>
  <si>
    <t>Lin-Manuel Miranda, Phillipa Soo, Leslie Odom Jr.</t>
  </si>
  <si>
    <t>The Wolf of Wall Street</t>
  </si>
  <si>
    <t>Dark Comedy, Docudrama, Epic, Raunchy Comedy, Satire, True Crime, Biography, Comedy, Crime, Drama</t>
  </si>
  <si>
    <t>Terence Winter, Jordan Belfort</t>
  </si>
  <si>
    <t>Leonardo DiCaprio, Jonah Hill, Margot Robbie</t>
  </si>
  <si>
    <t>Batman Begins</t>
  </si>
  <si>
    <t>Action Epic, Epic, Superhero, Tragedy, Action, Drama</t>
  </si>
  <si>
    <t>Bob Kane, David S. Goyer, Christopher Nolan</t>
  </si>
  <si>
    <t>Christian Bale, Michael Caine, Ken Watanabe</t>
  </si>
  <si>
    <t>For a Few Dollars More</t>
  </si>
  <si>
    <t>One-Person Army Action, Spaghetti Western, Drama, Western</t>
  </si>
  <si>
    <t>Sergio Leone, Fulvio Morsella, Luciano Vincenzoni</t>
  </si>
  <si>
    <t>Clint Eastwood, Lee Van Cleef, Gian Maria Volontè</t>
  </si>
  <si>
    <t>Green Book</t>
  </si>
  <si>
    <t>Docudrama, Period Drama, Road Trip, Biography, Comedy, Drama, Music</t>
  </si>
  <si>
    <t>Peter Farrelly</t>
  </si>
  <si>
    <t>Nick Vallelonga, Brian Hayes Currie, Peter Farrelly</t>
  </si>
  <si>
    <t>Viggo Mortensen, Mahershala Ali, Linda Cardellini</t>
  </si>
  <si>
    <t>Some Like It Hot</t>
  </si>
  <si>
    <t>Buddy Comedy, Farce, Satire, Screwball Comedy, Comedy, Music, Romance</t>
  </si>
  <si>
    <t>Billy Wilder, I.A.L. Diamond, Robert Thoeren</t>
  </si>
  <si>
    <t>Marilyn Monroe, Tony Curtis, Jack Lemmon</t>
  </si>
  <si>
    <t>The Truman Show</t>
  </si>
  <si>
    <t>Dark Comedy, High-Concept Comedy, Psychological Drama, Satire, Showbiz Drama, Comedy, Drama</t>
  </si>
  <si>
    <t>Peter Weir</t>
  </si>
  <si>
    <t>Andrew Niccol</t>
  </si>
  <si>
    <t>Jim Carrey, Ed Harris, Laura Linney</t>
  </si>
  <si>
    <t>Judgment at Nuremberg</t>
  </si>
  <si>
    <t>Legal Drama, Drama, War</t>
  </si>
  <si>
    <t>Stanley Kramer</t>
  </si>
  <si>
    <t>Abby Mann, Montgomery Clift, Charles Dorat</t>
  </si>
  <si>
    <t>Spencer Tracy, Burt Lancaster, Richard Widmark</t>
  </si>
  <si>
    <t>The Kid</t>
  </si>
  <si>
    <t>1h 8m</t>
  </si>
  <si>
    <t>Buddy Comedy, Slapstick, Comedy, Drama, Family</t>
  </si>
  <si>
    <t>Charles Chaplin, Edna Purviance, Jackie Coogan</t>
  </si>
  <si>
    <t>The Father</t>
  </si>
  <si>
    <t>1h 37m</t>
  </si>
  <si>
    <t>Psychological Drama, Drama, Mystery</t>
  </si>
  <si>
    <t>Florian Zeller</t>
  </si>
  <si>
    <t>Christopher Hampton, Florian Zeller</t>
  </si>
  <si>
    <t>Anthony Hopkins, Olivia Colman, Mark Gatiss</t>
  </si>
  <si>
    <t>Shutter Island</t>
  </si>
  <si>
    <t>Psychological Thriller, Suspense Mystery, Drama, Mystery, Thriller</t>
  </si>
  <si>
    <t>Laeta Kalogridis, Dennis Lehane</t>
  </si>
  <si>
    <t>Leonardo DiCaprio, Emily Mortimer, Mark Ruffalo</t>
  </si>
  <si>
    <t>All About Eve</t>
  </si>
  <si>
    <t>Showbiz Drama, Drama</t>
  </si>
  <si>
    <t>Joseph L. Mankiewicz</t>
  </si>
  <si>
    <t>Joseph L. Mankiewicz, Mary Orr</t>
  </si>
  <si>
    <t>Bette Davis, Anne Baxter, George Sanders</t>
  </si>
  <si>
    <t>There Will Be Blood</t>
  </si>
  <si>
    <t>2h 38m</t>
  </si>
  <si>
    <t>Epic, Period Drama, Psychological Drama, Tragedy, Drama</t>
  </si>
  <si>
    <t>Paul Thomas Anderson</t>
  </si>
  <si>
    <t>Paul Thomas Anderson, Upton Sinclair</t>
  </si>
  <si>
    <t>Daniel Day-Lewis, Paul Dano, Ciarán Hinds</t>
  </si>
  <si>
    <t>Jurassic Park</t>
  </si>
  <si>
    <t>Dinosaur Adventure, Jungle Adventure, Action, Adventure, Sci-Fi, Thriller</t>
  </si>
  <si>
    <t>Michael Crichton, David Koepp</t>
  </si>
  <si>
    <t>Sam Neill, Laura Dern, Jeff Goldblum</t>
  </si>
  <si>
    <t>Casino</t>
  </si>
  <si>
    <t>Docudrama, Epic, Gangster, True Crime, Crime, Drama</t>
  </si>
  <si>
    <t>Robert De Niro, Sharon Stone, Joe Pesci</t>
  </si>
  <si>
    <t>The Sixth Sense</t>
  </si>
  <si>
    <t>Psychological Drama, Psychological Thriller, Suspense Mystery, Drama, Mystery, Thriller</t>
  </si>
  <si>
    <t>M. Night Shyamalan</t>
  </si>
  <si>
    <t>Bruce Willis, Haley Joel Osment, Toni Collette</t>
  </si>
  <si>
    <t>Ran</t>
  </si>
  <si>
    <t>Epic, Samurai, Tragedy, War Epic, Action, Drama, War</t>
  </si>
  <si>
    <t>Akira Kurosawa, Hideo Oguni, Masato Ide</t>
  </si>
  <si>
    <t>Tatsuya Nakadai, Akira Terao, Jinpachi Nezu</t>
  </si>
  <si>
    <t>Top Gun: Maverick</t>
  </si>
  <si>
    <t>Action Epic, Epic, Action, Drama</t>
  </si>
  <si>
    <t>Joseph Kosinski</t>
  </si>
  <si>
    <t>Jim Cash, Jack Epps Jr., Peter Craig</t>
  </si>
  <si>
    <t>Tom Cruise, Jennifer Connelly, Miles Teller</t>
  </si>
  <si>
    <t>No Country for Old Men</t>
  </si>
  <si>
    <t>Contemporary Western, Serial Killer, Crime, Drama, Thriller</t>
  </si>
  <si>
    <t>Ethan Coen</t>
  </si>
  <si>
    <t>Joel Coen, Ethan Coen, Cormac McCarthy</t>
  </si>
  <si>
    <t>Tommy Lee Jones, Javier Bardem, Josh Brolin</t>
  </si>
  <si>
    <t>Pan's Labyrinth</t>
  </si>
  <si>
    <t>Coming-of-Age, Dark Fantasy, Fairy Tale, Period Drama, Supernatural Fantasy, Teen Fantasy, Tragedy, Drama, Fantasy, War</t>
  </si>
  <si>
    <t>Guillermo del Toro</t>
  </si>
  <si>
    <t>Ivana Baquero, Ariadna Gil, Sergi López</t>
  </si>
  <si>
    <t>The Thing</t>
  </si>
  <si>
    <t>Alien Invasion, Body Horror, Monster Horror, Supernatural Horror, Tragedy, Horror, Mystery, Sci-Fi</t>
  </si>
  <si>
    <t>John Carpenter</t>
  </si>
  <si>
    <t>Bill Lancaster, John W. Campbell Jr.</t>
  </si>
  <si>
    <t>Kurt Russell, Wilford Brimley, Keith David</t>
  </si>
  <si>
    <t>Unforgiven</t>
  </si>
  <si>
    <t>Period Drama, Tragedy, Drama, Western</t>
  </si>
  <si>
    <t>Clint Eastwood</t>
  </si>
  <si>
    <t>David Webb Peoples</t>
  </si>
  <si>
    <t>Clint Eastwood, Gene Hackman, Morgan Freeman</t>
  </si>
  <si>
    <t>A Beautiful Mind</t>
  </si>
  <si>
    <t>2h 15m</t>
  </si>
  <si>
    <t>Docudrama, Period Drama, Psychological Drama, Biography, Drama, Mystery</t>
  </si>
  <si>
    <t>Ron Howard</t>
  </si>
  <si>
    <t>Akiva Goldsman, Sylvia Nasar</t>
  </si>
  <si>
    <t>Russell Crowe, Ed Harris, Jennifer Connelly</t>
  </si>
  <si>
    <t>Kill Bill: Vol. 1</t>
  </si>
  <si>
    <t>1h 51m</t>
  </si>
  <si>
    <t>Martial Arts, One-Person Army Action, Action, Crime, Thriller</t>
  </si>
  <si>
    <t>Quentin Tarantino, Uma Thurman</t>
  </si>
  <si>
    <t>Uma Thurman, David Carradine, Daryl Hannah</t>
  </si>
  <si>
    <t>The Treasure of the Sierra Madre</t>
  </si>
  <si>
    <t>Tragedy, Adventure, Drama, Western</t>
  </si>
  <si>
    <t>John Huston</t>
  </si>
  <si>
    <t>John Huston, B. Traven, Charles Dorat</t>
  </si>
  <si>
    <t>Humphrey Bogart, Walter Huston, Tim Holt</t>
  </si>
  <si>
    <t>Yojimbo</t>
  </si>
  <si>
    <t>One-Person Army Action, Period Drama, Samurai, Action, Drama, Thriller</t>
  </si>
  <si>
    <t>Akira Kurosawa, Ryûzô Kikushima</t>
  </si>
  <si>
    <t>Toshirô Mifune, Eijirô Tôno, Tatsuya Nakadai</t>
  </si>
  <si>
    <t>Prisoners</t>
  </si>
  <si>
    <t>Psychological Thriller, Suspense Mystery, Crime, Drama, Mystery, Thriller</t>
  </si>
  <si>
    <t>Aaron Guzikowski</t>
  </si>
  <si>
    <t>Hugh Jackman, Jake Gyllenhaal, Viola Davis</t>
  </si>
  <si>
    <t>Finding Nemo</t>
  </si>
  <si>
    <t>1h 40m</t>
  </si>
  <si>
    <t>Animal Adventure, Buddy Comedy, Computer Animation, Quest, Sea Adventure, Adventure, Animation, Comedy, Family</t>
  </si>
  <si>
    <t>Andrew Stanton, Bob Peterson, David Reynolds</t>
  </si>
  <si>
    <t>Albert Brooks, Ellen DeGeneres, Alexander Gould</t>
  </si>
  <si>
    <t>The Great Escape</t>
  </si>
  <si>
    <t>2h 52m</t>
  </si>
  <si>
    <t>Period Drama, Prison Drama, War Epic, Adventure, Drama, Thriller, War</t>
  </si>
  <si>
    <t>John Sturges</t>
  </si>
  <si>
    <t>Paul Brickhill, James Clavell, W.R. Burnett</t>
  </si>
  <si>
    <t>Steve McQueen, James Garner, Richard Attenborough</t>
  </si>
  <si>
    <t>Monty Python and the Holy Grail</t>
  </si>
  <si>
    <t>1h 31m</t>
  </si>
  <si>
    <t>Parody, Quest, Satire, Sketch Comedy, Slapstick, Sword &amp; Sorcery, Adventure, Comedy, Fantasy</t>
  </si>
  <si>
    <t>Terry Gilliam</t>
  </si>
  <si>
    <t>Graham Chapman, John Cleese, Eric Idle</t>
  </si>
  <si>
    <t>Howl's Moving Castle</t>
  </si>
  <si>
    <t>Adventure Epic, Anime, Hand-Drawn Animation, Supernatural Fantasy, Adventure, Animation, Family, Fantasy</t>
  </si>
  <si>
    <t>Hayao Miyazaki, Diana Wynne Jones</t>
  </si>
  <si>
    <t>Chieko Baishô, Takuya Kimura, Tatsuya Gashûin</t>
  </si>
  <si>
    <t>The Wild Robot</t>
  </si>
  <si>
    <t>Computer Animation, Survival, Animation, Sci-Fi</t>
  </si>
  <si>
    <t>Chris Sanders</t>
  </si>
  <si>
    <t>Chris Sanders, Peter Brown</t>
  </si>
  <si>
    <t>Lupita Nyong'o, Pedro Pascal, Kit Connor</t>
  </si>
  <si>
    <t>The Elephant Man</t>
  </si>
  <si>
    <t>Docudrama, Period Drama, Tragedy, Biography, Drama</t>
  </si>
  <si>
    <t>David Lynch</t>
  </si>
  <si>
    <t>Christopher De Vore, Eric Bergren, David Lynch</t>
  </si>
  <si>
    <t>Anthony Hopkins, John Hurt, Anne Bancroft</t>
  </si>
  <si>
    <t>Dial M for Murder</t>
  </si>
  <si>
    <t>Crime, Thriller</t>
  </si>
  <si>
    <t>Frederick Knott, Charles Dorat</t>
  </si>
  <si>
    <t>Ray Milland, Grace Kelly, Robert Cummings</t>
  </si>
  <si>
    <t>Rashomon</t>
  </si>
  <si>
    <t>Period Drama, Crime, Drama, Mystery</t>
  </si>
  <si>
    <t>Ryûnosuke Akutagawa, Akira Kurosawa, Shinobu Hashimoto</t>
  </si>
  <si>
    <t>Toshirô Mifune, Machiko Kyô, Masayuki Mori</t>
  </si>
  <si>
    <t>Gone with the Wind</t>
  </si>
  <si>
    <t>3h 58m</t>
  </si>
  <si>
    <t>Costume Drama, Epic, Period Drama, Romantic Epic, Tragic Romance, War Epic, Drama, Romance, War</t>
  </si>
  <si>
    <t>Victor Fleming</t>
  </si>
  <si>
    <t>Margaret Mitchell, Sidney Howard, Oliver H.P. Garrett</t>
  </si>
  <si>
    <t>Clark Gable, Vivien Leigh, Thomas Mitchell</t>
  </si>
  <si>
    <t>Chinatown</t>
  </si>
  <si>
    <t>Conspiracy Thriller, Hard-boiled Detective, Psychological Drama, Psychological Thriller, Tragedy, Drama, Mystery, Thriller</t>
  </si>
  <si>
    <t>Robert Towne, Roman Polanski</t>
  </si>
  <si>
    <t>Jack Nicholson, Faye Dunaway, John Huston</t>
  </si>
  <si>
    <t>The Secret in Their Eyes</t>
  </si>
  <si>
    <t>Dark Romance, Erotic Thriller, Legal Thriller, Period Drama, Psychological Drama, Psychological Thriller, Suspense Mystery, Tragedy, Whodunnit, Drama</t>
  </si>
  <si>
    <t>Juan José Campanella</t>
  </si>
  <si>
    <t>Eduardo Sacheri, Juan José Campanella</t>
  </si>
  <si>
    <t>Ricardo Darín, Soledad Villamil, Pablo Rago</t>
  </si>
  <si>
    <t>Lock, Stock and Two Smoking Barrels</t>
  </si>
  <si>
    <t>Farce, Comedy, Crime</t>
  </si>
  <si>
    <t>Jason Flemyng, Dexter Fletcher, Nick Moran</t>
  </si>
  <si>
    <t>Klaus</t>
  </si>
  <si>
    <t>Hand-Drawn Animation, Holiday Animation, Holiday Comedy, Holiday Family, Adventure, Animation, Comedy, Family, Fantasy, Holiday</t>
  </si>
  <si>
    <t>Sergio Pablos</t>
  </si>
  <si>
    <t>Sergio Pablos, Jim Mahoney, Zach Lewis</t>
  </si>
  <si>
    <t>Jason Schwartzman, J.K. Simmons, Rashida Jones</t>
  </si>
  <si>
    <t>Inside Out</t>
  </si>
  <si>
    <t>Coming-of-Age, Computer Animation, Adventure, Animation, Comedy, Drama, Family, Fantasy</t>
  </si>
  <si>
    <t>Pete Docter, Ronnie Del Carmen, Meg LeFauve</t>
  </si>
  <si>
    <t>Amy Poehler, Bill Hader, Lewis Black</t>
  </si>
  <si>
    <t>V for Vendetta</t>
  </si>
  <si>
    <t>Dystopian Sci-Fi, Political Thriller, Superhero, Action, Drama, Sci-Fi, Thriller</t>
  </si>
  <si>
    <t>James McTeigue</t>
  </si>
  <si>
    <t>Lilly Wachowski, Lana Wachowski, David Lloyd</t>
  </si>
  <si>
    <t>Hugo Weaving, Natalie Portman, Rupert Graves</t>
  </si>
  <si>
    <t>Three Billboards Outside Ebbing, Missouri</t>
  </si>
  <si>
    <t>Dark Comedy, Satire, Comedy, Crime, Drama</t>
  </si>
  <si>
    <t>Martin McDonagh</t>
  </si>
  <si>
    <t>Frances McDormand, Woody Harrelson, Sam Rockwell</t>
  </si>
  <si>
    <t>Raging Bull</t>
  </si>
  <si>
    <t>Boxing, Docudrama, Biography, Drama, Sport</t>
  </si>
  <si>
    <t>Jake LaMotta, Joseph Carter, Peter Savage</t>
  </si>
  <si>
    <t>Robert De Niro, Cathy Moriarty, Joe Pesci</t>
  </si>
  <si>
    <t>The Bridge on the River Kwai</t>
  </si>
  <si>
    <t>Jungle Adventure, War Epic, Adventure, Drama, War</t>
  </si>
  <si>
    <t>Pierre Boulle, Carl Foreman, Michael Wilson</t>
  </si>
  <si>
    <t>William Holden, Alec Guinness, Jack Hawkins</t>
  </si>
  <si>
    <t>Trainspotting</t>
  </si>
  <si>
    <t>1h 33m</t>
  </si>
  <si>
    <t>Dark Comedy, Psychological Drama, Drama</t>
  </si>
  <si>
    <t>Danny Boyle</t>
  </si>
  <si>
    <t>Irvine Welsh, John Hodge</t>
  </si>
  <si>
    <t>Ewan McGregor, Ewen Bremner, Jonny Lee Miller</t>
  </si>
  <si>
    <t>Catch Me If You Can</t>
  </si>
  <si>
    <t>2h 21m</t>
  </si>
  <si>
    <t>Caper, Coming-of-Age, Docudrama, Globetrotting Adventure, Period Drama, True Crime, Biography, Crime, Drama</t>
  </si>
  <si>
    <t>Frank Abagnale Jr., Stan Redding, Jeff Nathanson</t>
  </si>
  <si>
    <t>Leonardo DiCaprio, Tom Hanks, Christopher Walken</t>
  </si>
  <si>
    <t>Fargo</t>
  </si>
  <si>
    <t>Cop Drama, Dark Comedy, Police Procedural, Tragedy, Crime, Drama, Thriller</t>
  </si>
  <si>
    <t>Joel Coen</t>
  </si>
  <si>
    <t>Ethan Coen, Joel Coen</t>
  </si>
  <si>
    <t>William H. Macy, Frances McDormand, Steve Buscemi</t>
  </si>
  <si>
    <t>Warrior</t>
  </si>
  <si>
    <t>Boxing, Action, Drama, Sport</t>
  </si>
  <si>
    <t>Gavin O'Connor</t>
  </si>
  <si>
    <t>Gavin O'Connor, Anthony Tambakis, Cliff Dorfman</t>
  </si>
  <si>
    <t>Tom Hardy, Nick Nolte, Joel Edgerton</t>
  </si>
  <si>
    <t>Harry Potter and the Deathly Hallows: Part 2</t>
  </si>
  <si>
    <t>Dark Fantasy, Teen Adventure, Teen Fantasy, Adventure, Family, Fantasy, Mystery</t>
  </si>
  <si>
    <t>David Yates</t>
  </si>
  <si>
    <t>Steve Kloves, J.K. Rowling</t>
  </si>
  <si>
    <t>Daniel Radcliffe, Emma Watson, Rupert Grint</t>
  </si>
  <si>
    <t>Gran Torino</t>
  </si>
  <si>
    <t>Nick Schenk, Dave Johannson</t>
  </si>
  <si>
    <t>Clint Eastwood, Bee Vang, Christopher Carley</t>
  </si>
  <si>
    <t>Spider-Man: No Way Home</t>
  </si>
  <si>
    <t>Superhero, Supernatural Fantasy, Urban Adventure, Action, Adventure, Fantasy, Sci-Fi</t>
  </si>
  <si>
    <t>Jon Watts</t>
  </si>
  <si>
    <t>Chris McKenna, Erik Sommers, Stan Lee</t>
  </si>
  <si>
    <t>Tom Holland, Zendaya, Benedict Cumberbatch</t>
  </si>
  <si>
    <t>Million Dollar Baby</t>
  </si>
  <si>
    <t>Boxing, Tragedy, Drama, Sport</t>
  </si>
  <si>
    <t>Paul Haggis, F.X. Toole</t>
  </si>
  <si>
    <t>Hilary Swank, Clint Eastwood, Morgan Freeman</t>
  </si>
  <si>
    <t>My Neighbor Totoro</t>
  </si>
  <si>
    <t>1h 26m</t>
  </si>
  <si>
    <t>Anime, Hand-Drawn Animation, Iyashikei, Animation, Comedy, Family, Fantasy</t>
  </si>
  <si>
    <t>Hitoshi Takagi, Noriko Hidaka, Chika Sakamoto</t>
  </si>
  <si>
    <t>Mad Max: Fury Road</t>
  </si>
  <si>
    <t>Action Epic, Adventure Epic, Car Action, Desert Adventure, Dystopian Sci-Fi, Epic, Quest, Road Trip, Action, Adventure</t>
  </si>
  <si>
    <t>George Miller</t>
  </si>
  <si>
    <t>George Miller, Brendan McCarthy, Nick Lathouris</t>
  </si>
  <si>
    <t>Tom Hardy, Charlize Theron, Nicholas Hoult</t>
  </si>
  <si>
    <t>Ben-Hur</t>
  </si>
  <si>
    <t>3h 32m</t>
  </si>
  <si>
    <t>Adventure Epic, Epic, Period Drama, Sword &amp; Sandal, Adventure, Drama</t>
  </si>
  <si>
    <t>William Wyler</t>
  </si>
  <si>
    <t>Lew Wallace, Karl Tunberg, Gore Vidal</t>
  </si>
  <si>
    <t>Charlton Heston, Jack Hawkins, Stephen Boyd</t>
  </si>
  <si>
    <t>Children of Heaven</t>
  </si>
  <si>
    <t>Drama, Family, Sport</t>
  </si>
  <si>
    <t>Majid Majidi</t>
  </si>
  <si>
    <t>Reza Naji, Amir Farrokh Hashemian, Bahare Seddiqi</t>
  </si>
  <si>
    <t>12 Years a Slave</t>
  </si>
  <si>
    <t>2h 14m</t>
  </si>
  <si>
    <t>Costume Drama, Docudrama, Epic, Period Drama, Tragedy, Biography, Drama, History</t>
  </si>
  <si>
    <t>Steve McQueen</t>
  </si>
  <si>
    <t>John Ridley, Solomon Northup</t>
  </si>
  <si>
    <t>Chiwetel Ejiofor, Michael Kenneth Williams, Michael Fassbender</t>
  </si>
  <si>
    <t>Barry Lyndon</t>
  </si>
  <si>
    <t>3h 5m</t>
  </si>
  <si>
    <t>Costume Drama, Dark Comedy, Epic, Period Drama, Adventure, Drama, War</t>
  </si>
  <si>
    <t>Stanley Kubrick, William Makepeace Thackeray</t>
  </si>
  <si>
    <t>Ryan O'Neal, Marisa Berenson, Patrick Magee</t>
  </si>
  <si>
    <t>Blade Runner</t>
  </si>
  <si>
    <t>Artificial Intelligence, Cyber Thriller, Cyberpunk, Dystopian Sci-Fi, Action, Drama, Sci-Fi, Thriller</t>
  </si>
  <si>
    <t>Hampton Fancher, David Webb Peoples, Philip K. Dick</t>
  </si>
  <si>
    <t>Harrison Ford, Rutger Hauer, Sean Young</t>
  </si>
  <si>
    <t>Before Sunrise</t>
  </si>
  <si>
    <t>1h 41m</t>
  </si>
  <si>
    <t>Drama, Romance</t>
  </si>
  <si>
    <t>Richard Linklater</t>
  </si>
  <si>
    <t>Richard Linklater, Kim Krizan</t>
  </si>
  <si>
    <t>Ethan Hawke, Julie Delpy, Andrea Eckert</t>
  </si>
  <si>
    <t>The Grand Budapest Hotel</t>
  </si>
  <si>
    <t>Caper, Quirky Comedy, Adventure, Comedy, Crime</t>
  </si>
  <si>
    <t>Wes Anderson</t>
  </si>
  <si>
    <t>Stefan Zweig, Wes Anderson, Hugo Guinness</t>
  </si>
  <si>
    <t>Ralph Fiennes, F. Murray Abraham, Mathieu Amalric</t>
  </si>
  <si>
    <t>Hacksaw Ridge</t>
  </si>
  <si>
    <t>Docudrama, Epic, Period Drama, War Epic, Biography, Drama, History, War</t>
  </si>
  <si>
    <t>Robert Schenkkan, Andrew Knight</t>
  </si>
  <si>
    <t>Andrew Garfield, Sam Worthington, Luke Bracey</t>
  </si>
  <si>
    <t>Dead Poets Society</t>
  </si>
  <si>
    <t>Coming-of-Age, Teen Drama, Comedy, Drama</t>
  </si>
  <si>
    <t>Tom Schulman</t>
  </si>
  <si>
    <t>Robin Williams, Robert Sean Leonard, Ethan Hawke</t>
  </si>
  <si>
    <t>Gone Girl</t>
  </si>
  <si>
    <t>Erotic Thriller, Psychological Drama, Psychological Thriller, Suspense Mystery, Tragedy, Drama, Mystery, Thriller</t>
  </si>
  <si>
    <t>Gillian Flynn</t>
  </si>
  <si>
    <t>Ben Affleck, Rosamund Pike, Neil Patrick Harris</t>
  </si>
  <si>
    <t>Memories of Murder</t>
  </si>
  <si>
    <t>Dark Comedy, Korean Drama, Police Procedural, Serial Killer, True Crime, Crime, Drama, Mystery, Thriller</t>
  </si>
  <si>
    <t>Bong Joon Ho, Kwang-rim Kim, Sung-bo Shim</t>
  </si>
  <si>
    <t>Song Kang-ho, Kim Sang-kyung, Kim Roe-ha</t>
  </si>
  <si>
    <t>In the Name of the Father</t>
  </si>
  <si>
    <t>Docudrama, Legal Drama, Period Drama, Prison Drama, Tragedy, True Crime, Biography, Crime, Drama</t>
  </si>
  <si>
    <t>Jim Sheridan</t>
  </si>
  <si>
    <t>Gerry Conlon, Terry George, Jim Sheridan</t>
  </si>
  <si>
    <t>Daniel Day-Lewis, Pete Postlethwaite, Alison Crosbie</t>
  </si>
  <si>
    <t>Monsters, Inc.</t>
  </si>
  <si>
    <t>1h 32m</t>
  </si>
  <si>
    <t>Buddy Comedy, Computer Animation, Satire, Slapstick, Supernatural Fantasy, Urban Adventure, Adventure, Animation, Comedy, Family</t>
  </si>
  <si>
    <t>Pete Docter, Jill Culton, Jeff Pidgeon</t>
  </si>
  <si>
    <t>Billy Crystal, John Goodman, Mary Gibbs</t>
  </si>
  <si>
    <t>The Gold Rush</t>
  </si>
  <si>
    <t>Farce, Feel-Good Romance, Romantic Comedy, Slapstick, Adventure, Comedy, Drama, Romance, Western</t>
  </si>
  <si>
    <t>Charles Chaplin, Mack Swain, Tom Murray</t>
  </si>
  <si>
    <t>Ratatouille</t>
  </si>
  <si>
    <t>Animal Adventure, Computer Animation, Satire, Adventure, Animation, Comedy, Family, Fantasy</t>
  </si>
  <si>
    <t>Brad Bird</t>
  </si>
  <si>
    <t>Brad Bird, Jan Pinkava, Jim Capobianco</t>
  </si>
  <si>
    <t>Brad Garrett, Lou Romano, Patton Oswalt</t>
  </si>
  <si>
    <t>Wild Tales</t>
  </si>
  <si>
    <t>Dark Comedy, Comedy, Drama, Thriller</t>
  </si>
  <si>
    <t>Damián Szifron</t>
  </si>
  <si>
    <t>Julian Loyola, Damián Szifron, Germán Servidio</t>
  </si>
  <si>
    <t>Darío Grandinetti, María Marull, Mónica Villa</t>
  </si>
  <si>
    <t>Demon Slayer: Kimetsu no Yaiba - Tsuzumi Mansion Arc</t>
  </si>
  <si>
    <t>Anime, Action, Animation, Fantasy</t>
  </si>
  <si>
    <t>Haruo Sotozaki</t>
  </si>
  <si>
    <t>Koyoharu Gotouge</t>
  </si>
  <si>
    <t>How to Train Your Dragon</t>
  </si>
  <si>
    <t>Computer Animation, Sword &amp; Sorcery, Teen Fantasy, Action, Adventure, Animation, Family, Fantasy</t>
  </si>
  <si>
    <t>Dean DeBlois</t>
  </si>
  <si>
    <t>William Davies, Dean DeBlois, Chris Sanders</t>
  </si>
  <si>
    <t>Jay Baruchel, Gerard Butler, Christopher Mintz-Plasse</t>
  </si>
  <si>
    <t>Jaws</t>
  </si>
  <si>
    <t>Monster Horror, Sea Adventure, Survival, Adventure, Drama, Horror, Thriller</t>
  </si>
  <si>
    <t>Peter Benchley, Carl Gottlieb</t>
  </si>
  <si>
    <t>Roy Scheider, Robert Shaw, Richard Dreyfuss</t>
  </si>
  <si>
    <t>The Deer Hunter</t>
  </si>
  <si>
    <t>3h 3m</t>
  </si>
  <si>
    <t>Michael Cimino</t>
  </si>
  <si>
    <t>Michael Cimino, Deric Washburn, Louis Garfinkle</t>
  </si>
  <si>
    <t>Robert De Niro, Christopher Walken, John Cazale</t>
  </si>
  <si>
    <t>Sherlock Jr.</t>
  </si>
  <si>
    <t>Bumbling Detective, Farce, Feel-Good Romance, Slapstick, Action, Comedy, Romance</t>
  </si>
  <si>
    <t>Buster Keaton</t>
  </si>
  <si>
    <t>Jean C. Havez, Joseph A. Mitchell, Clyde Bruckman</t>
  </si>
  <si>
    <t>Buster Keaton, Kathryn McGuire, Joe Keaton</t>
  </si>
  <si>
    <t>The General</t>
  </si>
  <si>
    <t>1h 18m</t>
  </si>
  <si>
    <t>Farce, Slapstick, Action, Adventure, Comedy, Drama, War</t>
  </si>
  <si>
    <t>Clyde Bruckman</t>
  </si>
  <si>
    <t>Buster Keaton, Clyde Bruckman, Al Boasberg</t>
  </si>
  <si>
    <t>Buster Keaton, Marion Mack, Glen Cavender</t>
  </si>
  <si>
    <t>Mary and Max</t>
  </si>
  <si>
    <t>Adult Animation, Coming-of-Age, Dark Comedy, Stop Motion Animation, Animation, Comedy, Drama</t>
  </si>
  <si>
    <t>Adam Elliot</t>
  </si>
  <si>
    <t>Toni Collette, Philip Seymour Hoffman, Eric Bana</t>
  </si>
  <si>
    <t>Maharaja</t>
  </si>
  <si>
    <t>One-Person Army Action, Action, Crime, Drama, Thriller</t>
  </si>
  <si>
    <t>Nithilan Saminathan</t>
  </si>
  <si>
    <t>Vijay Sethupathi, Anurag Kashyap, Mamta Mohandas</t>
  </si>
  <si>
    <t>Ford v Ferrari</t>
  </si>
  <si>
    <t>Docudrama, Motorsport, Period Drama, Action, Biography, Drama, Sport</t>
  </si>
  <si>
    <t>James Mangold</t>
  </si>
  <si>
    <t>Jez Butterworth, John-Henry Butterworth, Jason Keller</t>
  </si>
  <si>
    <t>Matt Damon, Christian Bale, Jon Bernthal</t>
  </si>
  <si>
    <t>The Wages of Fear</t>
  </si>
  <si>
    <t>Psychological Drama, Survival, Adventure, Drama, Thriller</t>
  </si>
  <si>
    <t>Henri-Georges Clouzot</t>
  </si>
  <si>
    <t>Georges Arnaud, Henri-Georges Clouzot, Jérôme Géronimi</t>
  </si>
  <si>
    <t>Yves Montand, Charles Vanel, Peter van Eyck</t>
  </si>
  <si>
    <t>On the Waterfront</t>
  </si>
  <si>
    <t>Legal Drama, Crime, Drama, Thriller</t>
  </si>
  <si>
    <t>Elia Kazan</t>
  </si>
  <si>
    <t>Budd Schulberg, Malcolm Johnson, Robert Siodmak</t>
  </si>
  <si>
    <t>Marlon Brando, Karl Malden, Lee J. Cobb</t>
  </si>
  <si>
    <t>Mr. Smith Goes to Washington</t>
  </si>
  <si>
    <t>Political Drama, Comedy, Drama</t>
  </si>
  <si>
    <t>Sidney Buchman, Lewis R. Foster, Myles Connolly</t>
  </si>
  <si>
    <t>James Stewart, Jean Arthur, Claude Rains</t>
  </si>
  <si>
    <t>Wild Strawberries</t>
  </si>
  <si>
    <t>Psychological Drama, Drama, Romance</t>
  </si>
  <si>
    <t>Ingmar Bergman</t>
  </si>
  <si>
    <t>Ingmar Bergman, Louis Sauvat</t>
  </si>
  <si>
    <t>Victor Sjöström, Bibi Andersson, Ingrid Thulin</t>
  </si>
  <si>
    <t>The Third Man</t>
  </si>
  <si>
    <t>1h 44m</t>
  </si>
  <si>
    <t>Film Noir, Hard-boiled Detective, Whodunnit, Drama, Mystery, Thriller</t>
  </si>
  <si>
    <t>Carol Reed</t>
  </si>
  <si>
    <t>Graham Greene, Orson Welles, Alexander Korda</t>
  </si>
  <si>
    <t>Orson Welles, Joseph Cotten, Alida Valli</t>
  </si>
  <si>
    <t>Logan</t>
  </si>
  <si>
    <t>Dystopian Sci-Fi, Road Trip, Superhero, Action, Drama, Sci-Fi, Thriller</t>
  </si>
  <si>
    <t>James Mangold, Scott Frank, Michael Green</t>
  </si>
  <si>
    <t>Hugh Jackman, Patrick Stewart, Dafne Keen</t>
  </si>
  <si>
    <t>Rocky</t>
  </si>
  <si>
    <t>Boxing, Drama, Sport</t>
  </si>
  <si>
    <t>John G. Avildsen</t>
  </si>
  <si>
    <t>Sylvester Stallone</t>
  </si>
  <si>
    <t>Sylvester Stallone, Talia Shire, Burt Young</t>
  </si>
  <si>
    <t>Tokyo Story</t>
  </si>
  <si>
    <t>Psychological Drama, Drama</t>
  </si>
  <si>
    <t>Yasujirô Ozu</t>
  </si>
  <si>
    <t>Kôgo Noda, Yasujirô Ozu</t>
  </si>
  <si>
    <t>Chishû Ryû, Chieko Higashiyama, Sô Yamamura</t>
  </si>
  <si>
    <t>The Big Lebowski</t>
  </si>
  <si>
    <t>Buddy Comedy, Drug Crime, Satire, Stoner Comedy, Comedy, Crime</t>
  </si>
  <si>
    <t>Jeff Bridges, John Goodman, Julianne Moore</t>
  </si>
  <si>
    <t>The Seventh Seal</t>
  </si>
  <si>
    <t>Psychological Drama, Drama, Fantasy</t>
  </si>
  <si>
    <t>Max von Sydow, Gunnar Björnstrand, Bengt Ekerot</t>
  </si>
  <si>
    <t>Spotlight</t>
  </si>
  <si>
    <t>Docudrama, Legal Drama, Period Drama, True Crime, Workplace Drama, Biography, Crime, Drama</t>
  </si>
  <si>
    <t>Tom McCarthy</t>
  </si>
  <si>
    <t>Josh Singer, Tom McCarthy</t>
  </si>
  <si>
    <t>Mark Ruffalo, Michael Keaton, Rachel McAdams</t>
  </si>
  <si>
    <t>Room</t>
  </si>
  <si>
    <t>Psychological Drama, Drama, Thriller</t>
  </si>
  <si>
    <t>Lenny Abrahamson</t>
  </si>
  <si>
    <t>Emma Donoghue</t>
  </si>
  <si>
    <t>Brie Larson, Jacob Tremblay, Sean Bridgers</t>
  </si>
  <si>
    <t>The Terminator</t>
  </si>
  <si>
    <t>Artificial Intelligence, Cyberpunk, Dystopian Sci-Fi, Time Travel, Urban Adventure, Action, Adventure, Sci-Fi</t>
  </si>
  <si>
    <t>James Cameron, Gale Anne Hurd, William Wisher</t>
  </si>
  <si>
    <t>Arnold Schwarzenegger, Linda Hamilton, Michael Biehn</t>
  </si>
  <si>
    <t>Hotel Rwanda</t>
  </si>
  <si>
    <t>Docudrama, Biography, Drama, History, War</t>
  </si>
  <si>
    <t>Terry George</t>
  </si>
  <si>
    <t>Keir Pearson, Terry George</t>
  </si>
  <si>
    <t>Don Cheadle, Sophie Okonedo, Joaquin Phoenix</t>
  </si>
  <si>
    <t>Pirates of the Caribbean: The Curse of the Black Pearl</t>
  </si>
  <si>
    <t>Sea Adventure, Supernatural Fantasy, Swashbuckler, Sword &amp; Sandal, Action, Adventure, Fantasy</t>
  </si>
  <si>
    <t>Gore Verbinski</t>
  </si>
  <si>
    <t>Ted Elliott, Terry Rossio, Stuart Beattie</t>
  </si>
  <si>
    <t>Johnny Depp, Geoffrey Rush, Orlando Bloom</t>
  </si>
  <si>
    <t>Platoon</t>
  </si>
  <si>
    <t>Drama, War</t>
  </si>
  <si>
    <t>Oliver Stone</t>
  </si>
  <si>
    <t>Charlie Sheen, Tom Berenger, Willem Dafoe</t>
  </si>
  <si>
    <t>La haine</t>
  </si>
  <si>
    <t>Gangster, Psychological Drama, Crime, Drama</t>
  </si>
  <si>
    <t>Mathieu Kassovitz</t>
  </si>
  <si>
    <t>Vincent Cassel, Hubert Koundé, Saïd Taghmaoui</t>
  </si>
  <si>
    <t>Jai Bhim</t>
  </si>
  <si>
    <t>Legal Drama, Crime, Drama</t>
  </si>
  <si>
    <t>T.J. Gnanavel</t>
  </si>
  <si>
    <t>T.J. Gnanavel, Rajendra Sapre</t>
  </si>
  <si>
    <t>Suriya, Lijo Mol Jose, Manikandan K.</t>
  </si>
  <si>
    <t>Before Sunset</t>
  </si>
  <si>
    <t>1h 20m</t>
  </si>
  <si>
    <t>Richard Linklater, Julie Delpy, Ethan Hawke</t>
  </si>
  <si>
    <t>Ethan Hawke, Julie Delpy, Vernon Dobtcheff</t>
  </si>
  <si>
    <t>The Best Years of Our Lives</t>
  </si>
  <si>
    <t>Epic, Feel-Good Romance, Drama, Romance, War</t>
  </si>
  <si>
    <t>Robert E. Sherwood, MacKinlay Kantor</t>
  </si>
  <si>
    <t>Myrna Loy, Dana Andrews, Fredric March</t>
  </si>
  <si>
    <t>The Passion of Joan of Arc</t>
  </si>
  <si>
    <t>Legal Drama, Period Drama, Psychological Drama, Tragedy, Biography, Drama, History</t>
  </si>
  <si>
    <t>Carl Theodor Dreyer</t>
  </si>
  <si>
    <t>Joseph Delteil, Carl Theodor Dreyer</t>
  </si>
  <si>
    <t>Maria Falconetti, Eugene Silvain, André Berley</t>
  </si>
  <si>
    <t>The Exorcist</t>
  </si>
  <si>
    <t>Body Horror, Supernatural Horror, Horror</t>
  </si>
  <si>
    <t>William Friedkin</t>
  </si>
  <si>
    <t>William Peter Blatty</t>
  </si>
  <si>
    <t>Ellen Burstyn, Max von Sydow, Linda Blair</t>
  </si>
  <si>
    <t>The Wizard of Oz</t>
  </si>
  <si>
    <t>Adventure Epic, Classic Musical, Fairy Tale, Fantasy Epic, Quest, Adventure, Family, Fantasy, Musical</t>
  </si>
  <si>
    <t>Noel Langley, Florence Ryerson, Edgar Allan Woolf</t>
  </si>
  <si>
    <t>Judy Garland, Frank Morgan, Ray Bolger</t>
  </si>
  <si>
    <t>The Incredibles</t>
  </si>
  <si>
    <t>Computer Animation, Superhero, Urban Adventure, Action, Adventure, Animation, Family</t>
  </si>
  <si>
    <t>Craig T. Nelson, Samuel L. Jackson, Holly Hunter</t>
  </si>
  <si>
    <t>Rush</t>
  </si>
  <si>
    <t>2h 3m</t>
  </si>
  <si>
    <t>Docudrama, Motorsport, Period Drama, Biography, Drama, Sport</t>
  </si>
  <si>
    <t>Peter Morgan</t>
  </si>
  <si>
    <t>Daniel Brühl, Chris Hemsworth, Olivia Wilde</t>
  </si>
  <si>
    <t>The Sound of Music</t>
  </si>
  <si>
    <t>Classic Musical, Biography, Drama, Family, Musical, Romance</t>
  </si>
  <si>
    <t>Robert Wise</t>
  </si>
  <si>
    <t>Georg Hurdalek, Howard Lindsay, Russel Crouse</t>
  </si>
  <si>
    <t>Julie Andrews, Christopher Plummer, Eleanor Parker</t>
  </si>
  <si>
    <t>Stand by Me</t>
  </si>
  <si>
    <t>Coming-of-Age, Dark Comedy, Adventure, Comedy, Drama</t>
  </si>
  <si>
    <t>Rob Reiner</t>
  </si>
  <si>
    <t>Stephen King, Raynold Gideon, Bruce A. Evans</t>
  </si>
  <si>
    <t>Wil Wheaton, River Phoenix, Corey Feldman</t>
  </si>
  <si>
    <t>Network</t>
  </si>
  <si>
    <t>Dark Comedy, Workplace Drama, Drama</t>
  </si>
  <si>
    <t>Paddy Chayefsky</t>
  </si>
  <si>
    <t>Faye Dunaway, William Holden, Peter Finch</t>
  </si>
  <si>
    <t>Hachi: A Dog's Tale</t>
  </si>
  <si>
    <t>Animal Adventure, Biography, Drama, Family</t>
  </si>
  <si>
    <t>Lasse Hallström</t>
  </si>
  <si>
    <t>Stephen P. Lindsey, Kaneto Shindô</t>
  </si>
  <si>
    <t>Richard Gere, Joan Allen, Cary-Hiroyuki Tagawa</t>
  </si>
  <si>
    <t>My Father and My Son</t>
  </si>
  <si>
    <t>Çagan Irmak</t>
  </si>
  <si>
    <t>Çetin Tekindor, Fikret Kuskan, Hümeyra</t>
  </si>
  <si>
    <t>The Handmaiden</t>
  </si>
  <si>
    <t>Dark Romance, Erotic Thriller, Psychological Thriller, Steamy Romance, Drama, Romance, Thriller</t>
  </si>
  <si>
    <t>Sarah Waters, Chung Seo-kyung, Park Chan-wook</t>
  </si>
  <si>
    <t>Kim Min-hee, Ha Jung-woo, Cho Jin-woong</t>
  </si>
  <si>
    <t>To Be or Not to Be</t>
  </si>
  <si>
    <t>Screwball Comedy, Comedy, Romance, War</t>
  </si>
  <si>
    <t>Ernst Lubitsch</t>
  </si>
  <si>
    <t>Melchior Lengyel, Edwin Justus Mayer, Ernst Lubitsch</t>
  </si>
  <si>
    <t>Carole Lombard, Jack Benny, Robert Stack</t>
  </si>
  <si>
    <t>The Iron Giant</t>
  </si>
  <si>
    <t>Alien Invasion, Artificial Intelligence, Hand-Drawn Animation, High-Concept Comedy, Kaiju, Space Sci-Fi, Action, Adventure, Animation, Comedy</t>
  </si>
  <si>
    <t>Tim McCanlies, Brad Bird, Ted Hughes</t>
  </si>
  <si>
    <t>Eli Marienthal, Harry Connick Jr., Jennifer Aniston</t>
  </si>
  <si>
    <t>The Battle of Algiers</t>
  </si>
  <si>
    <t>Docudrama, Political Drama, Drama, War</t>
  </si>
  <si>
    <t>Gillo Pontecorvo</t>
  </si>
  <si>
    <t>Franco Solinas, Gillo Pontecorvo</t>
  </si>
  <si>
    <t>Brahim Hadjadj, Jean Martin, Yacef Saadi</t>
  </si>
  <si>
    <t>Into the Wild</t>
  </si>
  <si>
    <t>Coming-of-Age, Docudrama, Road Trip, Survival, Tragedy, Adventure, Biography, Drama</t>
  </si>
  <si>
    <t>Sean Penn</t>
  </si>
  <si>
    <t>Sean Penn, Jon Krakauer</t>
  </si>
  <si>
    <t>Emile Hirsch, Vince Vaughn, Catherine Keener</t>
  </si>
  <si>
    <t>The Grapes of Wrath</t>
  </si>
  <si>
    <t>John Ford</t>
  </si>
  <si>
    <t>Nunnally Johnson, John Steinbeck</t>
  </si>
  <si>
    <t>Henry Fonda, Jane Darwell, John Carradine</t>
  </si>
  <si>
    <t>A Man Escaped</t>
  </si>
  <si>
    <t>Prison Drama, Drama, Thriller, War</t>
  </si>
  <si>
    <t>Robert Bresson</t>
  </si>
  <si>
    <t>André Devigny, Robert Bresson</t>
  </si>
  <si>
    <t>François Leterrier, Charles Le Clainche, Maurice Beerblock</t>
  </si>
  <si>
    <t>Groundhog Day</t>
  </si>
  <si>
    <t>Feel-Good Romance, High-Concept Comedy, Holiday Comedy, Holiday Romance, Romantic Comedy, Comedy, Drama, Fantasy, Romance</t>
  </si>
  <si>
    <t>Harold Ramis</t>
  </si>
  <si>
    <t>Danny Rubin, Harold Ramis</t>
  </si>
  <si>
    <t>Bill Murray, Andie MacDowell, Chris Elliott</t>
  </si>
  <si>
    <t>Amores Perros</t>
  </si>
  <si>
    <t>Tragedy, Drama, Thriller</t>
  </si>
  <si>
    <t>Alejandro G. Iñárritu</t>
  </si>
  <si>
    <t>Guillermo Arriaga</t>
  </si>
  <si>
    <t>Emilio Echevarría, Gael García Bernal, Goya Toledo</t>
  </si>
  <si>
    <t>The Help</t>
  </si>
  <si>
    <t>Period Drama, Drama</t>
  </si>
  <si>
    <t>Tate Taylor</t>
  </si>
  <si>
    <t>Tate Taylor, Kathryn Stockett</t>
  </si>
  <si>
    <t>Viola Davis, Emma Stone, Octavia Spencer</t>
  </si>
  <si>
    <t>Rebecca</t>
  </si>
  <si>
    <t>Dark Romance, Psychological Thriller, Drama, Mystery, Romance, Thriller</t>
  </si>
  <si>
    <t>Daphne Du Maurier, Robert E. Sherwood, Joan Harrison</t>
  </si>
  <si>
    <t>Laurence Olivier, Joan Fontaine, George Sanders</t>
  </si>
  <si>
    <t>A Silent Voice: The Movie</t>
  </si>
  <si>
    <t>Anime, Coming-of-Age, Psychological Drama, Shōnen, Slice of Life, Animation, Drama</t>
  </si>
  <si>
    <t>Taichi Ishidate</t>
  </si>
  <si>
    <t>Yoshitoki Ôima, Reiko Yoshida</t>
  </si>
  <si>
    <t>Miyu Irino, Saori Hayami, Aoi Yûki</t>
  </si>
  <si>
    <t>Andhadhun</t>
  </si>
  <si>
    <t>Crime, Mystery, Thriller</t>
  </si>
  <si>
    <t>Sriram Raghavan</t>
  </si>
  <si>
    <t>Arijit Biswas, Yogesh Chandekar, Sriram Raghavan</t>
  </si>
  <si>
    <t>Ayushmann Khurrana, Tabu, Radhika Apte</t>
  </si>
  <si>
    <t>Row Labels</t>
  </si>
  <si>
    <t>Grand Total</t>
  </si>
  <si>
    <t>Robert Downey Jr.</t>
  </si>
  <si>
    <t xml:space="preserve"> Chris Evans</t>
  </si>
  <si>
    <t xml:space="preserve"> Mark Ruffalo</t>
  </si>
  <si>
    <t>Tom Holland</t>
  </si>
  <si>
    <t xml:space="preserve"> Zendaya</t>
  </si>
  <si>
    <t xml:space="preserve"> Benedict Cumberbatch</t>
  </si>
  <si>
    <t>Tom Cruise</t>
  </si>
  <si>
    <t xml:space="preserve"> Jennifer Connelly</t>
  </si>
  <si>
    <t xml:space="preserve"> Miles Teller</t>
  </si>
  <si>
    <t xml:space="preserve"> Chris Hemsworth</t>
  </si>
  <si>
    <t>Christian Bale</t>
  </si>
  <si>
    <t xml:space="preserve"> Heath Ledger</t>
  </si>
  <si>
    <t xml:space="preserve"> Aaron Eckhart</t>
  </si>
  <si>
    <t>Mark Hamill</t>
  </si>
  <si>
    <t xml:space="preserve"> Harrison Ford</t>
  </si>
  <si>
    <t xml:space="preserve"> Carrie Fisher</t>
  </si>
  <si>
    <t xml:space="preserve"> Tom Hardy</t>
  </si>
  <si>
    <t xml:space="preserve"> Anne Hathaway</t>
  </si>
  <si>
    <t>Matthew Broderick</t>
  </si>
  <si>
    <t xml:space="preserve"> Jeremy Irons</t>
  </si>
  <si>
    <t xml:space="preserve"> James Earl Jones</t>
  </si>
  <si>
    <t>Tom Hanks</t>
  </si>
  <si>
    <t xml:space="preserve"> Tim Allen</t>
  </si>
  <si>
    <t xml:space="preserve"> Joan Cusack</t>
  </si>
  <si>
    <t>Sam Neill</t>
  </si>
  <si>
    <t xml:space="preserve"> Laura Dern</t>
  </si>
  <si>
    <t xml:space="preserve"> Jeff Goldblum</t>
  </si>
  <si>
    <t>Elijah Wood</t>
  </si>
  <si>
    <t xml:space="preserve"> Viggo Mortensen</t>
  </si>
  <si>
    <t xml:space="preserve"> Ian McKellen</t>
  </si>
  <si>
    <t>Shameik Moore</t>
  </si>
  <si>
    <t xml:space="preserve"> Hailee Steinfeld</t>
  </si>
  <si>
    <t xml:space="preserve"> Brian Tyree Henry</t>
  </si>
  <si>
    <t>Daniel Radcliffe</t>
  </si>
  <si>
    <t xml:space="preserve"> Emma Watson</t>
  </si>
  <si>
    <t xml:space="preserve"> Rupert Grint</t>
  </si>
  <si>
    <t>Albert Brooks</t>
  </si>
  <si>
    <t xml:space="preserve"> Ellen DeGeneres</t>
  </si>
  <si>
    <t xml:space="preserve"> Alexander Gould</t>
  </si>
  <si>
    <t>Amy Poehler</t>
  </si>
  <si>
    <t xml:space="preserve"> Bill Hader</t>
  </si>
  <si>
    <t xml:space="preserve"> Lewis Black</t>
  </si>
  <si>
    <t>Joaquin Phoenix</t>
  </si>
  <si>
    <t xml:space="preserve"> Robert De Niro</t>
  </si>
  <si>
    <t xml:space="preserve"> Zazie Beetz</t>
  </si>
  <si>
    <t xml:space="preserve"> Robin Wright</t>
  </si>
  <si>
    <t xml:space="preserve"> Gary Sinise</t>
  </si>
  <si>
    <t>Cillian Murphy</t>
  </si>
  <si>
    <t xml:space="preserve"> Emily Blunt</t>
  </si>
  <si>
    <t xml:space="preserve"> Matt Damon</t>
  </si>
  <si>
    <t xml:space="preserve"> Orlando Bloom</t>
  </si>
  <si>
    <t>Johnny Depp</t>
  </si>
  <si>
    <t xml:space="preserve"> Geoffrey Rush</t>
  </si>
  <si>
    <t>Bruce Willis</t>
  </si>
  <si>
    <t xml:space="preserve"> Haley Joel Osment</t>
  </si>
  <si>
    <t xml:space="preserve"> Toni Collette</t>
  </si>
  <si>
    <t>Edward Asner</t>
  </si>
  <si>
    <t xml:space="preserve"> Jordan Nagai</t>
  </si>
  <si>
    <t xml:space="preserve"> John Ratzenberger</t>
  </si>
  <si>
    <t>Leonardo DiCaprio</t>
  </si>
  <si>
    <t xml:space="preserve"> Joseph Gordon-Levitt</t>
  </si>
  <si>
    <t xml:space="preserve"> Elliot Page</t>
  </si>
  <si>
    <t>Billy Crystal</t>
  </si>
  <si>
    <t xml:space="preserve"> John Goodman</t>
  </si>
  <si>
    <t xml:space="preserve"> Mary Gibbs</t>
  </si>
  <si>
    <t>Timothée Chalamet</t>
  </si>
  <si>
    <t xml:space="preserve"> Rebecca Ferguson</t>
  </si>
  <si>
    <t>Roy Scheider</t>
  </si>
  <si>
    <t xml:space="preserve"> Robert Shaw</t>
  </si>
  <si>
    <t xml:space="preserve"> Richard Dreyfuss</t>
  </si>
  <si>
    <t>Craig T. Nelson</t>
  </si>
  <si>
    <t xml:space="preserve"> Samuel L. Jackson</t>
  </si>
  <si>
    <t xml:space="preserve"> Holly Hunter</t>
  </si>
  <si>
    <t>Harrison Ford</t>
  </si>
  <si>
    <t xml:space="preserve"> Karen Allen</t>
  </si>
  <si>
    <t xml:space="preserve"> Paul Freeman</t>
  </si>
  <si>
    <t>Ellen Burstyn</t>
  </si>
  <si>
    <t xml:space="preserve"> Max von Sydow</t>
  </si>
  <si>
    <t xml:space="preserve"> Linda Blair</t>
  </si>
  <si>
    <t>Hugh Jackman</t>
  </si>
  <si>
    <t xml:space="preserve"> Patrick Stewart</t>
  </si>
  <si>
    <t xml:space="preserve"> Dafne Keen</t>
  </si>
  <si>
    <t>Ben Burtt</t>
  </si>
  <si>
    <t xml:space="preserve"> Elissa Knight</t>
  </si>
  <si>
    <t xml:space="preserve"> Jeff Garlin</t>
  </si>
  <si>
    <t xml:space="preserve"> Don Rickles</t>
  </si>
  <si>
    <t xml:space="preserve"> Tom Sizemore</t>
  </si>
  <si>
    <t>Michael J. Fox</t>
  </si>
  <si>
    <t xml:space="preserve"> Christopher Lloyd</t>
  </si>
  <si>
    <t xml:space="preserve"> Lea Thompson</t>
  </si>
  <si>
    <t>Anthony Gonzalez</t>
  </si>
  <si>
    <t xml:space="preserve"> Gael García Bernal</t>
  </si>
  <si>
    <t xml:space="preserve"> Benjamin Bratt</t>
  </si>
  <si>
    <t xml:space="preserve"> Michael Caine</t>
  </si>
  <si>
    <t xml:space="preserve"> Ken Watanabe</t>
  </si>
  <si>
    <t>Brad Garrett</t>
  </si>
  <si>
    <t xml:space="preserve"> Lou Romano</t>
  </si>
  <si>
    <t xml:space="preserve"> Patton Oswalt</t>
  </si>
  <si>
    <t>Arnold Schwarzenegger</t>
  </si>
  <si>
    <t xml:space="preserve"> Linda Hamilton</t>
  </si>
  <si>
    <t xml:space="preserve"> Edward Furlong</t>
  </si>
  <si>
    <t>Matthew McConaughey</t>
  </si>
  <si>
    <t xml:space="preserve"> Jessica Chastain</t>
  </si>
  <si>
    <t>Clark Gable</t>
  </si>
  <si>
    <t xml:space="preserve"> Vivien Leigh</t>
  </si>
  <si>
    <t xml:space="preserve"> Thomas Mitchell</t>
  </si>
  <si>
    <t xml:space="preserve"> Sean Connery</t>
  </si>
  <si>
    <t xml:space="preserve"> Alison Doody</t>
  </si>
  <si>
    <t xml:space="preserve"> Jake Johnson</t>
  </si>
  <si>
    <t>Russell Crowe</t>
  </si>
  <si>
    <t xml:space="preserve"> Joaquin Phoenix</t>
  </si>
  <si>
    <t xml:space="preserve"> Connie Nielsen</t>
  </si>
  <si>
    <t>Keanu Reeves</t>
  </si>
  <si>
    <t xml:space="preserve"> Laurence Fishburne</t>
  </si>
  <si>
    <t xml:space="preserve"> Carrie-Anne Moss</t>
  </si>
  <si>
    <t xml:space="preserve"> Ed Harris</t>
  </si>
  <si>
    <t>Viola Davis</t>
  </si>
  <si>
    <t xml:space="preserve"> Emma Stone</t>
  </si>
  <si>
    <t xml:space="preserve"> Octavia Spencer</t>
  </si>
  <si>
    <t>Ben Affleck</t>
  </si>
  <si>
    <t xml:space="preserve"> Rosamund Pike</t>
  </si>
  <si>
    <t xml:space="preserve"> Neil Patrick Harris</t>
  </si>
  <si>
    <t xml:space="preserve"> Tom Hanks</t>
  </si>
  <si>
    <t xml:space="preserve"> Christopher Walken</t>
  </si>
  <si>
    <t>Jamie Foxx</t>
  </si>
  <si>
    <t xml:space="preserve"> Christoph Waltz</t>
  </si>
  <si>
    <t xml:space="preserve"> Leonardo DiCaprio</t>
  </si>
  <si>
    <t>Julie Andrews</t>
  </si>
  <si>
    <t xml:space="preserve"> Christopher Plummer</t>
  </si>
  <si>
    <t xml:space="preserve"> Eleanor Parker</t>
  </si>
  <si>
    <t>Dean-Charles Chapman</t>
  </si>
  <si>
    <t xml:space="preserve"> George MacKay</t>
  </si>
  <si>
    <t xml:space="preserve"> Daniel Mays</t>
  </si>
  <si>
    <t>Paul Newman</t>
  </si>
  <si>
    <t xml:space="preserve"> Robert Redford</t>
  </si>
  <si>
    <t>Tom Hardy</t>
  </si>
  <si>
    <t xml:space="preserve"> Charlize Theron</t>
  </si>
  <si>
    <t xml:space="preserve"> Nicholas Hoult</t>
  </si>
  <si>
    <t xml:space="preserve"> Bee Vang</t>
  </si>
  <si>
    <t xml:space="preserve"> Christopher Carley</t>
  </si>
  <si>
    <t>Lupita Nyong'o</t>
  </si>
  <si>
    <t xml:space="preserve"> Pedro Pascal</t>
  </si>
  <si>
    <t xml:space="preserve"> Kit Connor</t>
  </si>
  <si>
    <t>Charlie Sheen</t>
  </si>
  <si>
    <t xml:space="preserve"> Tom Berenger</t>
  </si>
  <si>
    <t xml:space="preserve"> Willem Dafoe</t>
  </si>
  <si>
    <t>Robin Williams</t>
  </si>
  <si>
    <t xml:space="preserve"> Ben Affleck</t>
  </si>
  <si>
    <t xml:space="preserve"> Michael Clarke Duncan</t>
  </si>
  <si>
    <t xml:space="preserve"> David Morse</t>
  </si>
  <si>
    <t>Marlon Brando</t>
  </si>
  <si>
    <t xml:space="preserve"> Al Pacino</t>
  </si>
  <si>
    <t xml:space="preserve"> James Caan</t>
  </si>
  <si>
    <t xml:space="preserve"> Jack Nicholson</t>
  </si>
  <si>
    <t>Jodie Foster</t>
  </si>
  <si>
    <t xml:space="preserve"> Anthony Hopkins</t>
  </si>
  <si>
    <t xml:space="preserve"> Scott Glenn</t>
  </si>
  <si>
    <t>Kevin Spacey</t>
  </si>
  <si>
    <t xml:space="preserve"> Annette Bening</t>
  </si>
  <si>
    <t xml:space="preserve"> Thora Birch</t>
  </si>
  <si>
    <t xml:space="preserve"> Emily Mortimer</t>
  </si>
  <si>
    <t>Jim Carrey</t>
  </si>
  <si>
    <t xml:space="preserve"> Laura Linney</t>
  </si>
  <si>
    <t>Brad Pitt</t>
  </si>
  <si>
    <t xml:space="preserve"> Diane Kruger</t>
  </si>
  <si>
    <t xml:space="preserve"> Eli Roth</t>
  </si>
  <si>
    <t>Matt Damon</t>
  </si>
  <si>
    <t xml:space="preserve"> Christian Bale</t>
  </si>
  <si>
    <t xml:space="preserve"> Jon Bernthal</t>
  </si>
  <si>
    <t xml:space="preserve"> Talia Shire</t>
  </si>
  <si>
    <t xml:space="preserve"> Burt Young</t>
  </si>
  <si>
    <t xml:space="preserve"> Jonah Hill</t>
  </si>
  <si>
    <t xml:space="preserve"> Margot Robbie</t>
  </si>
  <si>
    <t>Jack Nicholson</t>
  </si>
  <si>
    <t xml:space="preserve"> Louise Fletcher</t>
  </si>
  <si>
    <t xml:space="preserve"> Michael Berryman</t>
  </si>
  <si>
    <t>John Travolta</t>
  </si>
  <si>
    <t xml:space="preserve"> Uma Thurman</t>
  </si>
  <si>
    <t xml:space="preserve"> Gene Hackman</t>
  </si>
  <si>
    <t xml:space="preserve"> Morgan Freeman</t>
  </si>
  <si>
    <t>Morgan Freeman</t>
  </si>
  <si>
    <t xml:space="preserve"> Brad Pitt</t>
  </si>
  <si>
    <t xml:space="preserve"> Kevin Spacey</t>
  </si>
  <si>
    <t>Hilary Swank</t>
  </si>
  <si>
    <t xml:space="preserve"> Clint Eastwood</t>
  </si>
  <si>
    <t>Liam Neeson</t>
  </si>
  <si>
    <t xml:space="preserve"> Ralph Fiennes</t>
  </si>
  <si>
    <t xml:space="preserve"> Ben Kingsley</t>
  </si>
  <si>
    <t>Martin Sheen</t>
  </si>
  <si>
    <t xml:space="preserve"> Marlon Brando</t>
  </si>
  <si>
    <t xml:space="preserve"> Robert Duvall</t>
  </si>
  <si>
    <t xml:space="preserve"> Robert Sean Leonard</t>
  </si>
  <si>
    <t xml:space="preserve"> Ethan Hawke</t>
  </si>
  <si>
    <t xml:space="preserve"> Alan Rickman</t>
  </si>
  <si>
    <t xml:space="preserve"> Bonnie Bedelia</t>
  </si>
  <si>
    <t>Sigourney Weaver</t>
  </si>
  <si>
    <t xml:space="preserve"> Michael Biehn</t>
  </si>
  <si>
    <t xml:space="preserve"> Carrie Henn</t>
  </si>
  <si>
    <t>Viggo Mortensen</t>
  </si>
  <si>
    <t xml:space="preserve"> Mahershala Ali</t>
  </si>
  <si>
    <t xml:space="preserve"> Linda Cardellini</t>
  </si>
  <si>
    <t xml:space="preserve"> Tom Skerritt</t>
  </si>
  <si>
    <t xml:space="preserve"> John Hurt</t>
  </si>
  <si>
    <t xml:space="preserve"> Sophie Marceau</t>
  </si>
  <si>
    <t xml:space="preserve"> Patrick McGoohan</t>
  </si>
  <si>
    <t>Charlton Heston</t>
  </si>
  <si>
    <t xml:space="preserve"> Jack Hawkins</t>
  </si>
  <si>
    <t xml:space="preserve"> Stephen Boyd</t>
  </si>
  <si>
    <t>Tommy Lee Jones</t>
  </si>
  <si>
    <t xml:space="preserve"> Javier Bardem</t>
  </si>
  <si>
    <t xml:space="preserve"> Josh Brolin</t>
  </si>
  <si>
    <t>Bill Murray</t>
  </si>
  <si>
    <t xml:space="preserve"> Andie MacDowell</t>
  </si>
  <si>
    <t xml:space="preserve"> Chris Elliott</t>
  </si>
  <si>
    <t>Hugo Weaving</t>
  </si>
  <si>
    <t xml:space="preserve"> Natalie Portman</t>
  </si>
  <si>
    <t xml:space="preserve"> Rupert Graves</t>
  </si>
  <si>
    <t>Uma Thurman</t>
  </si>
  <si>
    <t xml:space="preserve"> David Carradine</t>
  </si>
  <si>
    <t xml:space="preserve"> Daryl Hannah</t>
  </si>
  <si>
    <t>Al Pacino</t>
  </si>
  <si>
    <t xml:space="preserve"> Val Kilmer</t>
  </si>
  <si>
    <t>Andrew Garfield</t>
  </si>
  <si>
    <t xml:space="preserve"> Sam Worthington</t>
  </si>
  <si>
    <t xml:space="preserve"> Luke Bracey</t>
  </si>
  <si>
    <t xml:space="preserve"> Russell Crowe</t>
  </si>
  <si>
    <t xml:space="preserve"> Guy Pearce</t>
  </si>
  <si>
    <t xml:space="preserve"> Jake Gyllenhaal</t>
  </si>
  <si>
    <t xml:space="preserve"> Viola Davis</t>
  </si>
  <si>
    <t>Keir Dullea</t>
  </si>
  <si>
    <t xml:space="preserve"> Gary Lockwood</t>
  </si>
  <si>
    <t xml:space="preserve"> William Sylvester</t>
  </si>
  <si>
    <t>Ralph Fiennes</t>
  </si>
  <si>
    <t xml:space="preserve"> F. Murray Abraham</t>
  </si>
  <si>
    <t xml:space="preserve"> Mathieu Amalric</t>
  </si>
  <si>
    <t xml:space="preserve"> Nicoletta Braschi</t>
  </si>
  <si>
    <t xml:space="preserve"> Giorgio Cantarini</t>
  </si>
  <si>
    <t>Chiwetel Ejiofor</t>
  </si>
  <si>
    <t xml:space="preserve"> Michael Kenneth Williams</t>
  </si>
  <si>
    <t xml:space="preserve"> Michael Fassbender</t>
  </si>
  <si>
    <t>Frances McDormand</t>
  </si>
  <si>
    <t xml:space="preserve"> Woody Harrelson</t>
  </si>
  <si>
    <t xml:space="preserve"> Sam Rockwell</t>
  </si>
  <si>
    <t>Song Kang-ho</t>
  </si>
  <si>
    <t xml:space="preserve"> Lee Sun-kyun</t>
  </si>
  <si>
    <t xml:space="preserve"> Cho Yeo-jeong</t>
  </si>
  <si>
    <t xml:space="preserve"> Hugh Jackman</t>
  </si>
  <si>
    <t xml:space="preserve"> Scarlett Johansson</t>
  </si>
  <si>
    <t>Wil Wheaton</t>
  </si>
  <si>
    <t xml:space="preserve"> River Phoenix</t>
  </si>
  <si>
    <t xml:space="preserve"> Corey Feldman</t>
  </si>
  <si>
    <t>F. Murray Abraham</t>
  </si>
  <si>
    <t xml:space="preserve"> Tom Hulce</t>
  </si>
  <si>
    <t xml:space="preserve"> Elizabeth Berridge</t>
  </si>
  <si>
    <t>Robert De Niro</t>
  </si>
  <si>
    <t xml:space="preserve"> John Cazale</t>
  </si>
  <si>
    <t xml:space="preserve"> Ray Liotta</t>
  </si>
  <si>
    <t xml:space="preserve"> Joe Pesci</t>
  </si>
  <si>
    <t>Matthew Modine</t>
  </si>
  <si>
    <t xml:space="preserve"> R. Lee Ermey</t>
  </si>
  <si>
    <t xml:space="preserve"> Vincent D'Onofrio</t>
  </si>
  <si>
    <t xml:space="preserve"> Michelle Pfeiffer</t>
  </si>
  <si>
    <t xml:space="preserve"> Steven Bauer</t>
  </si>
  <si>
    <t xml:space="preserve"> Shelley Duvall</t>
  </si>
  <si>
    <t xml:space="preserve"> Danny Lloyd</t>
  </si>
  <si>
    <t>Peter O'Toole</t>
  </si>
  <si>
    <t xml:space="preserve"> Alec Guinness</t>
  </si>
  <si>
    <t xml:space="preserve"> Anthony Quinn</t>
  </si>
  <si>
    <t>Mark Ruffalo</t>
  </si>
  <si>
    <t xml:space="preserve"> Michael Keaton</t>
  </si>
  <si>
    <t xml:space="preserve"> Rachel McAdams</t>
  </si>
  <si>
    <t xml:space="preserve"> Sharon Stone</t>
  </si>
  <si>
    <t>Daniel Day-Lewis</t>
  </si>
  <si>
    <t xml:space="preserve"> Paul Dano</t>
  </si>
  <si>
    <t xml:space="preserve"> Ciarán Hinds</t>
  </si>
  <si>
    <t>Ivana Baquero</t>
  </si>
  <si>
    <t xml:space="preserve"> Ariadna Gil</t>
  </si>
  <si>
    <t xml:space="preserve"> Sergi López</t>
  </si>
  <si>
    <t>James Stewart</t>
  </si>
  <si>
    <t xml:space="preserve"> Grace Kelly</t>
  </si>
  <si>
    <t xml:space="preserve"> Wendell Corey</t>
  </si>
  <si>
    <t xml:space="preserve"> Edward Norton</t>
  </si>
  <si>
    <t xml:space="preserve"> Meat Loaf</t>
  </si>
  <si>
    <t xml:space="preserve"> Kate Winslet</t>
  </si>
  <si>
    <t xml:space="preserve"> Tom Wilkinson</t>
  </si>
  <si>
    <t>Audrey Tautou</t>
  </si>
  <si>
    <t xml:space="preserve"> Mathieu Kassovitz</t>
  </si>
  <si>
    <t xml:space="preserve"> Rufus</t>
  </si>
  <si>
    <t xml:space="preserve"> Rutger Hauer</t>
  </si>
  <si>
    <t xml:space="preserve"> Sean Young</t>
  </si>
  <si>
    <t>Adrien Brody</t>
  </si>
  <si>
    <t xml:space="preserve"> Thomas Kretschmann</t>
  </si>
  <si>
    <t xml:space="preserve"> Frank Finlay</t>
  </si>
  <si>
    <t>Anthony Perkins</t>
  </si>
  <si>
    <t xml:space="preserve"> Janet Leigh</t>
  </si>
  <si>
    <t xml:space="preserve"> Vera Miles</t>
  </si>
  <si>
    <t>Jason Statham</t>
  </si>
  <si>
    <t xml:space="preserve"> Stephen Graham</t>
  </si>
  <si>
    <t xml:space="preserve"> Faye Dunaway</t>
  </si>
  <si>
    <t xml:space="preserve"> John Huston</t>
  </si>
  <si>
    <t>Tim Robbins</t>
  </si>
  <si>
    <t xml:space="preserve"> Bob Gunton</t>
  </si>
  <si>
    <t xml:space="preserve"> Jodie Foster</t>
  </si>
  <si>
    <t xml:space="preserve"> Cybill Shepherd</t>
  </si>
  <si>
    <t>William Holden</t>
  </si>
  <si>
    <t>Daniel Brühl</t>
  </si>
  <si>
    <t xml:space="preserve"> Olivia Wilde</t>
  </si>
  <si>
    <t>Malcolm McDowell</t>
  </si>
  <si>
    <t xml:space="preserve"> Patrick Magee</t>
  </si>
  <si>
    <t xml:space="preserve"> Michael Bates</t>
  </si>
  <si>
    <t>Anthony Hopkins</t>
  </si>
  <si>
    <t xml:space="preserve"> Anne Bancroft</t>
  </si>
  <si>
    <t>Guy Pearce</t>
  </si>
  <si>
    <t xml:space="preserve"> Joe Pantoliano</t>
  </si>
  <si>
    <t xml:space="preserve"> Eli Wallach</t>
  </si>
  <si>
    <t xml:space="preserve"> Lee Van Cleef</t>
  </si>
  <si>
    <t xml:space="preserve"> Pete Postlethwaite</t>
  </si>
  <si>
    <t xml:space="preserve"> Alison Crosbie</t>
  </si>
  <si>
    <t>Judy Garland</t>
  </si>
  <si>
    <t xml:space="preserve"> Frank Morgan</t>
  </si>
  <si>
    <t xml:space="preserve"> Ray Bolger</t>
  </si>
  <si>
    <t>William H. Macy</t>
  </si>
  <si>
    <t xml:space="preserve"> Frances McDormand</t>
  </si>
  <si>
    <t xml:space="preserve"> Steve Buscemi</t>
  </si>
  <si>
    <t>Faye Dunaway</t>
  </si>
  <si>
    <t xml:space="preserve"> William Holden</t>
  </si>
  <si>
    <t xml:space="preserve"> Peter Finch</t>
  </si>
  <si>
    <t>Myrna Loy</t>
  </si>
  <si>
    <t xml:space="preserve"> Dana Andrews</t>
  </si>
  <si>
    <t xml:space="preserve"> Fredric March</t>
  </si>
  <si>
    <t>Don Cheadle</t>
  </si>
  <si>
    <t xml:space="preserve"> Sophie Okonedo</t>
  </si>
  <si>
    <t xml:space="preserve"> Cathy Moriarty</t>
  </si>
  <si>
    <t xml:space="preserve"> Gabriel Byrne</t>
  </si>
  <si>
    <t xml:space="preserve"> Chazz Palminteri</t>
  </si>
  <si>
    <t>Eli Marienthal</t>
  </si>
  <si>
    <t xml:space="preserve"> Harry Connick Jr.</t>
  </si>
  <si>
    <t xml:space="preserve"> Jennifer Aniston</t>
  </si>
  <si>
    <t>Kurt Russell</t>
  </si>
  <si>
    <t xml:space="preserve"> Wilford Brimley</t>
  </si>
  <si>
    <t xml:space="preserve"> Keith David</t>
  </si>
  <si>
    <t>Jean Reno</t>
  </si>
  <si>
    <t xml:space="preserve"> Gary Oldman</t>
  </si>
  <si>
    <t>Jeff Bridges</t>
  </si>
  <si>
    <t xml:space="preserve"> Julianne Moore</t>
  </si>
  <si>
    <t>Jack Lemmon</t>
  </si>
  <si>
    <t xml:space="preserve"> Shirley MacLaine</t>
  </si>
  <si>
    <t xml:space="preserve"> Fred MacMurray</t>
  </si>
  <si>
    <t>Emile Hirsch</t>
  </si>
  <si>
    <t xml:space="preserve"> Vince Vaughn</t>
  </si>
  <si>
    <t xml:space="preserve"> Catherine Keener</t>
  </si>
  <si>
    <t>Ewan McGregor</t>
  </si>
  <si>
    <t xml:space="preserve"> Ewen Bremner</t>
  </si>
  <si>
    <t xml:space="preserve"> Jonny Lee Miller</t>
  </si>
  <si>
    <t>Daveigh Chase</t>
  </si>
  <si>
    <t xml:space="preserve"> Suzanne Pleshette</t>
  </si>
  <si>
    <t xml:space="preserve"> Miyu Irino</t>
  </si>
  <si>
    <t xml:space="preserve"> Gian Maria Volontè</t>
  </si>
  <si>
    <t>Brie Larson</t>
  </si>
  <si>
    <t xml:space="preserve"> Jacob Tremblay</t>
  </si>
  <si>
    <t xml:space="preserve"> Sean Bridgers</t>
  </si>
  <si>
    <t>Miles Teller</t>
  </si>
  <si>
    <t xml:space="preserve"> J.K. Simmons</t>
  </si>
  <si>
    <t xml:space="preserve"> Melissa Benoist</t>
  </si>
  <si>
    <t xml:space="preserve"> Nick Nolte</t>
  </si>
  <si>
    <t xml:space="preserve"> Joel Edgerton</t>
  </si>
  <si>
    <t>Philippe Noiret</t>
  </si>
  <si>
    <t xml:space="preserve"> Enzo Cannavale</t>
  </si>
  <si>
    <t xml:space="preserve"> Antonella Attili</t>
  </si>
  <si>
    <t xml:space="preserve"> Sakshi Tanwar</t>
  </si>
  <si>
    <t xml:space="preserve"> Fatima Sana Shaikh</t>
  </si>
  <si>
    <t>Jürgen Prochnow</t>
  </si>
  <si>
    <t xml:space="preserve"> Herbert Grönemeyer</t>
  </si>
  <si>
    <t xml:space="preserve"> Klaus Wennemann</t>
  </si>
  <si>
    <t>Ulrich Mühe</t>
  </si>
  <si>
    <t xml:space="preserve"> Martina Gedeck</t>
  </si>
  <si>
    <t xml:space="preserve"> Sebastian Koch</t>
  </si>
  <si>
    <t>François Cluzet</t>
  </si>
  <si>
    <t xml:space="preserve"> Omar Sy</t>
  </si>
  <si>
    <t xml:space="preserve"> Anne Le Ny</t>
  </si>
  <si>
    <t>Peter Sellers</t>
  </si>
  <si>
    <t xml:space="preserve"> George C. Scott</t>
  </si>
  <si>
    <t xml:space="preserve"> Sterling Hayden</t>
  </si>
  <si>
    <t>Chieko Baishô</t>
  </si>
  <si>
    <t xml:space="preserve"> Takuya Kimura</t>
  </si>
  <si>
    <t xml:space="preserve"> Tatsuya Gashûin</t>
  </si>
  <si>
    <t xml:space="preserve"> Kim Novak</t>
  </si>
  <si>
    <t xml:space="preserve"> Barbara Bel Geddes</t>
  </si>
  <si>
    <t>Alexandre Rodrigues</t>
  </si>
  <si>
    <t xml:space="preserve"> Leandro Firmino</t>
  </si>
  <si>
    <t xml:space="preserve"> Matheus Nachtergaele</t>
  </si>
  <si>
    <t>Payman Maadi</t>
  </si>
  <si>
    <t xml:space="preserve"> Leila Hatami</t>
  </si>
  <si>
    <t xml:space="preserve"> Sareh Bayat</t>
  </si>
  <si>
    <t>Edward Norton</t>
  </si>
  <si>
    <t xml:space="preserve"> Beverly D'Angelo</t>
  </si>
  <si>
    <t xml:space="preserve"> Madhavan</t>
  </si>
  <si>
    <t xml:space="preserve"> Mona Singh</t>
  </si>
  <si>
    <t>Ricardo Darín</t>
  </si>
  <si>
    <t xml:space="preserve"> Soledad Villamil</t>
  </si>
  <si>
    <t xml:space="preserve"> Pablo Rago</t>
  </si>
  <si>
    <t>Ethan Hawke</t>
  </si>
  <si>
    <t xml:space="preserve"> Julie Delpy</t>
  </si>
  <si>
    <t xml:space="preserve"> Vernon Dobtcheff</t>
  </si>
  <si>
    <t xml:space="preserve"> Andrea Eckert</t>
  </si>
  <si>
    <t>Bruno Ganz</t>
  </si>
  <si>
    <t xml:space="preserve"> Alexandra Maria Lara</t>
  </si>
  <si>
    <t xml:space="preserve"> Ulrich Matthes</t>
  </si>
  <si>
    <t>Emilio Echevarría</t>
  </si>
  <si>
    <t xml:space="preserve"> Goya Toledo</t>
  </si>
  <si>
    <t>Henry Fonda</t>
  </si>
  <si>
    <t xml:space="preserve"> Charles Bronson</t>
  </si>
  <si>
    <t xml:space="preserve"> Claudia Cardinale</t>
  </si>
  <si>
    <t xml:space="preserve"> James Woods</t>
  </si>
  <si>
    <t xml:space="preserve"> Elizabeth McGovern</t>
  </si>
  <si>
    <t>Ryunosuke Kamiki</t>
  </si>
  <si>
    <t xml:space="preserve"> Mone Kamishiraishi</t>
  </si>
  <si>
    <t xml:space="preserve"> Ryo Narita</t>
  </si>
  <si>
    <t>Humphrey Bogart</t>
  </si>
  <si>
    <t xml:space="preserve"> Walter Huston</t>
  </si>
  <si>
    <t xml:space="preserve"> Tim Holt</t>
  </si>
  <si>
    <t>Yôji Matsuda</t>
  </si>
  <si>
    <t xml:space="preserve"> Yuriko Ishida</t>
  </si>
  <si>
    <t xml:space="preserve"> Yûko Tanaka</t>
  </si>
  <si>
    <t xml:space="preserve"> Ingrid Bergman</t>
  </si>
  <si>
    <t xml:space="preserve"> Paul Henreid</t>
  </si>
  <si>
    <t>Tatsuya Nakadai</t>
  </si>
  <si>
    <t xml:space="preserve"> Akira Terao</t>
  </si>
  <si>
    <t xml:space="preserve"> Jinpachi Nezu</t>
  </si>
  <si>
    <t>Jason Flemyng</t>
  </si>
  <si>
    <t xml:space="preserve"> Dexter Fletcher</t>
  </si>
  <si>
    <t xml:space="preserve"> Nick Moran</t>
  </si>
  <si>
    <t xml:space="preserve"> Jared Leto</t>
  </si>
  <si>
    <t>Carole Lombard</t>
  </si>
  <si>
    <t xml:space="preserve"> Jack Benny</t>
  </si>
  <si>
    <t xml:space="preserve"> Robert Stack</t>
  </si>
  <si>
    <t>Darío Grandinetti</t>
  </si>
  <si>
    <t xml:space="preserve"> María Marull</t>
  </si>
  <si>
    <t xml:space="preserve"> Mónica Villa</t>
  </si>
  <si>
    <t>Harvey Keitel</t>
  </si>
  <si>
    <t xml:space="preserve"> Tim Roth</t>
  </si>
  <si>
    <t xml:space="preserve"> Michael Madsen</t>
  </si>
  <si>
    <t>Graham Chapman</t>
  </si>
  <si>
    <t xml:space="preserve"> John Cleese</t>
  </si>
  <si>
    <t xml:space="preserve"> Eric Idle</t>
  </si>
  <si>
    <t>Choi Min-sik</t>
  </si>
  <si>
    <t xml:space="preserve"> Yoo Ji-tae</t>
  </si>
  <si>
    <t xml:space="preserve"> Kang Hye-jeong</t>
  </si>
  <si>
    <t>Hitoshi Takagi</t>
  </si>
  <si>
    <t xml:space="preserve"> Noriko Hidaka</t>
  </si>
  <si>
    <t xml:space="preserve"> Chika Sakamoto</t>
  </si>
  <si>
    <t xml:space="preserve"> Olivia Colman</t>
  </si>
  <si>
    <t xml:space="preserve"> Mark Gatiss</t>
  </si>
  <si>
    <t>Lubna Azabal</t>
  </si>
  <si>
    <t xml:space="preserve"> Mélissa Désormeaux-Poulin</t>
  </si>
  <si>
    <t xml:space="preserve"> Maxim Gaudette</t>
  </si>
  <si>
    <t>Kim Min-hee</t>
  </si>
  <si>
    <t xml:space="preserve"> Ha Jung-woo</t>
  </si>
  <si>
    <t xml:space="preserve"> Cho Jin-woong</t>
  </si>
  <si>
    <t>Gene Kelly</t>
  </si>
  <si>
    <t xml:space="preserve"> Donald O'Connor</t>
  </si>
  <si>
    <t xml:space="preserve"> Debbie Reynolds</t>
  </si>
  <si>
    <t>Zain Al Rafeea</t>
  </si>
  <si>
    <t xml:space="preserve"> Yordanos Shiferaw</t>
  </si>
  <si>
    <t xml:space="preserve"> Boluwatife Treasure Bankole</t>
  </si>
  <si>
    <t xml:space="preserve"> Joseph Cotten</t>
  </si>
  <si>
    <t xml:space="preserve"> Dorothy Comingore</t>
  </si>
  <si>
    <t xml:space="preserve"> Donna Reed</t>
  </si>
  <si>
    <t xml:space="preserve"> Lionel Barrymore</t>
  </si>
  <si>
    <t>Brigitte Helm</t>
  </si>
  <si>
    <t xml:space="preserve"> Alfred Abel</t>
  </si>
  <si>
    <t xml:space="preserve"> Gustav Fröhlich</t>
  </si>
  <si>
    <t>Darsheel Safary</t>
  </si>
  <si>
    <t xml:space="preserve"> Aamir Khan</t>
  </si>
  <si>
    <t xml:space="preserve"> Tisca Chopra</t>
  </si>
  <si>
    <t>Ayushmann Khurrana</t>
  </si>
  <si>
    <t xml:space="preserve"> Tabu</t>
  </si>
  <si>
    <t xml:space="preserve"> Radhika Apte</t>
  </si>
  <si>
    <t>Miyu Irino</t>
  </si>
  <si>
    <t xml:space="preserve"> Saori Hayami</t>
  </si>
  <si>
    <t xml:space="preserve"> Aoi Yûki</t>
  </si>
  <si>
    <t xml:space="preserve"> Alida Valli</t>
  </si>
  <si>
    <t>Reza Naji</t>
  </si>
  <si>
    <t xml:space="preserve"> Amir Farrokh Hashemian</t>
  </si>
  <si>
    <t xml:space="preserve"> Bahare Seddiqi</t>
  </si>
  <si>
    <t>Brahim Hadjadj</t>
  </si>
  <si>
    <t xml:space="preserve"> Jean Martin</t>
  </si>
  <si>
    <t xml:space="preserve"> Yacef Saadi</t>
  </si>
  <si>
    <t>Toshirô Mifune</t>
  </si>
  <si>
    <t xml:space="preserve"> Takashi Shimura</t>
  </si>
  <si>
    <t xml:space="preserve"> Keiko Tsushima</t>
  </si>
  <si>
    <t>Mads Mikkelsen</t>
  </si>
  <si>
    <t xml:space="preserve"> Thomas Bo Larsen</t>
  </si>
  <si>
    <t xml:space="preserve"> Annika Wedderkopp</t>
  </si>
  <si>
    <t>Gregory Peck</t>
  </si>
  <si>
    <t xml:space="preserve"> John Megna</t>
  </si>
  <si>
    <t xml:space="preserve"> Frank Overton</t>
  </si>
  <si>
    <t>Tsutomu Tatsumi</t>
  </si>
  <si>
    <t xml:space="preserve"> Ayano Shiraishi</t>
  </si>
  <si>
    <t xml:space="preserve"> Akemi Yamaguchi</t>
  </si>
  <si>
    <t>Lamberto Maggiorani</t>
  </si>
  <si>
    <t xml:space="preserve"> Enzo Staiola</t>
  </si>
  <si>
    <t xml:space="preserve"> Lianella Carell</t>
  </si>
  <si>
    <t xml:space="preserve"> Gloria Swanson</t>
  </si>
  <si>
    <t xml:space="preserve"> Erich von Stroheim</t>
  </si>
  <si>
    <t>Vincent Cassel</t>
  </si>
  <si>
    <t xml:space="preserve"> Hubert Koundé</t>
  </si>
  <si>
    <t xml:space="preserve"> Saïd Taghmaoui</t>
  </si>
  <si>
    <t>Jay Baruchel</t>
  </si>
  <si>
    <t xml:space="preserve"> Gerard Butler</t>
  </si>
  <si>
    <t xml:space="preserve"> Christopher Mintz-Plasse</t>
  </si>
  <si>
    <t xml:space="preserve"> Paulette Goddard</t>
  </si>
  <si>
    <t xml:space="preserve"> Henry Bergman</t>
  </si>
  <si>
    <t xml:space="preserve"> Jean Arthur</t>
  </si>
  <si>
    <t xml:space="preserve"> Claude Rains</t>
  </si>
  <si>
    <t>Aleksey Kravchenko</t>
  </si>
  <si>
    <t xml:space="preserve"> Olga Mironova</t>
  </si>
  <si>
    <t xml:space="preserve"> Liubomiras Laucevicius</t>
  </si>
  <si>
    <t>Cary Grant</t>
  </si>
  <si>
    <t xml:space="preserve"> Eva Marie Saint</t>
  </si>
  <si>
    <t xml:space="preserve"> James Mason</t>
  </si>
  <si>
    <t>Bette Davis</t>
  </si>
  <si>
    <t xml:space="preserve"> Anne Baxter</t>
  </si>
  <si>
    <t xml:space="preserve"> George Sanders</t>
  </si>
  <si>
    <t>Takashi Shimura</t>
  </si>
  <si>
    <t xml:space="preserve"> Nobuo Kaneko</t>
  </si>
  <si>
    <t xml:space="preserve"> Shin'ichi Himori</t>
  </si>
  <si>
    <t xml:space="preserve"> Yutaka Sada</t>
  </si>
  <si>
    <t xml:space="preserve"> Tatsuya Nakadai</t>
  </si>
  <si>
    <t xml:space="preserve"> Eijirô Tôno</t>
  </si>
  <si>
    <t xml:space="preserve"> Machiko Kyô</t>
  </si>
  <si>
    <t xml:space="preserve"> Masayuki Mori</t>
  </si>
  <si>
    <t>Peter Lorre</t>
  </si>
  <si>
    <t xml:space="preserve"> Ellen Widmann</t>
  </si>
  <si>
    <t xml:space="preserve"> Inge Landgut</t>
  </si>
  <si>
    <t>Ray Milland</t>
  </si>
  <si>
    <t xml:space="preserve"> Robert Cummings</t>
  </si>
  <si>
    <t>Maria Falconetti</t>
  </si>
  <si>
    <t xml:space="preserve"> Eugene Silvain</t>
  </si>
  <si>
    <t xml:space="preserve"> André Berley</t>
  </si>
  <si>
    <t>Yves Montand</t>
  </si>
  <si>
    <t xml:space="preserve"> Charles Vanel</t>
  </si>
  <si>
    <t xml:space="preserve"> Peter van Eyck</t>
  </si>
  <si>
    <t xml:space="preserve"> Virginia Cherrill</t>
  </si>
  <si>
    <t xml:space="preserve"> Florence Lee</t>
  </si>
  <si>
    <t xml:space="preserve"> Kim Sang-kyung</t>
  </si>
  <si>
    <t xml:space="preserve"> Kim Roe-ha</t>
  </si>
  <si>
    <t xml:space="preserve"> Lee J. Cobb</t>
  </si>
  <si>
    <t xml:space="preserve"> Martin Balsam</t>
  </si>
  <si>
    <t xml:space="preserve"> Akira Ishihama</t>
  </si>
  <si>
    <t xml:space="preserve"> Shima Iwashita</t>
  </si>
  <si>
    <t>Vikrant Massey</t>
  </si>
  <si>
    <t xml:space="preserve"> Medha Shankr</t>
  </si>
  <si>
    <t xml:space="preserve"> Anant Joshi</t>
  </si>
  <si>
    <t>Kirk Douglas</t>
  </si>
  <si>
    <t xml:space="preserve"> Ralph Meeker</t>
  </si>
  <si>
    <t xml:space="preserve"> Adolphe Menjou</t>
  </si>
  <si>
    <t>Tyrone Power</t>
  </si>
  <si>
    <t xml:space="preserve"> Marlene Dietrich</t>
  </si>
  <si>
    <t xml:space="preserve"> Charles Laughton</t>
  </si>
  <si>
    <t xml:space="preserve"> Jack Oakie</t>
  </si>
  <si>
    <t>Fred MacMurray</t>
  </si>
  <si>
    <t xml:space="preserve"> Barbara Stanwyck</t>
  </si>
  <si>
    <t xml:space="preserve"> Edward G. Robinson</t>
  </si>
  <si>
    <t>Lin-Manuel Miranda</t>
  </si>
  <si>
    <t xml:space="preserve"> Phillipa Soo</t>
  </si>
  <si>
    <t xml:space="preserve"> Leslie Odom Jr.</t>
  </si>
  <si>
    <t>Marilyn Monroe</t>
  </si>
  <si>
    <t xml:space="preserve"> Tony Curtis</t>
  </si>
  <si>
    <t xml:space="preserve"> Jack Lemmon</t>
  </si>
  <si>
    <t>Spencer Tracy</t>
  </si>
  <si>
    <t xml:space="preserve"> Burt Lancaster</t>
  </si>
  <si>
    <t xml:space="preserve"> Richard Widmark</t>
  </si>
  <si>
    <t xml:space="preserve"> Edna Purviance</t>
  </si>
  <si>
    <t xml:space="preserve"> Jackie Coogan</t>
  </si>
  <si>
    <t xml:space="preserve"> James Garner</t>
  </si>
  <si>
    <t xml:space="preserve"> Richard Attenborough</t>
  </si>
  <si>
    <t>Jason Schwartzman</t>
  </si>
  <si>
    <t xml:space="preserve"> Rashida Jones</t>
  </si>
  <si>
    <t>Ryan O'Neal</t>
  </si>
  <si>
    <t xml:space="preserve"> Marisa Berenson</t>
  </si>
  <si>
    <t xml:space="preserve"> Mack Swain</t>
  </si>
  <si>
    <t xml:space="preserve"> Tom Murray</t>
  </si>
  <si>
    <t xml:space="preserve"> Kathryn McGuire</t>
  </si>
  <si>
    <t xml:space="preserve"> Joe Keaton</t>
  </si>
  <si>
    <t xml:space="preserve"> Marion Mack</t>
  </si>
  <si>
    <t xml:space="preserve"> Glen Cavender</t>
  </si>
  <si>
    <t>Toni Collette</t>
  </si>
  <si>
    <t xml:space="preserve"> Philip Seymour Hoffman</t>
  </si>
  <si>
    <t xml:space="preserve"> Eric Bana</t>
  </si>
  <si>
    <t>Vijay Sethupathi</t>
  </si>
  <si>
    <t xml:space="preserve"> Anurag Kashyap</t>
  </si>
  <si>
    <t xml:space="preserve"> Mamta Mohandas</t>
  </si>
  <si>
    <t xml:space="preserve"> Karl Malden</t>
  </si>
  <si>
    <t>Victor Sjöström</t>
  </si>
  <si>
    <t xml:space="preserve"> Bibi Andersson</t>
  </si>
  <si>
    <t xml:space="preserve"> Ingrid Thulin</t>
  </si>
  <si>
    <t>Chishû Ryû</t>
  </si>
  <si>
    <t xml:space="preserve"> Chieko Higashiyama</t>
  </si>
  <si>
    <t xml:space="preserve"> Sô Yamamura</t>
  </si>
  <si>
    <t>Max von Sydow</t>
  </si>
  <si>
    <t xml:space="preserve"> Gunnar Björnstrand</t>
  </si>
  <si>
    <t xml:space="preserve"> Bengt Ekerot</t>
  </si>
  <si>
    <t>Suriya</t>
  </si>
  <si>
    <t xml:space="preserve"> Lijo Mol Jose</t>
  </si>
  <si>
    <t xml:space="preserve"> Manikandan K.</t>
  </si>
  <si>
    <t>Richard Gere</t>
  </si>
  <si>
    <t xml:space="preserve"> Joan Allen</t>
  </si>
  <si>
    <t xml:space="preserve"> Cary-Hiroyuki Tagawa</t>
  </si>
  <si>
    <t>Çetin Tekindor</t>
  </si>
  <si>
    <t xml:space="preserve"> Fikret Kuskan</t>
  </si>
  <si>
    <t xml:space="preserve"> Hümeyra</t>
  </si>
  <si>
    <t xml:space="preserve"> Jane Darwell</t>
  </si>
  <si>
    <t xml:space="preserve"> John Carradine</t>
  </si>
  <si>
    <t>François Leterrier</t>
  </si>
  <si>
    <t xml:space="preserve"> Charles Le Clainche</t>
  </si>
  <si>
    <t xml:space="preserve"> Maurice Beerblock</t>
  </si>
  <si>
    <t>Laurence Olivier</t>
  </si>
  <si>
    <t xml:space="preserve"> Joan Fontaine</t>
  </si>
  <si>
    <t>star</t>
  </si>
  <si>
    <t>star before cleaning</t>
  </si>
  <si>
    <t>Count of star</t>
  </si>
  <si>
    <t>Count of Title</t>
  </si>
  <si>
    <t>Unknown</t>
  </si>
  <si>
    <t>Column1</t>
  </si>
  <si>
    <t>Mean</t>
  </si>
  <si>
    <t>Standard Error</t>
  </si>
  <si>
    <t>Median</t>
  </si>
  <si>
    <t>Mode</t>
  </si>
  <si>
    <t>Standard Deviation</t>
  </si>
  <si>
    <t>Sample Variance</t>
  </si>
  <si>
    <t>Kurtosis</t>
  </si>
  <si>
    <t>Skewness</t>
  </si>
  <si>
    <t>Range</t>
  </si>
  <si>
    <t>Minimum</t>
  </si>
  <si>
    <t>Maximum</t>
  </si>
  <si>
    <t>Sum</t>
  </si>
  <si>
    <t>Count</t>
  </si>
  <si>
    <t>Column2</t>
  </si>
  <si>
    <t>تعداد فیلم هایی که از میانگین بیشتر فروخته اند</t>
  </si>
  <si>
    <t>Decade</t>
  </si>
  <si>
    <t>Space Sci-Fi</t>
  </si>
  <si>
    <t>Superhero</t>
  </si>
  <si>
    <t>Action Epic</t>
  </si>
  <si>
    <t>Animal Adventure</t>
  </si>
  <si>
    <t>Computer Animation</t>
  </si>
  <si>
    <t>Dinosaur Adventure</t>
  </si>
  <si>
    <t>Dark Fantasy</t>
  </si>
  <si>
    <t>Coming-of-Age</t>
  </si>
  <si>
    <t>Psychological Drama</t>
  </si>
  <si>
    <t>Epic</t>
  </si>
  <si>
    <t>Docudrama</t>
  </si>
  <si>
    <t>Sea Adventure</t>
  </si>
  <si>
    <t>Buddy Comedy</t>
  </si>
  <si>
    <t>Monster Horror</t>
  </si>
  <si>
    <t>Adventure Epic</t>
  </si>
  <si>
    <t>Body Horror</t>
  </si>
  <si>
    <t>Dystopian Sci-Fi</t>
  </si>
  <si>
    <t>High-Concept Comedy</t>
  </si>
  <si>
    <t>Costume Drama</t>
  </si>
  <si>
    <t>Period Drama</t>
  </si>
  <si>
    <t>Erotic Thriller</t>
  </si>
  <si>
    <t>Caper</t>
  </si>
  <si>
    <t>Dark Comedy</t>
  </si>
  <si>
    <t>Classic Musical</t>
  </si>
  <si>
    <t>Cop Drama</t>
  </si>
  <si>
    <t>Police Procedural</t>
  </si>
  <si>
    <t>Psychological Thriller</t>
  </si>
  <si>
    <t>Boxing</t>
  </si>
  <si>
    <t>Medical Drama</t>
  </si>
  <si>
    <t>Disaster</t>
  </si>
  <si>
    <t>Alien Invasion</t>
  </si>
  <si>
    <t>Cyberpunk</t>
  </si>
  <si>
    <t>Contemporary Western</t>
  </si>
  <si>
    <t>Feel-Good Romance</t>
  </si>
  <si>
    <t>Martial Arts</t>
  </si>
  <si>
    <t>Conspiracy Thriller</t>
  </si>
  <si>
    <t>Drug Crime</t>
  </si>
  <si>
    <t>Artificial Intelligence</t>
  </si>
  <si>
    <t>Suspense Mystery</t>
  </si>
  <si>
    <t>Dark Romance</t>
  </si>
  <si>
    <t>Psychological Horror</t>
  </si>
  <si>
    <t>Jungle Adventure</t>
  </si>
  <si>
    <t>Gangster</t>
  </si>
  <si>
    <t>Farce</t>
  </si>
  <si>
    <t>Anime</t>
  </si>
  <si>
    <t>One-Person Army Action</t>
  </si>
  <si>
    <t>Action</t>
  </si>
  <si>
    <t>Political Thriller</t>
  </si>
  <si>
    <t>Legal Drama</t>
  </si>
  <si>
    <t>Prison Drama</t>
  </si>
  <si>
    <t>Tragedy</t>
  </si>
  <si>
    <t>Desert Adventure</t>
  </si>
  <si>
    <t>Screwball Comedy</t>
  </si>
  <si>
    <t>Parody</t>
  </si>
  <si>
    <t>Crime</t>
  </si>
  <si>
    <t>Film Noir</t>
  </si>
  <si>
    <t>Adult Animation</t>
  </si>
  <si>
    <t>Romantic Comedy</t>
  </si>
  <si>
    <t>Political Drama</t>
  </si>
  <si>
    <t>Spy</t>
  </si>
  <si>
    <t>Showbiz Drama</t>
  </si>
  <si>
    <t>Hand-Drawn Animation</t>
  </si>
  <si>
    <t>Bumbling Detective</t>
  </si>
  <si>
    <t>Genres2</t>
  </si>
  <si>
    <t>Genres3</t>
  </si>
  <si>
    <t>Genres4</t>
  </si>
  <si>
    <t>Genres5</t>
  </si>
  <si>
    <t>Genres6</t>
  </si>
  <si>
    <t>Genres7</t>
  </si>
  <si>
    <t>Genres8</t>
  </si>
  <si>
    <t>Genres9</t>
  </si>
  <si>
    <t>Genres10</t>
  </si>
  <si>
    <t>Genres11</t>
  </si>
  <si>
    <t>genre</t>
  </si>
  <si>
    <t>Time Travel</t>
  </si>
  <si>
    <t>Adventure</t>
  </si>
  <si>
    <t>Sci-Fi</t>
  </si>
  <si>
    <t>Supernatural Fantasy</t>
  </si>
  <si>
    <t>Urban Adventure</t>
  </si>
  <si>
    <t>Fantasy</t>
  </si>
  <si>
    <t>Thriller</t>
  </si>
  <si>
    <t>Fantasy Epic</t>
  </si>
  <si>
    <t>Quest</t>
  </si>
  <si>
    <t>Sci-Fi Epic</t>
  </si>
  <si>
    <t>Sword &amp; Sorcery</t>
  </si>
  <si>
    <t>Animation</t>
  </si>
  <si>
    <t>Family</t>
  </si>
  <si>
    <t>Musical</t>
  </si>
  <si>
    <t>Comedy</t>
  </si>
  <si>
    <t>Mountain Adventure</t>
  </si>
  <si>
    <t>Teen Adventure</t>
  </si>
  <si>
    <t>Teen Fantasy</t>
  </si>
  <si>
    <t>Mystery</t>
  </si>
  <si>
    <t>Romance</t>
  </si>
  <si>
    <t>Historical Epic</t>
  </si>
  <si>
    <t>Biography</t>
  </si>
  <si>
    <t>History</t>
  </si>
  <si>
    <t>Globetrotting Adventure</t>
  </si>
  <si>
    <t>Swashbuckler</t>
  </si>
  <si>
    <t>Sword &amp; Sandal</t>
  </si>
  <si>
    <t>Satire</t>
  </si>
  <si>
    <t>Slapstick</t>
  </si>
  <si>
    <t>Survival</t>
  </si>
  <si>
    <t>Horror</t>
  </si>
  <si>
    <t>Supernatural Horror</t>
  </si>
  <si>
    <t>Road Trip</t>
  </si>
  <si>
    <t>War Epic</t>
  </si>
  <si>
    <t>War</t>
  </si>
  <si>
    <t>Teen Comedy</t>
  </si>
  <si>
    <t>Music</t>
  </si>
  <si>
    <t>Romantic Epic</t>
  </si>
  <si>
    <t>Tragic Romance</t>
  </si>
  <si>
    <t>Gun Fu</t>
  </si>
  <si>
    <t>True Crime</t>
  </si>
  <si>
    <t>Western Epic</t>
  </si>
  <si>
    <t>Western</t>
  </si>
  <si>
    <t>Car Action</t>
  </si>
  <si>
    <t>Serial Killer</t>
  </si>
  <si>
    <t>Motorsport</t>
  </si>
  <si>
    <t>Sport</t>
  </si>
  <si>
    <t>Raunchy Comedy</t>
  </si>
  <si>
    <t>Hard-boiled Detective</t>
  </si>
  <si>
    <t>Teen Drama</t>
  </si>
  <si>
    <t>Holiday</t>
  </si>
  <si>
    <t>Holiday Comedy</t>
  </si>
  <si>
    <t>Holiday Romance</t>
  </si>
  <si>
    <t>Heist</t>
  </si>
  <si>
    <t>Whodunnit</t>
  </si>
  <si>
    <t>Quirky Comedy</t>
  </si>
  <si>
    <t>Korean Drama</t>
  </si>
  <si>
    <t>Steampunk</t>
  </si>
  <si>
    <t>Workplace Drama</t>
  </si>
  <si>
    <t>Fairy Tale</t>
  </si>
  <si>
    <t>Cyber Thriller</t>
  </si>
  <si>
    <t>Slasher Horror</t>
  </si>
  <si>
    <t>Spaghetti Western</t>
  </si>
  <si>
    <t>Kaiju</t>
  </si>
  <si>
    <t>Stoner Comedy</t>
  </si>
  <si>
    <t>Legal Thriller</t>
  </si>
  <si>
    <t>Shōjo</t>
  </si>
  <si>
    <t>Samurai</t>
  </si>
  <si>
    <t>Sketch Comedy</t>
  </si>
  <si>
    <t>Iyashikei</t>
  </si>
  <si>
    <t>Steamy Romance</t>
  </si>
  <si>
    <t>Jukebox Musical</t>
  </si>
  <si>
    <t>Holiday Family</t>
  </si>
  <si>
    <t>Shōnen</t>
  </si>
  <si>
    <t>Slice of Life</t>
  </si>
  <si>
    <t>Holiday Animation</t>
  </si>
  <si>
    <t>Stop Motion Animation</t>
  </si>
  <si>
    <t>Column3</t>
  </si>
  <si>
    <t>Column4</t>
  </si>
  <si>
    <t>Column5</t>
  </si>
  <si>
    <t>Column6</t>
  </si>
  <si>
    <t>Column7</t>
  </si>
  <si>
    <t>Column8</t>
  </si>
  <si>
    <t>Column9</t>
  </si>
  <si>
    <t>Column10</t>
  </si>
  <si>
    <t>Dark Fantasy, Fantasy Epic, Teen Adventure, Teen Fantasy, Adventure, Family, Fantasy, Mystery</t>
  </si>
  <si>
    <t>Column Labels</t>
  </si>
  <si>
    <t>selected</t>
  </si>
  <si>
    <t>Genres check</t>
  </si>
  <si>
    <t xml:space="preserve">Genre Gross US &amp; Canada </t>
  </si>
  <si>
    <t xml:space="preserve">Sum of Genre Gross US &amp; Canada </t>
  </si>
  <si>
    <t>Parental Guide2</t>
  </si>
  <si>
    <t>Genres12</t>
  </si>
  <si>
    <t>selected Genre</t>
  </si>
  <si>
    <t>از سلول سمت چپ ژانر مورد نظر خود را انتخاب کنید سپس روی نمودار کلیک راست کنید و Refresh Data را انتخاب کنید.</t>
  </si>
  <si>
    <t>تعداد فیلم هایی که از میانگین بیشتر فروخته اند - 73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</si>
</sst>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11" x14ac:knownFonts="1">
    <font>
      <sz val="11"/>
      <color theme="1"/>
      <name val="Calibri"/>
      <family val="2"/>
      <scheme val="minor"/>
    </font>
    <font>
      <sz val="11"/>
      <color theme="1"/>
      <name val="Calibri"/>
      <family val="2"/>
      <scheme val="minor"/>
    </font>
    <font>
      <b/>
      <sz val="11"/>
      <color theme="0"/>
      <name val="Calibri"/>
      <family val="2"/>
      <scheme val="minor"/>
    </font>
    <font>
      <sz val="8"/>
      <name val="Calibri"/>
      <family val="2"/>
      <scheme val="minor"/>
    </font>
    <font>
      <i/>
      <sz val="11"/>
      <color theme="1"/>
      <name val="Calibri"/>
      <family val="2"/>
      <scheme val="minor"/>
    </font>
    <font>
      <b/>
      <sz val="14"/>
      <color theme="1"/>
      <name val="B Nazanin"/>
      <charset val="178"/>
    </font>
    <font>
      <sz val="20"/>
      <color theme="1"/>
      <name val="Calibri"/>
      <family val="2"/>
      <scheme val="minor"/>
    </font>
    <font>
      <sz val="10"/>
      <color rgb="FF262626"/>
      <name val="Segoe UI"/>
      <family val="2"/>
    </font>
    <font>
      <sz val="11"/>
      <color theme="1"/>
      <name val="_MRT_Khodkar"/>
      <charset val="178"/>
    </font>
    <font>
      <b/>
      <sz val="12"/>
      <color theme="1"/>
      <name val="B Nazanin"/>
      <charset val="178"/>
    </font>
    <font>
      <b/>
      <sz val="16"/>
      <color theme="1"/>
      <name val="B Nazanin"/>
      <charset val="178"/>
    </font>
  </fonts>
  <fills count="7">
    <fill>
      <patternFill patternType="none"/>
    </fill>
    <fill>
      <patternFill patternType="gray125"/>
    </fill>
    <fill>
      <patternFill patternType="solid">
        <fgColor theme="9"/>
        <bgColor theme="9"/>
      </patternFill>
    </fill>
    <fill>
      <patternFill patternType="solid">
        <fgColor theme="9" tint="0.79998168889431442"/>
        <bgColor theme="9" tint="0.79998168889431442"/>
      </patternFill>
    </fill>
    <fill>
      <patternFill patternType="solid">
        <fgColor rgb="FF00B0F0"/>
        <bgColor indexed="64"/>
      </patternFill>
    </fill>
    <fill>
      <patternFill patternType="solid">
        <fgColor theme="8" tint="0.79998168889431442"/>
        <bgColor indexed="64"/>
      </patternFill>
    </fill>
    <fill>
      <patternFill patternType="solid">
        <fgColor rgb="FF95FFB6"/>
        <bgColor indexed="64"/>
      </patternFill>
    </fill>
  </fills>
  <borders count="7">
    <border>
      <left/>
      <right/>
      <top/>
      <bottom/>
      <diagonal/>
    </border>
    <border>
      <left style="thin">
        <color theme="9" tint="0.39997558519241921"/>
      </left>
      <right/>
      <top style="thin">
        <color theme="9" tint="0.39997558519241921"/>
      </top>
      <bottom style="thin">
        <color theme="9" tint="0.39997558519241921"/>
      </bottom>
      <diagonal/>
    </border>
    <border>
      <left/>
      <right/>
      <top style="thin">
        <color theme="9" tint="0.39997558519241921"/>
      </top>
      <bottom style="thin">
        <color theme="9" tint="0.39997558519241921"/>
      </bottom>
      <diagonal/>
    </border>
    <border>
      <left/>
      <right style="thin">
        <color theme="9" tint="0.39997558519241921"/>
      </right>
      <top style="thin">
        <color theme="9" tint="0.39997558519241921"/>
      </top>
      <bottom style="thin">
        <color theme="9" tint="0.39997558519241921"/>
      </bottom>
      <diagonal/>
    </border>
    <border>
      <left/>
      <right/>
      <top/>
      <bottom style="medium">
        <color indexed="64"/>
      </bottom>
      <diagonal/>
    </border>
    <border>
      <left/>
      <right/>
      <top style="medium">
        <color indexed="64"/>
      </top>
      <bottom style="thin">
        <color indexed="64"/>
      </bottom>
      <diagonal/>
    </border>
    <border>
      <left/>
      <right/>
      <top style="thin">
        <color theme="9"/>
      </top>
      <bottom/>
      <diagonal/>
    </border>
  </borders>
  <cellStyleXfs count="2">
    <xf numFmtId="0" fontId="0" fillId="0" borderId="0"/>
    <xf numFmtId="43" fontId="1" fillId="0" borderId="0" applyFont="0" applyFill="0" applyBorder="0" applyAlignment="0" applyProtection="0"/>
  </cellStyleXfs>
  <cellXfs count="25">
    <xf numFmtId="0" fontId="0" fillId="0" borderId="0" xfId="0"/>
    <xf numFmtId="0" fontId="2" fillId="2" borderId="1" xfId="0" applyFont="1" applyFill="1" applyBorder="1"/>
    <xf numFmtId="0" fontId="2" fillId="2" borderId="2" xfId="0" applyFont="1" applyFill="1" applyBorder="1"/>
    <xf numFmtId="0" fontId="0" fillId="3" borderId="2" xfId="0" applyFill="1" applyBorder="1"/>
    <xf numFmtId="0" fontId="0" fillId="0" borderId="2" xfId="0" applyBorder="1"/>
    <xf numFmtId="0" fontId="0" fillId="0" borderId="0" xfId="0" pivotButton="1"/>
    <xf numFmtId="0" fontId="0" fillId="0" borderId="0" xfId="0" applyAlignment="1">
      <alignment horizontal="left"/>
    </xf>
    <xf numFmtId="0" fontId="0" fillId="3" borderId="1" xfId="0" applyFill="1" applyBorder="1"/>
    <xf numFmtId="0" fontId="0" fillId="0" borderId="1" xfId="0" applyBorder="1"/>
    <xf numFmtId="164" fontId="2" fillId="2" borderId="3" xfId="1" applyNumberFormat="1" applyFont="1" applyFill="1" applyBorder="1"/>
    <xf numFmtId="164" fontId="0" fillId="3" borderId="3" xfId="1" applyNumberFormat="1" applyFont="1" applyFill="1" applyBorder="1"/>
    <xf numFmtId="164" fontId="0" fillId="0" borderId="3" xfId="1" applyNumberFormat="1" applyFont="1" applyBorder="1"/>
    <xf numFmtId="164" fontId="0" fillId="0" borderId="0" xfId="1" applyNumberFormat="1" applyFont="1"/>
    <xf numFmtId="0" fontId="0" fillId="0" borderId="4" xfId="0" applyBorder="1"/>
    <xf numFmtId="0" fontId="4" fillId="0" borderId="5" xfId="0" applyFont="1" applyBorder="1" applyAlignment="1">
      <alignment horizontal="center"/>
    </xf>
    <xf numFmtId="0" fontId="0" fillId="0" borderId="6" xfId="0" applyBorder="1"/>
    <xf numFmtId="0" fontId="7" fillId="0" borderId="0" xfId="0" applyFont="1"/>
    <xf numFmtId="0" fontId="5" fillId="4" borderId="0" xfId="0" applyFont="1" applyFill="1" applyAlignment="1">
      <alignment horizontal="center" vertical="center"/>
    </xf>
    <xf numFmtId="0" fontId="0" fillId="4" borderId="0" xfId="0" applyFill="1" applyAlignment="1">
      <alignment horizontal="center" vertical="center"/>
    </xf>
    <xf numFmtId="0" fontId="6" fillId="5" borderId="0" xfId="0" applyFont="1" applyFill="1" applyAlignment="1">
      <alignment horizontal="center" vertical="center"/>
    </xf>
    <xf numFmtId="0" fontId="10" fillId="0" borderId="0" xfId="0" applyFont="1" applyAlignment="1">
      <alignment horizontal="center" vertical="center"/>
    </xf>
    <xf numFmtId="0" fontId="8" fillId="0" borderId="0" xfId="0" applyFont="1" applyAlignment="1">
      <alignment horizontal="center" vertical="center"/>
    </xf>
    <xf numFmtId="0" fontId="0" fillId="0" borderId="0" xfId="0" applyNumberFormat="1"/>
    <xf numFmtId="0" fontId="9" fillId="4" borderId="0" xfId="0" applyFont="1" applyFill="1" applyAlignment="1">
      <alignment horizontal="center" vertical="center"/>
    </xf>
    <xf numFmtId="0" fontId="0" fillId="6" borderId="0" xfId="0" applyFill="1"/>
  </cellXfs>
  <cellStyles count="2">
    <cellStyle name="Comma" xfId="1" builtinId="3"/>
    <cellStyle name="Normal" xfId="0" builtinId="0"/>
  </cellStyles>
  <dxfs count="72">
    <dxf>
      <numFmt numFmtId="164" formatCode="_(* #,##0_);_(* \(#,##0\);_(* &quot;-&quot;??_);_(@_)"/>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ont>
        <sz val="10"/>
        <color rgb="FF262626"/>
        <name val="Segoe UI"/>
        <family val="2"/>
        <scheme val="none"/>
      </font>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fill>
        <patternFill patternType="none">
          <fgColor indexed="64"/>
          <bgColor indexed="65"/>
        </patternFill>
      </fill>
      <alignment horizontal="general" vertical="bottom" textRotation="0" wrapText="0" indent="0" justifyLastLine="0" shrinkToFit="0" readingOrder="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ont>
        <b val="0"/>
        <i val="0"/>
        <strike val="0"/>
        <condense val="0"/>
        <extend val="0"/>
        <outline val="0"/>
        <shadow val="0"/>
        <u val="none"/>
        <vertAlign val="baseline"/>
        <sz val="11"/>
        <color theme="1"/>
        <name val="Calibri"/>
        <family val="2"/>
        <scheme val="minor"/>
      </font>
      <alignment horizontal="general" vertical="bottom" textRotation="0" wrapText="0" indent="0" justifyLastLine="0" shrinkToFit="0" readingOrder="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_(* #,##0_);_(* \(#,##0\);_(* &quot;-&quot;??_);_(@_)"/>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colors>
    <mruColors>
      <color rgb="FF95FFB6"/>
      <color rgb="FF66FFFF"/>
      <color rgb="FFFFFDF7"/>
      <color rgb="FFFFF9E7"/>
      <color rgb="FFFF66CC"/>
      <color rgb="FF39BDCF"/>
      <color rgb="FF5C4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pivotCacheDefinition" Target="pivotCache/pivotCacheDefinition4.xml"/><Relationship Id="rId26"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3.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pivotCacheDefinition" Target="pivotCache/pivotCacheDefinition2.xml"/><Relationship Id="rId20" Type="http://schemas.microsoft.com/office/2007/relationships/slicerCache" Target="slicerCaches/slicerCache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pivotCacheDefinition" Target="pivotCache/pivotCacheDefinition1.xml"/><Relationship Id="rId23" Type="http://schemas.openxmlformats.org/officeDocument/2006/relationships/styles" Target="styles.xml"/><Relationship Id="rId10" Type="http://schemas.openxmlformats.org/officeDocument/2006/relationships/worksheet" Target="worksheets/sheet10.xml"/><Relationship Id="rId19"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 10 Highest-Grossing Movies</a:t>
            </a:r>
            <a:endParaRPr lang="en-US"/>
          </a:p>
        </c:rich>
      </c:tx>
      <c:layout>
        <c:manualLayout>
          <c:xMode val="edge"/>
          <c:yMode val="edge"/>
          <c:x val="0.30116414521218554"/>
          <c:y val="4.9860524680791711E-2"/>
        </c:manualLayout>
      </c:layout>
      <c:overlay val="0"/>
      <c:spPr>
        <a:solidFill>
          <a:schemeClr val="accent5">
            <a:lumMod val="20000"/>
            <a:lumOff val="80000"/>
          </a:schemeClr>
        </a:solidFill>
        <a:ln>
          <a:solidFill>
            <a:schemeClr val="bg1"/>
          </a:solidFill>
        </a:ln>
        <a:effectLst>
          <a:glow rad="101600">
            <a:srgbClr val="7030A0">
              <a:alpha val="40000"/>
            </a:srgbClr>
          </a:glow>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249138871685983"/>
          <c:y val="0.14357684456109654"/>
          <c:w val="0.86076595766775454"/>
          <c:h val="0.65022902173636066"/>
        </c:manualLayout>
      </c:layout>
      <c:barChart>
        <c:barDir val="col"/>
        <c:grouping val="clustered"/>
        <c:varyColors val="0"/>
        <c:ser>
          <c:idx val="6"/>
          <c:order val="6"/>
          <c:tx>
            <c:strRef>
              <c:f>'q1'!$I$1</c:f>
              <c:strCache>
                <c:ptCount val="1"/>
                <c:pt idx="0">
                  <c:v> Gross US &amp; Canada </c:v>
                </c:pt>
              </c:strCache>
            </c:strRef>
          </c:tx>
          <c:spPr>
            <a:solidFill>
              <a:srgbClr val="FFC000"/>
            </a:solidFill>
            <a:ln>
              <a:noFill/>
            </a:ln>
            <a:effectLst>
              <a:glow>
                <a:schemeClr val="accent1">
                  <a:alpha val="40000"/>
                </a:schemeClr>
              </a:glow>
              <a:innerShdw blurRad="139700">
                <a:srgbClr val="00B050">
                  <a:alpha val="93000"/>
                </a:srgbClr>
              </a:innerShdw>
              <a:softEdge rad="0"/>
            </a:effectLst>
          </c:spPr>
          <c:invertIfNegative val="0"/>
          <c:cat>
            <c:strRef>
              <c:extLst>
                <c:ext xmlns:c15="http://schemas.microsoft.com/office/drawing/2012/chart" uri="{02D57815-91ED-43cb-92C2-25804820EDAC}">
                  <c15:fullRef>
                    <c15:sqref>'q1'!$A$2:$B$11</c15:sqref>
                  </c15:fullRef>
                  <c15:levelRef>
                    <c15:sqref>'q1'!$A$2:$A$11</c15:sqref>
                  </c15:levelRef>
                </c:ext>
              </c:extLst>
              <c:f>'q1'!$A$2:$A$11</c:f>
              <c:strCache>
                <c:ptCount val="10"/>
                <c:pt idx="0">
                  <c:v>Avengers: Endgame</c:v>
                </c:pt>
                <c:pt idx="1">
                  <c:v>Spider-Man: No Way Home</c:v>
                </c:pt>
                <c:pt idx="2">
                  <c:v>Top Gun: Maverick</c:v>
                </c:pt>
                <c:pt idx="3">
                  <c:v>Avengers: Infinity War</c:v>
                </c:pt>
                <c:pt idx="4">
                  <c:v>The Dark Knight</c:v>
                </c:pt>
                <c:pt idx="5">
                  <c:v>Star Wars: Episode IV - A New Hope</c:v>
                </c:pt>
                <c:pt idx="6">
                  <c:v>The Dark Knight Rises</c:v>
                </c:pt>
                <c:pt idx="7">
                  <c:v>The Lion King</c:v>
                </c:pt>
                <c:pt idx="8">
                  <c:v>Toy Story 3</c:v>
                </c:pt>
                <c:pt idx="9">
                  <c:v>Jurassic Park</c:v>
                </c:pt>
              </c:strCache>
            </c:strRef>
          </c:cat>
          <c:val>
            <c:numRef>
              <c:f>'q1'!$I$2:$I$11</c:f>
              <c:numCache>
                <c:formatCode>_(* #,##0_);_(* \(#,##0\);_(* "-"??_);_(@_)</c:formatCode>
                <c:ptCount val="10"/>
                <c:pt idx="0">
                  <c:v>858373000</c:v>
                </c:pt>
                <c:pt idx="1">
                  <c:v>814866759</c:v>
                </c:pt>
                <c:pt idx="2">
                  <c:v>718732821</c:v>
                </c:pt>
                <c:pt idx="3">
                  <c:v>678815482</c:v>
                </c:pt>
                <c:pt idx="4">
                  <c:v>534987076</c:v>
                </c:pt>
                <c:pt idx="5">
                  <c:v>460998507</c:v>
                </c:pt>
                <c:pt idx="6">
                  <c:v>448149584</c:v>
                </c:pt>
                <c:pt idx="7">
                  <c:v>424979720</c:v>
                </c:pt>
                <c:pt idx="8">
                  <c:v>415004880</c:v>
                </c:pt>
                <c:pt idx="9">
                  <c:v>407185075</c:v>
                </c:pt>
              </c:numCache>
            </c:numRef>
          </c:val>
          <c:extLst>
            <c:ext xmlns:c16="http://schemas.microsoft.com/office/drawing/2014/chart" uri="{C3380CC4-5D6E-409C-BE32-E72D297353CC}">
              <c16:uniqueId val="{00000000-A32D-47BC-BF00-5CEB9B3F57AC}"/>
            </c:ext>
          </c:extLst>
        </c:ser>
        <c:dLbls>
          <c:showLegendKey val="0"/>
          <c:showVal val="0"/>
          <c:showCatName val="0"/>
          <c:showSerName val="0"/>
          <c:showPercent val="0"/>
          <c:showBubbleSize val="0"/>
        </c:dLbls>
        <c:gapWidth val="88"/>
        <c:overlap val="-30"/>
        <c:axId val="708031408"/>
        <c:axId val="708034288"/>
        <c:extLst>
          <c:ext xmlns:c15="http://schemas.microsoft.com/office/drawing/2012/chart" uri="{02D57815-91ED-43cb-92C2-25804820EDAC}">
            <c15:filteredBarSeries>
              <c15:ser>
                <c:idx val="0"/>
                <c:order val="0"/>
                <c:tx>
                  <c:strRef>
                    <c:extLst>
                      <c:ext uri="{02D57815-91ED-43cb-92C2-25804820EDAC}">
                        <c15:formulaRef>
                          <c15:sqref>'q1'!$C$1</c15:sqref>
                        </c15:formulaRef>
                      </c:ext>
                    </c:extLst>
                    <c:strCache>
                      <c:ptCount val="1"/>
                      <c:pt idx="0">
                        <c:v>Parental Guide</c:v>
                      </c:pt>
                    </c:strCache>
                  </c:strRef>
                </c:tx>
                <c:spPr>
                  <a:solidFill>
                    <a:schemeClr val="accent6"/>
                  </a:solidFill>
                  <a:ln>
                    <a:noFill/>
                  </a:ln>
                  <a:effectLst/>
                </c:spPr>
                <c:invertIfNegative val="0"/>
                <c:cat>
                  <c:strRef>
                    <c:extLst>
                      <c:ext uri="{02D57815-91ED-43cb-92C2-25804820EDAC}">
                        <c15:fullRef>
                          <c15:sqref>'q1'!$A$2:$B$11</c15:sqref>
                        </c15:fullRef>
                        <c15:levelRef>
                          <c15:sqref>'q1'!$A$2:$A$11</c15:sqref>
                        </c15:levelRef>
                        <c15:formulaRef>
                          <c15:sqref>'q1'!$A$2:$A$11</c15:sqref>
                        </c15:formulaRef>
                      </c:ext>
                    </c:extLst>
                    <c:strCache>
                      <c:ptCount val="10"/>
                      <c:pt idx="0">
                        <c:v>Avengers: Endgame</c:v>
                      </c:pt>
                      <c:pt idx="1">
                        <c:v>Spider-Man: No Way Home</c:v>
                      </c:pt>
                      <c:pt idx="2">
                        <c:v>Top Gun: Maverick</c:v>
                      </c:pt>
                      <c:pt idx="3">
                        <c:v>Avengers: Infinity War</c:v>
                      </c:pt>
                      <c:pt idx="4">
                        <c:v>The Dark Knight</c:v>
                      </c:pt>
                      <c:pt idx="5">
                        <c:v>Star Wars: Episode IV - A New Hope</c:v>
                      </c:pt>
                      <c:pt idx="6">
                        <c:v>The Dark Knight Rises</c:v>
                      </c:pt>
                      <c:pt idx="7">
                        <c:v>The Lion King</c:v>
                      </c:pt>
                      <c:pt idx="8">
                        <c:v>Toy Story 3</c:v>
                      </c:pt>
                      <c:pt idx="9">
                        <c:v>Jurassic Park</c:v>
                      </c:pt>
                    </c:strCache>
                  </c:strRef>
                </c:cat>
                <c:val>
                  <c:numRef>
                    <c:extLst>
                      <c:ext uri="{02D57815-91ED-43cb-92C2-25804820EDAC}">
                        <c15:formulaRef>
                          <c15:sqref>'q1'!$C$2:$C$11</c15:sqref>
                        </c15:formulaRef>
                      </c:ext>
                    </c:extLst>
                    <c:numCache>
                      <c:formatCode>General</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1-A32D-47BC-BF00-5CEB9B3F57AC}"/>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'q1'!$D$1</c15:sqref>
                        </c15:formulaRef>
                      </c:ext>
                    </c:extLst>
                    <c:strCache>
                      <c:ptCount val="1"/>
                      <c:pt idx="0">
                        <c:v>Runtime</c:v>
                      </c:pt>
                    </c:strCache>
                  </c:strRef>
                </c:tx>
                <c:spPr>
                  <a:solidFill>
                    <a:schemeClr val="accent5"/>
                  </a:solidFill>
                  <a:ln>
                    <a:noFill/>
                  </a:ln>
                  <a:effectLst/>
                </c:spPr>
                <c:invertIfNegative val="0"/>
                <c:cat>
                  <c:strRef>
                    <c:extLst>
                      <c:ext xmlns:c15="http://schemas.microsoft.com/office/drawing/2012/chart" uri="{02D57815-91ED-43cb-92C2-25804820EDAC}">
                        <c15:fullRef>
                          <c15:sqref>'q1'!$A$2:$B$11</c15:sqref>
                        </c15:fullRef>
                        <c15:levelRef>
                          <c15:sqref>'q1'!$A$2:$A$11</c15:sqref>
                        </c15:levelRef>
                        <c15:formulaRef>
                          <c15:sqref>'q1'!$A$2:$A$11</c15:sqref>
                        </c15:formulaRef>
                      </c:ext>
                    </c:extLst>
                    <c:strCache>
                      <c:ptCount val="10"/>
                      <c:pt idx="0">
                        <c:v>Avengers: Endgame</c:v>
                      </c:pt>
                      <c:pt idx="1">
                        <c:v>Spider-Man: No Way Home</c:v>
                      </c:pt>
                      <c:pt idx="2">
                        <c:v>Top Gun: Maverick</c:v>
                      </c:pt>
                      <c:pt idx="3">
                        <c:v>Avengers: Infinity War</c:v>
                      </c:pt>
                      <c:pt idx="4">
                        <c:v>The Dark Knight</c:v>
                      </c:pt>
                      <c:pt idx="5">
                        <c:v>Star Wars: Episode IV - A New Hope</c:v>
                      </c:pt>
                      <c:pt idx="6">
                        <c:v>The Dark Knight Rises</c:v>
                      </c:pt>
                      <c:pt idx="7">
                        <c:v>The Lion King</c:v>
                      </c:pt>
                      <c:pt idx="8">
                        <c:v>Toy Story 3</c:v>
                      </c:pt>
                      <c:pt idx="9">
                        <c:v>Jurassic Park</c:v>
                      </c:pt>
                    </c:strCache>
                  </c:strRef>
                </c:cat>
                <c:val>
                  <c:numRef>
                    <c:extLst xmlns:c15="http://schemas.microsoft.com/office/drawing/2012/chart">
                      <c:ext xmlns:c15="http://schemas.microsoft.com/office/drawing/2012/chart" uri="{02D57815-91ED-43cb-92C2-25804820EDAC}">
                        <c15:formulaRef>
                          <c15:sqref>'q1'!$D$2:$D$11</c15:sqref>
                        </c15:formulaRef>
                      </c:ext>
                    </c:extLst>
                    <c:numCache>
                      <c:formatCode>General</c:formatCode>
                      <c:ptCount val="10"/>
                      <c:pt idx="0">
                        <c:v>0</c:v>
                      </c:pt>
                      <c:pt idx="1">
                        <c:v>0</c:v>
                      </c:pt>
                      <c:pt idx="2">
                        <c:v>0</c:v>
                      </c:pt>
                      <c:pt idx="3">
                        <c:v>0</c:v>
                      </c:pt>
                      <c:pt idx="4">
                        <c:v>0</c:v>
                      </c:pt>
                      <c:pt idx="5">
                        <c:v>0</c:v>
                      </c:pt>
                      <c:pt idx="6">
                        <c:v>0</c:v>
                      </c:pt>
                      <c:pt idx="7">
                        <c:v>0</c:v>
                      </c:pt>
                      <c:pt idx="8">
                        <c:v>0</c:v>
                      </c:pt>
                      <c:pt idx="9">
                        <c:v>0</c:v>
                      </c:pt>
                    </c:numCache>
                  </c:numRef>
                </c:val>
                <c:extLst xmlns:c15="http://schemas.microsoft.com/office/drawing/2012/chart">
                  <c:ext xmlns:c16="http://schemas.microsoft.com/office/drawing/2014/chart" uri="{C3380CC4-5D6E-409C-BE32-E72D297353CC}">
                    <c16:uniqueId val="{00000002-A32D-47BC-BF00-5CEB9B3F57AC}"/>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'q1'!$E$1</c15:sqref>
                        </c15:formulaRef>
                      </c:ext>
                    </c:extLst>
                    <c:strCache>
                      <c:ptCount val="1"/>
                      <c:pt idx="0">
                        <c:v>Genres</c:v>
                      </c:pt>
                    </c:strCache>
                  </c:strRef>
                </c:tx>
                <c:spPr>
                  <a:solidFill>
                    <a:schemeClr val="accent4"/>
                  </a:solidFill>
                  <a:ln>
                    <a:noFill/>
                  </a:ln>
                  <a:effectLst/>
                </c:spPr>
                <c:invertIfNegative val="0"/>
                <c:cat>
                  <c:strRef>
                    <c:extLst>
                      <c:ext xmlns:c15="http://schemas.microsoft.com/office/drawing/2012/chart" uri="{02D57815-91ED-43cb-92C2-25804820EDAC}">
                        <c15:fullRef>
                          <c15:sqref>'q1'!$A$2:$B$11</c15:sqref>
                        </c15:fullRef>
                        <c15:levelRef>
                          <c15:sqref>'q1'!$A$2:$A$11</c15:sqref>
                        </c15:levelRef>
                        <c15:formulaRef>
                          <c15:sqref>'q1'!$A$2:$A$11</c15:sqref>
                        </c15:formulaRef>
                      </c:ext>
                    </c:extLst>
                    <c:strCache>
                      <c:ptCount val="10"/>
                      <c:pt idx="0">
                        <c:v>Avengers: Endgame</c:v>
                      </c:pt>
                      <c:pt idx="1">
                        <c:v>Spider-Man: No Way Home</c:v>
                      </c:pt>
                      <c:pt idx="2">
                        <c:v>Top Gun: Maverick</c:v>
                      </c:pt>
                      <c:pt idx="3">
                        <c:v>Avengers: Infinity War</c:v>
                      </c:pt>
                      <c:pt idx="4">
                        <c:v>The Dark Knight</c:v>
                      </c:pt>
                      <c:pt idx="5">
                        <c:v>Star Wars: Episode IV - A New Hope</c:v>
                      </c:pt>
                      <c:pt idx="6">
                        <c:v>The Dark Knight Rises</c:v>
                      </c:pt>
                      <c:pt idx="7">
                        <c:v>The Lion King</c:v>
                      </c:pt>
                      <c:pt idx="8">
                        <c:v>Toy Story 3</c:v>
                      </c:pt>
                      <c:pt idx="9">
                        <c:v>Jurassic Park</c:v>
                      </c:pt>
                    </c:strCache>
                  </c:strRef>
                </c:cat>
                <c:val>
                  <c:numRef>
                    <c:extLst xmlns:c15="http://schemas.microsoft.com/office/drawing/2012/chart">
                      <c:ext xmlns:c15="http://schemas.microsoft.com/office/drawing/2012/chart" uri="{02D57815-91ED-43cb-92C2-25804820EDAC}">
                        <c15:formulaRef>
                          <c15:sqref>'q1'!$E$2:$E$11</c15:sqref>
                        </c15:formulaRef>
                      </c:ext>
                    </c:extLst>
                    <c:numCache>
                      <c:formatCode>General</c:formatCode>
                      <c:ptCount val="10"/>
                      <c:pt idx="0">
                        <c:v>0</c:v>
                      </c:pt>
                      <c:pt idx="1">
                        <c:v>0</c:v>
                      </c:pt>
                      <c:pt idx="2">
                        <c:v>0</c:v>
                      </c:pt>
                      <c:pt idx="3">
                        <c:v>0</c:v>
                      </c:pt>
                      <c:pt idx="4">
                        <c:v>0</c:v>
                      </c:pt>
                      <c:pt idx="5">
                        <c:v>0</c:v>
                      </c:pt>
                      <c:pt idx="6">
                        <c:v>0</c:v>
                      </c:pt>
                      <c:pt idx="7">
                        <c:v>0</c:v>
                      </c:pt>
                      <c:pt idx="8">
                        <c:v>0</c:v>
                      </c:pt>
                      <c:pt idx="9">
                        <c:v>0</c:v>
                      </c:pt>
                    </c:numCache>
                  </c:numRef>
                </c:val>
                <c:extLst xmlns:c15="http://schemas.microsoft.com/office/drawing/2012/chart">
                  <c:ext xmlns:c16="http://schemas.microsoft.com/office/drawing/2014/chart" uri="{C3380CC4-5D6E-409C-BE32-E72D297353CC}">
                    <c16:uniqueId val="{00000003-A32D-47BC-BF00-5CEB9B3F57AC}"/>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'q1'!$F$1</c15:sqref>
                        </c15:formulaRef>
                      </c:ext>
                    </c:extLst>
                    <c:strCache>
                      <c:ptCount val="1"/>
                      <c:pt idx="0">
                        <c:v>Director</c:v>
                      </c:pt>
                    </c:strCache>
                  </c:strRef>
                </c:tx>
                <c:spPr>
                  <a:solidFill>
                    <a:schemeClr val="accent6">
                      <a:lumMod val="60000"/>
                    </a:schemeClr>
                  </a:solidFill>
                  <a:ln>
                    <a:noFill/>
                  </a:ln>
                  <a:effectLst/>
                </c:spPr>
                <c:invertIfNegative val="0"/>
                <c:cat>
                  <c:strRef>
                    <c:extLst>
                      <c:ext xmlns:c15="http://schemas.microsoft.com/office/drawing/2012/chart" uri="{02D57815-91ED-43cb-92C2-25804820EDAC}">
                        <c15:fullRef>
                          <c15:sqref>'q1'!$A$2:$B$11</c15:sqref>
                        </c15:fullRef>
                        <c15:levelRef>
                          <c15:sqref>'q1'!$A$2:$A$11</c15:sqref>
                        </c15:levelRef>
                        <c15:formulaRef>
                          <c15:sqref>'q1'!$A$2:$A$11</c15:sqref>
                        </c15:formulaRef>
                      </c:ext>
                    </c:extLst>
                    <c:strCache>
                      <c:ptCount val="10"/>
                      <c:pt idx="0">
                        <c:v>Avengers: Endgame</c:v>
                      </c:pt>
                      <c:pt idx="1">
                        <c:v>Spider-Man: No Way Home</c:v>
                      </c:pt>
                      <c:pt idx="2">
                        <c:v>Top Gun: Maverick</c:v>
                      </c:pt>
                      <c:pt idx="3">
                        <c:v>Avengers: Infinity War</c:v>
                      </c:pt>
                      <c:pt idx="4">
                        <c:v>The Dark Knight</c:v>
                      </c:pt>
                      <c:pt idx="5">
                        <c:v>Star Wars: Episode IV - A New Hope</c:v>
                      </c:pt>
                      <c:pt idx="6">
                        <c:v>The Dark Knight Rises</c:v>
                      </c:pt>
                      <c:pt idx="7">
                        <c:v>The Lion King</c:v>
                      </c:pt>
                      <c:pt idx="8">
                        <c:v>Toy Story 3</c:v>
                      </c:pt>
                      <c:pt idx="9">
                        <c:v>Jurassic Park</c:v>
                      </c:pt>
                    </c:strCache>
                  </c:strRef>
                </c:cat>
                <c:val>
                  <c:numRef>
                    <c:extLst xmlns:c15="http://schemas.microsoft.com/office/drawing/2012/chart">
                      <c:ext xmlns:c15="http://schemas.microsoft.com/office/drawing/2012/chart" uri="{02D57815-91ED-43cb-92C2-25804820EDAC}">
                        <c15:formulaRef>
                          <c15:sqref>'q1'!$F$2:$F$11</c15:sqref>
                        </c15:formulaRef>
                      </c:ext>
                    </c:extLst>
                    <c:numCache>
                      <c:formatCode>General</c:formatCode>
                      <c:ptCount val="10"/>
                      <c:pt idx="0">
                        <c:v>0</c:v>
                      </c:pt>
                      <c:pt idx="1">
                        <c:v>0</c:v>
                      </c:pt>
                      <c:pt idx="2">
                        <c:v>0</c:v>
                      </c:pt>
                      <c:pt idx="3">
                        <c:v>0</c:v>
                      </c:pt>
                      <c:pt idx="4">
                        <c:v>0</c:v>
                      </c:pt>
                      <c:pt idx="5">
                        <c:v>0</c:v>
                      </c:pt>
                      <c:pt idx="6">
                        <c:v>0</c:v>
                      </c:pt>
                      <c:pt idx="7">
                        <c:v>0</c:v>
                      </c:pt>
                      <c:pt idx="8">
                        <c:v>0</c:v>
                      </c:pt>
                      <c:pt idx="9">
                        <c:v>0</c:v>
                      </c:pt>
                    </c:numCache>
                  </c:numRef>
                </c:val>
                <c:extLst xmlns:c15="http://schemas.microsoft.com/office/drawing/2012/chart">
                  <c:ext xmlns:c16="http://schemas.microsoft.com/office/drawing/2014/chart" uri="{C3380CC4-5D6E-409C-BE32-E72D297353CC}">
                    <c16:uniqueId val="{00000004-A32D-47BC-BF00-5CEB9B3F57AC}"/>
                  </c:ext>
                </c:extLst>
              </c15:ser>
            </c15:filteredBarSeries>
            <c15:filteredBarSeries>
              <c15:ser>
                <c:idx val="4"/>
                <c:order val="4"/>
                <c:tx>
                  <c:strRef>
                    <c:extLst xmlns:c15="http://schemas.microsoft.com/office/drawing/2012/chart">
                      <c:ext xmlns:c15="http://schemas.microsoft.com/office/drawing/2012/chart" uri="{02D57815-91ED-43cb-92C2-25804820EDAC}">
                        <c15:formulaRef>
                          <c15:sqref>'q1'!$G$1</c15:sqref>
                        </c15:formulaRef>
                      </c:ext>
                    </c:extLst>
                    <c:strCache>
                      <c:ptCount val="1"/>
                      <c:pt idx="0">
                        <c:v>Writer</c:v>
                      </c:pt>
                    </c:strCache>
                  </c:strRef>
                </c:tx>
                <c:spPr>
                  <a:solidFill>
                    <a:schemeClr val="accent5">
                      <a:lumMod val="60000"/>
                    </a:schemeClr>
                  </a:solidFill>
                  <a:ln>
                    <a:noFill/>
                  </a:ln>
                  <a:effectLst/>
                </c:spPr>
                <c:invertIfNegative val="0"/>
                <c:cat>
                  <c:strRef>
                    <c:extLst>
                      <c:ext xmlns:c15="http://schemas.microsoft.com/office/drawing/2012/chart" uri="{02D57815-91ED-43cb-92C2-25804820EDAC}">
                        <c15:fullRef>
                          <c15:sqref>'q1'!$A$2:$B$11</c15:sqref>
                        </c15:fullRef>
                        <c15:levelRef>
                          <c15:sqref>'q1'!$A$2:$A$11</c15:sqref>
                        </c15:levelRef>
                        <c15:formulaRef>
                          <c15:sqref>'q1'!$A$2:$A$11</c15:sqref>
                        </c15:formulaRef>
                      </c:ext>
                    </c:extLst>
                    <c:strCache>
                      <c:ptCount val="10"/>
                      <c:pt idx="0">
                        <c:v>Avengers: Endgame</c:v>
                      </c:pt>
                      <c:pt idx="1">
                        <c:v>Spider-Man: No Way Home</c:v>
                      </c:pt>
                      <c:pt idx="2">
                        <c:v>Top Gun: Maverick</c:v>
                      </c:pt>
                      <c:pt idx="3">
                        <c:v>Avengers: Infinity War</c:v>
                      </c:pt>
                      <c:pt idx="4">
                        <c:v>The Dark Knight</c:v>
                      </c:pt>
                      <c:pt idx="5">
                        <c:v>Star Wars: Episode IV - A New Hope</c:v>
                      </c:pt>
                      <c:pt idx="6">
                        <c:v>The Dark Knight Rises</c:v>
                      </c:pt>
                      <c:pt idx="7">
                        <c:v>The Lion King</c:v>
                      </c:pt>
                      <c:pt idx="8">
                        <c:v>Toy Story 3</c:v>
                      </c:pt>
                      <c:pt idx="9">
                        <c:v>Jurassic Park</c:v>
                      </c:pt>
                    </c:strCache>
                  </c:strRef>
                </c:cat>
                <c:val>
                  <c:numRef>
                    <c:extLst xmlns:c15="http://schemas.microsoft.com/office/drawing/2012/chart">
                      <c:ext xmlns:c15="http://schemas.microsoft.com/office/drawing/2012/chart" uri="{02D57815-91ED-43cb-92C2-25804820EDAC}">
                        <c15:formulaRef>
                          <c15:sqref>'q1'!$G$2:$G$11</c15:sqref>
                        </c15:formulaRef>
                      </c:ext>
                    </c:extLst>
                    <c:numCache>
                      <c:formatCode>General</c:formatCode>
                      <c:ptCount val="10"/>
                      <c:pt idx="0">
                        <c:v>0</c:v>
                      </c:pt>
                      <c:pt idx="1">
                        <c:v>0</c:v>
                      </c:pt>
                      <c:pt idx="2">
                        <c:v>0</c:v>
                      </c:pt>
                      <c:pt idx="3">
                        <c:v>0</c:v>
                      </c:pt>
                      <c:pt idx="4">
                        <c:v>0</c:v>
                      </c:pt>
                      <c:pt idx="5">
                        <c:v>0</c:v>
                      </c:pt>
                      <c:pt idx="6">
                        <c:v>0</c:v>
                      </c:pt>
                      <c:pt idx="7">
                        <c:v>0</c:v>
                      </c:pt>
                      <c:pt idx="8">
                        <c:v>0</c:v>
                      </c:pt>
                      <c:pt idx="9">
                        <c:v>0</c:v>
                      </c:pt>
                    </c:numCache>
                  </c:numRef>
                </c:val>
                <c:extLst xmlns:c15="http://schemas.microsoft.com/office/drawing/2012/chart">
                  <c:ext xmlns:c16="http://schemas.microsoft.com/office/drawing/2014/chart" uri="{C3380CC4-5D6E-409C-BE32-E72D297353CC}">
                    <c16:uniqueId val="{00000005-A32D-47BC-BF00-5CEB9B3F57AC}"/>
                  </c:ext>
                </c:extLst>
              </c15:ser>
            </c15:filteredBarSeries>
            <c15:filteredBarSeries>
              <c15:ser>
                <c:idx val="5"/>
                <c:order val="5"/>
                <c:tx>
                  <c:strRef>
                    <c:extLst xmlns:c15="http://schemas.microsoft.com/office/drawing/2012/chart">
                      <c:ext xmlns:c15="http://schemas.microsoft.com/office/drawing/2012/chart" uri="{02D57815-91ED-43cb-92C2-25804820EDAC}">
                        <c15:formulaRef>
                          <c15:sqref>'q1'!$H$1</c15:sqref>
                        </c15:formulaRef>
                      </c:ext>
                    </c:extLst>
                    <c:strCache>
                      <c:ptCount val="1"/>
                      <c:pt idx="0">
                        <c:v>Star</c:v>
                      </c:pt>
                    </c:strCache>
                  </c:strRef>
                </c:tx>
                <c:spPr>
                  <a:solidFill>
                    <a:schemeClr val="accent4">
                      <a:lumMod val="60000"/>
                    </a:schemeClr>
                  </a:solidFill>
                  <a:ln>
                    <a:noFill/>
                  </a:ln>
                  <a:effectLst/>
                </c:spPr>
                <c:invertIfNegative val="0"/>
                <c:cat>
                  <c:strRef>
                    <c:extLst>
                      <c:ext xmlns:c15="http://schemas.microsoft.com/office/drawing/2012/chart" uri="{02D57815-91ED-43cb-92C2-25804820EDAC}">
                        <c15:fullRef>
                          <c15:sqref>'q1'!$A$2:$B$11</c15:sqref>
                        </c15:fullRef>
                        <c15:levelRef>
                          <c15:sqref>'q1'!$A$2:$A$11</c15:sqref>
                        </c15:levelRef>
                        <c15:formulaRef>
                          <c15:sqref>'q1'!$A$2:$A$11</c15:sqref>
                        </c15:formulaRef>
                      </c:ext>
                    </c:extLst>
                    <c:strCache>
                      <c:ptCount val="10"/>
                      <c:pt idx="0">
                        <c:v>Avengers: Endgame</c:v>
                      </c:pt>
                      <c:pt idx="1">
                        <c:v>Spider-Man: No Way Home</c:v>
                      </c:pt>
                      <c:pt idx="2">
                        <c:v>Top Gun: Maverick</c:v>
                      </c:pt>
                      <c:pt idx="3">
                        <c:v>Avengers: Infinity War</c:v>
                      </c:pt>
                      <c:pt idx="4">
                        <c:v>The Dark Knight</c:v>
                      </c:pt>
                      <c:pt idx="5">
                        <c:v>Star Wars: Episode IV - A New Hope</c:v>
                      </c:pt>
                      <c:pt idx="6">
                        <c:v>The Dark Knight Rises</c:v>
                      </c:pt>
                      <c:pt idx="7">
                        <c:v>The Lion King</c:v>
                      </c:pt>
                      <c:pt idx="8">
                        <c:v>Toy Story 3</c:v>
                      </c:pt>
                      <c:pt idx="9">
                        <c:v>Jurassic Park</c:v>
                      </c:pt>
                    </c:strCache>
                  </c:strRef>
                </c:cat>
                <c:val>
                  <c:numRef>
                    <c:extLst xmlns:c15="http://schemas.microsoft.com/office/drawing/2012/chart">
                      <c:ext xmlns:c15="http://schemas.microsoft.com/office/drawing/2012/chart" uri="{02D57815-91ED-43cb-92C2-25804820EDAC}">
                        <c15:formulaRef>
                          <c15:sqref>'q1'!$H$2:$H$11</c15:sqref>
                        </c15:formulaRef>
                      </c:ext>
                    </c:extLst>
                    <c:numCache>
                      <c:formatCode>General</c:formatCode>
                      <c:ptCount val="10"/>
                      <c:pt idx="0">
                        <c:v>0</c:v>
                      </c:pt>
                      <c:pt idx="1">
                        <c:v>0</c:v>
                      </c:pt>
                      <c:pt idx="2">
                        <c:v>0</c:v>
                      </c:pt>
                      <c:pt idx="3">
                        <c:v>0</c:v>
                      </c:pt>
                      <c:pt idx="4">
                        <c:v>0</c:v>
                      </c:pt>
                      <c:pt idx="5">
                        <c:v>0</c:v>
                      </c:pt>
                      <c:pt idx="6">
                        <c:v>0</c:v>
                      </c:pt>
                      <c:pt idx="7">
                        <c:v>0</c:v>
                      </c:pt>
                      <c:pt idx="8">
                        <c:v>0</c:v>
                      </c:pt>
                      <c:pt idx="9">
                        <c:v>0</c:v>
                      </c:pt>
                    </c:numCache>
                  </c:numRef>
                </c:val>
                <c:extLst xmlns:c15="http://schemas.microsoft.com/office/drawing/2012/chart">
                  <c:ext xmlns:c16="http://schemas.microsoft.com/office/drawing/2014/chart" uri="{C3380CC4-5D6E-409C-BE32-E72D297353CC}">
                    <c16:uniqueId val="{00000006-A32D-47BC-BF00-5CEB9B3F57AC}"/>
                  </c:ext>
                </c:extLst>
              </c15:ser>
            </c15:filteredBarSeries>
          </c:ext>
        </c:extLst>
      </c:barChart>
      <c:catAx>
        <c:axId val="708031408"/>
        <c:scaling>
          <c:orientation val="minMax"/>
        </c:scaling>
        <c:delete val="0"/>
        <c:axPos val="b"/>
        <c:numFmt formatCode="General" sourceLinked="1"/>
        <c:majorTickMark val="out"/>
        <c:minorTickMark val="none"/>
        <c:tickLblPos val="nextTo"/>
        <c:spPr>
          <a:noFill/>
          <a:ln w="0" cap="flat" cmpd="sng" algn="ctr">
            <a:solidFill>
              <a:schemeClr val="tx1">
                <a:lumMod val="15000"/>
                <a:lumOff val="85000"/>
              </a:schemeClr>
            </a:solidFill>
            <a:round/>
            <a:headEnd w="med" len="me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8034288"/>
        <c:crosses val="autoZero"/>
        <c:auto val="1"/>
        <c:lblAlgn val="ctr"/>
        <c:lblOffset val="100"/>
        <c:noMultiLvlLbl val="0"/>
      </c:catAx>
      <c:valAx>
        <c:axId val="708034288"/>
        <c:scaling>
          <c:orientation val="minMax"/>
        </c:scaling>
        <c:delete val="0"/>
        <c:axPos val="l"/>
        <c:majorGridlines>
          <c:spPr>
            <a:ln w="9525" cap="flat" cmpd="sng" algn="ctr">
              <a:noFill/>
              <a:round/>
            </a:ln>
            <a:effectLst/>
          </c:spPr>
        </c:majorGridlines>
        <c:numFmt formatCode="_(* #,##0_);_(* \(#,##0\);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803140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[dashboard.xlsx]q2-pivot!PivotTable40</c:name>
    <c:fmtId val="0"/>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Top 5 Star</a:t>
            </a:r>
          </a:p>
        </c:rich>
      </c:tx>
      <c:overlay val="0"/>
      <c:spPr>
        <a:solidFill>
          <a:srgbClr val="FFC000"/>
        </a:solidFill>
        <a:ln>
          <a:noFill/>
        </a:ln>
        <a:effectLst>
          <a:glow rad="228600">
            <a:srgbClr val="C00000">
              <a:alpha val="40000"/>
            </a:srgbClr>
          </a:glow>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7030A0"/>
          </a:solidFill>
          <a:ln>
            <a:noFill/>
          </a:ln>
          <a:effectLst>
            <a:glow rad="127000">
              <a:schemeClr val="bg1"/>
            </a:glow>
            <a:innerShdw blurRad="114300">
              <a:srgbClr val="FF0000"/>
            </a:innerShdw>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7030A0"/>
          </a:solidFill>
          <a:ln>
            <a:noFill/>
          </a:ln>
          <a:effectLst>
            <a:glow rad="127000">
              <a:schemeClr val="bg1"/>
            </a:glow>
            <a:innerShdw blurRad="114300">
              <a:srgbClr val="FF0000"/>
            </a:innerShdw>
          </a:effectLst>
        </c:spPr>
        <c:dLbl>
          <c:idx val="0"/>
          <c:spPr>
            <a:noFill/>
            <a:ln>
              <a:noFill/>
            </a:ln>
            <a:effectLst/>
          </c:spPr>
          <c:txPr>
            <a:bodyPr rot="0" spcFirstLastPara="1" vertOverflow="clip" horzOverflow="clip" vert="horz" wrap="square" lIns="91440" tIns="19050" rIns="38100" bIns="19050" anchor="t" anchorCtr="0">
              <a:no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layout>
                <c:manualLayout>
                  <c:w val="3.3694410038632813E-2"/>
                  <c:h val="0.10169491525423729"/>
                </c:manualLayout>
              </c15:layout>
            </c:ext>
          </c:extLst>
        </c:dLbl>
      </c:pivotFmt>
    </c:pivotFmts>
    <c:plotArea>
      <c:layout/>
      <c:barChart>
        <c:barDir val="col"/>
        <c:grouping val="clustered"/>
        <c:varyColors val="0"/>
        <c:ser>
          <c:idx val="0"/>
          <c:order val="0"/>
          <c:tx>
            <c:strRef>
              <c:f>'q2-pivot'!$B$3</c:f>
              <c:strCache>
                <c:ptCount val="1"/>
                <c:pt idx="0">
                  <c:v>Total</c:v>
                </c:pt>
              </c:strCache>
            </c:strRef>
          </c:tx>
          <c:spPr>
            <a:solidFill>
              <a:srgbClr val="7030A0"/>
            </a:solidFill>
            <a:ln>
              <a:noFill/>
            </a:ln>
            <a:effectLst>
              <a:glow rad="127000">
                <a:schemeClr val="bg1"/>
              </a:glow>
              <a:innerShdw blurRad="114300">
                <a:srgbClr val="FF0000"/>
              </a:innerShdw>
            </a:effectLst>
          </c:spPr>
          <c:invertIfNegative val="0"/>
          <c:dPt>
            <c:idx val="7"/>
            <c:invertIfNegative val="0"/>
            <c:bubble3D val="0"/>
            <c:spPr>
              <a:solidFill>
                <a:srgbClr val="7030A0"/>
              </a:solidFill>
              <a:ln>
                <a:noFill/>
              </a:ln>
              <a:effectLst>
                <a:glow rad="127000">
                  <a:schemeClr val="bg1"/>
                </a:glow>
                <a:innerShdw blurRad="114300">
                  <a:srgbClr val="FF0000"/>
                </a:innerShdw>
              </a:effectLst>
            </c:spPr>
            <c:extLst>
              <c:ext xmlns:c16="http://schemas.microsoft.com/office/drawing/2014/chart" uri="{C3380CC4-5D6E-409C-BE32-E72D297353CC}">
                <c16:uniqueId val="{00000002-D791-4A88-9EAB-D794ED6E16EC}"/>
              </c:ext>
            </c:extLst>
          </c:dPt>
          <c:dLbls>
            <c:dLbl>
              <c:idx val="7"/>
              <c:spPr>
                <a:noFill/>
                <a:ln>
                  <a:noFill/>
                </a:ln>
                <a:effectLst/>
              </c:spPr>
              <c:txPr>
                <a:bodyPr rot="0" spcFirstLastPara="1" vertOverflow="clip" horzOverflow="clip" vert="horz" wrap="square" lIns="91440" tIns="19050" rIns="38100" bIns="19050" anchor="t" anchorCtr="0">
                  <a:no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layout>
                    <c:manualLayout>
                      <c:w val="3.3694410038632813E-2"/>
                      <c:h val="0.10169491525423729"/>
                    </c:manualLayout>
                  </c15:layout>
                </c:ext>
                <c:ext xmlns:c16="http://schemas.microsoft.com/office/drawing/2014/chart" uri="{C3380CC4-5D6E-409C-BE32-E72D297353CC}">
                  <c16:uniqueId val="{00000002-D791-4A88-9EAB-D794ED6E16EC}"/>
                </c:ext>
              </c:extLst>
            </c:dLbl>
            <c:spPr>
              <a:noFill/>
              <a:ln>
                <a:noFill/>
              </a:ln>
              <a:effectLst/>
            </c:spPr>
            <c:txPr>
              <a:bodyPr rot="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'q2-pivot'!$A$4:$A$12</c:f>
              <c:strCache>
                <c:ptCount val="8"/>
                <c:pt idx="0">
                  <c:v>Robert De Niro</c:v>
                </c:pt>
                <c:pt idx="1">
                  <c:v>Tom Hanks</c:v>
                </c:pt>
                <c:pt idx="2">
                  <c:v>Harrison Ford</c:v>
                </c:pt>
                <c:pt idx="3">
                  <c:v>Leonardo DiCaprio</c:v>
                </c:pt>
                <c:pt idx="4">
                  <c:v>Charles Chaplin</c:v>
                </c:pt>
                <c:pt idx="5">
                  <c:v>Christian Bale</c:v>
                </c:pt>
                <c:pt idx="6">
                  <c:v>Matt Damon</c:v>
                </c:pt>
                <c:pt idx="7">
                  <c:v>Clint Eastwood</c:v>
                </c:pt>
              </c:strCache>
            </c:strRef>
          </c:cat>
          <c:val>
            <c:numRef>
              <c:f>'q2-pivot'!$B$4:$B$12</c:f>
              <c:numCache>
                <c:formatCode>General</c:formatCode>
                <c:ptCount val="8"/>
                <c:pt idx="0">
                  <c:v>9</c:v>
                </c:pt>
                <c:pt idx="1">
                  <c:v>6</c:v>
                </c:pt>
                <c:pt idx="2">
                  <c:v>6</c:v>
                </c:pt>
                <c:pt idx="3">
                  <c:v>6</c:v>
                </c:pt>
                <c:pt idx="4">
                  <c:v>5</c:v>
                </c:pt>
                <c:pt idx="5">
                  <c:v>5</c:v>
                </c:pt>
                <c:pt idx="6">
                  <c:v>5</c:v>
                </c:pt>
                <c:pt idx="7">
                  <c:v>5</c:v>
                </c:pt>
              </c:numCache>
            </c:numRef>
          </c:val>
          <c:extLst>
            <c:ext xmlns:c16="http://schemas.microsoft.com/office/drawing/2014/chart" uri="{C3380CC4-5D6E-409C-BE32-E72D297353CC}">
              <c16:uniqueId val="{00000000-D791-4A88-9EAB-D794ED6E16EC}"/>
            </c:ext>
          </c:extLst>
        </c:ser>
        <c:dLbls>
          <c:dLblPos val="outEnd"/>
          <c:showLegendKey val="0"/>
          <c:showVal val="1"/>
          <c:showCatName val="0"/>
          <c:showSerName val="0"/>
          <c:showPercent val="0"/>
          <c:showBubbleSize val="0"/>
        </c:dLbls>
        <c:gapWidth val="94"/>
        <c:overlap val="-90"/>
        <c:axId val="911905888"/>
        <c:axId val="911912608"/>
      </c:barChart>
      <c:catAx>
        <c:axId val="911905888"/>
        <c:scaling>
          <c:orientation val="minMax"/>
        </c:scaling>
        <c:delete val="0"/>
        <c:axPos val="b"/>
        <c:majorGridlines>
          <c:spPr>
            <a:ln w="9525" cap="flat" cmpd="sng" algn="ctr">
              <a:no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911912608"/>
        <c:crosses val="autoZero"/>
        <c:auto val="1"/>
        <c:lblAlgn val="ctr"/>
        <c:lblOffset val="100"/>
        <c:noMultiLvlLbl val="0"/>
      </c:catAx>
      <c:valAx>
        <c:axId val="911912608"/>
        <c:scaling>
          <c:orientation val="minMax"/>
        </c:scaling>
        <c:delete val="1"/>
        <c:axPos val="l"/>
        <c:numFmt formatCode="General" sourceLinked="1"/>
        <c:majorTickMark val="none"/>
        <c:minorTickMark val="none"/>
        <c:tickLblPos val="nextTo"/>
        <c:crossAx val="9119058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[dashboard.xlsx]q3-pivot!PivotTable2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Movies by Parental Guide</a:t>
            </a:r>
          </a:p>
        </c:rich>
      </c:tx>
      <c:overlay val="0"/>
      <c:spPr>
        <a:solidFill>
          <a:schemeClr val="accent4">
            <a:lumMod val="20000"/>
            <a:lumOff val="80000"/>
          </a:schemeClr>
        </a:solidFill>
        <a:ln>
          <a:noFill/>
        </a:ln>
        <a:effectLst>
          <a:glow rad="101600">
            <a:srgbClr val="FFC000">
              <a:alpha val="40000"/>
            </a:srgbClr>
          </a:glow>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lumMod val="20000"/>
              <a:lumOff val="80000"/>
            </a:schemeClr>
          </a:solidFill>
          <a:ln w="19050">
            <a:solidFill>
              <a:schemeClr val="lt1"/>
            </a:solidFill>
          </a:ln>
          <a:effectLst/>
        </c:spPr>
      </c:pivotFmt>
      <c:pivotFmt>
        <c:idx val="2"/>
        <c:spPr>
          <a:solidFill>
            <a:schemeClr val="accent4">
              <a:lumMod val="40000"/>
              <a:lumOff val="60000"/>
            </a:schemeClr>
          </a:solidFill>
          <a:ln w="19050">
            <a:solidFill>
              <a:schemeClr val="lt1"/>
            </a:solidFill>
          </a:ln>
          <a:effectLst/>
        </c:spPr>
      </c:pivotFmt>
      <c:pivotFmt>
        <c:idx val="3"/>
        <c:spPr>
          <a:solidFill>
            <a:schemeClr val="accent4">
              <a:lumMod val="60000"/>
              <a:lumOff val="40000"/>
            </a:schemeClr>
          </a:solidFill>
          <a:ln w="19050">
            <a:solidFill>
              <a:schemeClr val="lt1"/>
            </a:solidFill>
          </a:ln>
          <a:effectLst/>
        </c:spPr>
      </c:pivotFmt>
      <c:pivotFmt>
        <c:idx val="4"/>
        <c:spPr>
          <a:solidFill>
            <a:schemeClr val="accent4">
              <a:lumMod val="75000"/>
            </a:schemeClr>
          </a:solidFill>
          <a:ln w="19050">
            <a:solidFill>
              <a:schemeClr val="lt1"/>
            </a:solidFill>
          </a:ln>
          <a:effectLst/>
        </c:spPr>
      </c:pivotFmt>
      <c:pivotFmt>
        <c:idx val="5"/>
        <c:spPr>
          <a:solidFill>
            <a:schemeClr val="accent4">
              <a:lumMod val="50000"/>
            </a:schemeClr>
          </a:solidFill>
          <a:ln w="19050">
            <a:solidFill>
              <a:schemeClr val="lt1"/>
            </a:solidFill>
          </a:ln>
          <a:effectLst/>
        </c:spPr>
      </c:pivotFmt>
      <c:pivotFmt>
        <c:idx val="6"/>
        <c:spPr>
          <a:solidFill>
            <a:srgbClr val="5C4600"/>
          </a:solidFill>
          <a:ln w="19050">
            <a:solidFill>
              <a:schemeClr val="lt1"/>
            </a:solidFill>
          </a:ln>
          <a:effectLst/>
        </c:spPr>
      </c:pivotFmt>
      <c:pivotFmt>
        <c:idx val="7"/>
        <c:spPr>
          <a:solidFill>
            <a:srgbClr val="FFF9E7"/>
          </a:solidFill>
          <a:ln w="19050">
            <a:solidFill>
              <a:schemeClr val="lt1"/>
            </a:solidFill>
          </a:ln>
          <a:effectLst/>
        </c:spPr>
      </c:pivotFmt>
      <c:pivotFmt>
        <c:idx val="8"/>
        <c:spPr>
          <a:solidFill>
            <a:schemeClr val="accent1"/>
          </a:solidFill>
          <a:ln w="19050">
            <a:solidFill>
              <a:schemeClr val="lt1"/>
            </a:solidFill>
          </a:ln>
          <a:effectLst/>
        </c:spPr>
      </c:pivotFmt>
    </c:pivotFmts>
    <c:plotArea>
      <c:layout/>
      <c:pieChart>
        <c:varyColors val="1"/>
        <c:ser>
          <c:idx val="0"/>
          <c:order val="0"/>
          <c:tx>
            <c:strRef>
              <c:f>'q3-pivot'!$B$3</c:f>
              <c:strCache>
                <c:ptCount val="1"/>
                <c:pt idx="0">
                  <c:v>Total</c:v>
                </c:pt>
              </c:strCache>
            </c:strRef>
          </c:tx>
          <c:dPt>
            <c:idx val="0"/>
            <c:bubble3D val="0"/>
            <c:spPr>
              <a:solidFill>
                <a:srgbClr val="5C4600"/>
              </a:solidFill>
              <a:ln w="19050">
                <a:solidFill>
                  <a:schemeClr val="lt1"/>
                </a:solidFill>
              </a:ln>
              <a:effectLst/>
            </c:spPr>
            <c:extLst>
              <c:ext xmlns:c16="http://schemas.microsoft.com/office/drawing/2014/chart" uri="{C3380CC4-5D6E-409C-BE32-E72D297353CC}">
                <c16:uniqueId val="{00000007-8DBF-4811-A3E8-4C3BC7F07174}"/>
              </c:ext>
            </c:extLst>
          </c:dPt>
          <c:dPt>
            <c:idx val="1"/>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006-8DBF-4811-A3E8-4C3BC7F07174}"/>
              </c:ext>
            </c:extLst>
          </c:dPt>
          <c:dPt>
            <c:idx val="2"/>
            <c:bubble3D val="0"/>
            <c:spPr>
              <a:solidFill>
                <a:schemeClr val="accent4">
                  <a:lumMod val="75000"/>
                </a:schemeClr>
              </a:solidFill>
              <a:ln w="19050">
                <a:solidFill>
                  <a:schemeClr val="lt1"/>
                </a:solidFill>
              </a:ln>
              <a:effectLst/>
            </c:spPr>
            <c:extLst>
              <c:ext xmlns:c16="http://schemas.microsoft.com/office/drawing/2014/chart" uri="{C3380CC4-5D6E-409C-BE32-E72D297353CC}">
                <c16:uniqueId val="{00000005-8DBF-4811-A3E8-4C3BC7F0717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AD73-46CC-981D-4754C04FEE46}"/>
              </c:ext>
            </c:extLst>
          </c:dPt>
          <c:dPt>
            <c:idx val="4"/>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04-8DBF-4811-A3E8-4C3BC7F07174}"/>
              </c:ext>
            </c:extLst>
          </c:dPt>
          <c:dPt>
            <c:idx val="5"/>
            <c:bubble3D val="0"/>
            <c:spPr>
              <a:solidFill>
                <a:schemeClr val="accent4">
                  <a:lumMod val="40000"/>
                  <a:lumOff val="60000"/>
                </a:schemeClr>
              </a:solidFill>
              <a:ln w="19050">
                <a:solidFill>
                  <a:schemeClr val="lt1"/>
                </a:solidFill>
              </a:ln>
              <a:effectLst/>
            </c:spPr>
            <c:extLst>
              <c:ext xmlns:c16="http://schemas.microsoft.com/office/drawing/2014/chart" uri="{C3380CC4-5D6E-409C-BE32-E72D297353CC}">
                <c16:uniqueId val="{00000003-8DBF-4811-A3E8-4C3BC7F07174}"/>
              </c:ext>
            </c:extLst>
          </c:dPt>
          <c:dPt>
            <c:idx val="6"/>
            <c:bubble3D val="0"/>
            <c:spPr>
              <a:solidFill>
                <a:schemeClr val="accent4">
                  <a:lumMod val="20000"/>
                  <a:lumOff val="80000"/>
                </a:schemeClr>
              </a:solidFill>
              <a:ln w="19050">
                <a:solidFill>
                  <a:schemeClr val="lt1"/>
                </a:solidFill>
              </a:ln>
              <a:effectLst/>
            </c:spPr>
            <c:extLst>
              <c:ext xmlns:c16="http://schemas.microsoft.com/office/drawing/2014/chart" uri="{C3380CC4-5D6E-409C-BE32-E72D297353CC}">
                <c16:uniqueId val="{00000002-8DBF-4811-A3E8-4C3BC7F07174}"/>
              </c:ext>
            </c:extLst>
          </c:dPt>
          <c:dPt>
            <c:idx val="7"/>
            <c:bubble3D val="0"/>
            <c:spPr>
              <a:solidFill>
                <a:srgbClr val="FFF9E7"/>
              </a:solidFill>
              <a:ln w="19050">
                <a:solidFill>
                  <a:schemeClr val="lt1"/>
                </a:solidFill>
              </a:ln>
              <a:effectLst/>
            </c:spPr>
            <c:extLst>
              <c:ext xmlns:c16="http://schemas.microsoft.com/office/drawing/2014/chart" uri="{C3380CC4-5D6E-409C-BE32-E72D297353CC}">
                <c16:uniqueId val="{00000008-8DBF-4811-A3E8-4C3BC7F07174}"/>
              </c:ext>
            </c:extLst>
          </c:dPt>
          <c:cat>
            <c:strRef>
              <c:f>'q3-pivot'!$A$4:$A$12</c:f>
              <c:strCache>
                <c:ptCount val="8"/>
                <c:pt idx="0">
                  <c:v>R</c:v>
                </c:pt>
                <c:pt idx="1">
                  <c:v>PG</c:v>
                </c:pt>
                <c:pt idx="2">
                  <c:v>PG-13</c:v>
                </c:pt>
                <c:pt idx="3">
                  <c:v>Not Rated</c:v>
                </c:pt>
                <c:pt idx="4">
                  <c:v>Approved</c:v>
                </c:pt>
                <c:pt idx="5">
                  <c:v>G</c:v>
                </c:pt>
                <c:pt idx="6">
                  <c:v>Unknown</c:v>
                </c:pt>
                <c:pt idx="7">
                  <c:v>NC-17</c:v>
                </c:pt>
              </c:strCache>
            </c:strRef>
          </c:cat>
          <c:val>
            <c:numRef>
              <c:f>'q3-pivot'!$B$4:$B$12</c:f>
              <c:numCache>
                <c:formatCode>General</c:formatCode>
                <c:ptCount val="8"/>
                <c:pt idx="0">
                  <c:v>101</c:v>
                </c:pt>
                <c:pt idx="1">
                  <c:v>39</c:v>
                </c:pt>
                <c:pt idx="2">
                  <c:v>35</c:v>
                </c:pt>
                <c:pt idx="3">
                  <c:v>24</c:v>
                </c:pt>
                <c:pt idx="4">
                  <c:v>22</c:v>
                </c:pt>
                <c:pt idx="5">
                  <c:v>18</c:v>
                </c:pt>
                <c:pt idx="6">
                  <c:v>10</c:v>
                </c:pt>
                <c:pt idx="7">
                  <c:v>1</c:v>
                </c:pt>
              </c:numCache>
            </c:numRef>
          </c:val>
          <c:extLst>
            <c:ext xmlns:c16="http://schemas.microsoft.com/office/drawing/2014/chart" uri="{C3380CC4-5D6E-409C-BE32-E72D297353CC}">
              <c16:uniqueId val="{00000000-8DBF-4811-A3E8-4C3BC7F07174}"/>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[dashboard.xlsx]q6-pivot!PivotTable3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Movies per Decade</a:t>
            </a:r>
            <a:endParaRPr lang="en-US"/>
          </a:p>
        </c:rich>
      </c:tx>
      <c:overlay val="0"/>
      <c:spPr>
        <a:solidFill>
          <a:schemeClr val="accent6">
            <a:lumMod val="20000"/>
            <a:lumOff val="80000"/>
          </a:schemeClr>
        </a:solidFill>
        <a:ln>
          <a:noFill/>
        </a:ln>
        <a:effectLst>
          <a:glow rad="139700">
            <a:schemeClr val="accent6">
              <a:satMod val="175000"/>
              <a:alpha val="40000"/>
            </a:schemeClr>
          </a:glow>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92D050"/>
          </a:solidFill>
          <a:ln>
            <a:noFill/>
          </a:ln>
          <a:effectLst>
            <a:innerShdw blurRad="114300">
              <a:schemeClr val="accent6">
                <a:lumMod val="50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'q6-pivot'!$B$3</c:f>
              <c:strCache>
                <c:ptCount val="1"/>
                <c:pt idx="0">
                  <c:v>Total</c:v>
                </c:pt>
              </c:strCache>
            </c:strRef>
          </c:tx>
          <c:spPr>
            <a:solidFill>
              <a:srgbClr val="92D050"/>
            </a:solidFill>
            <a:ln>
              <a:noFill/>
            </a:ln>
            <a:effectLst>
              <a:innerShdw blurRad="114300">
                <a:schemeClr val="accent6">
                  <a:lumMod val="50000"/>
                </a:schemeClr>
              </a:innerShdw>
            </a:effectLst>
          </c:spPr>
          <c:invertIfNegative val="0"/>
          <c:cat>
            <c:strRef>
              <c:f>'q6-pivot'!$A$4:$A$16</c:f>
              <c:strCache>
                <c:ptCount val="12"/>
                <c:pt idx="0">
                  <c:v>1910</c:v>
                </c:pt>
                <c:pt idx="1">
                  <c:v>1920</c:v>
                </c:pt>
                <c:pt idx="2">
                  <c:v>1930</c:v>
                </c:pt>
                <c:pt idx="3">
                  <c:v>1940</c:v>
                </c:pt>
                <c:pt idx="4">
                  <c:v>1950</c:v>
                </c:pt>
                <c:pt idx="5">
                  <c:v>1960</c:v>
                </c:pt>
                <c:pt idx="6">
                  <c:v>1970</c:v>
                </c:pt>
                <c:pt idx="7">
                  <c:v>1980</c:v>
                </c:pt>
                <c:pt idx="8">
                  <c:v>1990</c:v>
                </c:pt>
                <c:pt idx="9">
                  <c:v>2000</c:v>
                </c:pt>
                <c:pt idx="10">
                  <c:v>2010</c:v>
                </c:pt>
                <c:pt idx="11">
                  <c:v>2020</c:v>
                </c:pt>
              </c:strCache>
            </c:strRef>
          </c:cat>
          <c:val>
            <c:numRef>
              <c:f>'q6-pivot'!$B$4:$B$16</c:f>
              <c:numCache>
                <c:formatCode>General</c:formatCode>
                <c:ptCount val="12"/>
                <c:pt idx="0">
                  <c:v>1</c:v>
                </c:pt>
                <c:pt idx="1">
                  <c:v>6</c:v>
                </c:pt>
                <c:pt idx="2">
                  <c:v>6</c:v>
                </c:pt>
                <c:pt idx="3">
                  <c:v>12</c:v>
                </c:pt>
                <c:pt idx="4">
                  <c:v>22</c:v>
                </c:pt>
                <c:pt idx="5">
                  <c:v>16</c:v>
                </c:pt>
                <c:pt idx="6">
                  <c:v>17</c:v>
                </c:pt>
                <c:pt idx="7">
                  <c:v>26</c:v>
                </c:pt>
                <c:pt idx="8">
                  <c:v>40</c:v>
                </c:pt>
                <c:pt idx="9">
                  <c:v>48</c:v>
                </c:pt>
                <c:pt idx="10">
                  <c:v>44</c:v>
                </c:pt>
                <c:pt idx="11">
                  <c:v>12</c:v>
                </c:pt>
              </c:numCache>
            </c:numRef>
          </c:val>
          <c:extLst>
            <c:ext xmlns:c16="http://schemas.microsoft.com/office/drawing/2014/chart" uri="{C3380CC4-5D6E-409C-BE32-E72D297353CC}">
              <c16:uniqueId val="{00000000-B465-4081-AB79-379EC36665A6}"/>
            </c:ext>
          </c:extLst>
        </c:ser>
        <c:dLbls>
          <c:showLegendKey val="0"/>
          <c:showVal val="0"/>
          <c:showCatName val="0"/>
          <c:showSerName val="0"/>
          <c:showPercent val="0"/>
          <c:showBubbleSize val="0"/>
        </c:dLbls>
        <c:gapWidth val="47"/>
        <c:overlap val="-27"/>
        <c:axId val="834803264"/>
        <c:axId val="834802304"/>
      </c:barChart>
      <c:catAx>
        <c:axId val="8348032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4802304"/>
        <c:crosses val="autoZero"/>
        <c:auto val="1"/>
        <c:lblAlgn val="ctr"/>
        <c:lblOffset val="100"/>
        <c:noMultiLvlLbl val="0"/>
      </c:catAx>
      <c:valAx>
        <c:axId val="83480230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48032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[dashboard.xlsx]q7-pivot!PivotTable8</c:name>
    <c:fmtId val="5"/>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a:t>Best-selling movies of each genre</a:t>
            </a:r>
          </a:p>
        </c:rich>
      </c:tx>
      <c:overlay val="0"/>
      <c:spPr>
        <a:solidFill>
          <a:srgbClr val="FFC000"/>
        </a:solidFill>
        <a:ln>
          <a:noFill/>
        </a:ln>
        <a:effectLst>
          <a:glow rad="228600">
            <a:srgbClr val="C00000">
              <a:alpha val="40000"/>
            </a:srgbClr>
          </a:glow>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rgbClr val="66FFFF"/>
          </a:solidFill>
          <a:ln>
            <a:noFill/>
          </a:ln>
          <a:effectLst>
            <a:innerShdw blurRad="114300">
              <a:srgbClr val="002060"/>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66FFFF"/>
          </a:solidFill>
          <a:ln>
            <a:noFill/>
          </a:ln>
          <a:effectLst>
            <a:innerShdw blurRad="114300">
              <a:srgbClr val="002060"/>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66FFFF"/>
          </a:solidFill>
          <a:ln>
            <a:noFill/>
          </a:ln>
          <a:effectLst>
            <a:innerShdw blurRad="114300">
              <a:srgbClr val="002060"/>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'q7-pivot'!$B$3:$B$4</c:f>
              <c:strCache>
                <c:ptCount val="1"/>
                <c:pt idx="0">
                  <c:v>1</c:v>
                </c:pt>
              </c:strCache>
            </c:strRef>
          </c:tx>
          <c:spPr>
            <a:solidFill>
              <a:srgbClr val="66FFFF"/>
            </a:solidFill>
            <a:ln>
              <a:noFill/>
            </a:ln>
            <a:effectLst>
              <a:innerShdw blurRad="114300">
                <a:srgbClr val="002060"/>
              </a:innerShdw>
            </a:effectLst>
          </c:spPr>
          <c:invertIfNegative val="0"/>
          <c:cat>
            <c:strRef>
              <c:f>'q7-pivot'!$A$5:$A$13</c:f>
              <c:strCache>
                <c:ptCount val="8"/>
                <c:pt idx="0">
                  <c:v>Django Unchained</c:v>
                </c:pt>
                <c:pt idx="1">
                  <c:v>Unforgiven</c:v>
                </c:pt>
                <c:pt idx="2">
                  <c:v>No Country for Old Men</c:v>
                </c:pt>
                <c:pt idx="3">
                  <c:v>The Good, the Bad and the Ugly</c:v>
                </c:pt>
                <c:pt idx="4">
                  <c:v>For a Few Dollars More</c:v>
                </c:pt>
                <c:pt idx="5">
                  <c:v>Once Upon a Time in the West</c:v>
                </c:pt>
                <c:pt idx="6">
                  <c:v>The Treasure of the Sierra Madre</c:v>
                </c:pt>
                <c:pt idx="7">
                  <c:v>The Gold Rush</c:v>
                </c:pt>
              </c:strCache>
            </c:strRef>
          </c:cat>
          <c:val>
            <c:numRef>
              <c:f>'q7-pivot'!$B$5:$B$13</c:f>
              <c:numCache>
                <c:formatCode>General</c:formatCode>
                <c:ptCount val="8"/>
                <c:pt idx="0">
                  <c:v>162805434</c:v>
                </c:pt>
                <c:pt idx="1">
                  <c:v>101167799</c:v>
                </c:pt>
                <c:pt idx="2">
                  <c:v>74283625</c:v>
                </c:pt>
                <c:pt idx="3">
                  <c:v>25100000</c:v>
                </c:pt>
                <c:pt idx="4">
                  <c:v>15000000</c:v>
                </c:pt>
                <c:pt idx="5">
                  <c:v>5321508</c:v>
                </c:pt>
                <c:pt idx="6">
                  <c:v>5014000</c:v>
                </c:pt>
                <c:pt idx="7">
                  <c:v>0</c:v>
                </c:pt>
              </c:numCache>
            </c:numRef>
          </c:val>
          <c:extLst>
            <c:ext xmlns:c16="http://schemas.microsoft.com/office/drawing/2014/chart" uri="{C3380CC4-5D6E-409C-BE32-E72D297353CC}">
              <c16:uniqueId val="{00000000-BF97-4FFD-B071-4BD3C1F356F6}"/>
            </c:ext>
          </c:extLst>
        </c:ser>
        <c:dLbls>
          <c:showLegendKey val="0"/>
          <c:showVal val="0"/>
          <c:showCatName val="0"/>
          <c:showSerName val="0"/>
          <c:showPercent val="0"/>
          <c:showBubbleSize val="0"/>
        </c:dLbls>
        <c:gapWidth val="78"/>
        <c:overlap val="-27"/>
        <c:axId val="1631047648"/>
        <c:axId val="1631045728"/>
      </c:barChart>
      <c:catAx>
        <c:axId val="16310476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1045728"/>
        <c:crosses val="autoZero"/>
        <c:auto val="1"/>
        <c:lblAlgn val="ctr"/>
        <c:lblOffset val="100"/>
        <c:noMultiLvlLbl val="0"/>
      </c:catAx>
      <c:valAx>
        <c:axId val="163104572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10476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FDF7"/>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[dashboard.xlsx]q6-pivot!PivotTable3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Movies per Decade</a:t>
            </a:r>
            <a:endParaRPr lang="en-US"/>
          </a:p>
        </c:rich>
      </c:tx>
      <c:overlay val="0"/>
      <c:spPr>
        <a:solidFill>
          <a:schemeClr val="accent6">
            <a:lumMod val="20000"/>
            <a:lumOff val="80000"/>
          </a:schemeClr>
        </a:solidFill>
        <a:ln>
          <a:noFill/>
        </a:ln>
        <a:effectLst>
          <a:glow rad="139700">
            <a:schemeClr val="accent6">
              <a:satMod val="175000"/>
              <a:alpha val="40000"/>
            </a:schemeClr>
          </a:glow>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92D050"/>
          </a:solidFill>
          <a:ln>
            <a:noFill/>
          </a:ln>
          <a:effectLst>
            <a:innerShdw blurRad="114300">
              <a:schemeClr val="accent6">
                <a:lumMod val="50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92D050"/>
          </a:solidFill>
          <a:ln>
            <a:noFill/>
          </a:ln>
          <a:effectLst>
            <a:innerShdw blurRad="114300">
              <a:schemeClr val="accent6">
                <a:lumMod val="50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92D050"/>
          </a:solidFill>
          <a:ln>
            <a:noFill/>
          </a:ln>
          <a:effectLst>
            <a:innerShdw blurRad="114300">
              <a:schemeClr val="accent6">
                <a:lumMod val="50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'q6-pivot'!$B$3</c:f>
              <c:strCache>
                <c:ptCount val="1"/>
                <c:pt idx="0">
                  <c:v>Total</c:v>
                </c:pt>
              </c:strCache>
            </c:strRef>
          </c:tx>
          <c:spPr>
            <a:solidFill>
              <a:srgbClr val="92D050"/>
            </a:solidFill>
            <a:ln>
              <a:noFill/>
            </a:ln>
            <a:effectLst>
              <a:innerShdw blurRad="114300">
                <a:schemeClr val="accent6">
                  <a:lumMod val="50000"/>
                </a:schemeClr>
              </a:innerShdw>
            </a:effectLst>
          </c:spPr>
          <c:invertIfNegative val="0"/>
          <c:cat>
            <c:strRef>
              <c:f>'q6-pivot'!$A$4:$A$16</c:f>
              <c:strCache>
                <c:ptCount val="12"/>
                <c:pt idx="0">
                  <c:v>1910</c:v>
                </c:pt>
                <c:pt idx="1">
                  <c:v>1920</c:v>
                </c:pt>
                <c:pt idx="2">
                  <c:v>1930</c:v>
                </c:pt>
                <c:pt idx="3">
                  <c:v>1940</c:v>
                </c:pt>
                <c:pt idx="4">
                  <c:v>1950</c:v>
                </c:pt>
                <c:pt idx="5">
                  <c:v>1960</c:v>
                </c:pt>
                <c:pt idx="6">
                  <c:v>1970</c:v>
                </c:pt>
                <c:pt idx="7">
                  <c:v>1980</c:v>
                </c:pt>
                <c:pt idx="8">
                  <c:v>1990</c:v>
                </c:pt>
                <c:pt idx="9">
                  <c:v>2000</c:v>
                </c:pt>
                <c:pt idx="10">
                  <c:v>2010</c:v>
                </c:pt>
                <c:pt idx="11">
                  <c:v>2020</c:v>
                </c:pt>
              </c:strCache>
            </c:strRef>
          </c:cat>
          <c:val>
            <c:numRef>
              <c:f>'q6-pivot'!$B$4:$B$16</c:f>
              <c:numCache>
                <c:formatCode>General</c:formatCode>
                <c:ptCount val="12"/>
                <c:pt idx="0">
                  <c:v>1</c:v>
                </c:pt>
                <c:pt idx="1">
                  <c:v>6</c:v>
                </c:pt>
                <c:pt idx="2">
                  <c:v>6</c:v>
                </c:pt>
                <c:pt idx="3">
                  <c:v>12</c:v>
                </c:pt>
                <c:pt idx="4">
                  <c:v>22</c:v>
                </c:pt>
                <c:pt idx="5">
                  <c:v>16</c:v>
                </c:pt>
                <c:pt idx="6">
                  <c:v>17</c:v>
                </c:pt>
                <c:pt idx="7">
                  <c:v>26</c:v>
                </c:pt>
                <c:pt idx="8">
                  <c:v>40</c:v>
                </c:pt>
                <c:pt idx="9">
                  <c:v>48</c:v>
                </c:pt>
                <c:pt idx="10">
                  <c:v>44</c:v>
                </c:pt>
                <c:pt idx="11">
                  <c:v>12</c:v>
                </c:pt>
              </c:numCache>
            </c:numRef>
          </c:val>
          <c:extLst>
            <c:ext xmlns:c16="http://schemas.microsoft.com/office/drawing/2014/chart" uri="{C3380CC4-5D6E-409C-BE32-E72D297353CC}">
              <c16:uniqueId val="{00000000-B6A4-422C-A600-0584D8F78A10}"/>
            </c:ext>
          </c:extLst>
        </c:ser>
        <c:dLbls>
          <c:showLegendKey val="0"/>
          <c:showVal val="0"/>
          <c:showCatName val="0"/>
          <c:showSerName val="0"/>
          <c:showPercent val="0"/>
          <c:showBubbleSize val="0"/>
        </c:dLbls>
        <c:gapWidth val="47"/>
        <c:overlap val="-27"/>
        <c:axId val="834803264"/>
        <c:axId val="834802304"/>
      </c:barChart>
      <c:catAx>
        <c:axId val="8348032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4802304"/>
        <c:crosses val="autoZero"/>
        <c:auto val="1"/>
        <c:lblAlgn val="ctr"/>
        <c:lblOffset val="100"/>
        <c:noMultiLvlLbl val="0"/>
      </c:catAx>
      <c:valAx>
        <c:axId val="83480230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48032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[dashboard.xlsx]q3-pivot!PivotTable2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Movies by Parental Guide</a:t>
            </a:r>
          </a:p>
        </c:rich>
      </c:tx>
      <c:overlay val="0"/>
      <c:spPr>
        <a:solidFill>
          <a:schemeClr val="accent4">
            <a:lumMod val="20000"/>
            <a:lumOff val="80000"/>
          </a:schemeClr>
        </a:solidFill>
        <a:ln>
          <a:noFill/>
        </a:ln>
        <a:effectLst>
          <a:glow rad="101600">
            <a:srgbClr val="FFC000">
              <a:alpha val="40000"/>
            </a:srgbClr>
          </a:glow>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lumMod val="20000"/>
              <a:lumOff val="80000"/>
            </a:schemeClr>
          </a:solidFill>
          <a:ln w="19050">
            <a:solidFill>
              <a:schemeClr val="lt1"/>
            </a:solidFill>
          </a:ln>
          <a:effectLst/>
        </c:spPr>
      </c:pivotFmt>
      <c:pivotFmt>
        <c:idx val="2"/>
        <c:spPr>
          <a:solidFill>
            <a:schemeClr val="accent4">
              <a:lumMod val="40000"/>
              <a:lumOff val="60000"/>
            </a:schemeClr>
          </a:solidFill>
          <a:ln w="19050">
            <a:solidFill>
              <a:schemeClr val="lt1"/>
            </a:solidFill>
          </a:ln>
          <a:effectLst/>
        </c:spPr>
      </c:pivotFmt>
      <c:pivotFmt>
        <c:idx val="3"/>
        <c:spPr>
          <a:solidFill>
            <a:schemeClr val="accent4">
              <a:lumMod val="60000"/>
              <a:lumOff val="40000"/>
            </a:schemeClr>
          </a:solidFill>
          <a:ln w="19050">
            <a:solidFill>
              <a:schemeClr val="lt1"/>
            </a:solidFill>
          </a:ln>
          <a:effectLst/>
        </c:spPr>
      </c:pivotFmt>
      <c:pivotFmt>
        <c:idx val="4"/>
        <c:spPr>
          <a:solidFill>
            <a:schemeClr val="accent4">
              <a:lumMod val="75000"/>
            </a:schemeClr>
          </a:solidFill>
          <a:ln w="19050">
            <a:solidFill>
              <a:schemeClr val="lt1"/>
            </a:solidFill>
          </a:ln>
          <a:effectLst/>
        </c:spPr>
      </c:pivotFmt>
      <c:pivotFmt>
        <c:idx val="5"/>
        <c:spPr>
          <a:solidFill>
            <a:schemeClr val="accent4">
              <a:lumMod val="50000"/>
            </a:schemeClr>
          </a:solidFill>
          <a:ln w="19050">
            <a:solidFill>
              <a:schemeClr val="lt1"/>
            </a:solidFill>
          </a:ln>
          <a:effectLst/>
        </c:spPr>
      </c:pivotFmt>
      <c:pivotFmt>
        <c:idx val="6"/>
        <c:spPr>
          <a:solidFill>
            <a:srgbClr val="5C4600"/>
          </a:solidFill>
          <a:ln w="19050">
            <a:solidFill>
              <a:schemeClr val="lt1"/>
            </a:solidFill>
          </a:ln>
          <a:effectLst/>
        </c:spPr>
      </c:pivotFmt>
      <c:pivotFmt>
        <c:idx val="7"/>
        <c:spPr>
          <a:solidFill>
            <a:srgbClr val="FFF9E7"/>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rgbClr val="5C4600"/>
          </a:solidFill>
          <a:ln w="19050">
            <a:solidFill>
              <a:schemeClr val="lt1"/>
            </a:solidFill>
          </a:ln>
          <a:effectLst/>
        </c:spPr>
      </c:pivotFmt>
      <c:pivotFmt>
        <c:idx val="11"/>
        <c:spPr>
          <a:solidFill>
            <a:schemeClr val="accent4">
              <a:lumMod val="50000"/>
            </a:schemeClr>
          </a:solidFill>
          <a:ln w="19050">
            <a:solidFill>
              <a:schemeClr val="lt1"/>
            </a:solidFill>
          </a:ln>
          <a:effectLst/>
        </c:spPr>
      </c:pivotFmt>
      <c:pivotFmt>
        <c:idx val="12"/>
        <c:spPr>
          <a:solidFill>
            <a:schemeClr val="accent4">
              <a:lumMod val="75000"/>
            </a:schemeClr>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4">
              <a:lumMod val="60000"/>
              <a:lumOff val="40000"/>
            </a:schemeClr>
          </a:solidFill>
          <a:ln w="19050">
            <a:solidFill>
              <a:schemeClr val="lt1"/>
            </a:solidFill>
          </a:ln>
          <a:effectLst/>
        </c:spPr>
      </c:pivotFmt>
      <c:pivotFmt>
        <c:idx val="15"/>
        <c:spPr>
          <a:solidFill>
            <a:schemeClr val="accent4">
              <a:lumMod val="40000"/>
              <a:lumOff val="60000"/>
            </a:schemeClr>
          </a:solidFill>
          <a:ln w="19050">
            <a:solidFill>
              <a:schemeClr val="lt1"/>
            </a:solidFill>
          </a:ln>
          <a:effectLst/>
        </c:spPr>
      </c:pivotFmt>
      <c:pivotFmt>
        <c:idx val="16"/>
        <c:spPr>
          <a:solidFill>
            <a:schemeClr val="accent4">
              <a:lumMod val="20000"/>
              <a:lumOff val="80000"/>
            </a:schemeClr>
          </a:solidFill>
          <a:ln w="19050">
            <a:solidFill>
              <a:schemeClr val="lt1"/>
            </a:solidFill>
          </a:ln>
          <a:effectLst/>
        </c:spPr>
      </c:pivotFmt>
      <c:pivotFmt>
        <c:idx val="17"/>
        <c:spPr>
          <a:solidFill>
            <a:srgbClr val="FFF9E7"/>
          </a:solidFill>
          <a:ln w="19050">
            <a:solidFill>
              <a:schemeClr val="lt1"/>
            </a:solidFill>
          </a:ln>
          <a:effectLst/>
        </c:spPr>
      </c:pivotFmt>
      <c:pivotFmt>
        <c:idx val="1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rgbClr val="5C4600"/>
          </a:solidFill>
          <a:ln w="19050">
            <a:solidFill>
              <a:schemeClr val="lt1"/>
            </a:solidFill>
          </a:ln>
          <a:effectLst/>
        </c:spPr>
      </c:pivotFmt>
      <c:pivotFmt>
        <c:idx val="20"/>
        <c:spPr>
          <a:solidFill>
            <a:schemeClr val="accent4">
              <a:lumMod val="50000"/>
            </a:schemeClr>
          </a:solidFill>
          <a:ln w="19050">
            <a:solidFill>
              <a:schemeClr val="lt1"/>
            </a:solidFill>
          </a:ln>
          <a:effectLst/>
        </c:spPr>
      </c:pivotFmt>
      <c:pivotFmt>
        <c:idx val="21"/>
        <c:spPr>
          <a:solidFill>
            <a:schemeClr val="accent4">
              <a:lumMod val="75000"/>
            </a:schemeClr>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4">
              <a:lumMod val="60000"/>
              <a:lumOff val="40000"/>
            </a:schemeClr>
          </a:solidFill>
          <a:ln w="19050">
            <a:solidFill>
              <a:schemeClr val="lt1"/>
            </a:solidFill>
          </a:ln>
          <a:effectLst/>
        </c:spPr>
      </c:pivotFmt>
      <c:pivotFmt>
        <c:idx val="24"/>
        <c:spPr>
          <a:solidFill>
            <a:schemeClr val="accent4">
              <a:lumMod val="40000"/>
              <a:lumOff val="60000"/>
            </a:schemeClr>
          </a:solidFill>
          <a:ln w="19050">
            <a:solidFill>
              <a:schemeClr val="lt1"/>
            </a:solidFill>
          </a:ln>
          <a:effectLst/>
        </c:spPr>
      </c:pivotFmt>
      <c:pivotFmt>
        <c:idx val="25"/>
        <c:spPr>
          <a:solidFill>
            <a:schemeClr val="accent4">
              <a:lumMod val="20000"/>
              <a:lumOff val="80000"/>
            </a:schemeClr>
          </a:solidFill>
          <a:ln w="19050">
            <a:solidFill>
              <a:schemeClr val="lt1"/>
            </a:solidFill>
          </a:ln>
          <a:effectLst/>
        </c:spPr>
      </c:pivotFmt>
      <c:pivotFmt>
        <c:idx val="26"/>
        <c:spPr>
          <a:solidFill>
            <a:srgbClr val="FFF9E7"/>
          </a:solidFill>
          <a:ln w="19050">
            <a:solidFill>
              <a:schemeClr val="lt1"/>
            </a:solidFill>
          </a:ln>
          <a:effectLst/>
        </c:spPr>
      </c:pivotFmt>
    </c:pivotFmts>
    <c:plotArea>
      <c:layout/>
      <c:pieChart>
        <c:varyColors val="1"/>
        <c:ser>
          <c:idx val="0"/>
          <c:order val="0"/>
          <c:tx>
            <c:strRef>
              <c:f>'q3-pivot'!$B$3</c:f>
              <c:strCache>
                <c:ptCount val="1"/>
                <c:pt idx="0">
                  <c:v>Total</c:v>
                </c:pt>
              </c:strCache>
            </c:strRef>
          </c:tx>
          <c:dPt>
            <c:idx val="0"/>
            <c:bubble3D val="0"/>
            <c:spPr>
              <a:solidFill>
                <a:srgbClr val="5C4600"/>
              </a:solidFill>
              <a:ln w="19050">
                <a:solidFill>
                  <a:schemeClr val="lt1"/>
                </a:solidFill>
              </a:ln>
              <a:effectLst/>
            </c:spPr>
            <c:extLst>
              <c:ext xmlns:c16="http://schemas.microsoft.com/office/drawing/2014/chart" uri="{C3380CC4-5D6E-409C-BE32-E72D297353CC}">
                <c16:uniqueId val="{00000001-155D-4CA2-BBA7-BB9DA9EB8140}"/>
              </c:ext>
            </c:extLst>
          </c:dPt>
          <c:dPt>
            <c:idx val="1"/>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003-155D-4CA2-BBA7-BB9DA9EB8140}"/>
              </c:ext>
            </c:extLst>
          </c:dPt>
          <c:dPt>
            <c:idx val="2"/>
            <c:bubble3D val="0"/>
            <c:spPr>
              <a:solidFill>
                <a:schemeClr val="accent4">
                  <a:lumMod val="75000"/>
                </a:schemeClr>
              </a:solidFill>
              <a:ln w="19050">
                <a:solidFill>
                  <a:schemeClr val="lt1"/>
                </a:solidFill>
              </a:ln>
              <a:effectLst/>
            </c:spPr>
            <c:extLst>
              <c:ext xmlns:c16="http://schemas.microsoft.com/office/drawing/2014/chart" uri="{C3380CC4-5D6E-409C-BE32-E72D297353CC}">
                <c16:uniqueId val="{00000005-155D-4CA2-BBA7-BB9DA9EB814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155D-4CA2-BBA7-BB9DA9EB8140}"/>
              </c:ext>
            </c:extLst>
          </c:dPt>
          <c:dPt>
            <c:idx val="4"/>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09-155D-4CA2-BBA7-BB9DA9EB8140}"/>
              </c:ext>
            </c:extLst>
          </c:dPt>
          <c:dPt>
            <c:idx val="5"/>
            <c:bubble3D val="0"/>
            <c:spPr>
              <a:solidFill>
                <a:schemeClr val="accent4">
                  <a:lumMod val="40000"/>
                  <a:lumOff val="60000"/>
                </a:schemeClr>
              </a:solidFill>
              <a:ln w="19050">
                <a:solidFill>
                  <a:schemeClr val="lt1"/>
                </a:solidFill>
              </a:ln>
              <a:effectLst/>
            </c:spPr>
            <c:extLst>
              <c:ext xmlns:c16="http://schemas.microsoft.com/office/drawing/2014/chart" uri="{C3380CC4-5D6E-409C-BE32-E72D297353CC}">
                <c16:uniqueId val="{0000000B-155D-4CA2-BBA7-BB9DA9EB8140}"/>
              </c:ext>
            </c:extLst>
          </c:dPt>
          <c:dPt>
            <c:idx val="6"/>
            <c:bubble3D val="0"/>
            <c:spPr>
              <a:solidFill>
                <a:schemeClr val="accent4">
                  <a:lumMod val="20000"/>
                  <a:lumOff val="80000"/>
                </a:schemeClr>
              </a:solidFill>
              <a:ln w="19050">
                <a:solidFill>
                  <a:schemeClr val="lt1"/>
                </a:solidFill>
              </a:ln>
              <a:effectLst/>
            </c:spPr>
            <c:extLst>
              <c:ext xmlns:c16="http://schemas.microsoft.com/office/drawing/2014/chart" uri="{C3380CC4-5D6E-409C-BE32-E72D297353CC}">
                <c16:uniqueId val="{0000000D-155D-4CA2-BBA7-BB9DA9EB8140}"/>
              </c:ext>
            </c:extLst>
          </c:dPt>
          <c:dPt>
            <c:idx val="7"/>
            <c:bubble3D val="0"/>
            <c:spPr>
              <a:solidFill>
                <a:srgbClr val="FFF9E7"/>
              </a:solidFill>
              <a:ln w="19050">
                <a:solidFill>
                  <a:schemeClr val="lt1"/>
                </a:solidFill>
              </a:ln>
              <a:effectLst/>
            </c:spPr>
            <c:extLst>
              <c:ext xmlns:c16="http://schemas.microsoft.com/office/drawing/2014/chart" uri="{C3380CC4-5D6E-409C-BE32-E72D297353CC}">
                <c16:uniqueId val="{0000000F-155D-4CA2-BBA7-BB9DA9EB8140}"/>
              </c:ext>
            </c:extLst>
          </c:dPt>
          <c:cat>
            <c:strRef>
              <c:f>'q3-pivot'!$A$4:$A$12</c:f>
              <c:strCache>
                <c:ptCount val="8"/>
                <c:pt idx="0">
                  <c:v>R</c:v>
                </c:pt>
                <c:pt idx="1">
                  <c:v>PG</c:v>
                </c:pt>
                <c:pt idx="2">
                  <c:v>PG-13</c:v>
                </c:pt>
                <c:pt idx="3">
                  <c:v>Not Rated</c:v>
                </c:pt>
                <c:pt idx="4">
                  <c:v>Approved</c:v>
                </c:pt>
                <c:pt idx="5">
                  <c:v>G</c:v>
                </c:pt>
                <c:pt idx="6">
                  <c:v>Unknown</c:v>
                </c:pt>
                <c:pt idx="7">
                  <c:v>NC-17</c:v>
                </c:pt>
              </c:strCache>
            </c:strRef>
          </c:cat>
          <c:val>
            <c:numRef>
              <c:f>'q3-pivot'!$B$4:$B$12</c:f>
              <c:numCache>
                <c:formatCode>General</c:formatCode>
                <c:ptCount val="8"/>
                <c:pt idx="0">
                  <c:v>101</c:v>
                </c:pt>
                <c:pt idx="1">
                  <c:v>39</c:v>
                </c:pt>
                <c:pt idx="2">
                  <c:v>35</c:v>
                </c:pt>
                <c:pt idx="3">
                  <c:v>24</c:v>
                </c:pt>
                <c:pt idx="4">
                  <c:v>22</c:v>
                </c:pt>
                <c:pt idx="5">
                  <c:v>18</c:v>
                </c:pt>
                <c:pt idx="6">
                  <c:v>10</c:v>
                </c:pt>
                <c:pt idx="7">
                  <c:v>1</c:v>
                </c:pt>
              </c:numCache>
            </c:numRef>
          </c:val>
          <c:extLst>
            <c:ext xmlns:c16="http://schemas.microsoft.com/office/drawing/2014/chart" uri="{C3380CC4-5D6E-409C-BE32-E72D297353CC}">
              <c16:uniqueId val="{00000010-155D-4CA2-BBA7-BB9DA9EB8140}"/>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[dashboard.xlsx]q2-pivot!PivotTable40</c:name>
    <c:fmtId val="9"/>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Top 5 Star</a:t>
            </a:r>
          </a:p>
        </c:rich>
      </c:tx>
      <c:overlay val="0"/>
      <c:spPr>
        <a:solidFill>
          <a:srgbClr val="FFC000"/>
        </a:solidFill>
        <a:ln>
          <a:noFill/>
        </a:ln>
        <a:effectLst>
          <a:glow rad="228600">
            <a:srgbClr val="C00000">
              <a:alpha val="40000"/>
            </a:srgbClr>
          </a:glow>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7030A0"/>
          </a:solidFill>
          <a:ln>
            <a:noFill/>
          </a:ln>
          <a:effectLst>
            <a:glow rad="127000">
              <a:schemeClr val="bg1"/>
            </a:glow>
            <a:innerShdw blurRad="114300">
              <a:srgbClr val="FF0000"/>
            </a:innerShdw>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7030A0"/>
          </a:solidFill>
          <a:ln>
            <a:noFill/>
          </a:ln>
          <a:effectLst>
            <a:glow rad="127000">
              <a:schemeClr val="bg1"/>
            </a:glow>
            <a:innerShdw blurRad="114300">
              <a:srgbClr val="FF0000"/>
            </a:innerShdw>
          </a:effectLst>
        </c:spPr>
        <c:dLbl>
          <c:idx val="0"/>
          <c:spPr>
            <a:noFill/>
            <a:ln>
              <a:noFill/>
            </a:ln>
            <a:effectLst/>
          </c:spPr>
          <c:txPr>
            <a:bodyPr rot="0" spcFirstLastPara="1" vertOverflow="clip" horzOverflow="clip" vert="horz" wrap="square" lIns="91440" tIns="19050" rIns="38100" bIns="19050" anchor="t" anchorCtr="0">
              <a:no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layout>
                <c:manualLayout>
                  <c:w val="3.3694410038632813E-2"/>
                  <c:h val="0.10169491525423729"/>
                </c:manualLayout>
              </c15:layout>
            </c:ext>
          </c:extLst>
        </c:dLbl>
      </c:pivotFmt>
      <c:pivotFmt>
        <c:idx val="2"/>
        <c:spPr>
          <a:solidFill>
            <a:srgbClr val="7030A0"/>
          </a:solidFill>
          <a:ln>
            <a:noFill/>
          </a:ln>
          <a:effectLst>
            <a:glow rad="127000">
              <a:schemeClr val="bg1"/>
            </a:glow>
            <a:innerShdw blurRad="114300">
              <a:srgbClr val="FF0000"/>
            </a:innerShdw>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7030A0"/>
          </a:solidFill>
          <a:ln>
            <a:noFill/>
          </a:ln>
          <a:effectLst>
            <a:glow rad="127000">
              <a:schemeClr val="bg1"/>
            </a:glow>
            <a:innerShdw blurRad="114300">
              <a:srgbClr val="FF0000"/>
            </a:innerShdw>
          </a:effectLst>
        </c:spPr>
        <c:dLbl>
          <c:idx val="0"/>
          <c:spPr>
            <a:noFill/>
            <a:ln>
              <a:noFill/>
            </a:ln>
            <a:effectLst/>
          </c:spPr>
          <c:txPr>
            <a:bodyPr rot="0" spcFirstLastPara="1" vertOverflow="clip" horzOverflow="clip" vert="horz" wrap="square" lIns="91440" tIns="19050" rIns="38100" bIns="19050" anchor="t" anchorCtr="0">
              <a:no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layout>
                <c:manualLayout>
                  <c:w val="3.3694410038632813E-2"/>
                  <c:h val="0.10169491525423729"/>
                </c:manualLayout>
              </c15:layout>
            </c:ext>
          </c:extLst>
        </c:dLbl>
      </c:pivotFmt>
      <c:pivotFmt>
        <c:idx val="4"/>
        <c:spPr>
          <a:solidFill>
            <a:srgbClr val="7030A0"/>
          </a:solidFill>
          <a:ln>
            <a:noFill/>
          </a:ln>
          <a:effectLst>
            <a:glow rad="127000">
              <a:schemeClr val="bg1"/>
            </a:glow>
            <a:innerShdw blurRad="114300">
              <a:srgbClr val="FF0000"/>
            </a:innerShdw>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7030A0"/>
          </a:solidFill>
          <a:ln>
            <a:noFill/>
          </a:ln>
          <a:effectLst>
            <a:glow rad="127000">
              <a:schemeClr val="bg1"/>
            </a:glow>
            <a:innerShdw blurRad="114300">
              <a:srgbClr val="FF0000"/>
            </a:innerShdw>
          </a:effectLst>
        </c:spPr>
        <c:dLbl>
          <c:idx val="0"/>
          <c:spPr>
            <a:noFill/>
            <a:ln>
              <a:noFill/>
            </a:ln>
            <a:effectLst/>
          </c:spPr>
          <c:txPr>
            <a:bodyPr rot="0" spcFirstLastPara="1" vertOverflow="clip" horzOverflow="clip" vert="horz" wrap="square" lIns="91440" tIns="19050" rIns="38100" bIns="19050" anchor="t" anchorCtr="0">
              <a:no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layout>
                <c:manualLayout>
                  <c:w val="3.3694410038632813E-2"/>
                  <c:h val="0.10169491525423729"/>
                </c:manualLayout>
              </c15:layout>
            </c:ext>
          </c:extLst>
        </c:dLbl>
      </c:pivotFmt>
    </c:pivotFmts>
    <c:plotArea>
      <c:layout/>
      <c:barChart>
        <c:barDir val="col"/>
        <c:grouping val="clustered"/>
        <c:varyColors val="0"/>
        <c:ser>
          <c:idx val="0"/>
          <c:order val="0"/>
          <c:tx>
            <c:strRef>
              <c:f>'q2-pivot'!$B$3</c:f>
              <c:strCache>
                <c:ptCount val="1"/>
                <c:pt idx="0">
                  <c:v>Total</c:v>
                </c:pt>
              </c:strCache>
            </c:strRef>
          </c:tx>
          <c:spPr>
            <a:solidFill>
              <a:srgbClr val="7030A0"/>
            </a:solidFill>
            <a:ln>
              <a:noFill/>
            </a:ln>
            <a:effectLst>
              <a:glow rad="127000">
                <a:schemeClr val="bg1"/>
              </a:glow>
              <a:innerShdw blurRad="114300">
                <a:srgbClr val="FF0000"/>
              </a:innerShdw>
            </a:effectLst>
          </c:spPr>
          <c:invertIfNegative val="0"/>
          <c:dPt>
            <c:idx val="7"/>
            <c:invertIfNegative val="0"/>
            <c:bubble3D val="0"/>
            <c:spPr>
              <a:solidFill>
                <a:srgbClr val="7030A0"/>
              </a:solidFill>
              <a:ln>
                <a:noFill/>
              </a:ln>
              <a:effectLst>
                <a:glow rad="127000">
                  <a:schemeClr val="bg1"/>
                </a:glow>
                <a:innerShdw blurRad="114300">
                  <a:srgbClr val="FF0000"/>
                </a:innerShdw>
              </a:effectLst>
            </c:spPr>
            <c:extLst>
              <c:ext xmlns:c16="http://schemas.microsoft.com/office/drawing/2014/chart" uri="{C3380CC4-5D6E-409C-BE32-E72D297353CC}">
                <c16:uniqueId val="{00000001-15F3-47BC-B1EC-59CA893B6C50}"/>
              </c:ext>
            </c:extLst>
          </c:dPt>
          <c:dLbls>
            <c:dLbl>
              <c:idx val="7"/>
              <c:spPr>
                <a:noFill/>
                <a:ln>
                  <a:noFill/>
                </a:ln>
                <a:effectLst/>
              </c:spPr>
              <c:txPr>
                <a:bodyPr rot="0" spcFirstLastPara="1" vertOverflow="clip" horzOverflow="clip" vert="horz" wrap="square" lIns="91440" tIns="19050" rIns="38100" bIns="19050" anchor="t" anchorCtr="0">
                  <a:no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layout>
                    <c:manualLayout>
                      <c:w val="3.3694410038632813E-2"/>
                      <c:h val="0.10169491525423729"/>
                    </c:manualLayout>
                  </c15:layout>
                </c:ext>
                <c:ext xmlns:c16="http://schemas.microsoft.com/office/drawing/2014/chart" uri="{C3380CC4-5D6E-409C-BE32-E72D297353CC}">
                  <c16:uniqueId val="{00000001-15F3-47BC-B1EC-59CA893B6C50}"/>
                </c:ext>
              </c:extLst>
            </c:dLbl>
            <c:spPr>
              <a:noFill/>
              <a:ln>
                <a:noFill/>
              </a:ln>
              <a:effectLst/>
            </c:spPr>
            <c:txPr>
              <a:bodyPr rot="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'q2-pivot'!$A$4:$A$12</c:f>
              <c:strCache>
                <c:ptCount val="8"/>
                <c:pt idx="0">
                  <c:v>Robert De Niro</c:v>
                </c:pt>
                <c:pt idx="1">
                  <c:v>Tom Hanks</c:v>
                </c:pt>
                <c:pt idx="2">
                  <c:v>Harrison Ford</c:v>
                </c:pt>
                <c:pt idx="3">
                  <c:v>Leonardo DiCaprio</c:v>
                </c:pt>
                <c:pt idx="4">
                  <c:v>Charles Chaplin</c:v>
                </c:pt>
                <c:pt idx="5">
                  <c:v>Christian Bale</c:v>
                </c:pt>
                <c:pt idx="6">
                  <c:v>Matt Damon</c:v>
                </c:pt>
                <c:pt idx="7">
                  <c:v>Clint Eastwood</c:v>
                </c:pt>
              </c:strCache>
            </c:strRef>
          </c:cat>
          <c:val>
            <c:numRef>
              <c:f>'q2-pivot'!$B$4:$B$12</c:f>
              <c:numCache>
                <c:formatCode>General</c:formatCode>
                <c:ptCount val="8"/>
                <c:pt idx="0">
                  <c:v>9</c:v>
                </c:pt>
                <c:pt idx="1">
                  <c:v>6</c:v>
                </c:pt>
                <c:pt idx="2">
                  <c:v>6</c:v>
                </c:pt>
                <c:pt idx="3">
                  <c:v>6</c:v>
                </c:pt>
                <c:pt idx="4">
                  <c:v>5</c:v>
                </c:pt>
                <c:pt idx="5">
                  <c:v>5</c:v>
                </c:pt>
                <c:pt idx="6">
                  <c:v>5</c:v>
                </c:pt>
                <c:pt idx="7">
                  <c:v>5</c:v>
                </c:pt>
              </c:numCache>
            </c:numRef>
          </c:val>
          <c:extLst>
            <c:ext xmlns:c16="http://schemas.microsoft.com/office/drawing/2014/chart" uri="{C3380CC4-5D6E-409C-BE32-E72D297353CC}">
              <c16:uniqueId val="{00000002-15F3-47BC-B1EC-59CA893B6C50}"/>
            </c:ext>
          </c:extLst>
        </c:ser>
        <c:dLbls>
          <c:dLblPos val="outEnd"/>
          <c:showLegendKey val="0"/>
          <c:showVal val="1"/>
          <c:showCatName val="0"/>
          <c:showSerName val="0"/>
          <c:showPercent val="0"/>
          <c:showBubbleSize val="0"/>
        </c:dLbls>
        <c:gapWidth val="94"/>
        <c:overlap val="-90"/>
        <c:axId val="911905888"/>
        <c:axId val="911912608"/>
      </c:barChart>
      <c:catAx>
        <c:axId val="911905888"/>
        <c:scaling>
          <c:orientation val="minMax"/>
        </c:scaling>
        <c:delete val="0"/>
        <c:axPos val="b"/>
        <c:majorGridlines>
          <c:spPr>
            <a:ln w="9525" cap="flat" cmpd="sng" algn="ctr">
              <a:no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911912608"/>
        <c:crosses val="autoZero"/>
        <c:auto val="1"/>
        <c:lblAlgn val="ctr"/>
        <c:lblOffset val="100"/>
        <c:noMultiLvlLbl val="0"/>
      </c:catAx>
      <c:valAx>
        <c:axId val="911912608"/>
        <c:scaling>
          <c:orientation val="minMax"/>
        </c:scaling>
        <c:delete val="1"/>
        <c:axPos val="l"/>
        <c:numFmt formatCode="General" sourceLinked="1"/>
        <c:majorTickMark val="none"/>
        <c:minorTickMark val="none"/>
        <c:tickLblPos val="nextTo"/>
        <c:crossAx val="9119058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 10 Highest-Grossing Movies</a:t>
            </a:r>
            <a:endParaRPr lang="en-US"/>
          </a:p>
        </c:rich>
      </c:tx>
      <c:layout>
        <c:manualLayout>
          <c:xMode val="edge"/>
          <c:yMode val="edge"/>
          <c:x val="0.30116414521218554"/>
          <c:y val="4.9860524680791711E-2"/>
        </c:manualLayout>
      </c:layout>
      <c:overlay val="0"/>
      <c:spPr>
        <a:solidFill>
          <a:schemeClr val="accent5">
            <a:lumMod val="20000"/>
            <a:lumOff val="80000"/>
          </a:schemeClr>
        </a:solidFill>
        <a:ln>
          <a:solidFill>
            <a:schemeClr val="bg1"/>
          </a:solidFill>
        </a:ln>
        <a:effectLst>
          <a:glow rad="101600">
            <a:srgbClr val="7030A0">
              <a:alpha val="40000"/>
            </a:srgbClr>
          </a:glow>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249138871685983"/>
          <c:y val="0.14357684456109654"/>
          <c:w val="0.86076595766775454"/>
          <c:h val="0.65022902173636066"/>
        </c:manualLayout>
      </c:layout>
      <c:barChart>
        <c:barDir val="col"/>
        <c:grouping val="clustered"/>
        <c:varyColors val="0"/>
        <c:ser>
          <c:idx val="6"/>
          <c:order val="6"/>
          <c:tx>
            <c:strRef>
              <c:f>'q1'!$I$1</c:f>
              <c:strCache>
                <c:ptCount val="1"/>
                <c:pt idx="0">
                  <c:v> Gross US &amp; Canada </c:v>
                </c:pt>
              </c:strCache>
            </c:strRef>
          </c:tx>
          <c:spPr>
            <a:solidFill>
              <a:srgbClr val="FFC000"/>
            </a:solidFill>
            <a:ln>
              <a:noFill/>
            </a:ln>
            <a:effectLst>
              <a:glow>
                <a:schemeClr val="accent1">
                  <a:alpha val="40000"/>
                </a:schemeClr>
              </a:glow>
              <a:innerShdw blurRad="139700">
                <a:srgbClr val="00B050">
                  <a:alpha val="93000"/>
                </a:srgbClr>
              </a:innerShdw>
              <a:softEdge rad="0"/>
            </a:effectLst>
          </c:spPr>
          <c:invertIfNegative val="0"/>
          <c:cat>
            <c:strRef>
              <c:extLst>
                <c:ext xmlns:c15="http://schemas.microsoft.com/office/drawing/2012/chart" uri="{02D57815-91ED-43cb-92C2-25804820EDAC}">
                  <c15:fullRef>
                    <c15:sqref>'q1'!$A$2:$B$11</c15:sqref>
                  </c15:fullRef>
                  <c15:levelRef>
                    <c15:sqref>'q1'!$A$2:$A$11</c15:sqref>
                  </c15:levelRef>
                </c:ext>
              </c:extLst>
              <c:f>'q1'!$A$2:$A$11</c:f>
              <c:strCache>
                <c:ptCount val="10"/>
                <c:pt idx="0">
                  <c:v>Avengers: Endgame</c:v>
                </c:pt>
                <c:pt idx="1">
                  <c:v>Spider-Man: No Way Home</c:v>
                </c:pt>
                <c:pt idx="2">
                  <c:v>Top Gun: Maverick</c:v>
                </c:pt>
                <c:pt idx="3">
                  <c:v>Avengers: Infinity War</c:v>
                </c:pt>
                <c:pt idx="4">
                  <c:v>The Dark Knight</c:v>
                </c:pt>
                <c:pt idx="5">
                  <c:v>Star Wars: Episode IV - A New Hope</c:v>
                </c:pt>
                <c:pt idx="6">
                  <c:v>The Dark Knight Rises</c:v>
                </c:pt>
                <c:pt idx="7">
                  <c:v>The Lion King</c:v>
                </c:pt>
                <c:pt idx="8">
                  <c:v>Toy Story 3</c:v>
                </c:pt>
                <c:pt idx="9">
                  <c:v>Jurassic Park</c:v>
                </c:pt>
              </c:strCache>
            </c:strRef>
          </c:cat>
          <c:val>
            <c:numRef>
              <c:f>'q1'!$I$2:$I$11</c:f>
              <c:numCache>
                <c:formatCode>_(* #,##0_);_(* \(#,##0\);_(* "-"??_);_(@_)</c:formatCode>
                <c:ptCount val="10"/>
                <c:pt idx="0">
                  <c:v>858373000</c:v>
                </c:pt>
                <c:pt idx="1">
                  <c:v>814866759</c:v>
                </c:pt>
                <c:pt idx="2">
                  <c:v>718732821</c:v>
                </c:pt>
                <c:pt idx="3">
                  <c:v>678815482</c:v>
                </c:pt>
                <c:pt idx="4">
                  <c:v>534987076</c:v>
                </c:pt>
                <c:pt idx="5">
                  <c:v>460998507</c:v>
                </c:pt>
                <c:pt idx="6">
                  <c:v>448149584</c:v>
                </c:pt>
                <c:pt idx="7">
                  <c:v>424979720</c:v>
                </c:pt>
                <c:pt idx="8">
                  <c:v>415004880</c:v>
                </c:pt>
                <c:pt idx="9">
                  <c:v>407185075</c:v>
                </c:pt>
              </c:numCache>
            </c:numRef>
          </c:val>
          <c:extLst>
            <c:ext xmlns:c16="http://schemas.microsoft.com/office/drawing/2014/chart" uri="{C3380CC4-5D6E-409C-BE32-E72D297353CC}">
              <c16:uniqueId val="{00000000-7114-4F24-89FB-454ACF812E62}"/>
            </c:ext>
          </c:extLst>
        </c:ser>
        <c:dLbls>
          <c:showLegendKey val="0"/>
          <c:showVal val="0"/>
          <c:showCatName val="0"/>
          <c:showSerName val="0"/>
          <c:showPercent val="0"/>
          <c:showBubbleSize val="0"/>
        </c:dLbls>
        <c:gapWidth val="88"/>
        <c:overlap val="-30"/>
        <c:axId val="708031408"/>
        <c:axId val="708034288"/>
        <c:extLst>
          <c:ext xmlns:c15="http://schemas.microsoft.com/office/drawing/2012/chart" uri="{02D57815-91ED-43cb-92C2-25804820EDAC}">
            <c15:filteredBarSeries>
              <c15:ser>
                <c:idx val="0"/>
                <c:order val="0"/>
                <c:tx>
                  <c:strRef>
                    <c:extLst>
                      <c:ext uri="{02D57815-91ED-43cb-92C2-25804820EDAC}">
                        <c15:formulaRef>
                          <c15:sqref>'q1'!$C$1</c15:sqref>
                        </c15:formulaRef>
                      </c:ext>
                    </c:extLst>
                    <c:strCache>
                      <c:ptCount val="1"/>
                      <c:pt idx="0">
                        <c:v>Parental Guide</c:v>
                      </c:pt>
                    </c:strCache>
                  </c:strRef>
                </c:tx>
                <c:spPr>
                  <a:solidFill>
                    <a:schemeClr val="accent6"/>
                  </a:solidFill>
                  <a:ln>
                    <a:noFill/>
                  </a:ln>
                  <a:effectLst/>
                </c:spPr>
                <c:invertIfNegative val="0"/>
                <c:cat>
                  <c:strRef>
                    <c:extLst>
                      <c:ext uri="{02D57815-91ED-43cb-92C2-25804820EDAC}">
                        <c15:fullRef>
                          <c15:sqref>'q1'!$A$2:$B$11</c15:sqref>
                        </c15:fullRef>
                        <c15:levelRef>
                          <c15:sqref>'q1'!$A$2:$A$11</c15:sqref>
                        </c15:levelRef>
                        <c15:formulaRef>
                          <c15:sqref>'q1'!$A$2:$A$11</c15:sqref>
                        </c15:formulaRef>
                      </c:ext>
                    </c:extLst>
                    <c:strCache>
                      <c:ptCount val="10"/>
                      <c:pt idx="0">
                        <c:v>Avengers: Endgame</c:v>
                      </c:pt>
                      <c:pt idx="1">
                        <c:v>Spider-Man: No Way Home</c:v>
                      </c:pt>
                      <c:pt idx="2">
                        <c:v>Top Gun: Maverick</c:v>
                      </c:pt>
                      <c:pt idx="3">
                        <c:v>Avengers: Infinity War</c:v>
                      </c:pt>
                      <c:pt idx="4">
                        <c:v>The Dark Knight</c:v>
                      </c:pt>
                      <c:pt idx="5">
                        <c:v>Star Wars: Episode IV - A New Hope</c:v>
                      </c:pt>
                      <c:pt idx="6">
                        <c:v>The Dark Knight Rises</c:v>
                      </c:pt>
                      <c:pt idx="7">
                        <c:v>The Lion King</c:v>
                      </c:pt>
                      <c:pt idx="8">
                        <c:v>Toy Story 3</c:v>
                      </c:pt>
                      <c:pt idx="9">
                        <c:v>Jurassic Park</c:v>
                      </c:pt>
                    </c:strCache>
                  </c:strRef>
                </c:cat>
                <c:val>
                  <c:numRef>
                    <c:extLst>
                      <c:ext uri="{02D57815-91ED-43cb-92C2-25804820EDAC}">
                        <c15:formulaRef>
                          <c15:sqref>'q1'!$C$2:$C$11</c15:sqref>
                        </c15:formulaRef>
                      </c:ext>
                    </c:extLst>
                    <c:numCache>
                      <c:formatCode>General</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1-7114-4F24-89FB-454ACF812E62}"/>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'q1'!$D$1</c15:sqref>
                        </c15:formulaRef>
                      </c:ext>
                    </c:extLst>
                    <c:strCache>
                      <c:ptCount val="1"/>
                      <c:pt idx="0">
                        <c:v>Runtime</c:v>
                      </c:pt>
                    </c:strCache>
                  </c:strRef>
                </c:tx>
                <c:spPr>
                  <a:solidFill>
                    <a:schemeClr val="accent5"/>
                  </a:solidFill>
                  <a:ln>
                    <a:noFill/>
                  </a:ln>
                  <a:effectLst/>
                </c:spPr>
                <c:invertIfNegative val="0"/>
                <c:cat>
                  <c:strRef>
                    <c:extLst>
                      <c:ext xmlns:c15="http://schemas.microsoft.com/office/drawing/2012/chart" uri="{02D57815-91ED-43cb-92C2-25804820EDAC}">
                        <c15:fullRef>
                          <c15:sqref>'q1'!$A$2:$B$11</c15:sqref>
                        </c15:fullRef>
                        <c15:levelRef>
                          <c15:sqref>'q1'!$A$2:$A$11</c15:sqref>
                        </c15:levelRef>
                        <c15:formulaRef>
                          <c15:sqref>'q1'!$A$2:$A$11</c15:sqref>
                        </c15:formulaRef>
                      </c:ext>
                    </c:extLst>
                    <c:strCache>
                      <c:ptCount val="10"/>
                      <c:pt idx="0">
                        <c:v>Avengers: Endgame</c:v>
                      </c:pt>
                      <c:pt idx="1">
                        <c:v>Spider-Man: No Way Home</c:v>
                      </c:pt>
                      <c:pt idx="2">
                        <c:v>Top Gun: Maverick</c:v>
                      </c:pt>
                      <c:pt idx="3">
                        <c:v>Avengers: Infinity War</c:v>
                      </c:pt>
                      <c:pt idx="4">
                        <c:v>The Dark Knight</c:v>
                      </c:pt>
                      <c:pt idx="5">
                        <c:v>Star Wars: Episode IV - A New Hope</c:v>
                      </c:pt>
                      <c:pt idx="6">
                        <c:v>The Dark Knight Rises</c:v>
                      </c:pt>
                      <c:pt idx="7">
                        <c:v>The Lion King</c:v>
                      </c:pt>
                      <c:pt idx="8">
                        <c:v>Toy Story 3</c:v>
                      </c:pt>
                      <c:pt idx="9">
                        <c:v>Jurassic Park</c:v>
                      </c:pt>
                    </c:strCache>
                  </c:strRef>
                </c:cat>
                <c:val>
                  <c:numRef>
                    <c:extLst xmlns:c15="http://schemas.microsoft.com/office/drawing/2012/chart">
                      <c:ext xmlns:c15="http://schemas.microsoft.com/office/drawing/2012/chart" uri="{02D57815-91ED-43cb-92C2-25804820EDAC}">
                        <c15:formulaRef>
                          <c15:sqref>'q1'!$D$2:$D$11</c15:sqref>
                        </c15:formulaRef>
                      </c:ext>
                    </c:extLst>
                    <c:numCache>
                      <c:formatCode>General</c:formatCode>
                      <c:ptCount val="10"/>
                      <c:pt idx="0">
                        <c:v>0</c:v>
                      </c:pt>
                      <c:pt idx="1">
                        <c:v>0</c:v>
                      </c:pt>
                      <c:pt idx="2">
                        <c:v>0</c:v>
                      </c:pt>
                      <c:pt idx="3">
                        <c:v>0</c:v>
                      </c:pt>
                      <c:pt idx="4">
                        <c:v>0</c:v>
                      </c:pt>
                      <c:pt idx="5">
                        <c:v>0</c:v>
                      </c:pt>
                      <c:pt idx="6">
                        <c:v>0</c:v>
                      </c:pt>
                      <c:pt idx="7">
                        <c:v>0</c:v>
                      </c:pt>
                      <c:pt idx="8">
                        <c:v>0</c:v>
                      </c:pt>
                      <c:pt idx="9">
                        <c:v>0</c:v>
                      </c:pt>
                    </c:numCache>
                  </c:numRef>
                </c:val>
                <c:extLst xmlns:c15="http://schemas.microsoft.com/office/drawing/2012/chart">
                  <c:ext xmlns:c16="http://schemas.microsoft.com/office/drawing/2014/chart" uri="{C3380CC4-5D6E-409C-BE32-E72D297353CC}">
                    <c16:uniqueId val="{00000002-7114-4F24-89FB-454ACF812E62}"/>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'q1'!$E$1</c15:sqref>
                        </c15:formulaRef>
                      </c:ext>
                    </c:extLst>
                    <c:strCache>
                      <c:ptCount val="1"/>
                      <c:pt idx="0">
                        <c:v>Genres</c:v>
                      </c:pt>
                    </c:strCache>
                  </c:strRef>
                </c:tx>
                <c:spPr>
                  <a:solidFill>
                    <a:schemeClr val="accent4"/>
                  </a:solidFill>
                  <a:ln>
                    <a:noFill/>
                  </a:ln>
                  <a:effectLst/>
                </c:spPr>
                <c:invertIfNegative val="0"/>
                <c:cat>
                  <c:strRef>
                    <c:extLst>
                      <c:ext xmlns:c15="http://schemas.microsoft.com/office/drawing/2012/chart" uri="{02D57815-91ED-43cb-92C2-25804820EDAC}">
                        <c15:fullRef>
                          <c15:sqref>'q1'!$A$2:$B$11</c15:sqref>
                        </c15:fullRef>
                        <c15:levelRef>
                          <c15:sqref>'q1'!$A$2:$A$11</c15:sqref>
                        </c15:levelRef>
                        <c15:formulaRef>
                          <c15:sqref>'q1'!$A$2:$A$11</c15:sqref>
                        </c15:formulaRef>
                      </c:ext>
                    </c:extLst>
                    <c:strCache>
                      <c:ptCount val="10"/>
                      <c:pt idx="0">
                        <c:v>Avengers: Endgame</c:v>
                      </c:pt>
                      <c:pt idx="1">
                        <c:v>Spider-Man: No Way Home</c:v>
                      </c:pt>
                      <c:pt idx="2">
                        <c:v>Top Gun: Maverick</c:v>
                      </c:pt>
                      <c:pt idx="3">
                        <c:v>Avengers: Infinity War</c:v>
                      </c:pt>
                      <c:pt idx="4">
                        <c:v>The Dark Knight</c:v>
                      </c:pt>
                      <c:pt idx="5">
                        <c:v>Star Wars: Episode IV - A New Hope</c:v>
                      </c:pt>
                      <c:pt idx="6">
                        <c:v>The Dark Knight Rises</c:v>
                      </c:pt>
                      <c:pt idx="7">
                        <c:v>The Lion King</c:v>
                      </c:pt>
                      <c:pt idx="8">
                        <c:v>Toy Story 3</c:v>
                      </c:pt>
                      <c:pt idx="9">
                        <c:v>Jurassic Park</c:v>
                      </c:pt>
                    </c:strCache>
                  </c:strRef>
                </c:cat>
                <c:val>
                  <c:numRef>
                    <c:extLst xmlns:c15="http://schemas.microsoft.com/office/drawing/2012/chart">
                      <c:ext xmlns:c15="http://schemas.microsoft.com/office/drawing/2012/chart" uri="{02D57815-91ED-43cb-92C2-25804820EDAC}">
                        <c15:formulaRef>
                          <c15:sqref>'q1'!$E$2:$E$11</c15:sqref>
                        </c15:formulaRef>
                      </c:ext>
                    </c:extLst>
                    <c:numCache>
                      <c:formatCode>General</c:formatCode>
                      <c:ptCount val="10"/>
                      <c:pt idx="0">
                        <c:v>0</c:v>
                      </c:pt>
                      <c:pt idx="1">
                        <c:v>0</c:v>
                      </c:pt>
                      <c:pt idx="2">
                        <c:v>0</c:v>
                      </c:pt>
                      <c:pt idx="3">
                        <c:v>0</c:v>
                      </c:pt>
                      <c:pt idx="4">
                        <c:v>0</c:v>
                      </c:pt>
                      <c:pt idx="5">
                        <c:v>0</c:v>
                      </c:pt>
                      <c:pt idx="6">
                        <c:v>0</c:v>
                      </c:pt>
                      <c:pt idx="7">
                        <c:v>0</c:v>
                      </c:pt>
                      <c:pt idx="8">
                        <c:v>0</c:v>
                      </c:pt>
                      <c:pt idx="9">
                        <c:v>0</c:v>
                      </c:pt>
                    </c:numCache>
                  </c:numRef>
                </c:val>
                <c:extLst xmlns:c15="http://schemas.microsoft.com/office/drawing/2012/chart">
                  <c:ext xmlns:c16="http://schemas.microsoft.com/office/drawing/2014/chart" uri="{C3380CC4-5D6E-409C-BE32-E72D297353CC}">
                    <c16:uniqueId val="{00000003-7114-4F24-89FB-454ACF812E62}"/>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'q1'!$F$1</c15:sqref>
                        </c15:formulaRef>
                      </c:ext>
                    </c:extLst>
                    <c:strCache>
                      <c:ptCount val="1"/>
                      <c:pt idx="0">
                        <c:v>Director</c:v>
                      </c:pt>
                    </c:strCache>
                  </c:strRef>
                </c:tx>
                <c:spPr>
                  <a:solidFill>
                    <a:schemeClr val="accent6">
                      <a:lumMod val="60000"/>
                    </a:schemeClr>
                  </a:solidFill>
                  <a:ln>
                    <a:noFill/>
                  </a:ln>
                  <a:effectLst/>
                </c:spPr>
                <c:invertIfNegative val="0"/>
                <c:cat>
                  <c:strRef>
                    <c:extLst>
                      <c:ext xmlns:c15="http://schemas.microsoft.com/office/drawing/2012/chart" uri="{02D57815-91ED-43cb-92C2-25804820EDAC}">
                        <c15:fullRef>
                          <c15:sqref>'q1'!$A$2:$B$11</c15:sqref>
                        </c15:fullRef>
                        <c15:levelRef>
                          <c15:sqref>'q1'!$A$2:$A$11</c15:sqref>
                        </c15:levelRef>
                        <c15:formulaRef>
                          <c15:sqref>'q1'!$A$2:$A$11</c15:sqref>
                        </c15:formulaRef>
                      </c:ext>
                    </c:extLst>
                    <c:strCache>
                      <c:ptCount val="10"/>
                      <c:pt idx="0">
                        <c:v>Avengers: Endgame</c:v>
                      </c:pt>
                      <c:pt idx="1">
                        <c:v>Spider-Man: No Way Home</c:v>
                      </c:pt>
                      <c:pt idx="2">
                        <c:v>Top Gun: Maverick</c:v>
                      </c:pt>
                      <c:pt idx="3">
                        <c:v>Avengers: Infinity War</c:v>
                      </c:pt>
                      <c:pt idx="4">
                        <c:v>The Dark Knight</c:v>
                      </c:pt>
                      <c:pt idx="5">
                        <c:v>Star Wars: Episode IV - A New Hope</c:v>
                      </c:pt>
                      <c:pt idx="6">
                        <c:v>The Dark Knight Rises</c:v>
                      </c:pt>
                      <c:pt idx="7">
                        <c:v>The Lion King</c:v>
                      </c:pt>
                      <c:pt idx="8">
                        <c:v>Toy Story 3</c:v>
                      </c:pt>
                      <c:pt idx="9">
                        <c:v>Jurassic Park</c:v>
                      </c:pt>
                    </c:strCache>
                  </c:strRef>
                </c:cat>
                <c:val>
                  <c:numRef>
                    <c:extLst xmlns:c15="http://schemas.microsoft.com/office/drawing/2012/chart">
                      <c:ext xmlns:c15="http://schemas.microsoft.com/office/drawing/2012/chart" uri="{02D57815-91ED-43cb-92C2-25804820EDAC}">
                        <c15:formulaRef>
                          <c15:sqref>'q1'!$F$2:$F$11</c15:sqref>
                        </c15:formulaRef>
                      </c:ext>
                    </c:extLst>
                    <c:numCache>
                      <c:formatCode>General</c:formatCode>
                      <c:ptCount val="10"/>
                      <c:pt idx="0">
                        <c:v>0</c:v>
                      </c:pt>
                      <c:pt idx="1">
                        <c:v>0</c:v>
                      </c:pt>
                      <c:pt idx="2">
                        <c:v>0</c:v>
                      </c:pt>
                      <c:pt idx="3">
                        <c:v>0</c:v>
                      </c:pt>
                      <c:pt idx="4">
                        <c:v>0</c:v>
                      </c:pt>
                      <c:pt idx="5">
                        <c:v>0</c:v>
                      </c:pt>
                      <c:pt idx="6">
                        <c:v>0</c:v>
                      </c:pt>
                      <c:pt idx="7">
                        <c:v>0</c:v>
                      </c:pt>
                      <c:pt idx="8">
                        <c:v>0</c:v>
                      </c:pt>
                      <c:pt idx="9">
                        <c:v>0</c:v>
                      </c:pt>
                    </c:numCache>
                  </c:numRef>
                </c:val>
                <c:extLst xmlns:c15="http://schemas.microsoft.com/office/drawing/2012/chart">
                  <c:ext xmlns:c16="http://schemas.microsoft.com/office/drawing/2014/chart" uri="{C3380CC4-5D6E-409C-BE32-E72D297353CC}">
                    <c16:uniqueId val="{00000004-7114-4F24-89FB-454ACF812E62}"/>
                  </c:ext>
                </c:extLst>
              </c15:ser>
            </c15:filteredBarSeries>
            <c15:filteredBarSeries>
              <c15:ser>
                <c:idx val="4"/>
                <c:order val="4"/>
                <c:tx>
                  <c:strRef>
                    <c:extLst xmlns:c15="http://schemas.microsoft.com/office/drawing/2012/chart">
                      <c:ext xmlns:c15="http://schemas.microsoft.com/office/drawing/2012/chart" uri="{02D57815-91ED-43cb-92C2-25804820EDAC}">
                        <c15:formulaRef>
                          <c15:sqref>'q1'!$G$1</c15:sqref>
                        </c15:formulaRef>
                      </c:ext>
                    </c:extLst>
                    <c:strCache>
                      <c:ptCount val="1"/>
                      <c:pt idx="0">
                        <c:v>Writer</c:v>
                      </c:pt>
                    </c:strCache>
                  </c:strRef>
                </c:tx>
                <c:spPr>
                  <a:solidFill>
                    <a:schemeClr val="accent5">
                      <a:lumMod val="60000"/>
                    </a:schemeClr>
                  </a:solidFill>
                  <a:ln>
                    <a:noFill/>
                  </a:ln>
                  <a:effectLst/>
                </c:spPr>
                <c:invertIfNegative val="0"/>
                <c:cat>
                  <c:strRef>
                    <c:extLst>
                      <c:ext xmlns:c15="http://schemas.microsoft.com/office/drawing/2012/chart" uri="{02D57815-91ED-43cb-92C2-25804820EDAC}">
                        <c15:fullRef>
                          <c15:sqref>'q1'!$A$2:$B$11</c15:sqref>
                        </c15:fullRef>
                        <c15:levelRef>
                          <c15:sqref>'q1'!$A$2:$A$11</c15:sqref>
                        </c15:levelRef>
                        <c15:formulaRef>
                          <c15:sqref>'q1'!$A$2:$A$11</c15:sqref>
                        </c15:formulaRef>
                      </c:ext>
                    </c:extLst>
                    <c:strCache>
                      <c:ptCount val="10"/>
                      <c:pt idx="0">
                        <c:v>Avengers: Endgame</c:v>
                      </c:pt>
                      <c:pt idx="1">
                        <c:v>Spider-Man: No Way Home</c:v>
                      </c:pt>
                      <c:pt idx="2">
                        <c:v>Top Gun: Maverick</c:v>
                      </c:pt>
                      <c:pt idx="3">
                        <c:v>Avengers: Infinity War</c:v>
                      </c:pt>
                      <c:pt idx="4">
                        <c:v>The Dark Knight</c:v>
                      </c:pt>
                      <c:pt idx="5">
                        <c:v>Star Wars: Episode IV - A New Hope</c:v>
                      </c:pt>
                      <c:pt idx="6">
                        <c:v>The Dark Knight Rises</c:v>
                      </c:pt>
                      <c:pt idx="7">
                        <c:v>The Lion King</c:v>
                      </c:pt>
                      <c:pt idx="8">
                        <c:v>Toy Story 3</c:v>
                      </c:pt>
                      <c:pt idx="9">
                        <c:v>Jurassic Park</c:v>
                      </c:pt>
                    </c:strCache>
                  </c:strRef>
                </c:cat>
                <c:val>
                  <c:numRef>
                    <c:extLst xmlns:c15="http://schemas.microsoft.com/office/drawing/2012/chart">
                      <c:ext xmlns:c15="http://schemas.microsoft.com/office/drawing/2012/chart" uri="{02D57815-91ED-43cb-92C2-25804820EDAC}">
                        <c15:formulaRef>
                          <c15:sqref>'q1'!$G$2:$G$11</c15:sqref>
                        </c15:formulaRef>
                      </c:ext>
                    </c:extLst>
                    <c:numCache>
                      <c:formatCode>General</c:formatCode>
                      <c:ptCount val="10"/>
                      <c:pt idx="0">
                        <c:v>0</c:v>
                      </c:pt>
                      <c:pt idx="1">
                        <c:v>0</c:v>
                      </c:pt>
                      <c:pt idx="2">
                        <c:v>0</c:v>
                      </c:pt>
                      <c:pt idx="3">
                        <c:v>0</c:v>
                      </c:pt>
                      <c:pt idx="4">
                        <c:v>0</c:v>
                      </c:pt>
                      <c:pt idx="5">
                        <c:v>0</c:v>
                      </c:pt>
                      <c:pt idx="6">
                        <c:v>0</c:v>
                      </c:pt>
                      <c:pt idx="7">
                        <c:v>0</c:v>
                      </c:pt>
                      <c:pt idx="8">
                        <c:v>0</c:v>
                      </c:pt>
                      <c:pt idx="9">
                        <c:v>0</c:v>
                      </c:pt>
                    </c:numCache>
                  </c:numRef>
                </c:val>
                <c:extLst xmlns:c15="http://schemas.microsoft.com/office/drawing/2012/chart">
                  <c:ext xmlns:c16="http://schemas.microsoft.com/office/drawing/2014/chart" uri="{C3380CC4-5D6E-409C-BE32-E72D297353CC}">
                    <c16:uniqueId val="{00000005-7114-4F24-89FB-454ACF812E62}"/>
                  </c:ext>
                </c:extLst>
              </c15:ser>
            </c15:filteredBarSeries>
            <c15:filteredBarSeries>
              <c15:ser>
                <c:idx val="5"/>
                <c:order val="5"/>
                <c:tx>
                  <c:strRef>
                    <c:extLst xmlns:c15="http://schemas.microsoft.com/office/drawing/2012/chart">
                      <c:ext xmlns:c15="http://schemas.microsoft.com/office/drawing/2012/chart" uri="{02D57815-91ED-43cb-92C2-25804820EDAC}">
                        <c15:formulaRef>
                          <c15:sqref>'q1'!$H$1</c15:sqref>
                        </c15:formulaRef>
                      </c:ext>
                    </c:extLst>
                    <c:strCache>
                      <c:ptCount val="1"/>
                      <c:pt idx="0">
                        <c:v>Star</c:v>
                      </c:pt>
                    </c:strCache>
                  </c:strRef>
                </c:tx>
                <c:spPr>
                  <a:solidFill>
                    <a:schemeClr val="accent4">
                      <a:lumMod val="60000"/>
                    </a:schemeClr>
                  </a:solidFill>
                  <a:ln>
                    <a:noFill/>
                  </a:ln>
                  <a:effectLst/>
                </c:spPr>
                <c:invertIfNegative val="0"/>
                <c:cat>
                  <c:strRef>
                    <c:extLst>
                      <c:ext xmlns:c15="http://schemas.microsoft.com/office/drawing/2012/chart" uri="{02D57815-91ED-43cb-92C2-25804820EDAC}">
                        <c15:fullRef>
                          <c15:sqref>'q1'!$A$2:$B$11</c15:sqref>
                        </c15:fullRef>
                        <c15:levelRef>
                          <c15:sqref>'q1'!$A$2:$A$11</c15:sqref>
                        </c15:levelRef>
                        <c15:formulaRef>
                          <c15:sqref>'q1'!$A$2:$A$11</c15:sqref>
                        </c15:formulaRef>
                      </c:ext>
                    </c:extLst>
                    <c:strCache>
                      <c:ptCount val="10"/>
                      <c:pt idx="0">
                        <c:v>Avengers: Endgame</c:v>
                      </c:pt>
                      <c:pt idx="1">
                        <c:v>Spider-Man: No Way Home</c:v>
                      </c:pt>
                      <c:pt idx="2">
                        <c:v>Top Gun: Maverick</c:v>
                      </c:pt>
                      <c:pt idx="3">
                        <c:v>Avengers: Infinity War</c:v>
                      </c:pt>
                      <c:pt idx="4">
                        <c:v>The Dark Knight</c:v>
                      </c:pt>
                      <c:pt idx="5">
                        <c:v>Star Wars: Episode IV - A New Hope</c:v>
                      </c:pt>
                      <c:pt idx="6">
                        <c:v>The Dark Knight Rises</c:v>
                      </c:pt>
                      <c:pt idx="7">
                        <c:v>The Lion King</c:v>
                      </c:pt>
                      <c:pt idx="8">
                        <c:v>Toy Story 3</c:v>
                      </c:pt>
                      <c:pt idx="9">
                        <c:v>Jurassic Park</c:v>
                      </c:pt>
                    </c:strCache>
                  </c:strRef>
                </c:cat>
                <c:val>
                  <c:numRef>
                    <c:extLst xmlns:c15="http://schemas.microsoft.com/office/drawing/2012/chart">
                      <c:ext xmlns:c15="http://schemas.microsoft.com/office/drawing/2012/chart" uri="{02D57815-91ED-43cb-92C2-25804820EDAC}">
                        <c15:formulaRef>
                          <c15:sqref>'q1'!$H$2:$H$11</c15:sqref>
                        </c15:formulaRef>
                      </c:ext>
                    </c:extLst>
                    <c:numCache>
                      <c:formatCode>General</c:formatCode>
                      <c:ptCount val="10"/>
                      <c:pt idx="0">
                        <c:v>0</c:v>
                      </c:pt>
                      <c:pt idx="1">
                        <c:v>0</c:v>
                      </c:pt>
                      <c:pt idx="2">
                        <c:v>0</c:v>
                      </c:pt>
                      <c:pt idx="3">
                        <c:v>0</c:v>
                      </c:pt>
                      <c:pt idx="4">
                        <c:v>0</c:v>
                      </c:pt>
                      <c:pt idx="5">
                        <c:v>0</c:v>
                      </c:pt>
                      <c:pt idx="6">
                        <c:v>0</c:v>
                      </c:pt>
                      <c:pt idx="7">
                        <c:v>0</c:v>
                      </c:pt>
                      <c:pt idx="8">
                        <c:v>0</c:v>
                      </c:pt>
                      <c:pt idx="9">
                        <c:v>0</c:v>
                      </c:pt>
                    </c:numCache>
                  </c:numRef>
                </c:val>
                <c:extLst xmlns:c15="http://schemas.microsoft.com/office/drawing/2012/chart">
                  <c:ext xmlns:c16="http://schemas.microsoft.com/office/drawing/2014/chart" uri="{C3380CC4-5D6E-409C-BE32-E72D297353CC}">
                    <c16:uniqueId val="{00000006-7114-4F24-89FB-454ACF812E62}"/>
                  </c:ext>
                </c:extLst>
              </c15:ser>
            </c15:filteredBarSeries>
          </c:ext>
        </c:extLst>
      </c:barChart>
      <c:catAx>
        <c:axId val="708031408"/>
        <c:scaling>
          <c:orientation val="minMax"/>
        </c:scaling>
        <c:delete val="0"/>
        <c:axPos val="b"/>
        <c:numFmt formatCode="General" sourceLinked="1"/>
        <c:majorTickMark val="out"/>
        <c:minorTickMark val="none"/>
        <c:tickLblPos val="nextTo"/>
        <c:spPr>
          <a:noFill/>
          <a:ln w="0" cap="flat" cmpd="sng" algn="ctr">
            <a:solidFill>
              <a:schemeClr val="tx1">
                <a:lumMod val="15000"/>
                <a:lumOff val="85000"/>
              </a:schemeClr>
            </a:solidFill>
            <a:round/>
            <a:headEnd w="med" len="me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8034288"/>
        <c:crosses val="autoZero"/>
        <c:auto val="1"/>
        <c:lblAlgn val="ctr"/>
        <c:lblOffset val="100"/>
        <c:noMultiLvlLbl val="0"/>
      </c:catAx>
      <c:valAx>
        <c:axId val="708034288"/>
        <c:scaling>
          <c:orientation val="minMax"/>
        </c:scaling>
        <c:delete val="0"/>
        <c:axPos val="l"/>
        <c:majorGridlines>
          <c:spPr>
            <a:ln w="9525" cap="flat" cmpd="sng" algn="ctr">
              <a:noFill/>
              <a:round/>
            </a:ln>
            <a:effectLst/>
          </c:spPr>
        </c:majorGridlines>
        <c:numFmt formatCode="_(* #,##0_);_(* \(#,##0\);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803140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chart" Target="../charts/chart9.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0</xdr:col>
      <xdr:colOff>0</xdr:colOff>
      <xdr:row>12</xdr:row>
      <xdr:rowOff>0</xdr:rowOff>
    </xdr:from>
    <xdr:to>
      <xdr:col>4</xdr:col>
      <xdr:colOff>2788920</xdr:colOff>
      <xdr:row>24</xdr:row>
      <xdr:rowOff>22860</xdr:rowOff>
    </xdr:to>
    <xdr:graphicFrame macro="">
      <xdr:nvGraphicFramePr>
        <xdr:cNvPr id="4" name="Chart 3">
          <a:extLst>
            <a:ext uri="{FF2B5EF4-FFF2-40B4-BE49-F238E27FC236}">
              <a16:creationId xmlns:a16="http://schemas.microsoft.com/office/drawing/2014/main" id="{6C570014-4696-4B94-B8C0-10EB3E22FD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12</xdr:row>
      <xdr:rowOff>7620</xdr:rowOff>
    </xdr:from>
    <xdr:to>
      <xdr:col>7</xdr:col>
      <xdr:colOff>441960</xdr:colOff>
      <xdr:row>22</xdr:row>
      <xdr:rowOff>83820</xdr:rowOff>
    </xdr:to>
    <xdr:graphicFrame macro="">
      <xdr:nvGraphicFramePr>
        <xdr:cNvPr id="2" name="Chart 1">
          <a:extLst>
            <a:ext uri="{FF2B5EF4-FFF2-40B4-BE49-F238E27FC236}">
              <a16:creationId xmlns:a16="http://schemas.microsoft.com/office/drawing/2014/main" id="{34BE525C-0467-E302-D01B-D97487036B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274320</xdr:colOff>
      <xdr:row>2</xdr:row>
      <xdr:rowOff>7620</xdr:rowOff>
    </xdr:from>
    <xdr:to>
      <xdr:col>8</xdr:col>
      <xdr:colOff>320040</xdr:colOff>
      <xdr:row>18</xdr:row>
      <xdr:rowOff>129540</xdr:rowOff>
    </xdr:to>
    <xdr:graphicFrame macro="">
      <xdr:nvGraphicFramePr>
        <xdr:cNvPr id="2" name="Chart 1">
          <a:extLst>
            <a:ext uri="{FF2B5EF4-FFF2-40B4-BE49-F238E27FC236}">
              <a16:creationId xmlns:a16="http://schemas.microsoft.com/office/drawing/2014/main" id="{DFF9823E-D5BB-A2E0-D9DE-716B8F51C2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381000</xdr:colOff>
      <xdr:row>2</xdr:row>
      <xdr:rowOff>30480</xdr:rowOff>
    </xdr:from>
    <xdr:to>
      <xdr:col>11</xdr:col>
      <xdr:colOff>381000</xdr:colOff>
      <xdr:row>15</xdr:row>
      <xdr:rowOff>120015</xdr:rowOff>
    </xdr:to>
    <mc:AlternateContent xmlns:mc="http://schemas.openxmlformats.org/markup-compatibility/2006">
      <mc:Choice xmlns:a14="http://schemas.microsoft.com/office/drawing/2010/main" Requires="a14">
        <xdr:graphicFrame macro="">
          <xdr:nvGraphicFramePr>
            <xdr:cNvPr id="3" name="Parental Guide">
              <a:extLst>
                <a:ext uri="{FF2B5EF4-FFF2-40B4-BE49-F238E27FC236}">
                  <a16:creationId xmlns:a16="http://schemas.microsoft.com/office/drawing/2014/main" id="{F612071F-B3BB-B3F2-5394-64A6B0783114}"/>
                </a:ext>
              </a:extLst>
            </xdr:cNvPr>
            <xdr:cNvGraphicFramePr/>
          </xdr:nvGraphicFramePr>
          <xdr:xfrm>
            <a:off x="0" y="0"/>
            <a:ext cx="0" cy="0"/>
          </xdr:xfrm>
          <a:graphic>
            <a:graphicData uri="http://schemas.microsoft.com/office/drawing/2010/slicer">
              <sle:slicer xmlns:sle="http://schemas.microsoft.com/office/drawing/2010/slicer" name="Parental Guide"/>
            </a:graphicData>
          </a:graphic>
        </xdr:graphicFrame>
      </mc:Choice>
      <mc:Fallback>
        <xdr:sp macro="" textlink="">
          <xdr:nvSpPr>
            <xdr:cNvPr id="0" name=""/>
            <xdr:cNvSpPr>
              <a:spLocks noTextEdit="1"/>
            </xdr:cNvSpPr>
          </xdr:nvSpPr>
          <xdr:spPr>
            <a:xfrm>
              <a:off x="5745480" y="39624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2</xdr:col>
      <xdr:colOff>91440</xdr:colOff>
      <xdr:row>2</xdr:row>
      <xdr:rowOff>0</xdr:rowOff>
    </xdr:from>
    <xdr:to>
      <xdr:col>7</xdr:col>
      <xdr:colOff>182880</xdr:colOff>
      <xdr:row>15</xdr:row>
      <xdr:rowOff>38100</xdr:rowOff>
    </xdr:to>
    <xdr:graphicFrame macro="">
      <xdr:nvGraphicFramePr>
        <xdr:cNvPr id="2" name="Chart 1">
          <a:extLst>
            <a:ext uri="{FF2B5EF4-FFF2-40B4-BE49-F238E27FC236}">
              <a16:creationId xmlns:a16="http://schemas.microsoft.com/office/drawing/2014/main" id="{22042B3F-991E-EDD6-CFE4-4217EAB70E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419100</xdr:colOff>
      <xdr:row>1</xdr:row>
      <xdr:rowOff>167640</xdr:rowOff>
    </xdr:from>
    <xdr:to>
      <xdr:col>9</xdr:col>
      <xdr:colOff>571500</xdr:colOff>
      <xdr:row>8</xdr:row>
      <xdr:rowOff>30479</xdr:rowOff>
    </xdr:to>
    <mc:AlternateContent xmlns:mc="http://schemas.openxmlformats.org/markup-compatibility/2006">
      <mc:Choice xmlns:a14="http://schemas.microsoft.com/office/drawing/2010/main" Requires="a14">
        <xdr:graphicFrame macro="">
          <xdr:nvGraphicFramePr>
            <xdr:cNvPr id="3" name="Decade">
              <a:extLst>
                <a:ext uri="{FF2B5EF4-FFF2-40B4-BE49-F238E27FC236}">
                  <a16:creationId xmlns:a16="http://schemas.microsoft.com/office/drawing/2014/main" id="{4CFB3CB6-50C4-8882-6B79-24AD8E67D2B8}"/>
                </a:ext>
              </a:extLst>
            </xdr:cNvPr>
            <xdr:cNvGraphicFramePr/>
          </xdr:nvGraphicFramePr>
          <xdr:xfrm>
            <a:off x="0" y="0"/>
            <a:ext cx="0" cy="0"/>
          </xdr:xfrm>
          <a:graphic>
            <a:graphicData uri="http://schemas.microsoft.com/office/drawing/2010/slicer">
              <sle:slicer xmlns:sle="http://schemas.microsoft.com/office/drawing/2010/slicer" name="Decade"/>
            </a:graphicData>
          </a:graphic>
        </xdr:graphicFrame>
      </mc:Choice>
      <mc:Fallback>
        <xdr:sp macro="" textlink="">
          <xdr:nvSpPr>
            <xdr:cNvPr id="0" name=""/>
            <xdr:cNvSpPr>
              <a:spLocks noTextEdit="1"/>
            </xdr:cNvSpPr>
          </xdr:nvSpPr>
          <xdr:spPr>
            <a:xfrm>
              <a:off x="5173980" y="350520"/>
              <a:ext cx="1371600" cy="11429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2</xdr:row>
      <xdr:rowOff>7620</xdr:rowOff>
    </xdr:from>
    <xdr:to>
      <xdr:col>10</xdr:col>
      <xdr:colOff>411480</xdr:colOff>
      <xdr:row>17</xdr:row>
      <xdr:rowOff>0</xdr:rowOff>
    </xdr:to>
    <xdr:graphicFrame macro="">
      <xdr:nvGraphicFramePr>
        <xdr:cNvPr id="2" name="Chart 1">
          <a:extLst>
            <a:ext uri="{FF2B5EF4-FFF2-40B4-BE49-F238E27FC236}">
              <a16:creationId xmlns:a16="http://schemas.microsoft.com/office/drawing/2014/main" id="{0796D6FC-DF22-4710-9886-8364D46E4A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426720</xdr:colOff>
      <xdr:row>2</xdr:row>
      <xdr:rowOff>7620</xdr:rowOff>
    </xdr:from>
    <xdr:to>
      <xdr:col>15</xdr:col>
      <xdr:colOff>518160</xdr:colOff>
      <xdr:row>17</xdr:row>
      <xdr:rowOff>15240</xdr:rowOff>
    </xdr:to>
    <xdr:graphicFrame macro="">
      <xdr:nvGraphicFramePr>
        <xdr:cNvPr id="3" name="Chart 2">
          <a:extLst>
            <a:ext uri="{FF2B5EF4-FFF2-40B4-BE49-F238E27FC236}">
              <a16:creationId xmlns:a16="http://schemas.microsoft.com/office/drawing/2014/main" id="{1F1FD98E-D83A-4B27-82D6-B622C4E4E0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15</xdr:col>
      <xdr:colOff>533400</xdr:colOff>
      <xdr:row>2</xdr:row>
      <xdr:rowOff>7620</xdr:rowOff>
    </xdr:from>
    <xdr:to>
      <xdr:col>18</xdr:col>
      <xdr:colOff>7620</xdr:colOff>
      <xdr:row>10</xdr:row>
      <xdr:rowOff>7620</xdr:rowOff>
    </xdr:to>
    <mc:AlternateContent xmlns:mc="http://schemas.openxmlformats.org/markup-compatibility/2006">
      <mc:Choice xmlns:a14="http://schemas.microsoft.com/office/drawing/2010/main" Requires="a14">
        <xdr:graphicFrame macro="">
          <xdr:nvGraphicFramePr>
            <xdr:cNvPr id="4" name="Decade 1">
              <a:extLst>
                <a:ext uri="{FF2B5EF4-FFF2-40B4-BE49-F238E27FC236}">
                  <a16:creationId xmlns:a16="http://schemas.microsoft.com/office/drawing/2014/main" id="{4963E4F7-CE80-423C-9C46-5EEAE7564A31}"/>
                </a:ext>
              </a:extLst>
            </xdr:cNvPr>
            <xdr:cNvGraphicFramePr/>
          </xdr:nvGraphicFramePr>
          <xdr:xfrm>
            <a:off x="0" y="0"/>
            <a:ext cx="0" cy="0"/>
          </xdr:xfrm>
          <a:graphic>
            <a:graphicData uri="http://schemas.microsoft.com/office/drawing/2010/slicer">
              <sle:slicer xmlns:sle="http://schemas.microsoft.com/office/drawing/2010/slicer" name="Decade 1"/>
            </a:graphicData>
          </a:graphic>
        </xdr:graphicFrame>
      </mc:Choice>
      <mc:Fallback>
        <xdr:sp macro="" textlink="">
          <xdr:nvSpPr>
            <xdr:cNvPr id="0" name=""/>
            <xdr:cNvSpPr>
              <a:spLocks noTextEdit="1"/>
            </xdr:cNvSpPr>
          </xdr:nvSpPr>
          <xdr:spPr>
            <a:xfrm>
              <a:off x="9974580" y="373380"/>
              <a:ext cx="1303020" cy="14630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18</xdr:col>
      <xdr:colOff>0</xdr:colOff>
      <xdr:row>4</xdr:row>
      <xdr:rowOff>0</xdr:rowOff>
    </xdr:from>
    <xdr:to>
      <xdr:col>23</xdr:col>
      <xdr:colOff>0</xdr:colOff>
      <xdr:row>23</xdr:row>
      <xdr:rowOff>91440</xdr:rowOff>
    </xdr:to>
    <xdr:graphicFrame macro="">
      <xdr:nvGraphicFramePr>
        <xdr:cNvPr id="5" name="Chart 4">
          <a:extLst>
            <a:ext uri="{FF2B5EF4-FFF2-40B4-BE49-F238E27FC236}">
              <a16:creationId xmlns:a16="http://schemas.microsoft.com/office/drawing/2014/main" id="{81241191-94A5-4B89-8911-12D5CF0B7A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15</xdr:col>
      <xdr:colOff>541020</xdr:colOff>
      <xdr:row>10</xdr:row>
      <xdr:rowOff>15240</xdr:rowOff>
    </xdr:from>
    <xdr:to>
      <xdr:col>18</xdr:col>
      <xdr:colOff>15240</xdr:colOff>
      <xdr:row>23</xdr:row>
      <xdr:rowOff>104775</xdr:rowOff>
    </xdr:to>
    <mc:AlternateContent xmlns:mc="http://schemas.openxmlformats.org/markup-compatibility/2006">
      <mc:Choice xmlns:a14="http://schemas.microsoft.com/office/drawing/2010/main" Requires="a14">
        <xdr:graphicFrame macro="">
          <xdr:nvGraphicFramePr>
            <xdr:cNvPr id="6" name="Parental Guide 1">
              <a:extLst>
                <a:ext uri="{FF2B5EF4-FFF2-40B4-BE49-F238E27FC236}">
                  <a16:creationId xmlns:a16="http://schemas.microsoft.com/office/drawing/2014/main" id="{61914BE0-F508-4B4A-8DF7-5BFE724063DE}"/>
                </a:ext>
              </a:extLst>
            </xdr:cNvPr>
            <xdr:cNvGraphicFramePr/>
          </xdr:nvGraphicFramePr>
          <xdr:xfrm>
            <a:off x="0" y="0"/>
            <a:ext cx="0" cy="0"/>
          </xdr:xfrm>
          <a:graphic>
            <a:graphicData uri="http://schemas.microsoft.com/office/drawing/2010/slicer">
              <sle:slicer xmlns:sle="http://schemas.microsoft.com/office/drawing/2010/slicer" name="Parental Guide 1"/>
            </a:graphicData>
          </a:graphic>
        </xdr:graphicFrame>
      </mc:Choice>
      <mc:Fallback>
        <xdr:sp macro="" textlink="">
          <xdr:nvSpPr>
            <xdr:cNvPr id="0" name=""/>
            <xdr:cNvSpPr>
              <a:spLocks noTextEdit="1"/>
            </xdr:cNvSpPr>
          </xdr:nvSpPr>
          <xdr:spPr>
            <a:xfrm>
              <a:off x="9982200" y="1844040"/>
              <a:ext cx="130302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30</xdr:row>
      <xdr:rowOff>121920</xdr:rowOff>
    </xdr:from>
    <xdr:to>
      <xdr:col>9</xdr:col>
      <xdr:colOff>388620</xdr:colOff>
      <xdr:row>41</xdr:row>
      <xdr:rowOff>15240</xdr:rowOff>
    </xdr:to>
    <xdr:graphicFrame macro="">
      <xdr:nvGraphicFramePr>
        <xdr:cNvPr id="7" name="Chart 6">
          <a:extLst>
            <a:ext uri="{FF2B5EF4-FFF2-40B4-BE49-F238E27FC236}">
              <a16:creationId xmlns:a16="http://schemas.microsoft.com/office/drawing/2014/main" id="{FB97033F-18A6-4E42-9E7E-994977A124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17</xdr:row>
      <xdr:rowOff>0</xdr:rowOff>
    </xdr:from>
    <xdr:to>
      <xdr:col>15</xdr:col>
      <xdr:colOff>548640</xdr:colOff>
      <xdr:row>30</xdr:row>
      <xdr:rowOff>121920</xdr:rowOff>
    </xdr:to>
    <xdr:graphicFrame macro="">
      <xdr:nvGraphicFramePr>
        <xdr:cNvPr id="8" name="Chart 7">
          <a:extLst>
            <a:ext uri="{FF2B5EF4-FFF2-40B4-BE49-F238E27FC236}">
              <a16:creationId xmlns:a16="http://schemas.microsoft.com/office/drawing/2014/main" id="{C94A6F76-7A0D-4E57-89F6-052AE07DD1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ehran" refreshedDate="45676.395865856481" createdVersion="8" refreshedVersion="8" minRefreshableVersion="3" recordCount="250" xr:uid="{E39AFEFF-C36A-4AAB-9E5C-F35D33621E3B}">
  <cacheSource type="worksheet">
    <worksheetSource name="top_2504"/>
  </cacheSource>
  <cacheFields count="3">
    <cacheField name="Title" numFmtId="0">
      <sharedItems/>
    </cacheField>
    <cacheField name="Decade" numFmtId="0">
      <sharedItems containsSemiMixedTypes="0" containsString="0" containsNumber="1" containsInteger="1" minValue="1910" maxValue="2020" count="12">
        <n v="1910"/>
        <n v="1920"/>
        <n v="1930"/>
        <n v="1940"/>
        <n v="1950"/>
        <n v="1960"/>
        <n v="1970"/>
        <n v="1980"/>
        <n v="1990"/>
        <n v="2000"/>
        <n v="2010"/>
        <n v="2020"/>
      </sharedItems>
    </cacheField>
    <cacheField name="Year" numFmtId="0">
      <sharedItems containsSemiMixedTypes="0" containsString="0" containsNumber="1" containsInteger="1" minValue="1917" maxValue="2024"/>
    </cacheField>
  </cacheFields>
  <extLst>
    <ext xmlns:x14="http://schemas.microsoft.com/office/spreadsheetml/2009/9/main" uri="{725AE2AE-9491-48be-B2B4-4EB974FC3084}">
      <x14:pivotCacheDefinition pivotCacheId="135923412"/>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ehran" refreshedDate="45676.395865972219" createdVersion="8" refreshedVersion="8" minRefreshableVersion="3" recordCount="250" xr:uid="{4CFCE252-7CB6-40C4-8701-2F7A04244EC4}">
  <cacheSource type="worksheet">
    <worksheetSource ref="A1:B251" sheet="q3"/>
  </cacheSource>
  <cacheFields count="2">
    <cacheField name="Title" numFmtId="0">
      <sharedItems/>
    </cacheField>
    <cacheField name="Parental Guide" numFmtId="0">
      <sharedItems count="8">
        <s v="PG-13"/>
        <s v="PG"/>
        <s v="G"/>
        <s v="R"/>
        <s v="Approved"/>
        <s v="Not Rated"/>
        <s v="Unknown"/>
        <s v="NC-17"/>
      </sharedItems>
    </cacheField>
  </cacheFields>
  <extLst>
    <ext xmlns:x14="http://schemas.microsoft.com/office/spreadsheetml/2009/9/main" uri="{725AE2AE-9491-48be-B2B4-4EB974FC3084}">
      <x14:pivotCacheDefinition pivotCacheId="1568756292"/>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ehran" refreshedDate="45676.395866203704" createdVersion="8" refreshedVersion="8" minRefreshableVersion="3" recordCount="749" xr:uid="{74B87037-D273-4D4E-89F8-41E27DBD55A1}">
  <cacheSource type="worksheet">
    <worksheetSource ref="A1:B1048576" sheet="q2"/>
  </cacheSource>
  <cacheFields count="2">
    <cacheField name="star before cleaning" numFmtId="0">
      <sharedItems containsBlank="1"/>
    </cacheField>
    <cacheField name="star" numFmtId="0">
      <sharedItems containsBlank="1" count="589">
        <s v="Aamir Khan"/>
        <s v="Aaron Eckhart"/>
        <s v="Adolphe Menjou"/>
        <s v="Akemi Yamaguchi"/>
        <s v="Akira Ishihama"/>
        <s v="Akira Terao"/>
        <s v="Al Pacino"/>
        <s v="Alan Rickman"/>
        <s v="Alec Guinness"/>
        <s v="Alexander Gould"/>
        <s v="Alexandra Maria Lara"/>
        <s v="Alfred Abel"/>
        <s v="Alida Valli"/>
        <s v="Alison Crosbie"/>
        <s v="Alison Doody"/>
        <s v="Amir Farrokh Hashemian"/>
        <s v="Anant Joshi"/>
        <s v="Andie MacDowell"/>
        <s v="André Berley"/>
        <s v="Andrea Eckert"/>
        <s v="Anne Bancroft"/>
        <s v="Anne Baxter"/>
        <s v="Anne Hathaway"/>
        <s v="Anne Le Ny"/>
        <s v="Annette Bening"/>
        <s v="Annika Wedderkopp"/>
        <s v="Anthony Hopkins"/>
        <s v="Anthony Quinn"/>
        <s v="Antonella Attili"/>
        <s v="Anurag Kashyap"/>
        <s v="Aoi Yûki"/>
        <s v="Ariadna Gil"/>
        <s v="Ayano Shiraishi"/>
        <s v="Bahare Seddiqi"/>
        <s v="Barbara Bel Geddes"/>
        <s v="Barbara Stanwyck"/>
        <s v="Bee Vang"/>
        <s v="Ben Affleck"/>
        <s v="Ben Kingsley"/>
        <s v="Benedict Cumberbatch"/>
        <s v="Bengt Ekerot"/>
        <s v="Benjamin Bratt"/>
        <s v="Beverly D'Angelo"/>
        <s v="Bibi Andersson"/>
        <s v="Bill Hader"/>
        <s v="Bob Gunton"/>
        <s v="Boluwatife Treasure Bankole"/>
        <s v="Bonnie Bedelia"/>
        <s v="Brad Pitt"/>
        <s v="Brian Tyree Henry"/>
        <s v="Burt Lancaster"/>
        <s v="Burt Young"/>
        <s v="Carrie Fisher"/>
        <s v="Carrie Henn"/>
        <s v="Carrie-Anne Moss"/>
        <s v="Cary-Hiroyuki Tagawa"/>
        <s v="Catherine Keener"/>
        <s v="Cathy Moriarty"/>
        <s v="Charles Bronson"/>
        <s v="Charles Laughton"/>
        <s v="Charles Le Clainche"/>
        <s v="Charles Vanel"/>
        <s v="Charlize Theron"/>
        <s v="Chazz Palminteri"/>
        <s v="Chieko Higashiyama"/>
        <s v="Chika Sakamoto"/>
        <s v="Cho Jin-woong"/>
        <s v="Cho Yeo-jeong"/>
        <s v="Chris Elliott"/>
        <s v="Chris Evans"/>
        <s v="Chris Hemsworth"/>
        <s v="Christian Bale"/>
        <s v="Christoph Waltz"/>
        <s v="Christopher Carley"/>
        <s v="Christopher Lloyd"/>
        <s v="Christopher Mintz-Plasse"/>
        <s v="Christopher Plummer"/>
        <s v="Christopher Walken"/>
        <s v="Ciarán Hinds"/>
        <s v="Claude Rains"/>
        <s v="Claudia Cardinale"/>
        <s v="Clint Eastwood"/>
        <s v="Connie Nielsen"/>
        <s v="Corey Feldman"/>
        <s v="Cybill Shepherd"/>
        <s v="Dafne Keen"/>
        <s v="Dana Andrews"/>
        <s v="Daniel Mays"/>
        <s v="Danny Lloyd"/>
        <s v="Daryl Hannah"/>
        <s v="David Carradine"/>
        <s v="David Morse"/>
        <s v="Debbie Reynolds"/>
        <s v="Dexter Fletcher"/>
        <s v="Diane Kruger"/>
        <s v="Don Rickles"/>
        <s v="Donald O'Connor"/>
        <s v="Donna Reed"/>
        <s v="Dorothy Comingore"/>
        <s v="Ed Harris"/>
        <s v="Edna Purviance"/>
        <s v="Edward Furlong"/>
        <s v="Edward G. Robinson"/>
        <s v="Edward Norton"/>
        <s v="Eijirô Tôno"/>
        <s v="Eleanor Parker"/>
        <s v="Eli Roth"/>
        <s v="Eli Wallach"/>
        <s v="Elissa Knight"/>
        <s v="Elizabeth Berridge"/>
        <s v="Elizabeth McGovern"/>
        <s v="Ellen DeGeneres"/>
        <s v="Ellen Widmann"/>
        <s v="Elliot Page"/>
        <s v="Emily Blunt"/>
        <s v="Emily Mortimer"/>
        <s v="Emma Stone"/>
        <s v="Emma Watson"/>
        <s v="Enzo Cannavale"/>
        <s v="Enzo Staiola"/>
        <s v="Eric Bana"/>
        <s v="Eric Idle"/>
        <s v="Erich von Stroheim"/>
        <s v="Ethan Hawke"/>
        <s v="Eugene Silvain"/>
        <s v="Eva Marie Saint"/>
        <s v="Ewen Bremner"/>
        <s v="F. Murray Abraham"/>
        <s v="Fatima Sana Shaikh"/>
        <s v="Faye Dunaway"/>
        <s v="Fikret Kuskan"/>
        <s v="Florence Lee"/>
        <s v="Frances McDormand"/>
        <s v="Frank Finlay"/>
        <s v="Frank Morgan"/>
        <s v="Frank Overton"/>
        <s v="Fred MacMurray"/>
        <s v="Fredric March"/>
        <s v="Gabriel Byrne"/>
        <s v="Gael García Bernal"/>
        <s v="Gary Lockwood"/>
        <s v="Gary Oldman"/>
        <s v="Gary Sinise"/>
        <s v="Gene Hackman"/>
        <s v="Geoffrey Rush"/>
        <s v="George C. Scott"/>
        <s v="George MacKay"/>
        <s v="George Sanders"/>
        <s v="Gerard Butler"/>
        <s v="Gian Maria Volontè"/>
        <s v="Giorgio Cantarini"/>
        <s v="Glen Cavender"/>
        <s v="Gloria Swanson"/>
        <s v="Goya Toledo"/>
        <s v="Grace Kelly"/>
        <s v="Gunnar Björnstrand"/>
        <s v="Gustav Fröhlich"/>
        <s v="Guy Pearce"/>
        <s v="Ha Jung-woo"/>
        <s v="Hailee Steinfeld"/>
        <s v="Haley Joel Osment"/>
        <s v="Harrison Ford"/>
        <s v="Harry Connick Jr."/>
        <s v="Heath Ledger"/>
        <s v="Henry Bergman"/>
        <s v="Herbert Grönemeyer"/>
        <s v="Holly Hunter"/>
        <s v="Hubert Koundé"/>
        <s v="Hugh Jackman"/>
        <s v="Hümeyra"/>
        <s v="Ian McKellen"/>
        <s v="Inge Landgut"/>
        <s v="Ingrid Bergman"/>
        <s v="Ingrid Thulin"/>
        <s v="J.K. Simmons"/>
        <s v="Jack Benny"/>
        <s v="Jack Hawkins"/>
        <s v="Jack Lemmon"/>
        <s v="Jack Nicholson"/>
        <s v="Jack Oakie"/>
        <s v="Jackie Coogan"/>
        <s v="Jacob Tremblay"/>
        <s v="Jake Gyllenhaal"/>
        <s v="Jake Johnson"/>
        <s v="James Caan"/>
        <s v="James Earl Jones"/>
        <s v="James Garner"/>
        <s v="James Mason"/>
        <s v="James Woods"/>
        <s v="Jane Darwell"/>
        <s v="Janet Leigh"/>
        <s v="Jared Leto"/>
        <s v="Javier Bardem"/>
        <s v="Jean Arthur"/>
        <s v="Jean Martin"/>
        <s v="Jeff Garlin"/>
        <s v="Jeff Goldblum"/>
        <s v="Jennifer Aniston"/>
        <s v="Jennifer Connelly"/>
        <s v="Jeremy Irons"/>
        <s v="Jessica Chastain"/>
        <s v="Jinpachi Nezu"/>
        <s v="Joan Allen"/>
        <s v="Joan Cusack"/>
        <s v="Joan Fontaine"/>
        <s v="Joaquin Phoenix"/>
        <s v="Jodie Foster"/>
        <s v="Joe Keaton"/>
        <s v="Joe Pantoliano"/>
        <s v="Joe Pesci"/>
        <s v="Joel Edgerton"/>
        <s v="John Carradine"/>
        <s v="John Cazale"/>
        <s v="John Cleese"/>
        <s v="John Goodman"/>
        <s v="John Hurt"/>
        <s v="John Huston"/>
        <s v="John Megna"/>
        <s v="John Ratzenberger"/>
        <s v="Jon Bernthal"/>
        <s v="Jonah Hill"/>
        <s v="Jonny Lee Miller"/>
        <s v="Jordan Nagai"/>
        <s v="Joseph Cotten"/>
        <s v="Joseph Gordon-Levitt"/>
        <s v="Josh Brolin"/>
        <s v="Julianne Moore"/>
        <s v="Julie Delpy"/>
        <s v="Kang Hye-jeong"/>
        <s v="Karen Allen"/>
        <s v="Karl Malden"/>
        <s v="Kate Winslet"/>
        <s v="Kathryn McGuire"/>
        <s v="Keiko Tsushima"/>
        <s v="Keith David"/>
        <s v="Ken Watanabe"/>
        <s v="Kevin Spacey"/>
        <s v="Kim Novak"/>
        <s v="Kim Roe-ha"/>
        <s v="Kim Sang-kyung"/>
        <s v="Kit Connor"/>
        <s v="Klaus Wennemann"/>
        <s v="Laura Dern"/>
        <s v="Laura Linney"/>
        <s v="Laurence Fishburne"/>
        <s v="Lea Thompson"/>
        <s v="Leandro Firmino"/>
        <s v="Lee J. Cobb"/>
        <s v="Lee Sun-kyun"/>
        <s v="Lee Van Cleef"/>
        <s v="Leila Hatami"/>
        <s v="Leonardo DiCaprio"/>
        <s v="Leslie Odom Jr."/>
        <s v="Lewis Black"/>
        <s v="Lianella Carell"/>
        <s v="Lijo Mol Jose"/>
        <s v="Linda Blair"/>
        <s v="Linda Cardellini"/>
        <s v="Linda Hamilton"/>
        <s v="Lionel Barrymore"/>
        <s v="Liubomiras Laucevicius"/>
        <s v="Lou Romano"/>
        <s v="Louise Fletcher"/>
        <s v="Luke Bracey"/>
        <s v="Machiko Kyô"/>
        <s v="Mack Swain"/>
        <s v="Madhavan"/>
        <s v="Mahershala Ali"/>
        <s v="Mamta Mohandas"/>
        <s v="Manikandan K."/>
        <s v="Margot Robbie"/>
        <s v="María Marull"/>
        <s v="Marion Mack"/>
        <s v="Marisa Berenson"/>
        <s v="Mark Gatiss"/>
        <s v="Mark Ruffalo"/>
        <s v="Marlene Dietrich"/>
        <s v="Marlon Brando"/>
        <s v="Martin Balsam"/>
        <s v="Martina Gedeck"/>
        <s v="Mary Gibbs"/>
        <s v="Masayuki Mori"/>
        <s v="Matheus Nachtergaele"/>
        <s v="Mathieu Amalric"/>
        <s v="Mathieu Kassovitz"/>
        <s v="Matt Damon"/>
        <s v="Maurice Beerblock"/>
        <s v="Max von Sydow"/>
        <s v="Maxim Gaudette"/>
        <s v="Meat Loaf"/>
        <s v="Medha Shankr"/>
        <s v="Melissa Benoist"/>
        <s v="Mélissa Désormeaux-Poulin"/>
        <s v="Michael Bates"/>
        <s v="Michael Berryman"/>
        <s v="Michael Biehn"/>
        <s v="Michael Caine"/>
        <s v="Michael Clarke Duncan"/>
        <s v="Michael Fassbender"/>
        <s v="Michael Keaton"/>
        <s v="Michael Kenneth Williams"/>
        <s v="Michael Madsen"/>
        <s v="Michelle Pfeiffer"/>
        <s v="Miles Teller"/>
        <s v="Miyu Irino"/>
        <s v="Mona Singh"/>
        <s v="Mone Kamishiraishi"/>
        <s v="Mónica Villa"/>
        <s v="Morgan Freeman"/>
        <s v="Natalie Portman"/>
        <s v="Neil Patrick Harris"/>
        <s v="Nicholas Hoult"/>
        <s v="Nick Moran"/>
        <s v="Nick Nolte"/>
        <s v="Nicoletta Braschi"/>
        <s v="Nobuo Kaneko"/>
        <s v="Noriko Hidaka"/>
        <s v="Octavia Spencer"/>
        <s v="Olga Mironova"/>
        <s v="Olivia Colman"/>
        <s v="Olivia Wilde"/>
        <s v="Omar Sy"/>
        <s v="Orlando Bloom"/>
        <s v="Pablo Rago"/>
        <s v="Patrick Magee"/>
        <s v="Patrick McGoohan"/>
        <s v="Patrick Stewart"/>
        <s v="Patton Oswalt"/>
        <s v="Paul Dano"/>
        <s v="Paul Freeman"/>
        <s v="Paul Henreid"/>
        <s v="Paulette Goddard"/>
        <s v="Pedro Pascal"/>
        <s v="Pete Postlethwaite"/>
        <s v="Peter Finch"/>
        <s v="Peter van Eyck"/>
        <s v="Philip Seymour Hoffman"/>
        <s v="Phillipa Soo"/>
        <s v="R. Lee Ermey"/>
        <s v="Rachel McAdams"/>
        <s v="Radhika Apte"/>
        <s v="Ralph Fiennes"/>
        <s v="Ralph Meeker"/>
        <s v="Rashida Jones"/>
        <s v="Ray Bolger"/>
        <s v="Ray Liotta"/>
        <s v="Rebecca Ferguson"/>
        <s v="Richard Attenborough"/>
        <s v="Richard Dreyfuss"/>
        <s v="Richard Widmark"/>
        <s v="River Phoenix"/>
        <s v="Robert Cummings"/>
        <s v="Robert De Niro"/>
        <s v="Robert Duvall"/>
        <s v="Robert Redford"/>
        <s v="Robert Sean Leonard"/>
        <s v="Robert Shaw"/>
        <s v="Robert Stack"/>
        <s v="Robin Wright"/>
        <s v="Rosamund Pike"/>
        <s v="Rufus"/>
        <s v="Rupert Graves"/>
        <s v="Rupert Grint"/>
        <s v="Russell Crowe"/>
        <s v="Rutger Hauer"/>
        <s v="Ryo Narita"/>
        <s v="Saïd Taghmaoui"/>
        <s v="Sakshi Tanwar"/>
        <s v="Sam Rockwell"/>
        <s v="Sam Worthington"/>
        <s v="Samuel L. Jackson"/>
        <s v="Saori Hayami"/>
        <s v="Sareh Bayat"/>
        <s v="Scarlett Johansson"/>
        <s v="Scott Glenn"/>
        <s v="Sean Bridgers"/>
        <s v="Sean Connery"/>
        <s v="Sean Young"/>
        <s v="Sebastian Koch"/>
        <s v="Sergi López"/>
        <s v="Sharon Stone"/>
        <s v="Shelley Duvall"/>
        <s v="Shima Iwashita"/>
        <s v="Shin'ichi Himori"/>
        <s v="Shirley MacLaine"/>
        <s v="Sô Yamamura"/>
        <s v="Soledad Villamil"/>
        <s v="Sophie Marceau"/>
        <s v="Sophie Okonedo"/>
        <s v="Stephen Boyd"/>
        <s v="Stephen Graham"/>
        <s v="Sterling Hayden"/>
        <s v="Steve Buscemi"/>
        <s v="Steven Bauer"/>
        <s v="Suzanne Pleshette"/>
        <s v="Tabu"/>
        <s v="Takashi Shimura"/>
        <s v="Takuya Kimura"/>
        <s v="Talia Shire"/>
        <s v="Tatsuya Gashûin"/>
        <s v="Tatsuya Nakadai"/>
        <s v="Thomas Bo Larsen"/>
        <s v="Thomas Kretschmann"/>
        <s v="Thomas Mitchell"/>
        <s v="Thora Birch"/>
        <s v="Tim Allen"/>
        <s v="Tim Holt"/>
        <s v="Tim Roth"/>
        <s v="Tisca Chopra"/>
        <s v="Tom Berenger"/>
        <s v="Tom Hanks"/>
        <s v="Tom Hardy"/>
        <s v="Tom Hulce"/>
        <s v="Tom Murray"/>
        <s v="Tom Sizemore"/>
        <s v="Tom Skerritt"/>
        <s v="Tom Wilkinson"/>
        <s v="Toni Collette"/>
        <s v="Tony Curtis"/>
        <s v="Ulrich Matthes"/>
        <s v="Uma Thurman"/>
        <s v="Val Kilmer"/>
        <s v="Vera Miles"/>
        <s v="Vernon Dobtcheff"/>
        <s v="Viggo Mortensen"/>
        <s v="Vince Vaughn"/>
        <s v="Vincent D'Onofrio"/>
        <s v="Viola Davis"/>
        <s v="Virginia Cherrill"/>
        <s v="Vivien Leigh"/>
        <s v="Walter Huston"/>
        <s v="Wendell Corey"/>
        <s v="Wilford Brimley"/>
        <s v="Willem Dafoe"/>
        <s v="William Holden"/>
        <s v="William Sylvester"/>
        <s v="Woody Harrelson"/>
        <s v="Yacef Saadi"/>
        <s v="Yoo Ji-tae"/>
        <s v="Yordanos Shiferaw"/>
        <s v="Yûko Tanaka"/>
        <s v="Yuriko Ishida"/>
        <s v="Yutaka Sada"/>
        <s v="Zazie Beetz"/>
        <s v="Zendaya"/>
        <s v="Adrien Brody"/>
        <s v="Albert Brooks"/>
        <s v="Aleksey Kravchenko"/>
        <s v="Alexandre Rodrigues"/>
        <s v="Amy Poehler"/>
        <s v="Andrew Garfield"/>
        <s v="Anthony Gonzalez"/>
        <s v="Anthony Perkins"/>
        <s v="Arnold Schwarzenegger"/>
        <s v="Audrey Tautou"/>
        <s v="Ayushmann Khurrana"/>
        <s v="Ben Burtt"/>
        <s v="Bette Davis"/>
        <s v="Bill Murray"/>
        <s v="Billy Crystal"/>
        <s v="Brad Garrett"/>
        <s v="Brahim Hadjadj"/>
        <s v="Brie Larson"/>
        <s v="Brigitte Helm"/>
        <s v="Bruce Willis"/>
        <s v="Bruno Ganz"/>
        <s v="Buster Keaton"/>
        <s v="Carole Lombard"/>
        <s v="Cary Grant"/>
        <s v="Çetin Tekindor"/>
        <s v="Charles Chaplin"/>
        <s v="Charlie Sheen"/>
        <s v="Charlton Heston"/>
        <s v="Chieko Baishô"/>
        <s v="Chishû Ryû"/>
        <s v="Chiwetel Ejiofor"/>
        <s v="Choi Min-sik"/>
        <s v="Cillian Murphy"/>
        <s v="Clark Gable"/>
        <s v="Craig T. Nelson"/>
        <s v="Daniel Brühl"/>
        <s v="Daniel Day-Lewis"/>
        <s v="Daniel Radcliffe"/>
        <s v="Darío Grandinetti"/>
        <s v="Darsheel Safary"/>
        <s v="Daveigh Chase"/>
        <s v="Dean-Charles Chapman"/>
        <s v="Don Cheadle"/>
        <s v="Edward Asner"/>
        <s v="Eli Marienthal"/>
        <s v="Elijah Wood"/>
        <s v="Ellen Burstyn"/>
        <s v="Emile Hirsch"/>
        <s v="Emilio Echevarría"/>
        <s v="Ewan McGregor"/>
        <s v="François Cluzet"/>
        <s v="François Leterrier"/>
        <s v="Gene Kelly"/>
        <s v="Graham Chapman"/>
        <s v="Gregory Peck"/>
        <s v="Haruo Sotozaki"/>
        <s v="Harvey Keitel"/>
        <s v="Henry Fonda"/>
        <s v="Hilary Swank"/>
        <s v="Hitoshi Takagi"/>
        <s v="Hugo Weaving"/>
        <s v="Humphrey Bogart"/>
        <s v="Ivana Baquero"/>
        <s v="James Stewart"/>
        <s v="Jamie Foxx"/>
        <s v="Jason Flemyng"/>
        <s v="Jason Schwartzman"/>
        <s v="Jason Statham"/>
        <s v="Jay Baruchel"/>
        <s v="Jean Reno"/>
        <s v="Jeff Bridges"/>
        <s v="Jim Carrey"/>
        <s v="John Travolta"/>
        <s v="Johnny Depp"/>
        <s v="Judy Garland"/>
        <s v="Julie Andrews"/>
        <s v="Jürgen Prochnow"/>
        <s v="Keanu Reeves"/>
        <s v="Keir Dullea"/>
        <s v="Kim Min-hee"/>
        <s v="Kirk Douglas"/>
        <s v="Kurt Russell"/>
        <s v="Lamberto Maggiorani"/>
        <s v="Laurence Olivier"/>
        <s v="Liam Neeson"/>
        <s v="Lin-Manuel Miranda"/>
        <s v="Lubna Azabal"/>
        <s v="Lupita Nyong'o"/>
        <s v="Mads Mikkelsen"/>
        <s v="Malcolm McDowell"/>
        <s v="Maria Falconetti"/>
        <s v="Marilyn Monroe"/>
        <s v="Mark Hamill"/>
        <s v="Martin Sheen"/>
        <s v="Matthew Broderick"/>
        <s v="Matthew McConaughey"/>
        <s v="Matthew Modine"/>
        <s v="Mel Gibson"/>
        <s v="Michael J. Fox"/>
        <s v="Myrna Loy"/>
        <s v="Orson Welles"/>
        <s v="Paul Newman"/>
        <s v="Payman Maadi"/>
        <s v="Peter Lorre"/>
        <s v="Peter O'Toole"/>
        <s v="Peter Sellers"/>
        <s v="Philippe Noiret"/>
        <s v="Ray Milland"/>
        <s v="Reza Naji"/>
        <s v="Ricardo Darín"/>
        <s v="Richard Gere"/>
        <s v="Robert Downey Jr."/>
        <s v="Roberto Benigni"/>
        <s v="Robin Williams"/>
        <s v="Roy Scheider"/>
        <s v="Ryan O'Neal"/>
        <s v="Ryunosuke Kamiki"/>
        <s v="Sam Neill"/>
        <s v="Shameik Moore"/>
        <s v="Sigourney Weaver"/>
        <s v="Song Kang-ho"/>
        <s v="Spencer Tracy"/>
        <s v="Steve McQueen"/>
        <s v="Suriya"/>
        <s v="Sylvester Stallone"/>
        <s v="Tim Robbins"/>
        <s v="Timothée Chalamet"/>
        <s v="Tom Cruise"/>
        <s v="Tom Holland"/>
        <s v="Tommy Lee Jones"/>
        <s v="Toshirô Mifune"/>
        <s v="Tsutomu Tatsumi"/>
        <s v="Tyrone Power"/>
        <s v="Ulrich Mühe"/>
        <s v="Victor Sjöström"/>
        <s v="Vijay Sethupathi"/>
        <s v="Vikrant Massey"/>
        <s v="Vincent Cassel"/>
        <s v="Wil Wheaton"/>
        <s v="William H. Macy"/>
        <s v="Yôji Matsuda"/>
        <s v="Yves Montand"/>
        <s v="Zain Al Rafeea"/>
        <m/>
      </sharedItems>
    </cacheField>
  </cacheFields>
  <extLst>
    <ext xmlns:x14="http://schemas.microsoft.com/office/spreadsheetml/2009/9/main" uri="{725AE2AE-9491-48be-B2B4-4EB974FC3084}">
      <x14:pivotCacheDefinition pivotCacheId="221122430"/>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ehran" refreshedDate="45676.479511458332" createdVersion="8" refreshedVersion="8" minRefreshableVersion="3" recordCount="250" xr:uid="{040E9AFB-2A5D-4FD0-9786-B567013E9A59}">
  <cacheSource type="worksheet">
    <worksheetSource name="top_250__110"/>
  </cacheSource>
  <cacheFields count="12">
    <cacheField name="Column1" numFmtId="0">
      <sharedItems containsSemiMixedTypes="0" containsString="0" containsNumber="1" containsInteger="1" minValue="0" maxValue="249"/>
    </cacheField>
    <cacheField name="Title" numFmtId="0">
      <sharedItems count="250">
        <s v="The Shawshank Redemption"/>
        <s v="The Godfather"/>
        <s v="The Dark Knight"/>
        <s v="The Godfather Part II"/>
        <s v="12 Angry Men"/>
        <s v="The Lord of the Rings: The Return of the King"/>
        <s v="Schindler's List"/>
        <s v="Pulp Fiction"/>
        <s v="The Lord of the Rings: The Fellowship of the Ring"/>
        <s v="The Good, the Bad and the Ugly"/>
        <s v="Forrest Gump"/>
        <s v="The Lord of the Rings: The Two Towers"/>
        <s v="Fight Club"/>
        <s v="Inception"/>
        <s v="Star Wars: Episode V - The Empire Strikes Back"/>
        <s v="The Matrix"/>
        <s v="Goodfellas"/>
        <s v="One Flew Over the Cuckoo's Nest"/>
        <s v="Interstellar"/>
        <s v="Se7en"/>
        <s v="It's a Wonderful Life"/>
        <s v="Seven Samurai"/>
        <s v="The Silence of the Lambs"/>
        <s v="Saving Private Ryan"/>
        <s v="City of God"/>
        <s v="The Green Mile"/>
        <s v="Life Is Beautiful"/>
        <s v="Terminator 2: Judgment Day"/>
        <s v="Star Wars: Episode IV - A New Hope"/>
        <s v="Back to the Future"/>
        <s v="Spirited Away"/>
        <s v="The Pianist"/>
        <s v="Gladiator"/>
        <s v="Parasite"/>
        <s v="Psycho"/>
        <s v="The Lion King"/>
        <s v="The Departed"/>
        <s v="Grave of the Fireflies"/>
        <s v="Whiplash"/>
        <s v="American History X"/>
        <s v="Harakiri"/>
        <s v="The Prestige"/>
        <s v="Spider-Man: Across the Spider-Verse"/>
        <s v="Léon: The Professional"/>
        <s v="Casablanca"/>
        <s v="The Usual Suspects"/>
        <s v="The Intouchables"/>
        <s v="Cinema Paradiso"/>
        <s v="Modern Times"/>
        <s v="Alien"/>
        <s v="Rear Window"/>
        <s v="Once Upon a Time in the West"/>
        <s v="Dune: Part Two"/>
        <s v="Django Unchained"/>
        <s v="City Lights"/>
        <s v="Apocalypse Now"/>
        <s v="Memento"/>
        <s v="WALL·E"/>
        <s v="Raiders of the Lost Ark"/>
        <s v="The Lives of Others"/>
        <s v="Avengers: Infinity War"/>
        <s v="Sunset Boulevard"/>
        <s v="Spider-Man: Into the Spider-Verse"/>
        <s v="12th Fail"/>
        <s v="Paths of Glory"/>
        <s v="Witness for the Prosecution"/>
        <s v="The Shining"/>
        <s v="The Great Dictator"/>
        <s v="Aliens"/>
        <s v="Inglourious Basterds"/>
        <s v="The Dark Knight Rises"/>
        <s v="Coco"/>
        <s v="Amadeus"/>
        <s v="Toy Story"/>
        <s v="Oldboy"/>
        <s v="Avengers: Endgame"/>
        <s v="Dr. Strangelove or: How I Learned to Stop Worrying and Love the Bomb"/>
        <s v="American Beauty"/>
        <s v="Good Will Hunting"/>
        <s v="Braveheart"/>
        <s v="Das Boot"/>
        <s v="Princess Mononoke"/>
        <s v="Your Name."/>
        <s v="High and Low"/>
        <s v="3 Idiots"/>
        <s v="Joker"/>
        <s v="Once Upon a Time in America"/>
        <s v="Singin' in the Rain"/>
        <s v="Capernaum"/>
        <s v="Come and See"/>
        <s v="Requiem for a Dream"/>
        <s v="Toy Story 3"/>
        <s v="Star Wars: Episode VI - Return of the Jedi"/>
        <s v="The Hunt"/>
        <s v="Eternal Sunshine of the Spotless Mind"/>
        <s v="Ikiru"/>
        <s v="2001: A Space Odyssey"/>
        <s v="Reservoir Dogs"/>
        <s v="The Apartment"/>
        <s v="Lawrence of Arabia"/>
        <s v="Incendies"/>
        <s v="Scarface"/>
        <s v="Double Indemnity"/>
        <s v="North by Northwest"/>
        <s v="Citizen Kane"/>
        <s v="Heat"/>
        <s v="M"/>
        <s v="Full Metal Jacket"/>
        <s v="Up"/>
        <s v="Vertigo"/>
        <s v="Amélie"/>
        <s v="Oppenheimer"/>
        <s v="A Clockwork Orange"/>
        <s v="To Kill a Mockingbird"/>
        <s v="A Separation"/>
        <s v="Die Hard"/>
        <s v="The Sting"/>
        <s v="Like Stars on Earth"/>
        <s v="Indiana Jones and the Last Crusade"/>
        <s v="Metropolis"/>
        <s v="Snatch"/>
        <s v="1917"/>
        <s v="L.A. Confidential"/>
        <s v="Bicycle Thieves"/>
        <s v="Downfall"/>
        <s v="Dangal"/>
        <s v="Taxi Driver"/>
        <s v="Hamilton"/>
        <s v="The Wolf of Wall Street"/>
        <s v="Batman Begins"/>
        <s v="For a Few Dollars More"/>
        <s v="Green Book"/>
        <s v="Some Like It Hot"/>
        <s v="The Truman Show"/>
        <s v="Judgment at Nuremberg"/>
        <s v="The Kid"/>
        <s v="The Father"/>
        <s v="Shutter Island"/>
        <s v="All About Eve"/>
        <s v="There Will Be Blood"/>
        <s v="Jurassic Park"/>
        <s v="Casino"/>
        <s v="The Sixth Sense"/>
        <s v="Ran"/>
        <s v="Top Gun: Maverick"/>
        <s v="No Country for Old Men"/>
        <s v="Pan's Labyrinth"/>
        <s v="The Thing"/>
        <s v="Unforgiven"/>
        <s v="A Beautiful Mind"/>
        <s v="Kill Bill: Vol. 1"/>
        <s v="The Treasure of the Sierra Madre"/>
        <s v="Yojimbo"/>
        <s v="Prisoners"/>
        <s v="Finding Nemo"/>
        <s v="The Great Escape"/>
        <s v="Monty Python and the Holy Grail"/>
        <s v="Howl's Moving Castle"/>
        <s v="The Wild Robot"/>
        <s v="The Elephant Man"/>
        <s v="Dial M for Murder"/>
        <s v="Rashomon"/>
        <s v="Gone with the Wind"/>
        <s v="Chinatown"/>
        <s v="The Secret in Their Eyes"/>
        <s v="Lock, Stock and Two Smoking Barrels"/>
        <s v="Klaus"/>
        <s v="V for Vendetta"/>
        <s v="Inside Out"/>
        <s v="Three Billboards Outside Ebbing, Missouri"/>
        <s v="Raging Bull"/>
        <s v="The Bridge on the River Kwai"/>
        <s v="Trainspotting"/>
        <s v="Catch Me If You Can"/>
        <s v="Fargo"/>
        <s v="Warrior"/>
        <s v="Harry Potter and the Deathly Hallows: Part 2"/>
        <s v="Gran Torino"/>
        <s v="Spider-Man: No Way Home"/>
        <s v="Million Dollar Baby"/>
        <s v="My Neighbor Totoro"/>
        <s v="Mad Max: Fury Road"/>
        <s v="Ben-Hur"/>
        <s v="Children of Heaven"/>
        <s v="12 Years a Slave"/>
        <s v="Barry Lyndon"/>
        <s v="Before Sunrise"/>
        <s v="Blade Runner"/>
        <s v="The Grand Budapest Hotel"/>
        <s v="Hacksaw Ridge"/>
        <s v="Dead Poets Society"/>
        <s v="Gone Girl"/>
        <s v="Memories of Murder"/>
        <s v="In the Name of the Father"/>
        <s v="Monsters, Inc."/>
        <s v="The Gold Rush"/>
        <s v="Ratatouille"/>
        <s v="Wild Tales"/>
        <s v="How to Train Your Dragon"/>
        <s v="Demon Slayer: Kimetsu no Yaiba - Tsuzumi Mansion Arc"/>
        <s v="Jaws"/>
        <s v="The Deer Hunter"/>
        <s v="Sherlock Jr."/>
        <s v="The General"/>
        <s v="Mary and Max"/>
        <s v="Maharaja"/>
        <s v="Ford v Ferrari"/>
        <s v="The Wages of Fear"/>
        <s v="On the Waterfront"/>
        <s v="Mr. Smith Goes to Washington"/>
        <s v="Wild Strawberries"/>
        <s v="The Third Man"/>
        <s v="Logan"/>
        <s v="Rocky"/>
        <s v="Tokyo Story"/>
        <s v="The Big Lebowski"/>
        <s v="The Seventh Seal"/>
        <s v="Spotlight"/>
        <s v="Room"/>
        <s v="The Terminator"/>
        <s v="Hotel Rwanda"/>
        <s v="Pirates of the Caribbean: The Curse of the Black Pearl"/>
        <s v="Platoon"/>
        <s v="La haine"/>
        <s v="Jai Bhim"/>
        <s v="Before Sunset"/>
        <s v="The Best Years of Our Lives"/>
        <s v="The Passion of Joan of Arc"/>
        <s v="The Exorcist"/>
        <s v="The Wizard of Oz"/>
        <s v="The Incredibles"/>
        <s v="Rush"/>
        <s v="The Sound of Music"/>
        <s v="Stand by Me"/>
        <s v="Network"/>
        <s v="Hachi: A Dog's Tale"/>
        <s v="My Father and My Son"/>
        <s v="The Handmaiden"/>
        <s v="To Be or Not to Be"/>
        <s v="The Iron Giant"/>
        <s v="The Battle of Algiers"/>
        <s v="Into the Wild"/>
        <s v="The Grapes of Wrath"/>
        <s v="Groundhog Day"/>
        <s v="A Man Escaped"/>
        <s v="Amores Perros"/>
        <s v="The Help"/>
        <s v="Rebecca"/>
        <s v="A Silent Voice: The Movie"/>
        <s v="Andhadhun"/>
      </sharedItems>
    </cacheField>
    <cacheField name="Year" numFmtId="0">
      <sharedItems containsSemiMixedTypes="0" containsString="0" containsNumber="1" containsInteger="1" minValue="1917" maxValue="2024"/>
    </cacheField>
    <cacheField name="Genres check" numFmtId="0">
      <sharedItems containsSemiMixedTypes="0" containsString="0" containsNumber="1" containsInteger="1" minValue="0" maxValue="1" count="2">
        <n v="0"/>
        <n v="1"/>
      </sharedItems>
    </cacheField>
    <cacheField name="Genre Gross US &amp; Canada " numFmtId="0">
      <sharedItems containsSemiMixedTypes="0" containsString="0" containsNumber="1" containsInteger="1" minValue="0" maxValue="162805434"/>
    </cacheField>
    <cacheField name="Parental Guide" numFmtId="0">
      <sharedItems/>
    </cacheField>
    <cacheField name="Runtime" numFmtId="0">
      <sharedItems/>
    </cacheField>
    <cacheField name="Genres" numFmtId="0">
      <sharedItems/>
    </cacheField>
    <cacheField name="Director" numFmtId="0">
      <sharedItems/>
    </cacheField>
    <cacheField name="Writer" numFmtId="0">
      <sharedItems/>
    </cacheField>
    <cacheField name="Star" numFmtId="0">
      <sharedItems/>
    </cacheField>
    <cacheField name="Gross US &amp; Canada" numFmtId="164">
      <sharedItems containsString="0" containsBlank="1" containsNumber="1" containsInteger="1" minValue="15357" maxValue="8583730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0">
  <r>
    <s v="1917"/>
    <x v="0"/>
    <n v="1917"/>
  </r>
  <r>
    <s v="The Kid"/>
    <x v="1"/>
    <n v="1921"/>
  </r>
  <r>
    <s v="Sherlock Jr."/>
    <x v="1"/>
    <n v="1924"/>
  </r>
  <r>
    <s v="The Gold Rush"/>
    <x v="1"/>
    <n v="1925"/>
  </r>
  <r>
    <s v="The General"/>
    <x v="1"/>
    <n v="1926"/>
  </r>
  <r>
    <s v="Metropolis"/>
    <x v="1"/>
    <n v="1927"/>
  </r>
  <r>
    <s v="The Passion of Joan of Arc"/>
    <x v="1"/>
    <n v="1928"/>
  </r>
  <r>
    <s v="M"/>
    <x v="2"/>
    <n v="1931"/>
  </r>
  <r>
    <s v="City Lights"/>
    <x v="2"/>
    <n v="1931"/>
  </r>
  <r>
    <s v="Modern Times"/>
    <x v="2"/>
    <n v="1936"/>
  </r>
  <r>
    <s v="Gone with the Wind"/>
    <x v="2"/>
    <n v="1939"/>
  </r>
  <r>
    <s v="The Wizard of Oz"/>
    <x v="2"/>
    <n v="1939"/>
  </r>
  <r>
    <s v="Mr. Smith Goes to Washington"/>
    <x v="2"/>
    <n v="1939"/>
  </r>
  <r>
    <s v="The Great Dictator"/>
    <x v="3"/>
    <n v="1940"/>
  </r>
  <r>
    <s v="The Grapes of Wrath"/>
    <x v="3"/>
    <n v="1940"/>
  </r>
  <r>
    <s v="Rebecca"/>
    <x v="3"/>
    <n v="1940"/>
  </r>
  <r>
    <s v="Citizen Kane"/>
    <x v="3"/>
    <n v="1941"/>
  </r>
  <r>
    <s v="Casablanca"/>
    <x v="3"/>
    <n v="1942"/>
  </r>
  <r>
    <s v="To Be or Not to Be"/>
    <x v="3"/>
    <n v="1942"/>
  </r>
  <r>
    <s v="Double Indemnity"/>
    <x v="3"/>
    <n v="1944"/>
  </r>
  <r>
    <s v="The Best Years of Our Lives"/>
    <x v="3"/>
    <n v="1946"/>
  </r>
  <r>
    <s v="It's a Wonderful Life"/>
    <x v="3"/>
    <n v="1946"/>
  </r>
  <r>
    <s v="The Treasure of the Sierra Madre"/>
    <x v="3"/>
    <n v="1948"/>
  </r>
  <r>
    <s v="Bicycle Thieves"/>
    <x v="3"/>
    <n v="1948"/>
  </r>
  <r>
    <s v="The Third Man"/>
    <x v="3"/>
    <n v="1949"/>
  </r>
  <r>
    <s v="Sunset Boulevard"/>
    <x v="4"/>
    <n v="1950"/>
  </r>
  <r>
    <s v="All About Eve"/>
    <x v="4"/>
    <n v="1950"/>
  </r>
  <r>
    <s v="Rashomon"/>
    <x v="4"/>
    <n v="1950"/>
  </r>
  <r>
    <s v="Singin' in the Rain"/>
    <x v="4"/>
    <n v="1952"/>
  </r>
  <r>
    <s v="Ikiru"/>
    <x v="4"/>
    <n v="1952"/>
  </r>
  <r>
    <s v="The Wages of Fear"/>
    <x v="4"/>
    <n v="1953"/>
  </r>
  <r>
    <s v="Tokyo Story"/>
    <x v="4"/>
    <n v="1953"/>
  </r>
  <r>
    <s v="Rear Window"/>
    <x v="4"/>
    <n v="1954"/>
  </r>
  <r>
    <s v="Seven Samurai"/>
    <x v="4"/>
    <n v="1954"/>
  </r>
  <r>
    <s v="Dial M for Murder"/>
    <x v="4"/>
    <n v="1954"/>
  </r>
  <r>
    <s v="On the Waterfront"/>
    <x v="4"/>
    <n v="1954"/>
  </r>
  <r>
    <s v="A Man Escaped"/>
    <x v="4"/>
    <n v="1956"/>
  </r>
  <r>
    <s v="The Bridge on the River Kwai"/>
    <x v="4"/>
    <n v="1957"/>
  </r>
  <r>
    <s v="12 Angry Men"/>
    <x v="4"/>
    <n v="1957"/>
  </r>
  <r>
    <s v="Paths of Glory"/>
    <x v="4"/>
    <n v="1957"/>
  </r>
  <r>
    <s v="Witness for the Prosecution"/>
    <x v="4"/>
    <n v="1957"/>
  </r>
  <r>
    <s v="Wild Strawberries"/>
    <x v="4"/>
    <n v="1957"/>
  </r>
  <r>
    <s v="The Seventh Seal"/>
    <x v="4"/>
    <n v="1957"/>
  </r>
  <r>
    <s v="Vertigo"/>
    <x v="4"/>
    <n v="1958"/>
  </r>
  <r>
    <s v="Ben-Hur"/>
    <x v="4"/>
    <n v="1959"/>
  </r>
  <r>
    <s v="North by Northwest"/>
    <x v="4"/>
    <n v="1959"/>
  </r>
  <r>
    <s v="Some Like It Hot"/>
    <x v="4"/>
    <n v="1959"/>
  </r>
  <r>
    <s v="Psycho"/>
    <x v="5"/>
    <n v="1960"/>
  </r>
  <r>
    <s v="The Apartment"/>
    <x v="5"/>
    <n v="1960"/>
  </r>
  <r>
    <s v="Yojimbo"/>
    <x v="5"/>
    <n v="1961"/>
  </r>
  <r>
    <s v="Judgment at Nuremberg"/>
    <x v="5"/>
    <n v="1961"/>
  </r>
  <r>
    <s v="Lawrence of Arabia"/>
    <x v="5"/>
    <n v="1962"/>
  </r>
  <r>
    <s v="To Kill a Mockingbird"/>
    <x v="5"/>
    <n v="1962"/>
  </r>
  <r>
    <s v="Harakiri"/>
    <x v="5"/>
    <n v="1962"/>
  </r>
  <r>
    <s v="High and Low"/>
    <x v="5"/>
    <n v="1963"/>
  </r>
  <r>
    <s v="The Great Escape"/>
    <x v="5"/>
    <n v="1963"/>
  </r>
  <r>
    <s v="Dr. Strangelove or: How I Learned to Stop Worrying and Love the Bomb"/>
    <x v="5"/>
    <n v="1964"/>
  </r>
  <r>
    <s v="The Sound of Music"/>
    <x v="5"/>
    <n v="1965"/>
  </r>
  <r>
    <s v="For a Few Dollars More"/>
    <x v="5"/>
    <n v="1965"/>
  </r>
  <r>
    <s v="The Good, the Bad and the Ugly"/>
    <x v="5"/>
    <n v="1966"/>
  </r>
  <r>
    <s v="The Battle of Algiers"/>
    <x v="5"/>
    <n v="1966"/>
  </r>
  <r>
    <s v="2001: A Space Odyssey"/>
    <x v="5"/>
    <n v="1968"/>
  </r>
  <r>
    <s v="Once Upon a Time in the West"/>
    <x v="5"/>
    <n v="1968"/>
  </r>
  <r>
    <s v="A Clockwork Orange"/>
    <x v="6"/>
    <n v="1971"/>
  </r>
  <r>
    <s v="The Godfather"/>
    <x v="6"/>
    <n v="1972"/>
  </r>
  <r>
    <s v="The Exorcist"/>
    <x v="6"/>
    <n v="1973"/>
  </r>
  <r>
    <s v="The Sting"/>
    <x v="6"/>
    <n v="1973"/>
  </r>
  <r>
    <s v="The Godfather Part II"/>
    <x v="6"/>
    <n v="1974"/>
  </r>
  <r>
    <s v="Chinatown"/>
    <x v="6"/>
    <n v="1974"/>
  </r>
  <r>
    <s v="Jaws"/>
    <x v="6"/>
    <n v="1975"/>
  </r>
  <r>
    <s v="One Flew Over the Cuckoo's Nest"/>
    <x v="6"/>
    <n v="1975"/>
  </r>
  <r>
    <s v="Monty Python and the Holy Grail"/>
    <x v="6"/>
    <n v="1975"/>
  </r>
  <r>
    <s v="Barry Lyndon"/>
    <x v="6"/>
    <n v="1975"/>
  </r>
  <r>
    <s v="Rocky"/>
    <x v="6"/>
    <n v="1976"/>
  </r>
  <r>
    <s v="Taxi Driver"/>
    <x v="6"/>
    <n v="1976"/>
  </r>
  <r>
    <s v="Network"/>
    <x v="6"/>
    <n v="1976"/>
  </r>
  <r>
    <s v="Star Wars: Episode IV - A New Hope"/>
    <x v="6"/>
    <n v="1977"/>
  </r>
  <r>
    <s v="The Deer Hunter"/>
    <x v="6"/>
    <n v="1978"/>
  </r>
  <r>
    <s v="Apocalypse Now"/>
    <x v="6"/>
    <n v="1979"/>
  </r>
  <r>
    <s v="Alien"/>
    <x v="6"/>
    <n v="1979"/>
  </r>
  <r>
    <s v="Star Wars: Episode V - The Empire Strikes Back"/>
    <x v="7"/>
    <n v="1980"/>
  </r>
  <r>
    <s v="The Shining"/>
    <x v="7"/>
    <n v="1980"/>
  </r>
  <r>
    <s v="The Elephant Man"/>
    <x v="7"/>
    <n v="1980"/>
  </r>
  <r>
    <s v="Raging Bull"/>
    <x v="7"/>
    <n v="1980"/>
  </r>
  <r>
    <s v="Raiders of the Lost Ark"/>
    <x v="7"/>
    <n v="1981"/>
  </r>
  <r>
    <s v="Das Boot"/>
    <x v="7"/>
    <n v="1981"/>
  </r>
  <r>
    <s v="Blade Runner"/>
    <x v="7"/>
    <n v="1982"/>
  </r>
  <r>
    <s v="The Thing"/>
    <x v="7"/>
    <n v="1982"/>
  </r>
  <r>
    <s v="Star Wars: Episode VI - Return of the Jedi"/>
    <x v="7"/>
    <n v="1983"/>
  </r>
  <r>
    <s v="Scarface"/>
    <x v="7"/>
    <n v="1983"/>
  </r>
  <r>
    <s v="Amadeus"/>
    <x v="7"/>
    <n v="1984"/>
  </r>
  <r>
    <s v="The Terminator"/>
    <x v="7"/>
    <n v="1984"/>
  </r>
  <r>
    <s v="Once Upon a Time in America"/>
    <x v="7"/>
    <n v="1984"/>
  </r>
  <r>
    <s v="Back to the Future"/>
    <x v="7"/>
    <n v="1985"/>
  </r>
  <r>
    <s v="Ran"/>
    <x v="7"/>
    <n v="1985"/>
  </r>
  <r>
    <s v="Come and See"/>
    <x v="7"/>
    <n v="1985"/>
  </r>
  <r>
    <s v="Platoon"/>
    <x v="7"/>
    <n v="1986"/>
  </r>
  <r>
    <s v="Aliens"/>
    <x v="7"/>
    <n v="1986"/>
  </r>
  <r>
    <s v="Stand by Me"/>
    <x v="7"/>
    <n v="1986"/>
  </r>
  <r>
    <s v="Full Metal Jacket"/>
    <x v="7"/>
    <n v="1987"/>
  </r>
  <r>
    <s v="Die Hard"/>
    <x v="7"/>
    <n v="1988"/>
  </r>
  <r>
    <s v="Cinema Paradiso"/>
    <x v="7"/>
    <n v="1988"/>
  </r>
  <r>
    <s v="My Neighbor Totoro"/>
    <x v="7"/>
    <n v="1988"/>
  </r>
  <r>
    <s v="Grave of the Fireflies"/>
    <x v="7"/>
    <n v="1988"/>
  </r>
  <r>
    <s v="Indiana Jones and the Last Crusade"/>
    <x v="7"/>
    <n v="1989"/>
  </r>
  <r>
    <s v="Dead Poets Society"/>
    <x v="7"/>
    <n v="1989"/>
  </r>
  <r>
    <s v="Goodfellas"/>
    <x v="8"/>
    <n v="1990"/>
  </r>
  <r>
    <s v="Terminator 2: Judgment Day"/>
    <x v="8"/>
    <n v="1991"/>
  </r>
  <r>
    <s v="The Silence of the Lambs"/>
    <x v="8"/>
    <n v="1991"/>
  </r>
  <r>
    <s v="Unforgiven"/>
    <x v="8"/>
    <n v="1992"/>
  </r>
  <r>
    <s v="Reservoir Dogs"/>
    <x v="8"/>
    <n v="1992"/>
  </r>
  <r>
    <s v="Jurassic Park"/>
    <x v="8"/>
    <n v="1993"/>
  </r>
  <r>
    <s v="Schindler's List"/>
    <x v="8"/>
    <n v="1993"/>
  </r>
  <r>
    <s v="Groundhog Day"/>
    <x v="8"/>
    <n v="1993"/>
  </r>
  <r>
    <s v="In the Name of the Father"/>
    <x v="8"/>
    <n v="1993"/>
  </r>
  <r>
    <s v="The Lion King"/>
    <x v="8"/>
    <n v="1994"/>
  </r>
  <r>
    <s v="Forrest Gump"/>
    <x v="8"/>
    <n v="1994"/>
  </r>
  <r>
    <s v="Pulp Fiction"/>
    <x v="8"/>
    <n v="1994"/>
  </r>
  <r>
    <s v="The Shawshank Redemption"/>
    <x v="8"/>
    <n v="1994"/>
  </r>
  <r>
    <s v="Léon: The Professional"/>
    <x v="8"/>
    <n v="1994"/>
  </r>
  <r>
    <s v="Toy Story"/>
    <x v="8"/>
    <n v="1995"/>
  </r>
  <r>
    <s v="Se7en"/>
    <x v="8"/>
    <n v="1995"/>
  </r>
  <r>
    <s v="Braveheart"/>
    <x v="8"/>
    <n v="1995"/>
  </r>
  <r>
    <s v="Heat"/>
    <x v="8"/>
    <n v="1995"/>
  </r>
  <r>
    <s v="Casino"/>
    <x v="8"/>
    <n v="1995"/>
  </r>
  <r>
    <s v="The Usual Suspects"/>
    <x v="8"/>
    <n v="1995"/>
  </r>
  <r>
    <s v="Before Sunrise"/>
    <x v="8"/>
    <n v="1995"/>
  </r>
  <r>
    <s v="La haine"/>
    <x v="8"/>
    <n v="1995"/>
  </r>
  <r>
    <s v="Fargo"/>
    <x v="8"/>
    <n v="1996"/>
  </r>
  <r>
    <s v="Trainspotting"/>
    <x v="8"/>
    <n v="1996"/>
  </r>
  <r>
    <s v="Good Will Hunting"/>
    <x v="8"/>
    <n v="1997"/>
  </r>
  <r>
    <s v="L.A. Confidential"/>
    <x v="8"/>
    <n v="1997"/>
  </r>
  <r>
    <s v="Life Is Beautiful"/>
    <x v="8"/>
    <n v="1997"/>
  </r>
  <r>
    <s v="Princess Mononoke"/>
    <x v="8"/>
    <n v="1997"/>
  </r>
  <r>
    <s v="Children of Heaven"/>
    <x v="8"/>
    <n v="1997"/>
  </r>
  <r>
    <s v="Saving Private Ryan"/>
    <x v="8"/>
    <n v="1998"/>
  </r>
  <r>
    <s v="The Truman Show"/>
    <x v="8"/>
    <n v="1998"/>
  </r>
  <r>
    <s v="The Big Lebowski"/>
    <x v="8"/>
    <n v="1998"/>
  </r>
  <r>
    <s v="American History X"/>
    <x v="8"/>
    <n v="1998"/>
  </r>
  <r>
    <s v="Lock, Stock and Two Smoking Barrels"/>
    <x v="8"/>
    <n v="1998"/>
  </r>
  <r>
    <s v="The Sixth Sense"/>
    <x v="8"/>
    <n v="1999"/>
  </r>
  <r>
    <s v="The Matrix"/>
    <x v="8"/>
    <n v="1999"/>
  </r>
  <r>
    <s v="The Green Mile"/>
    <x v="8"/>
    <n v="1999"/>
  </r>
  <r>
    <s v="American Beauty"/>
    <x v="8"/>
    <n v="1999"/>
  </r>
  <r>
    <s v="Fight Club"/>
    <x v="8"/>
    <n v="1999"/>
  </r>
  <r>
    <s v="The Iron Giant"/>
    <x v="8"/>
    <n v="1999"/>
  </r>
  <r>
    <s v="Gladiator"/>
    <x v="9"/>
    <n v="2000"/>
  </r>
  <r>
    <s v="Snatch"/>
    <x v="9"/>
    <n v="2000"/>
  </r>
  <r>
    <s v="Memento"/>
    <x v="9"/>
    <n v="2000"/>
  </r>
  <r>
    <s v="Amores Perros"/>
    <x v="9"/>
    <n v="2000"/>
  </r>
  <r>
    <s v="Requiem for a Dream"/>
    <x v="9"/>
    <n v="2000"/>
  </r>
  <r>
    <s v="The Lord of the Rings: The Fellowship of the Ring"/>
    <x v="9"/>
    <n v="2001"/>
  </r>
  <r>
    <s v="Monsters, Inc."/>
    <x v="9"/>
    <n v="2001"/>
  </r>
  <r>
    <s v="A Beautiful Mind"/>
    <x v="9"/>
    <n v="2001"/>
  </r>
  <r>
    <s v="Amélie"/>
    <x v="9"/>
    <n v="2001"/>
  </r>
  <r>
    <s v="Spirited Away"/>
    <x v="9"/>
    <n v="2001"/>
  </r>
  <r>
    <s v="The Lord of the Rings: The Two Towers"/>
    <x v="9"/>
    <n v="2002"/>
  </r>
  <r>
    <s v="Catch Me If You Can"/>
    <x v="9"/>
    <n v="2002"/>
  </r>
  <r>
    <s v="The Pianist"/>
    <x v="9"/>
    <n v="2002"/>
  </r>
  <r>
    <s v="City of God"/>
    <x v="9"/>
    <n v="2002"/>
  </r>
  <r>
    <s v="The Lord of the Rings: The Return of the King"/>
    <x v="9"/>
    <n v="2003"/>
  </r>
  <r>
    <s v="Finding Nemo"/>
    <x v="9"/>
    <n v="2003"/>
  </r>
  <r>
    <s v="Pirates of the Caribbean: The Curse of the Black Pearl"/>
    <x v="9"/>
    <n v="2003"/>
  </r>
  <r>
    <s v="Kill Bill: Vol. 1"/>
    <x v="9"/>
    <n v="2003"/>
  </r>
  <r>
    <s v="Oldboy"/>
    <x v="9"/>
    <n v="2003"/>
  </r>
  <r>
    <s v="Memories of Murder"/>
    <x v="9"/>
    <n v="2003"/>
  </r>
  <r>
    <s v="The Incredibles"/>
    <x v="9"/>
    <n v="2004"/>
  </r>
  <r>
    <s v="Million Dollar Baby"/>
    <x v="9"/>
    <n v="2004"/>
  </r>
  <r>
    <s v="Eternal Sunshine of the Spotless Mind"/>
    <x v="9"/>
    <n v="2004"/>
  </r>
  <r>
    <s v="Hotel Rwanda"/>
    <x v="9"/>
    <n v="2004"/>
  </r>
  <r>
    <s v="Howl's Moving Castle"/>
    <x v="9"/>
    <n v="2004"/>
  </r>
  <r>
    <s v="Before Sunset"/>
    <x v="9"/>
    <n v="2004"/>
  </r>
  <r>
    <s v="Downfall"/>
    <x v="9"/>
    <n v="2004"/>
  </r>
  <r>
    <s v="Batman Begins"/>
    <x v="9"/>
    <n v="2005"/>
  </r>
  <r>
    <s v="V for Vendetta"/>
    <x v="9"/>
    <n v="2005"/>
  </r>
  <r>
    <s v="My Father and My Son"/>
    <x v="9"/>
    <n v="2005"/>
  </r>
  <r>
    <s v="The Departed"/>
    <x v="9"/>
    <n v="2006"/>
  </r>
  <r>
    <s v="The Prestige"/>
    <x v="9"/>
    <n v="2006"/>
  </r>
  <r>
    <s v="Pan's Labyrinth"/>
    <x v="9"/>
    <n v="2006"/>
  </r>
  <r>
    <s v="The Lives of Others"/>
    <x v="9"/>
    <n v="2006"/>
  </r>
  <r>
    <s v="Ratatouille"/>
    <x v="9"/>
    <n v="2007"/>
  </r>
  <r>
    <s v="No Country for Old Men"/>
    <x v="9"/>
    <n v="2007"/>
  </r>
  <r>
    <s v="There Will Be Blood"/>
    <x v="9"/>
    <n v="2007"/>
  </r>
  <r>
    <s v="Into the Wild"/>
    <x v="9"/>
    <n v="2007"/>
  </r>
  <r>
    <s v="Like Stars on Earth"/>
    <x v="9"/>
    <n v="2007"/>
  </r>
  <r>
    <s v="The Dark Knight"/>
    <x v="9"/>
    <n v="2008"/>
  </r>
  <r>
    <s v="WALL·E"/>
    <x v="9"/>
    <n v="2008"/>
  </r>
  <r>
    <s v="Gran Torino"/>
    <x v="9"/>
    <n v="2008"/>
  </r>
  <r>
    <s v="Up"/>
    <x v="9"/>
    <n v="2009"/>
  </r>
  <r>
    <s v="Inglourious Basterds"/>
    <x v="9"/>
    <n v="2009"/>
  </r>
  <r>
    <s v="3 Idiots"/>
    <x v="9"/>
    <n v="2009"/>
  </r>
  <r>
    <s v="The Secret in Their Eyes"/>
    <x v="9"/>
    <n v="2009"/>
  </r>
  <r>
    <s v="Mary and Max"/>
    <x v="9"/>
    <n v="2009"/>
  </r>
  <r>
    <s v="Hachi: A Dog's Tale"/>
    <x v="9"/>
    <n v="2009"/>
  </r>
  <r>
    <s v="Toy Story 3"/>
    <x v="10"/>
    <n v="2010"/>
  </r>
  <r>
    <s v="Inception"/>
    <x v="10"/>
    <n v="2010"/>
  </r>
  <r>
    <s v="Shutter Island"/>
    <x v="10"/>
    <n v="2010"/>
  </r>
  <r>
    <s v="Incendies"/>
    <x v="10"/>
    <n v="2010"/>
  </r>
  <r>
    <s v="How to Train Your Dragon"/>
    <x v="10"/>
    <n v="2010"/>
  </r>
  <r>
    <s v="Harry Potter and the Deathly Hallows: Part 2"/>
    <x v="10"/>
    <n v="2011"/>
  </r>
  <r>
    <s v="The Help"/>
    <x v="10"/>
    <n v="2011"/>
  </r>
  <r>
    <s v="Warrior"/>
    <x v="10"/>
    <n v="2011"/>
  </r>
  <r>
    <s v="The Intouchables"/>
    <x v="10"/>
    <n v="2011"/>
  </r>
  <r>
    <s v="A Separation"/>
    <x v="10"/>
    <n v="2011"/>
  </r>
  <r>
    <s v="The Dark Knight Rises"/>
    <x v="10"/>
    <n v="2012"/>
  </r>
  <r>
    <s v="Django Unchained"/>
    <x v="10"/>
    <n v="2012"/>
  </r>
  <r>
    <s v="The Hunt"/>
    <x v="10"/>
    <n v="2012"/>
  </r>
  <r>
    <s v="The Wolf of Wall Street"/>
    <x v="10"/>
    <n v="2013"/>
  </r>
  <r>
    <s v="Prisoners"/>
    <x v="10"/>
    <n v="2013"/>
  </r>
  <r>
    <s v="12 Years a Slave"/>
    <x v="10"/>
    <n v="2013"/>
  </r>
  <r>
    <s v="Rush"/>
    <x v="10"/>
    <n v="2013"/>
  </r>
  <r>
    <s v="Interstellar"/>
    <x v="10"/>
    <n v="2014"/>
  </r>
  <r>
    <s v="Gone Girl"/>
    <x v="10"/>
    <n v="2014"/>
  </r>
  <r>
    <s v="The Grand Budapest Hotel"/>
    <x v="10"/>
    <n v="2014"/>
  </r>
  <r>
    <s v="Whiplash"/>
    <x v="10"/>
    <n v="2014"/>
  </r>
  <r>
    <s v="Wild Tales"/>
    <x v="10"/>
    <n v="2014"/>
  </r>
  <r>
    <s v="Inside Out"/>
    <x v="10"/>
    <n v="2015"/>
  </r>
  <r>
    <s v="Mad Max: Fury Road"/>
    <x v="10"/>
    <n v="2015"/>
  </r>
  <r>
    <s v="Spotlight"/>
    <x v="10"/>
    <n v="2015"/>
  </r>
  <r>
    <s v="Room"/>
    <x v="10"/>
    <n v="2015"/>
  </r>
  <r>
    <s v="Hacksaw Ridge"/>
    <x v="10"/>
    <n v="2016"/>
  </r>
  <r>
    <s v="Dangal"/>
    <x v="10"/>
    <n v="2016"/>
  </r>
  <r>
    <s v="Your Name."/>
    <x v="10"/>
    <n v="2016"/>
  </r>
  <r>
    <s v="The Handmaiden"/>
    <x v="10"/>
    <n v="2016"/>
  </r>
  <r>
    <s v="A Silent Voice: The Movie"/>
    <x v="10"/>
    <n v="2016"/>
  </r>
  <r>
    <s v="Logan"/>
    <x v="10"/>
    <n v="2017"/>
  </r>
  <r>
    <s v="Coco"/>
    <x v="10"/>
    <n v="2017"/>
  </r>
  <r>
    <s v="Three Billboards Outside Ebbing, Missouri"/>
    <x v="10"/>
    <n v="2017"/>
  </r>
  <r>
    <s v="Avengers: Infinity War"/>
    <x v="10"/>
    <n v="2018"/>
  </r>
  <r>
    <s v="Spider-Man: Into the Spider-Verse"/>
    <x v="10"/>
    <n v="2018"/>
  </r>
  <r>
    <s v="Green Book"/>
    <x v="10"/>
    <n v="2018"/>
  </r>
  <r>
    <s v="Capernaum"/>
    <x v="10"/>
    <n v="2018"/>
  </r>
  <r>
    <s v="Andhadhun"/>
    <x v="10"/>
    <n v="2018"/>
  </r>
  <r>
    <s v="Avengers: Endgame"/>
    <x v="10"/>
    <n v="2019"/>
  </r>
  <r>
    <s v="Joker"/>
    <x v="10"/>
    <n v="2019"/>
  </r>
  <r>
    <s v="Ford v Ferrari"/>
    <x v="10"/>
    <n v="2019"/>
  </r>
  <r>
    <s v="Parasite"/>
    <x v="10"/>
    <n v="2019"/>
  </r>
  <r>
    <s v="Klaus"/>
    <x v="10"/>
    <n v="2019"/>
  </r>
  <r>
    <s v="The Father"/>
    <x v="11"/>
    <n v="2020"/>
  </r>
  <r>
    <s v="Hamilton"/>
    <x v="11"/>
    <n v="2020"/>
  </r>
  <r>
    <s v="Spider-Man: No Way Home"/>
    <x v="11"/>
    <n v="2021"/>
  </r>
  <r>
    <s v="Demon Slayer: Kimetsu no Yaiba - Tsuzumi Mansion Arc"/>
    <x v="11"/>
    <n v="2021"/>
  </r>
  <r>
    <s v="Jai Bhim"/>
    <x v="11"/>
    <n v="2021"/>
  </r>
  <r>
    <s v="Top Gun: Maverick"/>
    <x v="11"/>
    <n v="2022"/>
  </r>
  <r>
    <s v="Spider-Man: Across the Spider-Verse"/>
    <x v="11"/>
    <n v="2023"/>
  </r>
  <r>
    <s v="Oppenheimer"/>
    <x v="11"/>
    <n v="2023"/>
  </r>
  <r>
    <s v="12th Fail"/>
    <x v="11"/>
    <n v="2023"/>
  </r>
  <r>
    <s v="Dune: Part Two"/>
    <x v="11"/>
    <n v="2024"/>
  </r>
  <r>
    <s v="The Wild Robot"/>
    <x v="11"/>
    <n v="2024"/>
  </r>
  <r>
    <s v="Maharaja"/>
    <x v="11"/>
    <n v="2024"/>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0">
  <r>
    <s v="Avengers: Endgame"/>
    <x v="0"/>
  </r>
  <r>
    <s v="Spider-Man: No Way Home"/>
    <x v="0"/>
  </r>
  <r>
    <s v="Top Gun: Maverick"/>
    <x v="0"/>
  </r>
  <r>
    <s v="Avengers: Infinity War"/>
    <x v="0"/>
  </r>
  <r>
    <s v="The Dark Knight"/>
    <x v="0"/>
  </r>
  <r>
    <s v="Star Wars: Episode IV - A New Hope"/>
    <x v="1"/>
  </r>
  <r>
    <s v="The Dark Knight Rises"/>
    <x v="0"/>
  </r>
  <r>
    <s v="The Lion King"/>
    <x v="2"/>
  </r>
  <r>
    <s v="Toy Story 3"/>
    <x v="2"/>
  </r>
  <r>
    <s v="Jurassic Park"/>
    <x v="0"/>
  </r>
  <r>
    <s v="The Lord of the Rings: The Return of the King"/>
    <x v="0"/>
  </r>
  <r>
    <s v="Spider-Man: Across the Spider-Verse"/>
    <x v="1"/>
  </r>
  <r>
    <s v="Harry Potter and the Deathly Hallows: Part 2"/>
    <x v="0"/>
  </r>
  <r>
    <s v="Finding Nemo"/>
    <x v="2"/>
  </r>
  <r>
    <s v="Inside Out"/>
    <x v="1"/>
  </r>
  <r>
    <s v="The Lord of the Rings: The Two Towers"/>
    <x v="0"/>
  </r>
  <r>
    <s v="Joker"/>
    <x v="3"/>
  </r>
  <r>
    <s v="Forrest Gump"/>
    <x v="0"/>
  </r>
  <r>
    <s v="Oppenheimer"/>
    <x v="3"/>
  </r>
  <r>
    <s v="The Lord of the Rings: The Fellowship of the Ring"/>
    <x v="0"/>
  </r>
  <r>
    <s v="Star Wars: Episode VI - Return of the Jedi"/>
    <x v="1"/>
  </r>
  <r>
    <s v="Pirates of the Caribbean: The Curse of the Black Pearl"/>
    <x v="0"/>
  </r>
  <r>
    <s v="The Sixth Sense"/>
    <x v="0"/>
  </r>
  <r>
    <s v="Up"/>
    <x v="1"/>
  </r>
  <r>
    <s v="Star Wars: Episode V - The Empire Strikes Back"/>
    <x v="1"/>
  </r>
  <r>
    <s v="Inception"/>
    <x v="0"/>
  </r>
  <r>
    <s v="Monsters, Inc."/>
    <x v="2"/>
  </r>
  <r>
    <s v="Dune: Part Two"/>
    <x v="0"/>
  </r>
  <r>
    <s v="Jaws"/>
    <x v="1"/>
  </r>
  <r>
    <s v="The Incredibles"/>
    <x v="1"/>
  </r>
  <r>
    <s v="Raiders of the Lost Ark"/>
    <x v="1"/>
  </r>
  <r>
    <s v="The Exorcist"/>
    <x v="3"/>
  </r>
  <r>
    <s v="Logan"/>
    <x v="3"/>
  </r>
  <r>
    <s v="WALL·E"/>
    <x v="2"/>
  </r>
  <r>
    <s v="Toy Story"/>
    <x v="2"/>
  </r>
  <r>
    <s v="Saving Private Ryan"/>
    <x v="3"/>
  </r>
  <r>
    <s v="Back to the Future"/>
    <x v="1"/>
  </r>
  <r>
    <s v="Coco"/>
    <x v="1"/>
  </r>
  <r>
    <s v="Batman Begins"/>
    <x v="0"/>
  </r>
  <r>
    <s v="Ratatouille"/>
    <x v="2"/>
  </r>
  <r>
    <s v="Terminator 2: Judgment Day"/>
    <x v="3"/>
  </r>
  <r>
    <s v="Interstellar"/>
    <x v="0"/>
  </r>
  <r>
    <s v="Gone with the Wind"/>
    <x v="2"/>
  </r>
  <r>
    <s v="Indiana Jones and the Last Crusade"/>
    <x v="0"/>
  </r>
  <r>
    <s v="Spider-Man: Into the Spider-Verse"/>
    <x v="1"/>
  </r>
  <r>
    <s v="Gladiator"/>
    <x v="3"/>
  </r>
  <r>
    <s v="The Matrix"/>
    <x v="3"/>
  </r>
  <r>
    <s v="A Beautiful Mind"/>
    <x v="0"/>
  </r>
  <r>
    <s v="The Help"/>
    <x v="0"/>
  </r>
  <r>
    <s v="Gone Girl"/>
    <x v="3"/>
  </r>
  <r>
    <s v="Catch Me If You Can"/>
    <x v="0"/>
  </r>
  <r>
    <s v="Django Unchained"/>
    <x v="3"/>
  </r>
  <r>
    <s v="The Sound of Music"/>
    <x v="2"/>
  </r>
  <r>
    <s v="1917"/>
    <x v="3"/>
  </r>
  <r>
    <s v="The Sting"/>
    <x v="1"/>
  </r>
  <r>
    <s v="Mad Max: Fury Road"/>
    <x v="3"/>
  </r>
  <r>
    <s v="Gran Torino"/>
    <x v="3"/>
  </r>
  <r>
    <s v="The Wild Robot"/>
    <x v="1"/>
  </r>
  <r>
    <s v="Platoon"/>
    <x v="3"/>
  </r>
  <r>
    <s v="Good Will Hunting"/>
    <x v="3"/>
  </r>
  <r>
    <s v="The Green Mile"/>
    <x v="3"/>
  </r>
  <r>
    <s v="The Godfather"/>
    <x v="3"/>
  </r>
  <r>
    <s v="The Departed"/>
    <x v="3"/>
  </r>
  <r>
    <s v="The Silence of the Lambs"/>
    <x v="3"/>
  </r>
  <r>
    <s v="American Beauty"/>
    <x v="3"/>
  </r>
  <r>
    <s v="Shutter Island"/>
    <x v="3"/>
  </r>
  <r>
    <s v="The Truman Show"/>
    <x v="1"/>
  </r>
  <r>
    <s v="Inglourious Basterds"/>
    <x v="3"/>
  </r>
  <r>
    <s v="Ford v Ferrari"/>
    <x v="0"/>
  </r>
  <r>
    <s v="Rocky"/>
    <x v="1"/>
  </r>
  <r>
    <s v="The Wolf of Wall Street"/>
    <x v="3"/>
  </r>
  <r>
    <s v="One Flew Over the Cuckoo's Nest"/>
    <x v="3"/>
  </r>
  <r>
    <s v="Pulp Fiction"/>
    <x v="3"/>
  </r>
  <r>
    <s v="Unforgiven"/>
    <x v="3"/>
  </r>
  <r>
    <s v="Se7en"/>
    <x v="3"/>
  </r>
  <r>
    <s v="Million Dollar Baby"/>
    <x v="0"/>
  </r>
  <r>
    <s v="Schindler's List"/>
    <x v="3"/>
  </r>
  <r>
    <s v="Apocalypse Now"/>
    <x v="3"/>
  </r>
  <r>
    <s v="Dead Poets Society"/>
    <x v="1"/>
  </r>
  <r>
    <s v="Die Hard"/>
    <x v="3"/>
  </r>
  <r>
    <s v="Aliens"/>
    <x v="3"/>
  </r>
  <r>
    <s v="Green Book"/>
    <x v="0"/>
  </r>
  <r>
    <s v="Alien"/>
    <x v="3"/>
  </r>
  <r>
    <s v="Braveheart"/>
    <x v="3"/>
  </r>
  <r>
    <s v="Ben-Hur"/>
    <x v="2"/>
  </r>
  <r>
    <s v="No Country for Old Men"/>
    <x v="3"/>
  </r>
  <r>
    <s v="Groundhog Day"/>
    <x v="1"/>
  </r>
  <r>
    <s v="V for Vendetta"/>
    <x v="3"/>
  </r>
  <r>
    <s v="Kill Bill: Vol. 1"/>
    <x v="3"/>
  </r>
  <r>
    <s v="Heat"/>
    <x v="3"/>
  </r>
  <r>
    <s v="Hacksaw Ridge"/>
    <x v="3"/>
  </r>
  <r>
    <s v="L.A. Confidential"/>
    <x v="3"/>
  </r>
  <r>
    <s v="Prisoners"/>
    <x v="3"/>
  </r>
  <r>
    <s v="2001: A Space Odyssey"/>
    <x v="2"/>
  </r>
  <r>
    <s v="The Grand Budapest Hotel"/>
    <x v="3"/>
  </r>
  <r>
    <s v="Life Is Beautiful"/>
    <x v="0"/>
  </r>
  <r>
    <s v="12 Years a Slave"/>
    <x v="3"/>
  </r>
  <r>
    <s v="Three Billboards Outside Ebbing, Missouri"/>
    <x v="3"/>
  </r>
  <r>
    <s v="Parasite"/>
    <x v="3"/>
  </r>
  <r>
    <s v="The Prestige"/>
    <x v="0"/>
  </r>
  <r>
    <s v="Stand by Me"/>
    <x v="3"/>
  </r>
  <r>
    <s v="Amadeus"/>
    <x v="1"/>
  </r>
  <r>
    <s v="The Deer Hunter"/>
    <x v="3"/>
  </r>
  <r>
    <s v="The Godfather Part II"/>
    <x v="3"/>
  </r>
  <r>
    <s v="Goodfellas"/>
    <x v="3"/>
  </r>
  <r>
    <s v="Full Metal Jacket"/>
    <x v="3"/>
  </r>
  <r>
    <s v="Scarface"/>
    <x v="3"/>
  </r>
  <r>
    <s v="The Shining"/>
    <x v="3"/>
  </r>
  <r>
    <s v="Lawrence of Arabia"/>
    <x v="1"/>
  </r>
  <r>
    <s v="Spotlight"/>
    <x v="3"/>
  </r>
  <r>
    <s v="Casino"/>
    <x v="3"/>
  </r>
  <r>
    <s v="There Will Be Blood"/>
    <x v="3"/>
  </r>
  <r>
    <s v="The Terminator"/>
    <x v="3"/>
  </r>
  <r>
    <s v="Pan's Labyrinth"/>
    <x v="3"/>
  </r>
  <r>
    <s v="Rear Window"/>
    <x v="1"/>
  </r>
  <r>
    <s v="Fight Club"/>
    <x v="3"/>
  </r>
  <r>
    <s v="Eternal Sunshine of the Spotless Mind"/>
    <x v="3"/>
  </r>
  <r>
    <s v="Amélie"/>
    <x v="3"/>
  </r>
  <r>
    <s v="Blade Runner"/>
    <x v="3"/>
  </r>
  <r>
    <s v="The Pianist"/>
    <x v="3"/>
  </r>
  <r>
    <s v="Psycho"/>
    <x v="3"/>
  </r>
  <r>
    <s v="Snatch"/>
    <x v="3"/>
  </r>
  <r>
    <s v="Chinatown"/>
    <x v="3"/>
  </r>
  <r>
    <s v="The Shawshank Redemption"/>
    <x v="3"/>
  </r>
  <r>
    <s v="Taxi Driver"/>
    <x v="3"/>
  </r>
  <r>
    <s v="The Bridge on the River Kwai"/>
    <x v="1"/>
  </r>
  <r>
    <s v="Rush"/>
    <x v="3"/>
  </r>
  <r>
    <s v="A Clockwork Orange"/>
    <x v="3"/>
  </r>
  <r>
    <s v="The Elephant Man"/>
    <x v="1"/>
  </r>
  <r>
    <s v="Memento"/>
    <x v="3"/>
  </r>
  <r>
    <s v="The Good, the Bad and the Ugly"/>
    <x v="3"/>
  </r>
  <r>
    <s v="In the Name of the Father"/>
    <x v="3"/>
  </r>
  <r>
    <s v="The Wizard of Oz"/>
    <x v="2"/>
  </r>
  <r>
    <s v="Fargo"/>
    <x v="3"/>
  </r>
  <r>
    <s v="Network"/>
    <x v="3"/>
  </r>
  <r>
    <s v="The Best Years of Our Lives"/>
    <x v="4"/>
  </r>
  <r>
    <s v="Hotel Rwanda"/>
    <x v="0"/>
  </r>
  <r>
    <s v="Raging Bull"/>
    <x v="3"/>
  </r>
  <r>
    <s v="The Usual Suspects"/>
    <x v="3"/>
  </r>
  <r>
    <s v="The Iron Giant"/>
    <x v="1"/>
  </r>
  <r>
    <s v="The Thing"/>
    <x v="3"/>
  </r>
  <r>
    <s v="Léon: The Professional"/>
    <x v="3"/>
  </r>
  <r>
    <s v="The Big Lebowski"/>
    <x v="3"/>
  </r>
  <r>
    <s v="The Apartment"/>
    <x v="4"/>
  </r>
  <r>
    <s v="Into the Wild"/>
    <x v="3"/>
  </r>
  <r>
    <s v="Trainspotting"/>
    <x v="3"/>
  </r>
  <r>
    <s v="Spirited Away"/>
    <x v="1"/>
  </r>
  <r>
    <s v="For a Few Dollars More"/>
    <x v="3"/>
  </r>
  <r>
    <s v="Room"/>
    <x v="3"/>
  </r>
  <r>
    <s v="Whiplash"/>
    <x v="3"/>
  </r>
  <r>
    <s v="Warrior"/>
    <x v="0"/>
  </r>
  <r>
    <s v="Cinema Paradiso"/>
    <x v="1"/>
  </r>
  <r>
    <s v="Dangal"/>
    <x v="5"/>
  </r>
  <r>
    <s v="Das Boot"/>
    <x v="6"/>
  </r>
  <r>
    <s v="The Lives of Others"/>
    <x v="3"/>
  </r>
  <r>
    <s v="The Intouchables"/>
    <x v="3"/>
  </r>
  <r>
    <s v="Dr. Strangelove or: How I Learned to Stop Worrying and Love the Bomb"/>
    <x v="1"/>
  </r>
  <r>
    <s v="Howl's Moving Castle"/>
    <x v="1"/>
  </r>
  <r>
    <s v="Vertigo"/>
    <x v="1"/>
  </r>
  <r>
    <s v="City of God"/>
    <x v="3"/>
  </r>
  <r>
    <s v="A Separation"/>
    <x v="0"/>
  </r>
  <r>
    <s v="American History X"/>
    <x v="3"/>
  </r>
  <r>
    <s v="3 Idiots"/>
    <x v="0"/>
  </r>
  <r>
    <s v="The Secret in Their Eyes"/>
    <x v="3"/>
  </r>
  <r>
    <s v="Before Sunset"/>
    <x v="3"/>
  </r>
  <r>
    <s v="Before Sunrise"/>
    <x v="3"/>
  </r>
  <r>
    <s v="Downfall"/>
    <x v="3"/>
  </r>
  <r>
    <s v="Amores Perros"/>
    <x v="3"/>
  </r>
  <r>
    <s v="Once Upon a Time in the West"/>
    <x v="0"/>
  </r>
  <r>
    <s v="Once Upon a Time in America"/>
    <x v="3"/>
  </r>
  <r>
    <s v="Your Name."/>
    <x v="6"/>
  </r>
  <r>
    <s v="The Treasure of the Sierra Madre"/>
    <x v="4"/>
  </r>
  <r>
    <s v="Princess Mononoke"/>
    <x v="0"/>
  </r>
  <r>
    <s v="Casablanca"/>
    <x v="1"/>
  </r>
  <r>
    <s v="Ran"/>
    <x v="3"/>
  </r>
  <r>
    <s v="Lock, Stock and Two Smoking Barrels"/>
    <x v="3"/>
  </r>
  <r>
    <s v="Requiem for a Dream"/>
    <x v="7"/>
  </r>
  <r>
    <s v="To Be or Not to Be"/>
    <x v="4"/>
  </r>
  <r>
    <s v="Wild Tales"/>
    <x v="3"/>
  </r>
  <r>
    <s v="Reservoir Dogs"/>
    <x v="3"/>
  </r>
  <r>
    <s v="Monty Python and the Holy Grail"/>
    <x v="1"/>
  </r>
  <r>
    <s v="Oldboy"/>
    <x v="3"/>
  </r>
  <r>
    <s v="My Neighbor Totoro"/>
    <x v="2"/>
  </r>
  <r>
    <s v="The Father"/>
    <x v="0"/>
  </r>
  <r>
    <s v="Incendies"/>
    <x v="3"/>
  </r>
  <r>
    <s v="The Handmaiden"/>
    <x v="5"/>
  </r>
  <r>
    <s v="Singin' in the Rain"/>
    <x v="2"/>
  </r>
  <r>
    <s v="Capernaum"/>
    <x v="3"/>
  </r>
  <r>
    <s v="Citizen Kane"/>
    <x v="1"/>
  </r>
  <r>
    <s v="It's a Wonderful Life"/>
    <x v="1"/>
  </r>
  <r>
    <s v="Metropolis"/>
    <x v="5"/>
  </r>
  <r>
    <s v="Like Stars on Earth"/>
    <x v="1"/>
  </r>
  <r>
    <s v="Andhadhun"/>
    <x v="5"/>
  </r>
  <r>
    <s v="A Silent Voice: The Movie"/>
    <x v="5"/>
  </r>
  <r>
    <s v="The Third Man"/>
    <x v="4"/>
  </r>
  <r>
    <s v="Children of Heaven"/>
    <x v="1"/>
  </r>
  <r>
    <s v="The Battle of Algiers"/>
    <x v="5"/>
  </r>
  <r>
    <s v="Seven Samurai"/>
    <x v="5"/>
  </r>
  <r>
    <s v="The Hunt"/>
    <x v="3"/>
  </r>
  <r>
    <s v="To Kill a Mockingbird"/>
    <x v="4"/>
  </r>
  <r>
    <s v="Grave of the Fireflies"/>
    <x v="5"/>
  </r>
  <r>
    <s v="Bicycle Thieves"/>
    <x v="5"/>
  </r>
  <r>
    <s v="Sunset Boulevard"/>
    <x v="4"/>
  </r>
  <r>
    <s v="La haine"/>
    <x v="5"/>
  </r>
  <r>
    <s v="How to Train Your Dragon"/>
    <x v="1"/>
  </r>
  <r>
    <s v="Modern Times"/>
    <x v="2"/>
  </r>
  <r>
    <s v="Mr. Smith Goes to Washington"/>
    <x v="4"/>
  </r>
  <r>
    <s v="Come and See"/>
    <x v="5"/>
  </r>
  <r>
    <s v="North by Northwest"/>
    <x v="4"/>
  </r>
  <r>
    <s v="All About Eve"/>
    <x v="4"/>
  </r>
  <r>
    <s v="Ikiru"/>
    <x v="5"/>
  </r>
  <r>
    <s v="High and Low"/>
    <x v="5"/>
  </r>
  <r>
    <s v="Yojimbo"/>
    <x v="5"/>
  </r>
  <r>
    <s v="Rashomon"/>
    <x v="5"/>
  </r>
  <r>
    <s v="M"/>
    <x v="6"/>
  </r>
  <r>
    <s v="Dial M for Murder"/>
    <x v="1"/>
  </r>
  <r>
    <s v="The Passion of Joan of Arc"/>
    <x v="6"/>
  </r>
  <r>
    <s v="The Wages of Fear"/>
    <x v="5"/>
  </r>
  <r>
    <s v="City Lights"/>
    <x v="2"/>
  </r>
  <r>
    <s v="Memories of Murder"/>
    <x v="5"/>
  </r>
  <r>
    <s v="12 Angry Men"/>
    <x v="4"/>
  </r>
  <r>
    <s v="Harakiri"/>
    <x v="5"/>
  </r>
  <r>
    <s v="12th Fail"/>
    <x v="6"/>
  </r>
  <r>
    <s v="Paths of Glory"/>
    <x v="4"/>
  </r>
  <r>
    <s v="Witness for the Prosecution"/>
    <x v="4"/>
  </r>
  <r>
    <s v="The Great Dictator"/>
    <x v="2"/>
  </r>
  <r>
    <s v="Double Indemnity"/>
    <x v="4"/>
  </r>
  <r>
    <s v="Hamilton"/>
    <x v="0"/>
  </r>
  <r>
    <s v="Some Like It Hot"/>
    <x v="4"/>
  </r>
  <r>
    <s v="Judgment at Nuremberg"/>
    <x v="4"/>
  </r>
  <r>
    <s v="The Kid"/>
    <x v="6"/>
  </r>
  <r>
    <s v="The Great Escape"/>
    <x v="4"/>
  </r>
  <r>
    <s v="Klaus"/>
    <x v="1"/>
  </r>
  <r>
    <s v="Barry Lyndon"/>
    <x v="1"/>
  </r>
  <r>
    <s v="The Gold Rush"/>
    <x v="4"/>
  </r>
  <r>
    <s v="Demon Slayer: Kimetsu no Yaiba - Tsuzumi Mansion Arc"/>
    <x v="6"/>
  </r>
  <r>
    <s v="Sherlock Jr."/>
    <x v="6"/>
  </r>
  <r>
    <s v="The General"/>
    <x v="6"/>
  </r>
  <r>
    <s v="Mary and Max"/>
    <x v="5"/>
  </r>
  <r>
    <s v="Maharaja"/>
    <x v="6"/>
  </r>
  <r>
    <s v="On the Waterfront"/>
    <x v="4"/>
  </r>
  <r>
    <s v="Wild Strawberries"/>
    <x v="5"/>
  </r>
  <r>
    <s v="Tokyo Story"/>
    <x v="5"/>
  </r>
  <r>
    <s v="The Seventh Seal"/>
    <x v="5"/>
  </r>
  <r>
    <s v="Jai Bhim"/>
    <x v="4"/>
  </r>
  <r>
    <s v="Hachi: A Dog's Tale"/>
    <x v="2"/>
  </r>
  <r>
    <s v="My Father and My Son"/>
    <x v="5"/>
  </r>
  <r>
    <s v="The Grapes of Wrath"/>
    <x v="4"/>
  </r>
  <r>
    <s v="A Man Escaped"/>
    <x v="5"/>
  </r>
  <r>
    <s v="Rebecca"/>
    <x v="4"/>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49">
  <r>
    <s v=" Aamir Khan"/>
    <x v="0"/>
  </r>
  <r>
    <s v=" Aaron Eckhart"/>
    <x v="1"/>
  </r>
  <r>
    <s v=" Adolphe Menjou"/>
    <x v="2"/>
  </r>
  <r>
    <s v=" Akemi Yamaguchi"/>
    <x v="3"/>
  </r>
  <r>
    <s v=" Akira Ishihama"/>
    <x v="4"/>
  </r>
  <r>
    <s v=" Akira Terao"/>
    <x v="5"/>
  </r>
  <r>
    <s v=" Al Pacino"/>
    <x v="6"/>
  </r>
  <r>
    <s v=" Alan Rickman"/>
    <x v="7"/>
  </r>
  <r>
    <s v=" Alec Guinness"/>
    <x v="8"/>
  </r>
  <r>
    <s v=" Alec Guinness"/>
    <x v="8"/>
  </r>
  <r>
    <s v=" Alexander Gould"/>
    <x v="9"/>
  </r>
  <r>
    <s v=" Alexandra Maria Lara"/>
    <x v="10"/>
  </r>
  <r>
    <s v=" Alfred Abel"/>
    <x v="11"/>
  </r>
  <r>
    <s v=" Alida Valli"/>
    <x v="12"/>
  </r>
  <r>
    <s v=" Alison Crosbie"/>
    <x v="13"/>
  </r>
  <r>
    <s v=" Alison Doody"/>
    <x v="14"/>
  </r>
  <r>
    <s v=" Amir Farrokh Hashemian"/>
    <x v="15"/>
  </r>
  <r>
    <s v=" Anant Joshi"/>
    <x v="16"/>
  </r>
  <r>
    <s v=" Andie MacDowell"/>
    <x v="17"/>
  </r>
  <r>
    <s v=" André Berley"/>
    <x v="18"/>
  </r>
  <r>
    <s v=" Andrea Eckert"/>
    <x v="19"/>
  </r>
  <r>
    <s v=" Anne Bancroft"/>
    <x v="20"/>
  </r>
  <r>
    <s v=" Anne Baxter"/>
    <x v="21"/>
  </r>
  <r>
    <s v=" Anne Hathaway"/>
    <x v="22"/>
  </r>
  <r>
    <s v=" Anne Hathaway"/>
    <x v="22"/>
  </r>
  <r>
    <s v=" Anne Le Ny"/>
    <x v="23"/>
  </r>
  <r>
    <s v=" Annette Bening"/>
    <x v="24"/>
  </r>
  <r>
    <s v=" Annika Wedderkopp"/>
    <x v="25"/>
  </r>
  <r>
    <s v=" Anthony Hopkins"/>
    <x v="26"/>
  </r>
  <r>
    <s v=" Anthony Quinn"/>
    <x v="27"/>
  </r>
  <r>
    <s v=" Antonella Attili"/>
    <x v="28"/>
  </r>
  <r>
    <s v=" Anurag Kashyap"/>
    <x v="29"/>
  </r>
  <r>
    <s v=" Aoi Yûki"/>
    <x v="30"/>
  </r>
  <r>
    <s v=" Ariadna Gil"/>
    <x v="31"/>
  </r>
  <r>
    <s v=" Ayano Shiraishi"/>
    <x v="32"/>
  </r>
  <r>
    <s v=" Bahare Seddiqi"/>
    <x v="33"/>
  </r>
  <r>
    <s v=" Barbara Bel Geddes"/>
    <x v="34"/>
  </r>
  <r>
    <s v=" Barbara Stanwyck"/>
    <x v="35"/>
  </r>
  <r>
    <s v=" Bee Vang"/>
    <x v="36"/>
  </r>
  <r>
    <s v=" Ben Affleck"/>
    <x v="37"/>
  </r>
  <r>
    <s v=" Ben Kingsley"/>
    <x v="38"/>
  </r>
  <r>
    <s v=" Benedict Cumberbatch"/>
    <x v="39"/>
  </r>
  <r>
    <s v=" Bengt Ekerot"/>
    <x v="40"/>
  </r>
  <r>
    <s v=" Benjamin Bratt"/>
    <x v="41"/>
  </r>
  <r>
    <s v=" Beverly D'Angelo"/>
    <x v="42"/>
  </r>
  <r>
    <s v=" Bibi Andersson"/>
    <x v="43"/>
  </r>
  <r>
    <s v=" Bill Hader"/>
    <x v="44"/>
  </r>
  <r>
    <s v=" Bob Gunton"/>
    <x v="45"/>
  </r>
  <r>
    <s v=" Boluwatife Treasure Bankole"/>
    <x v="46"/>
  </r>
  <r>
    <s v=" Bonnie Bedelia"/>
    <x v="47"/>
  </r>
  <r>
    <s v=" Brad Pitt"/>
    <x v="48"/>
  </r>
  <r>
    <s v=" Brad Pitt"/>
    <x v="48"/>
  </r>
  <r>
    <s v=" Brian Tyree Henry"/>
    <x v="49"/>
  </r>
  <r>
    <s v=" Burt Lancaster"/>
    <x v="50"/>
  </r>
  <r>
    <s v=" Burt Young"/>
    <x v="51"/>
  </r>
  <r>
    <s v=" Carrie Fisher"/>
    <x v="52"/>
  </r>
  <r>
    <s v=" Carrie Fisher"/>
    <x v="52"/>
  </r>
  <r>
    <s v=" Carrie Fisher"/>
    <x v="52"/>
  </r>
  <r>
    <s v=" Carrie Henn"/>
    <x v="53"/>
  </r>
  <r>
    <s v=" Carrie-Anne Moss"/>
    <x v="54"/>
  </r>
  <r>
    <s v=" Carrie-Anne Moss"/>
    <x v="54"/>
  </r>
  <r>
    <s v=" Cary-Hiroyuki Tagawa"/>
    <x v="55"/>
  </r>
  <r>
    <s v=" Catherine Keener"/>
    <x v="56"/>
  </r>
  <r>
    <s v=" Cathy Moriarty"/>
    <x v="57"/>
  </r>
  <r>
    <s v=" Charles Bronson"/>
    <x v="58"/>
  </r>
  <r>
    <s v=" Charles Laughton"/>
    <x v="59"/>
  </r>
  <r>
    <s v=" Charles Le Clainche"/>
    <x v="60"/>
  </r>
  <r>
    <s v=" Charles Vanel"/>
    <x v="61"/>
  </r>
  <r>
    <s v=" Charlize Theron"/>
    <x v="62"/>
  </r>
  <r>
    <s v=" Chazz Palminteri"/>
    <x v="63"/>
  </r>
  <r>
    <s v=" Chieko Higashiyama"/>
    <x v="64"/>
  </r>
  <r>
    <s v=" Chika Sakamoto"/>
    <x v="65"/>
  </r>
  <r>
    <s v=" Cho Jin-woong"/>
    <x v="66"/>
  </r>
  <r>
    <s v=" Cho Yeo-jeong"/>
    <x v="67"/>
  </r>
  <r>
    <s v=" Chris Elliott"/>
    <x v="68"/>
  </r>
  <r>
    <s v=" Chris Evans"/>
    <x v="69"/>
  </r>
  <r>
    <s v=" Chris Hemsworth"/>
    <x v="70"/>
  </r>
  <r>
    <s v=" Chris Hemsworth"/>
    <x v="70"/>
  </r>
  <r>
    <s v=" Christian Bale"/>
    <x v="71"/>
  </r>
  <r>
    <s v=" Christoph Waltz"/>
    <x v="72"/>
  </r>
  <r>
    <s v=" Christopher Carley"/>
    <x v="73"/>
  </r>
  <r>
    <s v=" Christopher Lloyd"/>
    <x v="74"/>
  </r>
  <r>
    <s v=" Christopher Mintz-Plasse"/>
    <x v="75"/>
  </r>
  <r>
    <s v=" Christopher Plummer"/>
    <x v="76"/>
  </r>
  <r>
    <s v=" Christopher Walken"/>
    <x v="77"/>
  </r>
  <r>
    <s v=" Christopher Walken"/>
    <x v="77"/>
  </r>
  <r>
    <s v=" Ciarán Hinds"/>
    <x v="78"/>
  </r>
  <r>
    <s v=" Claude Rains"/>
    <x v="79"/>
  </r>
  <r>
    <s v=" Claudia Cardinale"/>
    <x v="80"/>
  </r>
  <r>
    <s v=" Clint Eastwood"/>
    <x v="81"/>
  </r>
  <r>
    <s v=" Connie Nielsen"/>
    <x v="82"/>
  </r>
  <r>
    <s v=" Corey Feldman"/>
    <x v="83"/>
  </r>
  <r>
    <s v=" Cybill Shepherd"/>
    <x v="84"/>
  </r>
  <r>
    <s v=" Dafne Keen"/>
    <x v="85"/>
  </r>
  <r>
    <s v=" Dana Andrews"/>
    <x v="86"/>
  </r>
  <r>
    <s v=" Daniel Mays"/>
    <x v="87"/>
  </r>
  <r>
    <s v=" Danny Lloyd"/>
    <x v="88"/>
  </r>
  <r>
    <s v=" Daryl Hannah"/>
    <x v="89"/>
  </r>
  <r>
    <s v=" David Carradine"/>
    <x v="90"/>
  </r>
  <r>
    <s v=" David Morse"/>
    <x v="91"/>
  </r>
  <r>
    <s v=" Debbie Reynolds"/>
    <x v="92"/>
  </r>
  <r>
    <s v=" Dexter Fletcher"/>
    <x v="93"/>
  </r>
  <r>
    <s v=" Diane Kruger"/>
    <x v="94"/>
  </r>
  <r>
    <s v=" Don Rickles"/>
    <x v="95"/>
  </r>
  <r>
    <s v=" Donald O'Connor"/>
    <x v="96"/>
  </r>
  <r>
    <s v=" Donna Reed"/>
    <x v="97"/>
  </r>
  <r>
    <s v=" Dorothy Comingore"/>
    <x v="98"/>
  </r>
  <r>
    <s v=" Ed Harris"/>
    <x v="99"/>
  </r>
  <r>
    <s v=" Ed Harris"/>
    <x v="99"/>
  </r>
  <r>
    <s v=" Edna Purviance"/>
    <x v="100"/>
  </r>
  <r>
    <s v=" Edward Furlong"/>
    <x v="101"/>
  </r>
  <r>
    <s v=" Edward Furlong"/>
    <x v="101"/>
  </r>
  <r>
    <s v=" Edward G. Robinson"/>
    <x v="102"/>
  </r>
  <r>
    <s v=" Edward Norton"/>
    <x v="103"/>
  </r>
  <r>
    <s v=" Eijirô Tôno"/>
    <x v="104"/>
  </r>
  <r>
    <s v=" Eleanor Parker"/>
    <x v="105"/>
  </r>
  <r>
    <s v=" Eli Roth"/>
    <x v="106"/>
  </r>
  <r>
    <s v=" Eli Wallach"/>
    <x v="107"/>
  </r>
  <r>
    <s v=" Elissa Knight"/>
    <x v="108"/>
  </r>
  <r>
    <s v=" Elizabeth Berridge"/>
    <x v="109"/>
  </r>
  <r>
    <s v=" Elizabeth McGovern"/>
    <x v="110"/>
  </r>
  <r>
    <s v=" Ellen DeGeneres"/>
    <x v="111"/>
  </r>
  <r>
    <s v=" Ellen Widmann"/>
    <x v="112"/>
  </r>
  <r>
    <s v=" Elliot Page"/>
    <x v="113"/>
  </r>
  <r>
    <s v=" Emily Blunt"/>
    <x v="114"/>
  </r>
  <r>
    <s v=" Emily Mortimer"/>
    <x v="115"/>
  </r>
  <r>
    <s v=" Emma Stone"/>
    <x v="116"/>
  </r>
  <r>
    <s v=" Emma Watson"/>
    <x v="117"/>
  </r>
  <r>
    <s v=" Enzo Cannavale"/>
    <x v="118"/>
  </r>
  <r>
    <s v=" Enzo Staiola"/>
    <x v="119"/>
  </r>
  <r>
    <s v=" Eric Bana"/>
    <x v="120"/>
  </r>
  <r>
    <s v=" Eric Idle"/>
    <x v="121"/>
  </r>
  <r>
    <s v=" Erich von Stroheim"/>
    <x v="122"/>
  </r>
  <r>
    <s v=" Ethan Hawke"/>
    <x v="123"/>
  </r>
  <r>
    <s v=" Eugene Silvain"/>
    <x v="124"/>
  </r>
  <r>
    <s v=" Eva Marie Saint"/>
    <x v="125"/>
  </r>
  <r>
    <s v=" Ewen Bremner"/>
    <x v="126"/>
  </r>
  <r>
    <s v=" F. Murray Abraham"/>
    <x v="127"/>
  </r>
  <r>
    <s v=" Fatima Sana Shaikh"/>
    <x v="128"/>
  </r>
  <r>
    <s v=" Faye Dunaway"/>
    <x v="129"/>
  </r>
  <r>
    <s v=" Fikret Kuskan"/>
    <x v="130"/>
  </r>
  <r>
    <s v=" Florence Lee"/>
    <x v="131"/>
  </r>
  <r>
    <s v=" Frances McDormand"/>
    <x v="132"/>
  </r>
  <r>
    <s v=" Frank Finlay"/>
    <x v="133"/>
  </r>
  <r>
    <s v=" Frank Morgan"/>
    <x v="134"/>
  </r>
  <r>
    <s v=" Frank Overton"/>
    <x v="135"/>
  </r>
  <r>
    <s v=" Fred MacMurray"/>
    <x v="136"/>
  </r>
  <r>
    <s v=" Fredric March"/>
    <x v="137"/>
  </r>
  <r>
    <s v=" Gabriel Byrne"/>
    <x v="138"/>
  </r>
  <r>
    <s v=" Gael García Bernal"/>
    <x v="139"/>
  </r>
  <r>
    <s v=" Gael García Bernal"/>
    <x v="139"/>
  </r>
  <r>
    <s v=" Gary Lockwood"/>
    <x v="140"/>
  </r>
  <r>
    <s v=" Gary Oldman"/>
    <x v="141"/>
  </r>
  <r>
    <s v=" Gary Sinise"/>
    <x v="142"/>
  </r>
  <r>
    <s v=" Gene Hackman"/>
    <x v="143"/>
  </r>
  <r>
    <s v=" Geoffrey Rush"/>
    <x v="144"/>
  </r>
  <r>
    <s v=" George C. Scott"/>
    <x v="145"/>
  </r>
  <r>
    <s v=" George MacKay"/>
    <x v="146"/>
  </r>
  <r>
    <s v=" George Sanders"/>
    <x v="147"/>
  </r>
  <r>
    <s v=" George Sanders"/>
    <x v="147"/>
  </r>
  <r>
    <s v=" Gerard Butler"/>
    <x v="148"/>
  </r>
  <r>
    <s v=" Gian Maria Volontè"/>
    <x v="149"/>
  </r>
  <r>
    <s v=" Giorgio Cantarini"/>
    <x v="150"/>
  </r>
  <r>
    <s v=" Glen Cavender"/>
    <x v="151"/>
  </r>
  <r>
    <s v=" Gloria Swanson"/>
    <x v="152"/>
  </r>
  <r>
    <s v=" Goya Toledo"/>
    <x v="153"/>
  </r>
  <r>
    <s v=" Grace Kelly"/>
    <x v="154"/>
  </r>
  <r>
    <s v=" Grace Kelly"/>
    <x v="154"/>
  </r>
  <r>
    <s v=" Gunnar Björnstrand"/>
    <x v="155"/>
  </r>
  <r>
    <s v=" Gustav Fröhlich"/>
    <x v="156"/>
  </r>
  <r>
    <s v=" Guy Pearce"/>
    <x v="157"/>
  </r>
  <r>
    <s v=" Ha Jung-woo"/>
    <x v="158"/>
  </r>
  <r>
    <s v=" Hailee Steinfeld"/>
    <x v="159"/>
  </r>
  <r>
    <s v=" Hailee Steinfeld"/>
    <x v="159"/>
  </r>
  <r>
    <s v=" Haley Joel Osment"/>
    <x v="160"/>
  </r>
  <r>
    <s v=" Harrison Ford"/>
    <x v="161"/>
  </r>
  <r>
    <s v=" Harrison Ford"/>
    <x v="161"/>
  </r>
  <r>
    <s v=" Harrison Ford"/>
    <x v="161"/>
  </r>
  <r>
    <s v=" Harry Connick Jr."/>
    <x v="162"/>
  </r>
  <r>
    <s v=" Heath Ledger"/>
    <x v="163"/>
  </r>
  <r>
    <s v=" Henry Bergman"/>
    <x v="164"/>
  </r>
  <r>
    <s v=" Herbert Grönemeyer"/>
    <x v="165"/>
  </r>
  <r>
    <s v=" Holly Hunter"/>
    <x v="166"/>
  </r>
  <r>
    <s v=" Hubert Koundé"/>
    <x v="167"/>
  </r>
  <r>
    <s v=" Hugh Jackman"/>
    <x v="168"/>
  </r>
  <r>
    <s v=" Hümeyra"/>
    <x v="169"/>
  </r>
  <r>
    <s v=" Ian McKellen"/>
    <x v="170"/>
  </r>
  <r>
    <s v=" Ian McKellen"/>
    <x v="170"/>
  </r>
  <r>
    <s v=" Ian McKellen"/>
    <x v="170"/>
  </r>
  <r>
    <s v=" Inge Landgut"/>
    <x v="171"/>
  </r>
  <r>
    <s v=" Ingrid Bergman"/>
    <x v="172"/>
  </r>
  <r>
    <s v=" Ingrid Thulin"/>
    <x v="173"/>
  </r>
  <r>
    <s v=" J.K. Simmons"/>
    <x v="174"/>
  </r>
  <r>
    <s v=" J.K. Simmons"/>
    <x v="174"/>
  </r>
  <r>
    <s v=" Jack Benny"/>
    <x v="175"/>
  </r>
  <r>
    <s v=" Jack Hawkins"/>
    <x v="176"/>
  </r>
  <r>
    <s v=" Jack Hawkins"/>
    <x v="176"/>
  </r>
  <r>
    <s v=" Jack Lemmon"/>
    <x v="177"/>
  </r>
  <r>
    <s v=" Jack Nicholson"/>
    <x v="178"/>
  </r>
  <r>
    <s v=" Jack Oakie"/>
    <x v="179"/>
  </r>
  <r>
    <s v=" Jackie Coogan"/>
    <x v="180"/>
  </r>
  <r>
    <s v=" Jacob Tremblay"/>
    <x v="181"/>
  </r>
  <r>
    <s v=" Jake Gyllenhaal"/>
    <x v="182"/>
  </r>
  <r>
    <s v=" Jake Johnson"/>
    <x v="183"/>
  </r>
  <r>
    <s v=" James Caan"/>
    <x v="184"/>
  </r>
  <r>
    <s v=" James Earl Jones"/>
    <x v="185"/>
  </r>
  <r>
    <s v=" James Garner"/>
    <x v="186"/>
  </r>
  <r>
    <s v=" James Mason"/>
    <x v="187"/>
  </r>
  <r>
    <s v=" James Woods"/>
    <x v="188"/>
  </r>
  <r>
    <s v=" Jane Darwell"/>
    <x v="189"/>
  </r>
  <r>
    <s v=" Janet Leigh"/>
    <x v="190"/>
  </r>
  <r>
    <s v=" Jared Leto"/>
    <x v="191"/>
  </r>
  <r>
    <s v=" Javier Bardem"/>
    <x v="192"/>
  </r>
  <r>
    <s v=" Jean Arthur"/>
    <x v="193"/>
  </r>
  <r>
    <s v=" Jean Martin"/>
    <x v="194"/>
  </r>
  <r>
    <s v=" Jeff Garlin"/>
    <x v="195"/>
  </r>
  <r>
    <s v=" Jeff Goldblum"/>
    <x v="196"/>
  </r>
  <r>
    <s v=" Jennifer Aniston"/>
    <x v="197"/>
  </r>
  <r>
    <s v=" Jennifer Connelly"/>
    <x v="198"/>
  </r>
  <r>
    <s v=" Jennifer Connelly"/>
    <x v="198"/>
  </r>
  <r>
    <s v=" Jennifer Connelly"/>
    <x v="198"/>
  </r>
  <r>
    <s v=" Jeremy Irons"/>
    <x v="199"/>
  </r>
  <r>
    <s v=" Jessica Chastain"/>
    <x v="200"/>
  </r>
  <r>
    <s v=" Jinpachi Nezu"/>
    <x v="201"/>
  </r>
  <r>
    <s v=" Joan Allen"/>
    <x v="202"/>
  </r>
  <r>
    <s v=" Joan Cusack"/>
    <x v="203"/>
  </r>
  <r>
    <s v=" Joan Fontaine"/>
    <x v="204"/>
  </r>
  <r>
    <s v=" Joaquin Phoenix"/>
    <x v="205"/>
  </r>
  <r>
    <s v=" Joaquin Phoenix"/>
    <x v="205"/>
  </r>
  <r>
    <s v=" Jodie Foster"/>
    <x v="206"/>
  </r>
  <r>
    <s v=" Joe Keaton"/>
    <x v="207"/>
  </r>
  <r>
    <s v=" Joe Pantoliano"/>
    <x v="208"/>
  </r>
  <r>
    <s v=" Joe Pesci"/>
    <x v="209"/>
  </r>
  <r>
    <s v=" Joe Pesci"/>
    <x v="209"/>
  </r>
  <r>
    <s v=" Joe Pesci"/>
    <x v="209"/>
  </r>
  <r>
    <s v=" Joel Edgerton"/>
    <x v="210"/>
  </r>
  <r>
    <s v=" John Carradine"/>
    <x v="211"/>
  </r>
  <r>
    <s v=" John Cazale"/>
    <x v="212"/>
  </r>
  <r>
    <s v=" John Cleese"/>
    <x v="213"/>
  </r>
  <r>
    <s v=" John Goodman"/>
    <x v="214"/>
  </r>
  <r>
    <s v=" John Goodman"/>
    <x v="214"/>
  </r>
  <r>
    <s v=" John Hurt"/>
    <x v="215"/>
  </r>
  <r>
    <s v=" John Hurt"/>
    <x v="215"/>
  </r>
  <r>
    <s v=" John Huston"/>
    <x v="216"/>
  </r>
  <r>
    <s v=" John Megna"/>
    <x v="217"/>
  </r>
  <r>
    <s v=" John Ratzenberger"/>
    <x v="218"/>
  </r>
  <r>
    <s v=" Jon Bernthal"/>
    <x v="219"/>
  </r>
  <r>
    <s v=" Jonah Hill"/>
    <x v="220"/>
  </r>
  <r>
    <s v=" Jonny Lee Miller"/>
    <x v="221"/>
  </r>
  <r>
    <s v=" Jordan Nagai"/>
    <x v="222"/>
  </r>
  <r>
    <s v=" Joseph Cotten"/>
    <x v="223"/>
  </r>
  <r>
    <s v=" Joseph Cotten"/>
    <x v="223"/>
  </r>
  <r>
    <s v=" Joseph Gordon-Levitt"/>
    <x v="224"/>
  </r>
  <r>
    <s v=" Josh Brolin"/>
    <x v="225"/>
  </r>
  <r>
    <s v=" Julianne Moore"/>
    <x v="226"/>
  </r>
  <r>
    <s v=" Julie Delpy"/>
    <x v="227"/>
  </r>
  <r>
    <s v=" Julie Delpy"/>
    <x v="227"/>
  </r>
  <r>
    <s v=" Kang Hye-jeong"/>
    <x v="228"/>
  </r>
  <r>
    <s v=" Karen Allen"/>
    <x v="229"/>
  </r>
  <r>
    <s v=" Karl Malden"/>
    <x v="230"/>
  </r>
  <r>
    <s v=" Kate Winslet"/>
    <x v="231"/>
  </r>
  <r>
    <s v=" Kathryn McGuire"/>
    <x v="232"/>
  </r>
  <r>
    <s v=" Keiko Tsushima"/>
    <x v="233"/>
  </r>
  <r>
    <s v=" Keith David"/>
    <x v="234"/>
  </r>
  <r>
    <s v=" Ken Watanabe"/>
    <x v="235"/>
  </r>
  <r>
    <s v=" Kevin Spacey"/>
    <x v="236"/>
  </r>
  <r>
    <s v=" Kim Novak"/>
    <x v="237"/>
  </r>
  <r>
    <s v=" Kim Roe-ha"/>
    <x v="238"/>
  </r>
  <r>
    <s v=" Kim Sang-kyung"/>
    <x v="239"/>
  </r>
  <r>
    <s v=" Kit Connor"/>
    <x v="240"/>
  </r>
  <r>
    <s v=" Klaus Wennemann"/>
    <x v="241"/>
  </r>
  <r>
    <s v=" Laura Dern"/>
    <x v="242"/>
  </r>
  <r>
    <s v=" Laura Linney"/>
    <x v="243"/>
  </r>
  <r>
    <s v=" Laurence Fishburne"/>
    <x v="244"/>
  </r>
  <r>
    <s v=" Lea Thompson"/>
    <x v="245"/>
  </r>
  <r>
    <s v=" Leandro Firmino"/>
    <x v="246"/>
  </r>
  <r>
    <s v=" Lee J. Cobb"/>
    <x v="247"/>
  </r>
  <r>
    <s v=" Lee J. Cobb"/>
    <x v="247"/>
  </r>
  <r>
    <s v=" Lee Sun-kyun"/>
    <x v="248"/>
  </r>
  <r>
    <s v=" Lee Van Cleef"/>
    <x v="249"/>
  </r>
  <r>
    <s v=" Lee Van Cleef"/>
    <x v="249"/>
  </r>
  <r>
    <s v=" Leila Hatami"/>
    <x v="250"/>
  </r>
  <r>
    <s v=" Leonardo DiCaprio"/>
    <x v="251"/>
  </r>
  <r>
    <s v=" Leslie Odom Jr."/>
    <x v="252"/>
  </r>
  <r>
    <s v=" Lewis Black"/>
    <x v="253"/>
  </r>
  <r>
    <s v=" Lianella Carell"/>
    <x v="254"/>
  </r>
  <r>
    <s v=" Lijo Mol Jose"/>
    <x v="255"/>
  </r>
  <r>
    <s v=" Linda Blair"/>
    <x v="256"/>
  </r>
  <r>
    <s v=" Linda Cardellini"/>
    <x v="257"/>
  </r>
  <r>
    <s v=" Linda Hamilton"/>
    <x v="258"/>
  </r>
  <r>
    <s v=" Linda Hamilton"/>
    <x v="258"/>
  </r>
  <r>
    <s v=" Lionel Barrymore"/>
    <x v="259"/>
  </r>
  <r>
    <s v=" Liubomiras Laucevicius"/>
    <x v="260"/>
  </r>
  <r>
    <s v=" Lou Romano"/>
    <x v="261"/>
  </r>
  <r>
    <s v=" Louise Fletcher"/>
    <x v="262"/>
  </r>
  <r>
    <s v=" Luke Bracey"/>
    <x v="263"/>
  </r>
  <r>
    <s v=" Machiko Kyô"/>
    <x v="264"/>
  </r>
  <r>
    <s v=" Mack Swain"/>
    <x v="265"/>
  </r>
  <r>
    <s v=" Madhavan"/>
    <x v="266"/>
  </r>
  <r>
    <s v=" Mahershala Ali"/>
    <x v="267"/>
  </r>
  <r>
    <s v=" Mamta Mohandas"/>
    <x v="268"/>
  </r>
  <r>
    <s v=" Manikandan K."/>
    <x v="269"/>
  </r>
  <r>
    <s v=" Margot Robbie"/>
    <x v="270"/>
  </r>
  <r>
    <s v=" María Marull"/>
    <x v="271"/>
  </r>
  <r>
    <s v=" Marion Mack"/>
    <x v="272"/>
  </r>
  <r>
    <s v=" Marisa Berenson"/>
    <x v="273"/>
  </r>
  <r>
    <s v=" Mark Gatiss"/>
    <x v="274"/>
  </r>
  <r>
    <s v=" Mark Ruffalo"/>
    <x v="275"/>
  </r>
  <r>
    <s v=" Mark Ruffalo"/>
    <x v="275"/>
  </r>
  <r>
    <s v=" Mark Ruffalo"/>
    <x v="275"/>
  </r>
  <r>
    <s v=" Marlene Dietrich"/>
    <x v="276"/>
  </r>
  <r>
    <s v=" Marlon Brando"/>
    <x v="277"/>
  </r>
  <r>
    <s v=" Martin Balsam"/>
    <x v="278"/>
  </r>
  <r>
    <s v=" Martina Gedeck"/>
    <x v="279"/>
  </r>
  <r>
    <s v=" Mary Gibbs"/>
    <x v="280"/>
  </r>
  <r>
    <s v=" Masayuki Mori"/>
    <x v="281"/>
  </r>
  <r>
    <s v=" Matheus Nachtergaele"/>
    <x v="282"/>
  </r>
  <r>
    <s v=" Mathieu Amalric"/>
    <x v="283"/>
  </r>
  <r>
    <s v=" Mathieu Kassovitz"/>
    <x v="284"/>
  </r>
  <r>
    <s v=" Matt Damon"/>
    <x v="285"/>
  </r>
  <r>
    <s v=" Matt Damon"/>
    <x v="285"/>
  </r>
  <r>
    <s v=" Matt Damon"/>
    <x v="285"/>
  </r>
  <r>
    <s v=" Matt Damon"/>
    <x v="285"/>
  </r>
  <r>
    <s v=" Maurice Beerblock"/>
    <x v="286"/>
  </r>
  <r>
    <s v=" Max von Sydow"/>
    <x v="287"/>
  </r>
  <r>
    <s v=" Maxim Gaudette"/>
    <x v="288"/>
  </r>
  <r>
    <s v=" Meat Loaf"/>
    <x v="289"/>
  </r>
  <r>
    <s v=" Medha Shankr"/>
    <x v="290"/>
  </r>
  <r>
    <s v=" Melissa Benoist"/>
    <x v="291"/>
  </r>
  <r>
    <s v=" Mélissa Désormeaux-Poulin"/>
    <x v="292"/>
  </r>
  <r>
    <s v=" Michael Bates"/>
    <x v="293"/>
  </r>
  <r>
    <s v=" Michael Berryman"/>
    <x v="294"/>
  </r>
  <r>
    <s v=" Michael Biehn"/>
    <x v="295"/>
  </r>
  <r>
    <s v=" Michael Biehn"/>
    <x v="295"/>
  </r>
  <r>
    <s v=" Michael Caine"/>
    <x v="296"/>
  </r>
  <r>
    <s v=" Michael Clarke Duncan"/>
    <x v="297"/>
  </r>
  <r>
    <s v=" Michael Fassbender"/>
    <x v="298"/>
  </r>
  <r>
    <s v=" Michael Keaton"/>
    <x v="299"/>
  </r>
  <r>
    <s v=" Michael Kenneth Williams"/>
    <x v="300"/>
  </r>
  <r>
    <s v=" Michael Madsen"/>
    <x v="301"/>
  </r>
  <r>
    <s v=" Michelle Pfeiffer"/>
    <x v="302"/>
  </r>
  <r>
    <s v=" Miles Teller"/>
    <x v="303"/>
  </r>
  <r>
    <s v=" Miyu Irino"/>
    <x v="304"/>
  </r>
  <r>
    <s v=" Mona Singh"/>
    <x v="305"/>
  </r>
  <r>
    <s v=" Mone Kamishiraishi"/>
    <x v="306"/>
  </r>
  <r>
    <s v=" Mónica Villa"/>
    <x v="307"/>
  </r>
  <r>
    <s v=" Morgan Freeman"/>
    <x v="308"/>
  </r>
  <r>
    <s v=" Morgan Freeman"/>
    <x v="308"/>
  </r>
  <r>
    <s v=" Morgan Freeman"/>
    <x v="308"/>
  </r>
  <r>
    <s v=" Natalie Portman"/>
    <x v="309"/>
  </r>
  <r>
    <s v=" Natalie Portman"/>
    <x v="309"/>
  </r>
  <r>
    <s v=" Neil Patrick Harris"/>
    <x v="310"/>
  </r>
  <r>
    <s v=" Nicholas Hoult"/>
    <x v="311"/>
  </r>
  <r>
    <s v=" Nick Moran"/>
    <x v="312"/>
  </r>
  <r>
    <s v=" Nick Nolte"/>
    <x v="313"/>
  </r>
  <r>
    <s v=" Nicoletta Braschi"/>
    <x v="314"/>
  </r>
  <r>
    <s v=" Nobuo Kaneko"/>
    <x v="315"/>
  </r>
  <r>
    <s v=" Noriko Hidaka"/>
    <x v="316"/>
  </r>
  <r>
    <s v=" Octavia Spencer"/>
    <x v="317"/>
  </r>
  <r>
    <s v=" Olga Mironova"/>
    <x v="318"/>
  </r>
  <r>
    <s v=" Olivia Colman"/>
    <x v="319"/>
  </r>
  <r>
    <s v=" Olivia Wilde"/>
    <x v="320"/>
  </r>
  <r>
    <s v=" Omar Sy"/>
    <x v="321"/>
  </r>
  <r>
    <s v=" Orlando Bloom"/>
    <x v="322"/>
  </r>
  <r>
    <s v=" Orlando Bloom"/>
    <x v="322"/>
  </r>
  <r>
    <s v=" Pablo Rago"/>
    <x v="323"/>
  </r>
  <r>
    <s v=" Patrick Magee"/>
    <x v="324"/>
  </r>
  <r>
    <s v=" Patrick Magee"/>
    <x v="324"/>
  </r>
  <r>
    <s v=" Patrick McGoohan"/>
    <x v="325"/>
  </r>
  <r>
    <s v=" Patrick Stewart"/>
    <x v="326"/>
  </r>
  <r>
    <s v=" Patton Oswalt"/>
    <x v="327"/>
  </r>
  <r>
    <s v=" Paul Dano"/>
    <x v="328"/>
  </r>
  <r>
    <s v=" Paul Freeman"/>
    <x v="329"/>
  </r>
  <r>
    <s v=" Paul Henreid"/>
    <x v="330"/>
  </r>
  <r>
    <s v=" Paulette Goddard"/>
    <x v="331"/>
  </r>
  <r>
    <s v=" Paulette Goddard"/>
    <x v="331"/>
  </r>
  <r>
    <s v=" Pedro Pascal"/>
    <x v="332"/>
  </r>
  <r>
    <s v=" Pete Postlethwaite"/>
    <x v="333"/>
  </r>
  <r>
    <s v=" Peter Finch"/>
    <x v="334"/>
  </r>
  <r>
    <s v=" Peter van Eyck"/>
    <x v="335"/>
  </r>
  <r>
    <s v=" Philip Seymour Hoffman"/>
    <x v="336"/>
  </r>
  <r>
    <s v=" Phillipa Soo"/>
    <x v="337"/>
  </r>
  <r>
    <s v=" R. Lee Ermey"/>
    <x v="338"/>
  </r>
  <r>
    <s v=" Rachel McAdams"/>
    <x v="339"/>
  </r>
  <r>
    <s v=" Radhika Apte"/>
    <x v="340"/>
  </r>
  <r>
    <s v=" Ralph Fiennes"/>
    <x v="341"/>
  </r>
  <r>
    <s v=" Ralph Meeker"/>
    <x v="342"/>
  </r>
  <r>
    <s v=" Rashida Jones"/>
    <x v="343"/>
  </r>
  <r>
    <s v=" Ray Bolger"/>
    <x v="344"/>
  </r>
  <r>
    <s v=" Ray Liotta"/>
    <x v="345"/>
  </r>
  <r>
    <s v=" Rebecca Ferguson"/>
    <x v="346"/>
  </r>
  <r>
    <s v=" Richard Attenborough"/>
    <x v="347"/>
  </r>
  <r>
    <s v=" Richard Dreyfuss"/>
    <x v="348"/>
  </r>
  <r>
    <s v=" Richard Widmark"/>
    <x v="349"/>
  </r>
  <r>
    <s v=" River Phoenix"/>
    <x v="350"/>
  </r>
  <r>
    <s v=" Robert Cummings"/>
    <x v="351"/>
  </r>
  <r>
    <s v=" Robert De Niro"/>
    <x v="352"/>
  </r>
  <r>
    <s v=" Robert De Niro"/>
    <x v="352"/>
  </r>
  <r>
    <s v=" Robert De Niro"/>
    <x v="352"/>
  </r>
  <r>
    <s v=" Robert Duvall"/>
    <x v="353"/>
  </r>
  <r>
    <s v=" Robert Duvall"/>
    <x v="353"/>
  </r>
  <r>
    <s v=" Robert Redford"/>
    <x v="354"/>
  </r>
  <r>
    <s v=" Robert Sean Leonard"/>
    <x v="355"/>
  </r>
  <r>
    <s v=" Robert Shaw"/>
    <x v="356"/>
  </r>
  <r>
    <s v=" Robert Shaw"/>
    <x v="356"/>
  </r>
  <r>
    <s v=" Robert Stack"/>
    <x v="357"/>
  </r>
  <r>
    <s v=" Robin Wright"/>
    <x v="358"/>
  </r>
  <r>
    <s v=" Rosamund Pike"/>
    <x v="359"/>
  </r>
  <r>
    <s v=" Rufus"/>
    <x v="360"/>
  </r>
  <r>
    <s v=" Rupert Graves"/>
    <x v="361"/>
  </r>
  <r>
    <s v=" Rupert Grint"/>
    <x v="362"/>
  </r>
  <r>
    <s v=" Russell Crowe"/>
    <x v="363"/>
  </r>
  <r>
    <s v=" Rutger Hauer"/>
    <x v="364"/>
  </r>
  <r>
    <s v=" Ryo Narita"/>
    <x v="365"/>
  </r>
  <r>
    <s v=" Saïd Taghmaoui"/>
    <x v="366"/>
  </r>
  <r>
    <s v=" Sakshi Tanwar"/>
    <x v="367"/>
  </r>
  <r>
    <s v=" Sam Rockwell"/>
    <x v="368"/>
  </r>
  <r>
    <s v=" Sam Worthington"/>
    <x v="369"/>
  </r>
  <r>
    <s v=" Samuel L. Jackson"/>
    <x v="370"/>
  </r>
  <r>
    <s v=" Samuel L. Jackson"/>
    <x v="370"/>
  </r>
  <r>
    <s v=" Saori Hayami"/>
    <x v="371"/>
  </r>
  <r>
    <s v=" Sareh Bayat"/>
    <x v="372"/>
  </r>
  <r>
    <s v=" Scarlett Johansson"/>
    <x v="373"/>
  </r>
  <r>
    <s v=" Scott Glenn"/>
    <x v="374"/>
  </r>
  <r>
    <s v=" Sean Bridgers"/>
    <x v="375"/>
  </r>
  <r>
    <s v=" Sean Connery"/>
    <x v="376"/>
  </r>
  <r>
    <s v=" Sean Young"/>
    <x v="377"/>
  </r>
  <r>
    <s v=" Sebastian Koch"/>
    <x v="378"/>
  </r>
  <r>
    <s v=" Sergi López"/>
    <x v="379"/>
  </r>
  <r>
    <s v=" Sharon Stone"/>
    <x v="380"/>
  </r>
  <r>
    <s v=" Shelley Duvall"/>
    <x v="381"/>
  </r>
  <r>
    <s v=" Shima Iwashita"/>
    <x v="382"/>
  </r>
  <r>
    <s v=" Shin'ichi Himori"/>
    <x v="383"/>
  </r>
  <r>
    <s v=" Shirley MacLaine"/>
    <x v="384"/>
  </r>
  <r>
    <s v=" Sô Yamamura"/>
    <x v="385"/>
  </r>
  <r>
    <s v=" Soledad Villamil"/>
    <x v="386"/>
  </r>
  <r>
    <s v=" Sophie Marceau"/>
    <x v="387"/>
  </r>
  <r>
    <s v=" Sophie Okonedo"/>
    <x v="388"/>
  </r>
  <r>
    <s v=" Stephen Boyd"/>
    <x v="389"/>
  </r>
  <r>
    <s v=" Stephen Graham"/>
    <x v="390"/>
  </r>
  <r>
    <s v=" Sterling Hayden"/>
    <x v="391"/>
  </r>
  <r>
    <s v=" Steve Buscemi"/>
    <x v="392"/>
  </r>
  <r>
    <s v=" Steven Bauer"/>
    <x v="393"/>
  </r>
  <r>
    <s v=" Suzanne Pleshette"/>
    <x v="394"/>
  </r>
  <r>
    <s v=" Tabu"/>
    <x v="395"/>
  </r>
  <r>
    <s v=" Takashi Shimura"/>
    <x v="396"/>
  </r>
  <r>
    <s v=" Takuya Kimura"/>
    <x v="397"/>
  </r>
  <r>
    <s v=" Talia Shire"/>
    <x v="398"/>
  </r>
  <r>
    <s v=" Tatsuya Gashûin"/>
    <x v="399"/>
  </r>
  <r>
    <s v=" Tatsuya Nakadai"/>
    <x v="400"/>
  </r>
  <r>
    <s v=" Tatsuya Nakadai"/>
    <x v="400"/>
  </r>
  <r>
    <s v=" Thomas Bo Larsen"/>
    <x v="401"/>
  </r>
  <r>
    <s v=" Thomas Kretschmann"/>
    <x v="402"/>
  </r>
  <r>
    <s v=" Thomas Mitchell"/>
    <x v="403"/>
  </r>
  <r>
    <s v=" Thora Birch"/>
    <x v="404"/>
  </r>
  <r>
    <s v=" Tim Allen"/>
    <x v="405"/>
  </r>
  <r>
    <s v=" Tim Allen"/>
    <x v="405"/>
  </r>
  <r>
    <s v=" Tim Holt"/>
    <x v="406"/>
  </r>
  <r>
    <s v=" Tim Roth"/>
    <x v="407"/>
  </r>
  <r>
    <s v=" Tisca Chopra"/>
    <x v="408"/>
  </r>
  <r>
    <s v=" Tom Berenger"/>
    <x v="409"/>
  </r>
  <r>
    <s v=" Tom Hanks"/>
    <x v="410"/>
  </r>
  <r>
    <s v=" Tom Hardy"/>
    <x v="411"/>
  </r>
  <r>
    <s v=" Tom Hulce"/>
    <x v="412"/>
  </r>
  <r>
    <s v=" Tom Murray"/>
    <x v="413"/>
  </r>
  <r>
    <s v=" Tom Sizemore"/>
    <x v="414"/>
  </r>
  <r>
    <s v=" Tom Skerritt"/>
    <x v="415"/>
  </r>
  <r>
    <s v=" Tom Wilkinson"/>
    <x v="416"/>
  </r>
  <r>
    <s v=" Toni Collette"/>
    <x v="417"/>
  </r>
  <r>
    <s v=" Tony Curtis"/>
    <x v="418"/>
  </r>
  <r>
    <s v=" Ulrich Matthes"/>
    <x v="419"/>
  </r>
  <r>
    <s v=" Uma Thurman"/>
    <x v="420"/>
  </r>
  <r>
    <s v=" Val Kilmer"/>
    <x v="421"/>
  </r>
  <r>
    <s v=" Vera Miles"/>
    <x v="422"/>
  </r>
  <r>
    <s v=" Vernon Dobtcheff"/>
    <x v="423"/>
  </r>
  <r>
    <s v=" Viggo Mortensen"/>
    <x v="424"/>
  </r>
  <r>
    <s v=" Viggo Mortensen"/>
    <x v="424"/>
  </r>
  <r>
    <s v=" Vince Vaughn"/>
    <x v="425"/>
  </r>
  <r>
    <s v=" Vincent D'Onofrio"/>
    <x v="426"/>
  </r>
  <r>
    <s v=" Viola Davis"/>
    <x v="427"/>
  </r>
  <r>
    <s v=" Virginia Cherrill"/>
    <x v="428"/>
  </r>
  <r>
    <s v=" Vivien Leigh"/>
    <x v="429"/>
  </r>
  <r>
    <s v=" Walter Huston"/>
    <x v="430"/>
  </r>
  <r>
    <s v=" Wendell Corey"/>
    <x v="431"/>
  </r>
  <r>
    <s v=" Wilford Brimley"/>
    <x v="432"/>
  </r>
  <r>
    <s v=" Willem Dafoe"/>
    <x v="433"/>
  </r>
  <r>
    <s v=" William Holden"/>
    <x v="434"/>
  </r>
  <r>
    <s v=" William Sylvester"/>
    <x v="435"/>
  </r>
  <r>
    <s v=" Woody Harrelson"/>
    <x v="436"/>
  </r>
  <r>
    <s v=" Yacef Saadi"/>
    <x v="437"/>
  </r>
  <r>
    <s v=" Yoo Ji-tae"/>
    <x v="438"/>
  </r>
  <r>
    <s v=" Yordanos Shiferaw"/>
    <x v="439"/>
  </r>
  <r>
    <s v=" Yûko Tanaka"/>
    <x v="440"/>
  </r>
  <r>
    <s v=" Yuriko Ishida"/>
    <x v="441"/>
  </r>
  <r>
    <s v=" Yutaka Sada"/>
    <x v="442"/>
  </r>
  <r>
    <s v=" Zazie Beetz"/>
    <x v="443"/>
  </r>
  <r>
    <s v=" Zendaya"/>
    <x v="444"/>
  </r>
  <r>
    <s v=" Zendaya"/>
    <x v="444"/>
  </r>
  <r>
    <s v="Aamir Khan"/>
    <x v="0"/>
  </r>
  <r>
    <s v="Aamir Khan"/>
    <x v="0"/>
  </r>
  <r>
    <s v="Adrien Brody"/>
    <x v="445"/>
  </r>
  <r>
    <s v="Al Pacino"/>
    <x v="6"/>
  </r>
  <r>
    <s v="Al Pacino"/>
    <x v="6"/>
  </r>
  <r>
    <s v="Al Pacino"/>
    <x v="6"/>
  </r>
  <r>
    <s v="Albert Brooks"/>
    <x v="446"/>
  </r>
  <r>
    <s v="Aleksey Kravchenko"/>
    <x v="447"/>
  </r>
  <r>
    <s v="Alexandre Rodrigues"/>
    <x v="448"/>
  </r>
  <r>
    <s v="Amy Poehler"/>
    <x v="449"/>
  </r>
  <r>
    <s v="Andrew Garfield"/>
    <x v="450"/>
  </r>
  <r>
    <s v="Anthony Gonzalez"/>
    <x v="451"/>
  </r>
  <r>
    <s v="Anthony Hopkins"/>
    <x v="26"/>
  </r>
  <r>
    <s v="Anthony Hopkins"/>
    <x v="26"/>
  </r>
  <r>
    <s v="Anthony Perkins"/>
    <x v="452"/>
  </r>
  <r>
    <s v="Arnold Schwarzenegger"/>
    <x v="453"/>
  </r>
  <r>
    <s v="Arnold Schwarzenegger"/>
    <x v="453"/>
  </r>
  <r>
    <s v="Audrey Tautou"/>
    <x v="454"/>
  </r>
  <r>
    <s v="Ayushmann Khurrana"/>
    <x v="455"/>
  </r>
  <r>
    <s v="Ben Affleck"/>
    <x v="37"/>
  </r>
  <r>
    <s v="Ben Burtt"/>
    <x v="456"/>
  </r>
  <r>
    <s v="Bette Davis"/>
    <x v="457"/>
  </r>
  <r>
    <s v="Bill Murray"/>
    <x v="458"/>
  </r>
  <r>
    <s v="Billy Crystal"/>
    <x v="459"/>
  </r>
  <r>
    <s v="Brad Garrett"/>
    <x v="460"/>
  </r>
  <r>
    <s v="Brad Pitt"/>
    <x v="48"/>
  </r>
  <r>
    <s v="Brad Pitt"/>
    <x v="48"/>
  </r>
  <r>
    <s v="Brahim Hadjadj"/>
    <x v="461"/>
  </r>
  <r>
    <s v="Brie Larson"/>
    <x v="462"/>
  </r>
  <r>
    <s v="Brigitte Helm"/>
    <x v="463"/>
  </r>
  <r>
    <s v="Bruce Willis"/>
    <x v="464"/>
  </r>
  <r>
    <s v="Bruce Willis"/>
    <x v="464"/>
  </r>
  <r>
    <s v="Bruno Ganz"/>
    <x v="465"/>
  </r>
  <r>
    <s v="Buster Keaton"/>
    <x v="466"/>
  </r>
  <r>
    <s v="Buster Keaton"/>
    <x v="466"/>
  </r>
  <r>
    <s v="Carole Lombard"/>
    <x v="467"/>
  </r>
  <r>
    <s v="Cary Grant"/>
    <x v="468"/>
  </r>
  <r>
    <s v="Çetin Tekindor"/>
    <x v="469"/>
  </r>
  <r>
    <s v="Charles Chaplin"/>
    <x v="470"/>
  </r>
  <r>
    <s v="Charles Chaplin"/>
    <x v="470"/>
  </r>
  <r>
    <s v="Charles Chaplin"/>
    <x v="470"/>
  </r>
  <r>
    <s v="Charles Chaplin"/>
    <x v="470"/>
  </r>
  <r>
    <s v="Charles Chaplin"/>
    <x v="470"/>
  </r>
  <r>
    <s v="Charlie Sheen"/>
    <x v="471"/>
  </r>
  <r>
    <s v="Charlton Heston"/>
    <x v="472"/>
  </r>
  <r>
    <s v="Chieko Baishô"/>
    <x v="473"/>
  </r>
  <r>
    <s v="Chishû Ryû"/>
    <x v="474"/>
  </r>
  <r>
    <s v="Chiwetel Ejiofor"/>
    <x v="475"/>
  </r>
  <r>
    <s v="Choi Min-sik"/>
    <x v="476"/>
  </r>
  <r>
    <s v="Christian Bale"/>
    <x v="71"/>
  </r>
  <r>
    <s v="Christian Bale"/>
    <x v="71"/>
  </r>
  <r>
    <s v="Christian Bale"/>
    <x v="71"/>
  </r>
  <r>
    <s v="Christian Bale"/>
    <x v="71"/>
  </r>
  <r>
    <s v="Cillian Murphy"/>
    <x v="477"/>
  </r>
  <r>
    <s v="Clark Gable"/>
    <x v="478"/>
  </r>
  <r>
    <s v="Clint Eastwood"/>
    <x v="81"/>
  </r>
  <r>
    <s v="Clint Eastwood"/>
    <x v="81"/>
  </r>
  <r>
    <s v="Clint Eastwood"/>
    <x v="81"/>
  </r>
  <r>
    <s v="Clint Eastwood"/>
    <x v="81"/>
  </r>
  <r>
    <s v="Craig T. Nelson"/>
    <x v="479"/>
  </r>
  <r>
    <s v="Daniel Brühl"/>
    <x v="480"/>
  </r>
  <r>
    <s v="Daniel Day-Lewis"/>
    <x v="481"/>
  </r>
  <r>
    <s v="Daniel Day-Lewis"/>
    <x v="481"/>
  </r>
  <r>
    <s v="Daniel Radcliffe"/>
    <x v="482"/>
  </r>
  <r>
    <s v="Darío Grandinetti"/>
    <x v="483"/>
  </r>
  <r>
    <s v="Darsheel Safary"/>
    <x v="484"/>
  </r>
  <r>
    <s v="Daveigh Chase"/>
    <x v="485"/>
  </r>
  <r>
    <s v="Dean-Charles Chapman"/>
    <x v="486"/>
  </r>
  <r>
    <s v="Don Cheadle"/>
    <x v="487"/>
  </r>
  <r>
    <s v="Edward Asner"/>
    <x v="488"/>
  </r>
  <r>
    <s v="Edward Norton"/>
    <x v="103"/>
  </r>
  <r>
    <s v="Eli Marienthal"/>
    <x v="489"/>
  </r>
  <r>
    <s v="Elijah Wood"/>
    <x v="490"/>
  </r>
  <r>
    <s v="Elijah Wood"/>
    <x v="490"/>
  </r>
  <r>
    <s v="Elijah Wood"/>
    <x v="490"/>
  </r>
  <r>
    <s v="Ellen Burstyn"/>
    <x v="491"/>
  </r>
  <r>
    <s v="Ellen Burstyn"/>
    <x v="491"/>
  </r>
  <r>
    <s v="Emile Hirsch"/>
    <x v="492"/>
  </r>
  <r>
    <s v="Emilio Echevarría"/>
    <x v="493"/>
  </r>
  <r>
    <s v="Ethan Hawke"/>
    <x v="123"/>
  </r>
  <r>
    <s v="Ethan Hawke"/>
    <x v="123"/>
  </r>
  <r>
    <s v="Ewan McGregor"/>
    <x v="494"/>
  </r>
  <r>
    <s v="F. Murray Abraham"/>
    <x v="127"/>
  </r>
  <r>
    <s v="Faye Dunaway"/>
    <x v="129"/>
  </r>
  <r>
    <s v="Frances McDormand"/>
    <x v="132"/>
  </r>
  <r>
    <s v="François Cluzet"/>
    <x v="495"/>
  </r>
  <r>
    <s v="François Leterrier"/>
    <x v="496"/>
  </r>
  <r>
    <s v="Fred MacMurray"/>
    <x v="136"/>
  </r>
  <r>
    <s v="Gene Kelly"/>
    <x v="497"/>
  </r>
  <r>
    <s v="Graham Chapman"/>
    <x v="498"/>
  </r>
  <r>
    <s v="Gregory Peck"/>
    <x v="499"/>
  </r>
  <r>
    <s v="Guy Pearce"/>
    <x v="157"/>
  </r>
  <r>
    <s v="Harrison Ford"/>
    <x v="161"/>
  </r>
  <r>
    <s v="Harrison Ford"/>
    <x v="161"/>
  </r>
  <r>
    <s v="Harrison Ford"/>
    <x v="161"/>
  </r>
  <r>
    <s v="Haruo Sotozaki"/>
    <x v="500"/>
  </r>
  <r>
    <s v="Harvey Keitel"/>
    <x v="501"/>
  </r>
  <r>
    <s v="Henry Fonda"/>
    <x v="502"/>
  </r>
  <r>
    <s v="Henry Fonda"/>
    <x v="502"/>
  </r>
  <r>
    <s v="Henry Fonda"/>
    <x v="502"/>
  </r>
  <r>
    <s v="Hilary Swank"/>
    <x v="503"/>
  </r>
  <r>
    <s v="Hitoshi Takagi"/>
    <x v="504"/>
  </r>
  <r>
    <s v="Hugh Jackman"/>
    <x v="168"/>
  </r>
  <r>
    <s v="Hugh Jackman"/>
    <x v="168"/>
  </r>
  <r>
    <s v="Hugo Weaving"/>
    <x v="505"/>
  </r>
  <r>
    <s v="Humphrey Bogart"/>
    <x v="506"/>
  </r>
  <r>
    <s v="Humphrey Bogart"/>
    <x v="506"/>
  </r>
  <r>
    <s v="Ivana Baquero"/>
    <x v="507"/>
  </r>
  <r>
    <s v="Jack Lemmon"/>
    <x v="177"/>
  </r>
  <r>
    <s v="Jack Nicholson"/>
    <x v="178"/>
  </r>
  <r>
    <s v="Jack Nicholson"/>
    <x v="178"/>
  </r>
  <r>
    <s v="Jack Nicholson"/>
    <x v="178"/>
  </r>
  <r>
    <s v="James Stewart"/>
    <x v="508"/>
  </r>
  <r>
    <s v="James Stewart"/>
    <x v="508"/>
  </r>
  <r>
    <s v="James Stewart"/>
    <x v="508"/>
  </r>
  <r>
    <s v="James Stewart"/>
    <x v="508"/>
  </r>
  <r>
    <s v="Jamie Foxx"/>
    <x v="509"/>
  </r>
  <r>
    <s v="Jason Flemyng"/>
    <x v="510"/>
  </r>
  <r>
    <s v="Jason Schwartzman"/>
    <x v="511"/>
  </r>
  <r>
    <s v="Jason Statham"/>
    <x v="512"/>
  </r>
  <r>
    <s v="Jay Baruchel"/>
    <x v="513"/>
  </r>
  <r>
    <s v="Jean Reno"/>
    <x v="514"/>
  </r>
  <r>
    <s v="Jeff Bridges"/>
    <x v="515"/>
  </r>
  <r>
    <s v="Jim Carrey"/>
    <x v="516"/>
  </r>
  <r>
    <s v="Jim Carrey"/>
    <x v="516"/>
  </r>
  <r>
    <s v="Joaquin Phoenix"/>
    <x v="205"/>
  </r>
  <r>
    <s v="Jodie Foster"/>
    <x v="206"/>
  </r>
  <r>
    <s v="John Travolta"/>
    <x v="517"/>
  </r>
  <r>
    <s v="Johnny Depp"/>
    <x v="518"/>
  </r>
  <r>
    <s v="Judy Garland"/>
    <x v="519"/>
  </r>
  <r>
    <s v="Julie Andrews"/>
    <x v="520"/>
  </r>
  <r>
    <s v="Jürgen Prochnow"/>
    <x v="521"/>
  </r>
  <r>
    <s v="Keanu Reeves"/>
    <x v="522"/>
  </r>
  <r>
    <s v="Keir Dullea"/>
    <x v="523"/>
  </r>
  <r>
    <s v="Kevin Spacey"/>
    <x v="236"/>
  </r>
  <r>
    <s v="Kevin Spacey"/>
    <x v="236"/>
  </r>
  <r>
    <s v="Kevin Spacey"/>
    <x v="236"/>
  </r>
  <r>
    <s v="Kim Min-hee"/>
    <x v="524"/>
  </r>
  <r>
    <s v="Kirk Douglas"/>
    <x v="525"/>
  </r>
  <r>
    <s v="Kurt Russell"/>
    <x v="526"/>
  </r>
  <r>
    <s v="Lamberto Maggiorani"/>
    <x v="527"/>
  </r>
  <r>
    <s v="Laurence Olivier"/>
    <x v="528"/>
  </r>
  <r>
    <s v="Leonardo DiCaprio"/>
    <x v="251"/>
  </r>
  <r>
    <s v="Leonardo DiCaprio"/>
    <x v="251"/>
  </r>
  <r>
    <s v="Leonardo DiCaprio"/>
    <x v="251"/>
  </r>
  <r>
    <s v="Leonardo DiCaprio"/>
    <x v="251"/>
  </r>
  <r>
    <s v="Leonardo DiCaprio"/>
    <x v="251"/>
  </r>
  <r>
    <s v="Liam Neeson"/>
    <x v="529"/>
  </r>
  <r>
    <s v="Lin-Manuel Miranda"/>
    <x v="530"/>
  </r>
  <r>
    <s v="Lubna Azabal"/>
    <x v="531"/>
  </r>
  <r>
    <s v="Lupita Nyong'o"/>
    <x v="532"/>
  </r>
  <r>
    <s v="Mads Mikkelsen"/>
    <x v="533"/>
  </r>
  <r>
    <s v="Malcolm McDowell"/>
    <x v="534"/>
  </r>
  <r>
    <s v="Maria Falconetti"/>
    <x v="535"/>
  </r>
  <r>
    <s v="Marilyn Monroe"/>
    <x v="536"/>
  </r>
  <r>
    <s v="Mark Hamill"/>
    <x v="537"/>
  </r>
  <r>
    <s v="Mark Hamill"/>
    <x v="537"/>
  </r>
  <r>
    <s v="Mark Hamill"/>
    <x v="537"/>
  </r>
  <r>
    <s v="Mark Ruffalo"/>
    <x v="275"/>
  </r>
  <r>
    <s v="Marlon Brando"/>
    <x v="277"/>
  </r>
  <r>
    <s v="Marlon Brando"/>
    <x v="277"/>
  </r>
  <r>
    <s v="Martin Sheen"/>
    <x v="538"/>
  </r>
  <r>
    <s v="Matt Damon"/>
    <x v="285"/>
  </r>
  <r>
    <s v="Matthew Broderick"/>
    <x v="539"/>
  </r>
  <r>
    <s v="Matthew McConaughey"/>
    <x v="540"/>
  </r>
  <r>
    <s v="Matthew Modine"/>
    <x v="541"/>
  </r>
  <r>
    <s v="Max von Sydow"/>
    <x v="287"/>
  </r>
  <r>
    <s v="Mel Gibson"/>
    <x v="542"/>
  </r>
  <r>
    <s v="Michael J. Fox"/>
    <x v="543"/>
  </r>
  <r>
    <s v="Miles Teller"/>
    <x v="303"/>
  </r>
  <r>
    <s v="Miyu Irino"/>
    <x v="304"/>
  </r>
  <r>
    <s v="Morgan Freeman"/>
    <x v="308"/>
  </r>
  <r>
    <s v="Myrna Loy"/>
    <x v="544"/>
  </r>
  <r>
    <s v="Orson Welles"/>
    <x v="545"/>
  </r>
  <r>
    <s v="Orson Welles"/>
    <x v="545"/>
  </r>
  <r>
    <s v="Paul Newman"/>
    <x v="546"/>
  </r>
  <r>
    <s v="Payman Maadi"/>
    <x v="547"/>
  </r>
  <r>
    <s v="Peter Lorre"/>
    <x v="548"/>
  </r>
  <r>
    <s v="Peter O'Toole"/>
    <x v="549"/>
  </r>
  <r>
    <s v="Peter Sellers"/>
    <x v="550"/>
  </r>
  <r>
    <s v="Philippe Noiret"/>
    <x v="551"/>
  </r>
  <r>
    <s v="Ralph Fiennes"/>
    <x v="341"/>
  </r>
  <r>
    <s v="Ray Milland"/>
    <x v="552"/>
  </r>
  <r>
    <s v="Reza Naji"/>
    <x v="553"/>
  </r>
  <r>
    <s v="Ricardo Darín"/>
    <x v="554"/>
  </r>
  <r>
    <s v="Richard Gere"/>
    <x v="555"/>
  </r>
  <r>
    <s v="Robert De Niro"/>
    <x v="352"/>
  </r>
  <r>
    <s v="Robert De Niro"/>
    <x v="352"/>
  </r>
  <r>
    <s v="Robert De Niro"/>
    <x v="352"/>
  </r>
  <r>
    <s v="Robert De Niro"/>
    <x v="352"/>
  </r>
  <r>
    <s v="Robert De Niro"/>
    <x v="352"/>
  </r>
  <r>
    <s v="Robert De Niro"/>
    <x v="352"/>
  </r>
  <r>
    <s v="Robert Downey Jr."/>
    <x v="556"/>
  </r>
  <r>
    <s v="Robert Downey Jr."/>
    <x v="556"/>
  </r>
  <r>
    <s v="Roberto Benigni"/>
    <x v="557"/>
  </r>
  <r>
    <s v="Robin Williams"/>
    <x v="558"/>
  </r>
  <r>
    <s v="Robin Williams"/>
    <x v="558"/>
  </r>
  <r>
    <s v="Roy Scheider"/>
    <x v="559"/>
  </r>
  <r>
    <s v="Russell Crowe"/>
    <x v="363"/>
  </r>
  <r>
    <s v="Russell Crowe"/>
    <x v="363"/>
  </r>
  <r>
    <s v="Ryan O'Neal"/>
    <x v="560"/>
  </r>
  <r>
    <s v="Ryunosuke Kamiki"/>
    <x v="561"/>
  </r>
  <r>
    <s v="Sam Neill"/>
    <x v="562"/>
  </r>
  <r>
    <s v="Shameik Moore"/>
    <x v="563"/>
  </r>
  <r>
    <s v="Shameik Moore"/>
    <x v="563"/>
  </r>
  <r>
    <s v="Sigourney Weaver"/>
    <x v="564"/>
  </r>
  <r>
    <s v="Sigourney Weaver"/>
    <x v="564"/>
  </r>
  <r>
    <s v="Song Kang-ho"/>
    <x v="565"/>
  </r>
  <r>
    <s v="Song Kang-ho"/>
    <x v="565"/>
  </r>
  <r>
    <s v="Spencer Tracy"/>
    <x v="566"/>
  </r>
  <r>
    <s v="Steve McQueen"/>
    <x v="567"/>
  </r>
  <r>
    <s v="Suriya"/>
    <x v="568"/>
  </r>
  <r>
    <s v="Sylvester Stallone"/>
    <x v="569"/>
  </r>
  <r>
    <s v="Takashi Shimura"/>
    <x v="396"/>
  </r>
  <r>
    <s v="Tatsuya Nakadai"/>
    <x v="400"/>
  </r>
  <r>
    <s v="Tatsuya Nakadai"/>
    <x v="400"/>
  </r>
  <r>
    <s v="Tim Robbins"/>
    <x v="570"/>
  </r>
  <r>
    <s v="Timothée Chalamet"/>
    <x v="571"/>
  </r>
  <r>
    <s v="Tom Cruise"/>
    <x v="572"/>
  </r>
  <r>
    <s v="Tom Hanks"/>
    <x v="410"/>
  </r>
  <r>
    <s v="Tom Hanks"/>
    <x v="410"/>
  </r>
  <r>
    <s v="Tom Hanks"/>
    <x v="410"/>
  </r>
  <r>
    <s v="Tom Hanks"/>
    <x v="410"/>
  </r>
  <r>
    <s v="Tom Hanks"/>
    <x v="410"/>
  </r>
  <r>
    <s v="Tom Hardy"/>
    <x v="411"/>
  </r>
  <r>
    <s v="Tom Hardy"/>
    <x v="411"/>
  </r>
  <r>
    <s v="Tom Holland"/>
    <x v="573"/>
  </r>
  <r>
    <s v="Tommy Lee Jones"/>
    <x v="574"/>
  </r>
  <r>
    <s v="Toni Collette"/>
    <x v="417"/>
  </r>
  <r>
    <s v="Toshirô Mifune"/>
    <x v="575"/>
  </r>
  <r>
    <s v="Toshirô Mifune"/>
    <x v="575"/>
  </r>
  <r>
    <s v="Toshirô Mifune"/>
    <x v="575"/>
  </r>
  <r>
    <s v="Toshirô Mifune"/>
    <x v="575"/>
  </r>
  <r>
    <s v="Tsutomu Tatsumi"/>
    <x v="576"/>
  </r>
  <r>
    <s v="Tyrone Power"/>
    <x v="577"/>
  </r>
  <r>
    <s v="Ulrich Mühe"/>
    <x v="578"/>
  </r>
  <r>
    <s v="Uma Thurman"/>
    <x v="420"/>
  </r>
  <r>
    <s v="Victor Sjöström"/>
    <x v="579"/>
  </r>
  <r>
    <s v="Viggo Mortensen"/>
    <x v="424"/>
  </r>
  <r>
    <s v="Vijay Sethupathi"/>
    <x v="580"/>
  </r>
  <r>
    <s v="Vikrant Massey"/>
    <x v="581"/>
  </r>
  <r>
    <s v="Vincent Cassel"/>
    <x v="582"/>
  </r>
  <r>
    <s v="Viola Davis"/>
    <x v="427"/>
  </r>
  <r>
    <s v="Wil Wheaton"/>
    <x v="583"/>
  </r>
  <r>
    <s v="William H. Macy"/>
    <x v="584"/>
  </r>
  <r>
    <s v="William Holden"/>
    <x v="434"/>
  </r>
  <r>
    <s v="William Holden"/>
    <x v="434"/>
  </r>
  <r>
    <s v="Yôji Matsuda"/>
    <x v="585"/>
  </r>
  <r>
    <s v="Yves Montand"/>
    <x v="586"/>
  </r>
  <r>
    <s v="Zain Al Rafeea"/>
    <x v="587"/>
  </r>
  <r>
    <m/>
    <x v="588"/>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0">
  <r>
    <n v="0"/>
    <x v="0"/>
    <n v="1994"/>
    <x v="0"/>
    <n v="0"/>
    <s v="R"/>
    <s v="2h 22m"/>
    <s v="Epic, Period Drama, Prison Drama, Drama"/>
    <s v="Frank Darabont"/>
    <s v="Stephen King, Frank Darabont"/>
    <s v="Tim Robbins, Morgan Freeman, Bob Gunton"/>
    <n v="28767189"/>
  </r>
  <r>
    <n v="1"/>
    <x v="1"/>
    <n v="1972"/>
    <x v="0"/>
    <n v="0"/>
    <s v="R"/>
    <s v="2h 55m"/>
    <s v="Epic, Gangster, Tragedy, Crime, Drama"/>
    <s v="Francis Ford Coppola"/>
    <s v="Mario Puzo, Francis Ford Coppola"/>
    <s v="Marlon Brando, Al Pacino, James Caan"/>
    <n v="136381073"/>
  </r>
  <r>
    <n v="2"/>
    <x v="2"/>
    <n v="2008"/>
    <x v="0"/>
    <n v="0"/>
    <s v="PG-13"/>
    <s v="2h 32m"/>
    <s v="Action Epic, Epic, Superhero, Action, Crime, Drama, Thriller"/>
    <s v="Christopher Nolan"/>
    <s v="Jonathan Nolan, Christopher Nolan, David S. Goyer"/>
    <s v="Christian Bale, Heath Ledger, Aaron Eckhart"/>
    <n v="534987076"/>
  </r>
  <r>
    <n v="3"/>
    <x v="3"/>
    <n v="1974"/>
    <x v="0"/>
    <n v="0"/>
    <s v="R"/>
    <s v="3h 22m"/>
    <s v="Epic, Gangster, Tragedy, Crime, Drama"/>
    <s v="Francis Ford Coppola"/>
    <s v="Francis Ford Coppola, Mario Puzo"/>
    <s v="Al Pacino, Robert De Niro, Robert Duvall"/>
    <n v="47834595"/>
  </r>
  <r>
    <n v="4"/>
    <x v="4"/>
    <n v="1957"/>
    <x v="0"/>
    <n v="0"/>
    <s v="Approved"/>
    <s v="1h 36m"/>
    <s v="Legal Drama, Psychological Drama, Crime, Drama"/>
    <s v="Sidney Lumet"/>
    <s v="Reginald Rose"/>
    <s v="Henry Fonda, Lee J. Cobb, Martin Balsam"/>
    <m/>
  </r>
  <r>
    <n v="5"/>
    <x v="5"/>
    <n v="2003"/>
    <x v="0"/>
    <n v="0"/>
    <s v="PG-13"/>
    <s v="3h 21m"/>
    <s v="Action Epic, Adventure Epic, Epic, Fantasy Epic, Mountain Adventure, Quest, Sword &amp; Sorcery, Tragedy, Adventure, Drama"/>
    <s v="Peter Jackson"/>
    <s v="J.R.R. Tolkien, Fran Walsh, Philippa Boyens"/>
    <s v="Elijah Wood, Viggo Mortensen, Ian McKellen"/>
    <n v="381878219"/>
  </r>
  <r>
    <n v="6"/>
    <x v="6"/>
    <n v="1993"/>
    <x v="0"/>
    <n v="0"/>
    <s v="R"/>
    <s v="3h 15m"/>
    <s v="Docudrama, Epic, Historical Epic, Period Drama, Prison Drama, Tragedy, Biography, Drama, History"/>
    <s v="Steven Spielberg"/>
    <s v="Thomas Keneally, Steven Zaillian"/>
    <s v="Liam Neeson, Ralph Fiennes, Ben Kingsley"/>
    <n v="96898818"/>
  </r>
  <r>
    <n v="7"/>
    <x v="7"/>
    <n v="1994"/>
    <x v="0"/>
    <n v="0"/>
    <s v="R"/>
    <s v="2h 34m"/>
    <s v="Dark Comedy, Drug Crime, Gangster, Crime, Drama"/>
    <s v="Quentin Tarantino"/>
    <s v="Quentin Tarantino, Roger Avary"/>
    <s v="John Travolta, Uma Thurman, Samuel L. Jackson"/>
    <n v="107928762"/>
  </r>
  <r>
    <n v="8"/>
    <x v="8"/>
    <n v="2001"/>
    <x v="0"/>
    <n v="0"/>
    <s v="PG-13"/>
    <s v="2h 58m"/>
    <s v="Action Epic, Adventure Epic, Epic, Fantasy Epic, Quest, Sword &amp; Sorcery, Adventure, Drama, Fantasy"/>
    <s v="Peter Jackson"/>
    <s v="J.R.R. Tolkien, Fran Walsh, Philippa Boyens"/>
    <s v="Elijah Wood, Ian McKellen, Orlando Bloom"/>
    <n v="319372078"/>
  </r>
  <r>
    <n v="9"/>
    <x v="9"/>
    <n v="1966"/>
    <x v="1"/>
    <n v="25100000"/>
    <s v="R"/>
    <s v="2h 58m"/>
    <s v="Adventure Epic, Dark Comedy, Desert Adventure, Epic, Period Drama, Quest, Spaghetti Western, Western Epic, Adventure, Drama"/>
    <s v="Sergio Leone"/>
    <s v="Luciano Vincenzoni, Sergio Leone, Agenore Incrocci"/>
    <s v="Clint Eastwood, Eli Wallach, Lee Van Cleef"/>
    <n v="25100000"/>
  </r>
  <r>
    <n v="10"/>
    <x v="10"/>
    <n v="1994"/>
    <x v="0"/>
    <n v="0"/>
    <s v="PG-13"/>
    <s v="2h 22m"/>
    <s v="Epic, Drama, Romance"/>
    <s v="Robert Zemeckis"/>
    <s v="Winston Groom, Eric Roth"/>
    <s v="Tom Hanks, Robin Wright, Gary Sinise"/>
    <n v="330455270"/>
  </r>
  <r>
    <n v="11"/>
    <x v="11"/>
    <n v="2002"/>
    <x v="0"/>
    <n v="0"/>
    <s v="PG-13"/>
    <s v="2h 59m"/>
    <s v="Action Epic, Adventure Epic, Dark Fantasy, Epic, Fantasy Epic, Quest, Sword &amp; Sorcery, Adventure, Drama, Fantasy"/>
    <s v="Peter Jackson"/>
    <s v="J.R.R. Tolkien, Fran Walsh, Philippa Boyens"/>
    <s v="Elijah Wood, Ian McKellen, Viggo Mortensen"/>
    <n v="345518923"/>
  </r>
  <r>
    <n v="12"/>
    <x v="12"/>
    <n v="1999"/>
    <x v="0"/>
    <n v="0"/>
    <s v="R"/>
    <s v="2h 19m"/>
    <s v="Psychological Drama, Workplace Drama, Drama"/>
    <s v="David Fincher"/>
    <s v="Chuck Palahniuk, Jim Uhls"/>
    <s v="Brad Pitt, Edward Norton, Meat Loaf"/>
    <n v="37030102"/>
  </r>
  <r>
    <n v="13"/>
    <x v="13"/>
    <n v="2010"/>
    <x v="0"/>
    <n v="0"/>
    <s v="PG-13"/>
    <s v="2h 28m"/>
    <s v="Action Epic, Adventure Epic, Epic, Psychological Thriller, Sci-Fi Epic, Action, Adventure, Sci-Fi, Thriller"/>
    <s v="Christopher Nolan"/>
    <s v="Christopher Nolan"/>
    <s v="Leonardo DiCaprio, Joseph Gordon-Levitt, Elliot Page"/>
    <n v="292587330"/>
  </r>
  <r>
    <n v="14"/>
    <x v="14"/>
    <n v="1980"/>
    <x v="0"/>
    <n v="0"/>
    <s v="PG"/>
    <s v="2h 4m"/>
    <s v="Action Epic, Adventure Epic, Dark Fantasy, Epic, Fantasy Epic, Globetrotting Adventure, Quest, Sci-Fi Epic, Space Sci-Fi, Sword &amp; Sorcery"/>
    <s v="Irvin Kershner"/>
    <s v="Leigh Brackett, Lawrence Kasdan, George Lucas"/>
    <s v="Mark Hamill, Harrison Ford, Carrie Fisher"/>
    <n v="292753960"/>
  </r>
  <r>
    <n v="15"/>
    <x v="15"/>
    <n v="1999"/>
    <x v="0"/>
    <n v="0"/>
    <s v="R"/>
    <s v="2h 16m"/>
    <s v="Action Epic, Artificial Intelligence, Cyberpunk, Dystopian Sci-Fi, Gun Fu, Martial Arts, Sci-Fi Epic, Action, Sci-Fi"/>
    <s v="Lana Wachowski"/>
    <s v="Lilly Wachowski, Lana Wachowski"/>
    <s v="Keanu Reeves, Laurence Fishburne, Carrie-Anne Moss"/>
    <n v="172076928"/>
  </r>
  <r>
    <n v="16"/>
    <x v="16"/>
    <n v="1990"/>
    <x v="0"/>
    <n v="0"/>
    <s v="R"/>
    <s v="2h 25m"/>
    <s v="Docudrama, Gangster, True Crime, Biography, Crime, Drama"/>
    <s v="Martin Scorsese"/>
    <s v="Nicholas Pileggi, Martin Scorsese"/>
    <s v="Robert De Niro, Ray Liotta, Joe Pesci"/>
    <n v="46909721"/>
  </r>
  <r>
    <n v="17"/>
    <x v="17"/>
    <n v="1975"/>
    <x v="0"/>
    <n v="0"/>
    <s v="R"/>
    <s v="2h 13m"/>
    <s v="Medical Drama, Psychological Drama, Drama"/>
    <s v="Milos Forman"/>
    <s v="Lawrence Hauben, Bo Goldman, Ken Kesey"/>
    <s v="Jack Nicholson, Louise Fletcher, Michael Berryman"/>
    <n v="108981275"/>
  </r>
  <r>
    <n v="18"/>
    <x v="18"/>
    <n v="2014"/>
    <x v="0"/>
    <n v="0"/>
    <s v="PG-13"/>
    <s v="2h 49m"/>
    <s v="Adventure Epic, Epic, Quest, Sci-Fi Epic, Space Sci-Fi, Time Travel, Adventure, Drama, Sci-Fi"/>
    <s v="Christopher Nolan"/>
    <s v="Jonathan Nolan, Christopher Nolan"/>
    <s v="Matthew McConaughey, Anne Hathaway, Jessica Chastain"/>
    <n v="203227580"/>
  </r>
  <r>
    <n v="19"/>
    <x v="19"/>
    <n v="1995"/>
    <x v="0"/>
    <n v="0"/>
    <s v="R"/>
    <s v="2h 7m"/>
    <s v="Cop Drama, Hard-boiled Detective, Legal Drama, Police Procedural, Psychological Thriller, Serial Killer, Crime, Drama, Mystery, Thriller"/>
    <s v="David Fincher"/>
    <s v="Andrew Kevin Walker"/>
    <s v="Morgan Freeman, Brad Pitt, Kevin Spacey"/>
    <n v="101040643"/>
  </r>
  <r>
    <n v="20"/>
    <x v="20"/>
    <n v="1946"/>
    <x v="0"/>
    <n v="0"/>
    <s v="PG"/>
    <s v="2h 10m"/>
    <s v="Feel-Good Romance, Holiday Family, Holiday Romance, Psychological Drama, Drama, Family, Fantasy, Holiday, Romance"/>
    <s v="Frank Capra"/>
    <s v="Frances Goodrich, Albert Hackett, Frank Capra"/>
    <s v="James Stewart, Donna Reed, Lionel Barrymore"/>
    <n v="1483643"/>
  </r>
  <r>
    <n v="21"/>
    <x v="21"/>
    <n v="1954"/>
    <x v="0"/>
    <n v="0"/>
    <s v="Not Rated"/>
    <s v="3h 27m"/>
    <s v="Action Epic, Epic, Period Drama, Samurai, Action, Drama"/>
    <s v="Akira Kurosawa"/>
    <s v="Akira Kurosawa, Shinobu Hashimoto, Hideo Oguni"/>
    <s v="Toshirô Mifune, Takashi Shimura, Keiko Tsushima"/>
    <n v="820278"/>
  </r>
  <r>
    <n v="22"/>
    <x v="22"/>
    <n v="1991"/>
    <x v="0"/>
    <n v="0"/>
    <s v="R"/>
    <s v="1h 58m"/>
    <s v="Police Procedural, Psychological Drama, Psychological Thriller, Serial Killer, Crime, Drama, Thriller"/>
    <s v="Jonathan Demme"/>
    <s v="Thomas Harris, Ted Tally"/>
    <s v="Jodie Foster, Anthony Hopkins, Scott Glenn"/>
    <n v="130742922"/>
  </r>
  <r>
    <n v="23"/>
    <x v="23"/>
    <n v="1998"/>
    <x v="0"/>
    <n v="0"/>
    <s v="R"/>
    <s v="2h 49m"/>
    <s v="Epic, Period Drama, War Epic, Drama, War"/>
    <s v="Steven Spielberg"/>
    <s v="Robert Rodat"/>
    <s v="Tom Hanks, Matt Damon, Tom Sizemore"/>
    <n v="217049603"/>
  </r>
  <r>
    <n v="24"/>
    <x v="24"/>
    <n v="2002"/>
    <x v="0"/>
    <n v="0"/>
    <s v="R"/>
    <s v="2h 10m"/>
    <s v="Caper, Coming-of-Age, Gangster, Crime, Drama"/>
    <s v="Fernando Meirelles"/>
    <s v="Bráulio Mantovani, Paulo Lins"/>
    <s v="Alexandre Rodrigues, Leandro Firmino, Matheus Nachtergaele"/>
    <n v="7564459"/>
  </r>
  <r>
    <n v="25"/>
    <x v="25"/>
    <n v="1999"/>
    <x v="0"/>
    <n v="0"/>
    <s v="R"/>
    <s v="3h 9m"/>
    <s v="Period Drama, Prison Drama, Supernatural Fantasy, Tragedy, Crime, Drama, Fantasy, Mystery"/>
    <s v="Frank Darabont"/>
    <s v="Stephen King, Frank Darabont"/>
    <s v="Tom Hanks, Michael Clarke Duncan, David Morse"/>
    <n v="136801374"/>
  </r>
  <r>
    <n v="26"/>
    <x v="26"/>
    <n v="1997"/>
    <x v="0"/>
    <n v="0"/>
    <s v="PG-13"/>
    <s v="1h 56m"/>
    <s v="Period Drama, Romantic Comedy, Tragedy, Tragic Romance, Comedy, Drama, Romance, War"/>
    <s v="Roberto Benigni"/>
    <s v="Vincenzo Cerami, Roberto Benigni"/>
    <s v="Roberto Benigni, Nicoletta Braschi, Giorgio Cantarini"/>
    <n v="57563264"/>
  </r>
  <r>
    <n v="27"/>
    <x v="27"/>
    <n v="1991"/>
    <x v="0"/>
    <n v="0"/>
    <s v="R"/>
    <s v="2h 17m"/>
    <s v="Action Epic, Artificial Intelligence, Cyberpunk, Dystopian Sci-Fi, Sci-Fi Epic, Time Travel, Action, Adventure, Sci-Fi"/>
    <s v="James Cameron"/>
    <s v="James Cameron, William Wisher"/>
    <s v="Arnold Schwarzenegger, Linda Hamilton, Edward Furlong"/>
    <n v="205881154"/>
  </r>
  <r>
    <n v="28"/>
    <x v="28"/>
    <n v="1977"/>
    <x v="0"/>
    <n v="0"/>
    <s v="PG"/>
    <s v="2h 1m"/>
    <s v="Action Epic, Adventure Epic, Epic, Fantasy Epic, Quest, Sci-Fi Epic, Space Sci-Fi, Sword &amp; Sorcery, Action, Adventure"/>
    <s v="George Lucas"/>
    <s v="George Lucas"/>
    <s v="Mark Hamill, Harrison Ford, Carrie Fisher"/>
    <n v="460998507"/>
  </r>
  <r>
    <n v="29"/>
    <x v="29"/>
    <n v="1985"/>
    <x v="0"/>
    <n v="0"/>
    <s v="PG"/>
    <s v="1h 56m"/>
    <s v="High-Concept Comedy, Teen Adventure, Teen Comedy, Time Travel, Urban Adventure, Adventure, Comedy, Sci-Fi"/>
    <s v="Robert Zemeckis"/>
    <s v="Robert Zemeckis, Bob Gale"/>
    <s v="Michael J. Fox, Christopher Lloyd, Lea Thompson"/>
    <n v="214553307"/>
  </r>
  <r>
    <n v="30"/>
    <x v="30"/>
    <n v="2001"/>
    <x v="0"/>
    <n v="0"/>
    <s v="PG"/>
    <s v="2h 4m"/>
    <s v="Anime, Coming-of-Age, Fairy Tale, Hand-Drawn Animation, Quest, Supernatural Fantasy, Adventure, Animation, Family, Fantasy"/>
    <s v="Hayao Miyazaki"/>
    <s v="Hayao Miyazaki"/>
    <s v="Daveigh Chase, Suzanne Pleshette, Miyu Irino"/>
    <n v="15205725"/>
  </r>
  <r>
    <n v="31"/>
    <x v="31"/>
    <n v="2002"/>
    <x v="0"/>
    <n v="0"/>
    <s v="R"/>
    <s v="2h 30m"/>
    <s v="Docudrama, Epic, Period Drama, Tragedy, War Epic, Biography, Drama, Music, War"/>
    <s v="Roman Polanski"/>
    <s v="Ronald Harwood, Wladyslaw Szpilman"/>
    <s v="Adrien Brody, Thomas Kretschmann, Frank Finlay"/>
    <n v="32590750"/>
  </r>
  <r>
    <n v="32"/>
    <x v="32"/>
    <n v="2000"/>
    <x v="0"/>
    <n v="0"/>
    <s v="R"/>
    <s v="2h 35m"/>
    <s v="Action Epic, Adventure Epic, Epic, Period Drama, Sword &amp; Sandal, Action, Adventure, Drama"/>
    <s v="Ridley Scott"/>
    <s v="David Franzoni, John Logan, William Nicholson"/>
    <s v="Russell Crowe, Joaquin Phoenix, Connie Nielsen"/>
    <n v="187705427"/>
  </r>
  <r>
    <n v="33"/>
    <x v="33"/>
    <n v="2019"/>
    <x v="0"/>
    <n v="0"/>
    <s v="R"/>
    <s v="2h 12m"/>
    <s v="Dark Comedy, Korean Drama, Psychological Thriller, Tragedy, Drama, Thriller"/>
    <s v="Bong Joon Ho"/>
    <s v="Bong Joon Ho, Han Jin-won"/>
    <s v="Song Kang-ho, Lee Sun-kyun, Cho Yeo-jeong"/>
    <n v="53369749"/>
  </r>
  <r>
    <n v="34"/>
    <x v="34"/>
    <n v="1960"/>
    <x v="0"/>
    <n v="0"/>
    <s v="R"/>
    <s v="1h 49m"/>
    <s v="Psychological Horror, Psychological Thriller, Slasher Horror, Suspense Mystery, Horror, Mystery, Thriller"/>
    <s v="Alfred Hitchcock"/>
    <s v="Joseph Stefano, Robert Bloch"/>
    <s v="Anthony Perkins, Janet Leigh, Vera Miles"/>
    <n v="32181230"/>
  </r>
  <r>
    <n v="35"/>
    <x v="35"/>
    <n v="1994"/>
    <x v="0"/>
    <n v="0"/>
    <s v="G"/>
    <s v="1h 28m"/>
    <s v="Animal Adventure, Coming-of-Age, Hand-Drawn Animation, Jungle Adventure, Adventure, Animation, Drama, Family, Fantasy, Musical"/>
    <s v="Roger Allers"/>
    <s v="Irene Mecchi, Jonathan Roberts, Linda Woolverton"/>
    <s v="Matthew Broderick, Jeremy Irons, James Earl Jones"/>
    <n v="424979720"/>
  </r>
  <r>
    <n v="36"/>
    <x v="36"/>
    <n v="2006"/>
    <x v="0"/>
    <n v="0"/>
    <s v="R"/>
    <s v="2h 31m"/>
    <s v="Cop Drama, Epic, Gangster, Crime, Drama, Thriller"/>
    <s v="Martin Scorsese"/>
    <s v="William Monahan, Alan Mak, Felix Chong"/>
    <s v="Leonardo DiCaprio, Matt Damon, Jack Nicholson"/>
    <n v="132399394"/>
  </r>
  <r>
    <n v="37"/>
    <x v="37"/>
    <n v="1988"/>
    <x v="0"/>
    <n v="0"/>
    <s v="Not Rated"/>
    <s v="1h 28m"/>
    <s v="Adult Animation, Anime, Hand-Drawn Animation, Period Drama, Animation, Drama, War"/>
    <s v="Isao Takahata"/>
    <s v="Akiyuki Nosaka, Isao Takahata"/>
    <s v="Tsutomu Tatsumi, Ayano Shiraishi, Akemi Yamaguchi"/>
    <n v="516962"/>
  </r>
  <r>
    <n v="38"/>
    <x v="38"/>
    <n v="2014"/>
    <x v="0"/>
    <n v="0"/>
    <s v="R"/>
    <s v="1h 46m"/>
    <s v="Psychological Drama, Drama, Music"/>
    <s v="Damien Chazelle"/>
    <s v="Damien Chazelle"/>
    <s v="Miles Teller, J.K. Simmons, Melissa Benoist"/>
    <n v="14003391"/>
  </r>
  <r>
    <n v="39"/>
    <x v="39"/>
    <n v="1998"/>
    <x v="0"/>
    <n v="0"/>
    <s v="R"/>
    <s v="1h 59m"/>
    <s v="Prison Drama, Tragedy, Crime, Drama"/>
    <s v="Tony Kaye"/>
    <s v="David McKenna"/>
    <s v="Edward Norton, Edward Furlong, Beverly D'Angelo"/>
    <n v="6719864"/>
  </r>
  <r>
    <n v="40"/>
    <x v="40"/>
    <n v="1962"/>
    <x v="0"/>
    <n v="0"/>
    <s v="Not Rated"/>
    <s v="2h 13m"/>
    <s v="Period Drama, Drama, Mystery"/>
    <s v="Masaki Kobayashi"/>
    <s v="Yasuhiko Takiguchi, Shinobu Hashimoto"/>
    <s v="Tatsuya Nakadai, Akira Ishihama, Shima Iwashita"/>
    <m/>
  </r>
  <r>
    <n v="41"/>
    <x v="41"/>
    <n v="2006"/>
    <x v="0"/>
    <n v="0"/>
    <s v="PG-13"/>
    <s v="2h 10m"/>
    <s v="Period Drama, Steampunk, Tragedy, Drama, Mystery, Sci-Fi, Thriller"/>
    <s v="Christopher Nolan"/>
    <s v="Jonathan Nolan, Christopher Nolan, Christopher Priest"/>
    <s v="Christian Bale, Hugh Jackman, Scarlett Johansson"/>
    <n v="53089891"/>
  </r>
  <r>
    <n v="42"/>
    <x v="42"/>
    <n v="2023"/>
    <x v="0"/>
    <n v="0"/>
    <s v="PG"/>
    <s v="2h 20m"/>
    <s v="Computer Animation, Superhero, Supernatural Fantasy, Teen Adventure, Urban Adventure, Action, Adventure, Animation, Family, Fantasy"/>
    <s v="Joaquim Dos Santos"/>
    <s v="Phil Lord, Christopher Miller, Dave Callaham"/>
    <s v="Shameik Moore, Hailee Steinfeld, Brian Tyree Henry"/>
    <n v="381593754"/>
  </r>
  <r>
    <n v="43"/>
    <x v="43"/>
    <n v="1994"/>
    <x v="0"/>
    <n v="0"/>
    <s v="R"/>
    <s v="1h 50m"/>
    <s v="Gangster, One-Person Army Action, Action, Crime, Drama, Thriller"/>
    <s v="Luc Besson"/>
    <s v="Luc Besson"/>
    <s v="Jean Reno, Gary Oldman, Natalie Portman"/>
    <n v="19501238"/>
  </r>
  <r>
    <n v="44"/>
    <x v="44"/>
    <n v="1942"/>
    <x v="0"/>
    <n v="0"/>
    <s v="PG"/>
    <s v="1h 42m"/>
    <s v="Drama, Romance, War"/>
    <s v="Michael Curtiz"/>
    <s v="Julius J. Epstein, Howard Koch, Murray Burnett"/>
    <s v="Humphrey Bogart, Ingrid Bergman, Paul Henreid"/>
    <n v="4219709"/>
  </r>
  <r>
    <n v="45"/>
    <x v="45"/>
    <n v="1995"/>
    <x v="0"/>
    <n v="0"/>
    <s v="R"/>
    <s v="1h 46m"/>
    <s v="Gangster, Heist, Psychological Drama, Psychological Thriller, Suspense Mystery, Whodunnit, Crime, Drama, Mystery, Thriller"/>
    <s v="Bryan Singer"/>
    <s v="Christopher McQuarrie"/>
    <s v="Kevin Spacey, Gabriel Byrne, Chazz Palminteri"/>
    <n v="23341568"/>
  </r>
  <r>
    <n v="46"/>
    <x v="46"/>
    <n v="2011"/>
    <x v="0"/>
    <n v="0"/>
    <s v="R"/>
    <s v="1h 52m"/>
    <s v="Docudrama, Comedy, Drama"/>
    <s v="Olivier Nakache"/>
    <s v="Olivier Nakache, Éric Toledano, Philippe Pozzo di Borgo"/>
    <s v="François Cluzet, Omar Sy, Anne Le Ny"/>
    <n v="10198820"/>
  </r>
  <r>
    <n v="47"/>
    <x v="47"/>
    <n v="1988"/>
    <x v="0"/>
    <n v="0"/>
    <s v="PG"/>
    <s v="2h 54m"/>
    <s v="Coming-of-Age, Drama, Romance"/>
    <s v="Giuseppe Tornatore"/>
    <s v="Giuseppe Tornatore, Vanna Paoli"/>
    <s v="Philippe Noiret, Enzo Cannavale, Antonella Attili"/>
    <n v="12397210"/>
  </r>
  <r>
    <n v="48"/>
    <x v="48"/>
    <n v="1936"/>
    <x v="0"/>
    <n v="0"/>
    <s v="G"/>
    <s v="1h 27m"/>
    <s v="Romantic Comedy, Slapstick, Comedy, Drama, Romance"/>
    <s v="Charles Chaplin"/>
    <s v="Charles Chaplin"/>
    <s v="Charles Chaplin, Paulette Goddard, Henry Bergman"/>
    <n v="163577"/>
  </r>
  <r>
    <n v="49"/>
    <x v="49"/>
    <n v="1979"/>
    <x v="0"/>
    <n v="0"/>
    <s v="R"/>
    <s v="1h 57m"/>
    <s v="Cyberpunk, Monster Horror, Space Sci-Fi, Horror, Sci-Fi"/>
    <s v="Ridley Scott"/>
    <s v="Dan O'Bannon, Ronald Shusett"/>
    <s v="Sigourney Weaver, Tom Skerritt, John Hurt"/>
    <n v="84206106"/>
  </r>
  <r>
    <n v="50"/>
    <x v="50"/>
    <n v="1954"/>
    <x v="0"/>
    <n v="0"/>
    <s v="PG"/>
    <s v="1h 52m"/>
    <s v="Suspense Mystery, Drama, Mystery, Thriller"/>
    <s v="Alfred Hitchcock"/>
    <s v="John Michael Hayes, Cornell Woolrich"/>
    <s v="James Stewart, Grace Kelly, Wendell Corey"/>
    <n v="37622343"/>
  </r>
  <r>
    <n v="51"/>
    <x v="51"/>
    <n v="1968"/>
    <x v="1"/>
    <n v="5321508"/>
    <s v="PG-13"/>
    <s v="2h 46m"/>
    <s v="Desert Adventure, Epic, Spaghetti Western, Western Epic, Drama, Western"/>
    <s v="Sergio Leone"/>
    <s v="Sergio Donati, Sergio Leone, Dario Argento"/>
    <s v="Henry Fonda, Charles Bronson, Claudia Cardinale"/>
    <n v="5321508"/>
  </r>
  <r>
    <n v="52"/>
    <x v="52"/>
    <n v="2024"/>
    <x v="0"/>
    <n v="0"/>
    <s v="PG-13"/>
    <s v="2h 46m"/>
    <s v="Action Epic, Desert Adventure, Epic, Sci-Fi Epic, Space Sci-Fi, Action, Adventure, Drama, Sci-Fi"/>
    <s v="Denis Villeneuve"/>
    <s v="Denis Villeneuve, Jon Spaihts, Frank Herbert"/>
    <s v="Timothée Chalamet, Zendaya, Rebecca Ferguson"/>
    <n v="282144358"/>
  </r>
  <r>
    <n v="53"/>
    <x v="53"/>
    <n v="2012"/>
    <x v="1"/>
    <n v="162805434"/>
    <s v="R"/>
    <s v="2h 45m"/>
    <s v="Dark Comedy, Epic, Period Drama, Western Epic, Comedy, Drama, Western"/>
    <s v="Quentin Tarantino"/>
    <s v="Quentin Tarantino"/>
    <s v="Jamie Foxx, Christoph Waltz, Leonardo DiCaprio"/>
    <n v="162805434"/>
  </r>
  <r>
    <n v="54"/>
    <x v="54"/>
    <n v="1931"/>
    <x v="0"/>
    <n v="0"/>
    <s v="G"/>
    <s v="1h 27m"/>
    <s v="Feel-Good Romance, Romantic Comedy, Slapstick, Comedy, Drama, Romance"/>
    <s v="Charles Chaplin"/>
    <s v="Charles Chaplin, Harry Carr, Harry Crocker"/>
    <s v="Charles Chaplin, Virginia Cherrill, Florence Lee"/>
    <n v="19181"/>
  </r>
  <r>
    <n v="55"/>
    <x v="55"/>
    <n v="1979"/>
    <x v="0"/>
    <n v="0"/>
    <s v="R"/>
    <s v="2h 27m"/>
    <s v="Adventure Epic, Epic, Psychological Drama, Quest, War Epic, Drama, Mystery, War"/>
    <s v="Francis Ford Coppola"/>
    <s v="John Milius, Francis Ford Coppola, Michael Herr"/>
    <s v="Martin Sheen, Marlon Brando, Robert Duvall"/>
    <n v="96042913"/>
  </r>
  <r>
    <n v="56"/>
    <x v="56"/>
    <n v="2000"/>
    <x v="0"/>
    <n v="0"/>
    <s v="R"/>
    <s v="1h 53m"/>
    <s v="Psychological Thriller, Suspense Mystery, Mystery, Thriller"/>
    <s v="Christopher Nolan"/>
    <s v="Christopher Nolan, Jonathan Nolan"/>
    <s v="Guy Pearce, Carrie-Anne Moss, Joe Pantoliano"/>
    <n v="25544867"/>
  </r>
  <r>
    <n v="57"/>
    <x v="57"/>
    <n v="2008"/>
    <x v="0"/>
    <n v="0"/>
    <s v="G"/>
    <s v="1h 38m"/>
    <s v="Adventure Epic, Artificial Intelligence, Computer Animation, Dystopian Sci-Fi, Space Sci-Fi, Adventure, Animation, Family, Sci-Fi"/>
    <s v="Andrew Stanton"/>
    <s v="Andrew Stanton, Pete Docter, Jim Reardon"/>
    <s v="Ben Burtt, Elissa Knight, Jeff Garlin"/>
    <n v="223808164"/>
  </r>
  <r>
    <n v="58"/>
    <x v="58"/>
    <n v="1981"/>
    <x v="0"/>
    <n v="0"/>
    <s v="PG"/>
    <s v="1h 55m"/>
    <s v="Adventure Epic, Desert Adventure, Globetrotting Adventure, Quest, Action, Adventure"/>
    <s v="Steven Spielberg"/>
    <s v="Lawrence Kasdan, George Lucas, Philip Kaufman"/>
    <s v="Harrison Ford, Karen Allen, Paul Freeman"/>
    <n v="248159971"/>
  </r>
  <r>
    <n v="59"/>
    <x v="59"/>
    <n v="2006"/>
    <x v="0"/>
    <n v="0"/>
    <s v="R"/>
    <s v="2h 17m"/>
    <s v="Political Thriller, Psychological Drama, Spy, Drama, Mystery, Thriller"/>
    <s v="Florian Henckel von Donnersmarck"/>
    <s v="Florian Henckel von Donnersmarck"/>
    <s v="Ulrich Mühe, Martina Gedeck, Sebastian Koch"/>
    <n v="11286112"/>
  </r>
  <r>
    <n v="60"/>
    <x v="60"/>
    <n v="2018"/>
    <x v="0"/>
    <n v="0"/>
    <s v="PG-13"/>
    <s v="2h 29m"/>
    <s v="Space Sci-Fi, Superhero, Action, Adventure, Sci-Fi"/>
    <s v="Anthony Russo"/>
    <s v="Christopher Markus, Stephen McFeely, Stan Lee"/>
    <s v="Robert Downey Jr., Chris Hemsworth, Mark Ruffalo"/>
    <n v="678815482"/>
  </r>
  <r>
    <n v="61"/>
    <x v="61"/>
    <n v="1950"/>
    <x v="0"/>
    <n v="0"/>
    <s v="Approved"/>
    <s v="1h 50m"/>
    <s v="Film Noir, Psychological Drama, Showbiz Drama, Tragedy, Drama"/>
    <s v="Billy Wilder"/>
    <s v="Charles Brackett, Billy Wilder, D.M. Marshman Jr."/>
    <s v="William Holden, Gloria Swanson, Erich von Stroheim"/>
    <n v="299645"/>
  </r>
  <r>
    <n v="62"/>
    <x v="62"/>
    <n v="2018"/>
    <x v="0"/>
    <n v="0"/>
    <s v="PG"/>
    <s v="1h 57m"/>
    <s v="Computer Animation, Superhero, Supernatural Fantasy, Teen Adventure, Urban Adventure, Action, Adventure, Animation, Comedy, Family"/>
    <s v="Bob Persichetti"/>
    <s v="Phil Lord, Rodney Rothman"/>
    <s v="Shameik Moore, Jake Johnson, Hailee Steinfeld"/>
    <n v="190241310"/>
  </r>
  <r>
    <n v="63"/>
    <x v="63"/>
    <n v="2023"/>
    <x v="0"/>
    <n v="0"/>
    <s v=""/>
    <s v="2h 27m"/>
    <s v="Docudrama, Biography, Drama"/>
    <s v="Vidhu Vinod Chopra"/>
    <s v="Vidhu Vinod Chopra, Jaskunwar Kohli, Anurag Pathak"/>
    <s v="Vikrant Massey, Medha Shankr, Anant Joshi"/>
    <m/>
  </r>
  <r>
    <n v="64"/>
    <x v="64"/>
    <n v="1957"/>
    <x v="0"/>
    <n v="0"/>
    <s v="Approved"/>
    <s v="1h 28m"/>
    <s v="Epic, Psychological Drama, War Epic, Drama, War"/>
    <s v="Stanley Kubrick"/>
    <s v="Stanley Kubrick, Calder Willingham, Jim Thompson"/>
    <s v="Kirk Douglas, Ralph Meeker, Adolphe Menjou"/>
    <m/>
  </r>
  <r>
    <n v="65"/>
    <x v="65"/>
    <n v="1957"/>
    <x v="0"/>
    <n v="0"/>
    <s v="Approved"/>
    <s v="1h 56m"/>
    <s v="Legal Drama, Legal Thriller, Whodunnit, Crime, Drama, Mystery, Thriller"/>
    <s v="Billy Wilder"/>
    <s v="Agatha Christie, Billy Wilder, Harry Kurnitz"/>
    <s v="Tyrone Power, Marlene Dietrich, Charles Laughton"/>
    <m/>
  </r>
  <r>
    <n v="66"/>
    <x v="66"/>
    <n v="1980"/>
    <x v="0"/>
    <n v="0"/>
    <s v="R"/>
    <s v="2h 26m"/>
    <s v="Psychological Drama, Psychological Horror, Supernatural Horror, Drama, Horror"/>
    <s v="Stanley Kubrick"/>
    <s v="Stephen King, Stanley Kubrick, Diane Johnson"/>
    <s v="Jack Nicholson, Shelley Duvall, Danny Lloyd"/>
    <n v="45634352"/>
  </r>
  <r>
    <n v="67"/>
    <x v="67"/>
    <n v="1940"/>
    <x v="0"/>
    <n v="0"/>
    <s v="G"/>
    <s v="2h 5m"/>
    <s v="Parody, Satire, Slapstick, Comedy, Drama, War"/>
    <s v="Charles Chaplin"/>
    <s v="Charles Chaplin"/>
    <s v="Charles Chaplin, Paulette Goddard, Jack Oakie"/>
    <m/>
  </r>
  <r>
    <n v="68"/>
    <x v="68"/>
    <n v="1986"/>
    <x v="0"/>
    <n v="0"/>
    <s v="R"/>
    <s v="2h 17m"/>
    <s v="Alien Invasion, Cyberpunk, Space Sci-Fi, Action, Adventure, Sci-Fi, Thriller"/>
    <s v="James Cameron"/>
    <s v="James Cameron, David Giler, Walter Hill"/>
    <s v="Sigourney Weaver, Michael Biehn, Carrie Henn"/>
    <n v="85160248"/>
  </r>
  <r>
    <n v="69"/>
    <x v="69"/>
    <n v="2009"/>
    <x v="0"/>
    <n v="0"/>
    <s v="R"/>
    <s v="2h 33m"/>
    <s v="Dark Comedy, Period Drama, Adventure, Drama, War"/>
    <s v="Quentin Tarantino"/>
    <s v="Quentin Tarantino"/>
    <s v="Brad Pitt, Diane Kruger, Eli Roth"/>
    <n v="120540719"/>
  </r>
  <r>
    <n v="70"/>
    <x v="70"/>
    <n v="2012"/>
    <x v="0"/>
    <n v="0"/>
    <s v="PG-13"/>
    <s v="2h 44m"/>
    <s v="Action Epic, Epic, Superhero, Action, Drama, Thriller"/>
    <s v="Christopher Nolan"/>
    <s v="Jonathan Nolan, Christopher Nolan, David S. Goyer"/>
    <s v="Christian Bale, Tom Hardy, Anne Hathaway"/>
    <n v="448149584"/>
  </r>
  <r>
    <n v="71"/>
    <x v="71"/>
    <n v="2017"/>
    <x v="0"/>
    <n v="0"/>
    <s v="PG"/>
    <s v="1h 45m"/>
    <s v="Computer Animation, Supernatural Fantasy, Adventure, Animation, Drama, Family, Fantasy, Music, Mystery"/>
    <s v="Lee Unkrich"/>
    <s v="Lee Unkrich, Jason Katz, Matthew Aldrich"/>
    <s v="Anthony Gonzalez, Gael García Bernal, Benjamin Bratt"/>
    <n v="210460015"/>
  </r>
  <r>
    <n v="72"/>
    <x v="72"/>
    <n v="1984"/>
    <x v="0"/>
    <n v="0"/>
    <s v="PG"/>
    <s v="2h 40m"/>
    <s v="Costume Drama, Epic, Period Drama, Tragedy, Biography, Drama, Music"/>
    <s v="Milos Forman"/>
    <s v="Peter Shaffer, Zdenek Mahler"/>
    <s v="F. Murray Abraham, Tom Hulce, Elizabeth Berridge"/>
    <n v="51973029"/>
  </r>
  <r>
    <n v="73"/>
    <x v="73"/>
    <n v="1995"/>
    <x v="0"/>
    <n v="0"/>
    <s v="G"/>
    <s v="1h 21m"/>
    <s v="Buddy Comedy, Computer Animation, Supernatural Fantasy, Urban Adventure, Adventure, Animation, Comedy, Family, Fantasy"/>
    <s v="John Lasseter"/>
    <s v="John Lasseter, Pete Docter, Andrew Stanton"/>
    <s v="Tom Hanks, Tim Allen, Don Rickles"/>
    <n v="223225679"/>
  </r>
  <r>
    <n v="74"/>
    <x v="74"/>
    <n v="2003"/>
    <x v="0"/>
    <n v="0"/>
    <s v="R"/>
    <s v=""/>
    <s v="Dark Comedy, One-Person Army Action, Psychological Drama, Psychological Thriller, Action, Drama, Mystery, Thriller"/>
    <s v="Park Chan-wook"/>
    <s v="Garon Tsuchiya, Nobuaki Minegishi, Park Chan-wook"/>
    <s v="Choi Min-sik, Yoo Ji-tae, Kang Hye-jeong"/>
    <n v="2458200"/>
  </r>
  <r>
    <n v="75"/>
    <x v="75"/>
    <n v="2019"/>
    <x v="0"/>
    <n v="0"/>
    <s v="PG-13"/>
    <s v="3h 1m"/>
    <s v="Space Sci-Fi, Superhero, Time Travel, Tragedy, Action, Adventure, Drama, Sci-Fi"/>
    <s v="Anthony Russo"/>
    <s v="Christopher Markus, Stephen McFeely, Stan Lee"/>
    <s v="Robert Downey Jr., Chris Evans, Mark Ruffalo"/>
    <n v="858373000"/>
  </r>
  <r>
    <n v="76"/>
    <x v="76"/>
    <n v="1964"/>
    <x v="0"/>
    <n v="0"/>
    <s v="PG"/>
    <s v="1h 35m"/>
    <s v="Dark Comedy, Farce, Political Drama, Satire, Comedy, War"/>
    <s v="Stanley Kubrick"/>
    <s v="Stanley Kubrick, Terry Southern, Peter George"/>
    <s v="Peter Sellers, George C. Scott, Sterling Hayden"/>
    <n v="9440272"/>
  </r>
  <r>
    <n v="77"/>
    <x v="77"/>
    <n v="1999"/>
    <x v="0"/>
    <n v="0"/>
    <s v="R"/>
    <s v="2h 2m"/>
    <s v="Psychological Drama, Tragedy, Drama"/>
    <s v="Sam Mendes"/>
    <s v="Alan Ball"/>
    <s v="Kevin Spacey, Annette Bening, Thora Birch"/>
    <n v="130096601"/>
  </r>
  <r>
    <n v="78"/>
    <x v="78"/>
    <n v="1997"/>
    <x v="0"/>
    <n v="0"/>
    <s v="R"/>
    <s v="2h 6m"/>
    <s v="Coming-of-Age, Psychological Drama, Drama, Romance"/>
    <s v="Gus Van Sant"/>
    <s v="Matt Damon, Ben Affleck"/>
    <s v="Robin Williams, Matt Damon, Ben Affleck"/>
    <n v="138433435"/>
  </r>
  <r>
    <n v="79"/>
    <x v="79"/>
    <n v="1995"/>
    <x v="0"/>
    <n v="0"/>
    <s v="R"/>
    <s v="2h 58m"/>
    <s v="Costume Drama, Epic, Period Drama, War Epic, Biography, Drama, War"/>
    <s v="Mel Gibson"/>
    <s v="Randall Wallace"/>
    <s v="Mel Gibson, Sophie Marceau, Patrick McGoohan"/>
    <n v="75609945"/>
  </r>
  <r>
    <n v="80"/>
    <x v="80"/>
    <n v="1981"/>
    <x v="0"/>
    <n v="0"/>
    <s v=""/>
    <s v="2h 29m"/>
    <s v="Epic, War Epic, Drama, War"/>
    <s v="Wolfgang Petersen"/>
    <s v="Wolfgang Petersen, Lothar G. Buchheim"/>
    <s v="Jürgen Prochnow, Herbert Grönemeyer, Klaus Wennemann"/>
    <n v="11487676"/>
  </r>
  <r>
    <n v="81"/>
    <x v="81"/>
    <n v="1997"/>
    <x v="0"/>
    <n v="0"/>
    <s v="PG-13"/>
    <s v="2h 13m"/>
    <s v="Action Epic, Adult Animation, Adventure Epic, Anime, Dark Fantasy, Fantasy Epic, Hand-Drawn Animation, Quest, Adventure, Animation"/>
    <s v="Hayao Miyazaki"/>
    <s v="Hayao Miyazaki"/>
    <s v="Yôji Matsuda, Yuriko Ishida, Yûko Tanaka"/>
    <n v="4845631"/>
  </r>
  <r>
    <n v="82"/>
    <x v="82"/>
    <n v="2016"/>
    <x v="0"/>
    <n v="0"/>
    <s v=""/>
    <s v="1h 46m"/>
    <s v="Anime, Shōjo, Animation, Drama, Fantasy, Romance"/>
    <s v="Makoto Shinkai"/>
    <s v="Makoto Shinkai"/>
    <s v="Ryunosuke Kamiki, Mone Kamishiraishi, Ryo Narita"/>
    <n v="5017246"/>
  </r>
  <r>
    <n v="83"/>
    <x v="83"/>
    <n v="1963"/>
    <x v="0"/>
    <n v="0"/>
    <s v="Not Rated"/>
    <s v="2h 23m"/>
    <s v="Police Procedural, Crime, Drama, Mystery, Thriller"/>
    <s v="Akira Kurosawa"/>
    <s v="Hideo Oguni, Ryûzô Kikushima, Eijirô Hisaita"/>
    <s v="Toshirô Mifune, Yutaka Sada, Tatsuya Nakadai"/>
    <n v="46808"/>
  </r>
  <r>
    <n v="84"/>
    <x v="84"/>
    <n v="2009"/>
    <x v="0"/>
    <n v="0"/>
    <s v="PG-13"/>
    <s v="2h 50m"/>
    <s v="Coming-of-Age, Comedy, Drama"/>
    <s v="Rajkumar Hirani"/>
    <s v="Abhijat Joshi, Rajkumar Hirani, Vidhu Vinod Chopra"/>
    <s v="Aamir Khan, Madhavan, Mona Singh"/>
    <n v="6532874"/>
  </r>
  <r>
    <n v="85"/>
    <x v="85"/>
    <n v="2019"/>
    <x v="0"/>
    <n v="0"/>
    <s v="R"/>
    <s v="2h 2m"/>
    <s v="Psychological Drama, Psychological Thriller, Tragedy, Crime, Drama, Thriller"/>
    <s v="Todd Phillips"/>
    <s v="Todd Phillips, Scott Silver, Bob Kane"/>
    <s v="Joaquin Phoenix, Robert De Niro, Zazie Beetz"/>
    <n v="335477657"/>
  </r>
  <r>
    <n v="86"/>
    <x v="86"/>
    <n v="1984"/>
    <x v="0"/>
    <n v="0"/>
    <s v="R"/>
    <s v="3h 49m"/>
    <s v="Dark Comedy, Epic, Gangster, Period Drama, Crime, Drama"/>
    <s v="Sergio Leone"/>
    <s v="Harry Grey, Leonardo Benvenuti, Piero De Bernardi"/>
    <s v="Robert De Niro, James Woods, Elizabeth McGovern"/>
    <n v="5321508"/>
  </r>
  <r>
    <n v="87"/>
    <x v="87"/>
    <n v="1952"/>
    <x v="0"/>
    <n v="0"/>
    <s v="G"/>
    <s v="1h 43m"/>
    <s v="Classic Musical, Feel-Good Romance, Jukebox Musical, Romantic Comedy, Satire, Comedy, Musical, Romance"/>
    <s v="Stanley Donen"/>
    <s v="Betty Comden, Adolph Green"/>
    <s v="Gene Kelly, Donald O'Connor, Debbie Reynolds"/>
    <n v="1884537"/>
  </r>
  <r>
    <n v="88"/>
    <x v="88"/>
    <n v="2018"/>
    <x v="0"/>
    <n v="0"/>
    <s v="R"/>
    <s v="2h 6m"/>
    <s v="Drama"/>
    <s v="Nadine Labaki"/>
    <s v="Nadine Labaki, Jihad Hojeily, Michelle Keserwany"/>
    <s v="Zain Al Rafeea, Yordanos Shiferaw, Boluwatife Treasure Bankole"/>
    <n v="1661096"/>
  </r>
  <r>
    <n v="89"/>
    <x v="89"/>
    <n v="1985"/>
    <x v="0"/>
    <n v="0"/>
    <s v="Not Rated"/>
    <s v="2h 22m"/>
    <s v="Epic, Period Drama, Tragedy, War Epic, Drama, Thriller, War"/>
    <s v="Elem Klimov"/>
    <s v="Ales Adamovich, Elem Klimov"/>
    <s v="Aleksey Kravchenko, Olga Mironova, Liubomiras Laucevicius"/>
    <n v="71909"/>
  </r>
  <r>
    <n v="90"/>
    <x v="90"/>
    <n v="2000"/>
    <x v="0"/>
    <n v="0"/>
    <s v="NC-17"/>
    <s v="1h 42m"/>
    <s v="Psychological Drama, Tragedy, Drama"/>
    <s v="Darren Aronofsky"/>
    <s v="Hubert Selby Jr., Darren Aronofsky"/>
    <s v="Ellen Burstyn, Jared Leto, Jennifer Connelly"/>
    <n v="3635482"/>
  </r>
  <r>
    <n v="91"/>
    <x v="91"/>
    <n v="2010"/>
    <x v="0"/>
    <n v="0"/>
    <s v="G"/>
    <s v="1h 43m"/>
    <s v="Computer Animation, Supernatural Fantasy, Urban Adventure, Adventure, Animation, Comedy, Family, Fantasy"/>
    <s v="Lee Unkrich"/>
    <s v="John Lasseter, Andrew Stanton, Lee Unkrich"/>
    <s v="Tom Hanks, Tim Allen, Joan Cusack"/>
    <n v="415004880"/>
  </r>
  <r>
    <n v="92"/>
    <x v="92"/>
    <n v="1983"/>
    <x v="0"/>
    <n v="0"/>
    <s v="PG"/>
    <s v="2h 11m"/>
    <s v="Action Epic, Adventure Epic, Dark Fantasy, Fantasy Epic, Globetrotting Adventure, Quest, Sci-Fi Epic, Space Sci-Fi, Sword &amp; Sorcery, Action"/>
    <s v="Richard Marquand"/>
    <s v="Lawrence Kasdan, George Lucas"/>
    <s v="Mark Hamill, Harrison Ford, Carrie Fisher"/>
    <n v="316566101"/>
  </r>
  <r>
    <n v="93"/>
    <x v="93"/>
    <n v="2012"/>
    <x v="0"/>
    <n v="0"/>
    <s v="R"/>
    <s v="1h 55m"/>
    <s v="Psychological Drama, Tragedy, Drama"/>
    <s v="Thomas Vinterberg"/>
    <s v="Thomas Vinterberg, Tobias Lindholm"/>
    <s v="Mads Mikkelsen, Thomas Bo Larsen, Annika Wedderkopp"/>
    <n v="613308"/>
  </r>
  <r>
    <n v="94"/>
    <x v="94"/>
    <n v="2004"/>
    <x v="0"/>
    <n v="0"/>
    <s v="R"/>
    <s v="1h 48m"/>
    <s v="Dark Romance, Psychological Drama, Drama, Romance, Sci-Fi"/>
    <s v="Michel Gondry"/>
    <s v="Charlie Kaufman, Michel Gondry, Pierre Bismuth"/>
    <s v="Jim Carrey, Kate Winslet, Tom Wilkinson"/>
    <n v="34400301"/>
  </r>
  <r>
    <n v="95"/>
    <x v="95"/>
    <n v="1952"/>
    <x v="0"/>
    <n v="0"/>
    <s v="Not Rated"/>
    <s v="2h 23m"/>
    <s v="Psychological Drama, Tragedy, Drama"/>
    <s v="Akira Kurosawa"/>
    <s v="Akira Kurosawa, Shinobu Hashimoto, Hideo Oguni"/>
    <s v="Takashi Shimura, Nobuo Kaneko, Shin'ichi Himori"/>
    <n v="60239"/>
  </r>
  <r>
    <n v="96"/>
    <x v="96"/>
    <n v="1968"/>
    <x v="0"/>
    <n v="0"/>
    <s v="G"/>
    <s v="2h 29m"/>
    <s v="Adventure Epic, Artificial Intelligence, Epic, Psychological Drama, Sci-Fi Epic, Space Sci-Fi, Adventure, Sci-Fi"/>
    <s v="Stanley Kubrick"/>
    <s v="Stanley Kubrick, Arthur C. Clarke"/>
    <s v="Keir Dullea, Gary Lockwood, William Sylvester"/>
    <n v="60481243"/>
  </r>
  <r>
    <n v="97"/>
    <x v="97"/>
    <n v="1992"/>
    <x v="0"/>
    <n v="0"/>
    <s v="R"/>
    <s v="1h 39m"/>
    <s v="Gangster, Heist, Crime, Thriller"/>
    <s v="Quentin Tarantino"/>
    <s v="Quentin Tarantino, Roger Avary"/>
    <s v="Harvey Keitel, Tim Roth, Michael Madsen"/>
    <n v="2832029"/>
  </r>
  <r>
    <n v="98"/>
    <x v="98"/>
    <n v="1960"/>
    <x v="0"/>
    <n v="0"/>
    <s v="Approved"/>
    <s v="2h 5m"/>
    <s v="Farce, Holiday Comedy, Holiday Romance, Romantic Comedy, Comedy, Drama, Holiday, Romance"/>
    <s v="Billy Wilder"/>
    <s v="Billy Wilder, I.A.L. Diamond"/>
    <s v="Jack Lemmon, Shirley MacLaine, Fred MacMurray"/>
    <n v="18600000"/>
  </r>
  <r>
    <n v="99"/>
    <x v="99"/>
    <n v="1962"/>
    <x v="0"/>
    <n v="0"/>
    <s v="PG"/>
    <s v="3h 47m"/>
    <s v="Adventure Epic, Desert Adventure, Epic, War Epic, Adventure, Biography, Drama, War"/>
    <s v="David Lean"/>
    <s v="Robert Bolt, Michael Wilson"/>
    <s v="Peter O'Toole, Alec Guinness, Anthony Quinn"/>
    <n v="45306425"/>
  </r>
  <r>
    <n v="100"/>
    <x v="100"/>
    <n v="2010"/>
    <x v="0"/>
    <n v="0"/>
    <s v="R"/>
    <s v="2h 11m"/>
    <s v="Suspense Mystery, Drama, Mystery, War"/>
    <s v="Denis Villeneuve"/>
    <s v="Wajdi Mouawad, Denis Villeneuve, Valérie Beaugrand-Champagne"/>
    <s v="Lubna Azabal, Mélissa Désormeaux-Poulin, Maxim Gaudette"/>
    <n v="2071334"/>
  </r>
  <r>
    <n v="101"/>
    <x v="101"/>
    <n v="1983"/>
    <x v="0"/>
    <n v="0"/>
    <s v="R"/>
    <s v="2h 50m"/>
    <s v="Drug Crime, Epic, Gangster, Tragedy, Crime, Drama"/>
    <s v="Brian De Palma"/>
    <s v="Oliver Stone, Howard Hawks, Ben Hecht"/>
    <s v="Al Pacino, Michelle Pfeiffer, Steven Bauer"/>
    <n v="45967303"/>
  </r>
  <r>
    <n v="102"/>
    <x v="102"/>
    <n v="1944"/>
    <x v="0"/>
    <n v="0"/>
    <s v="Approved"/>
    <s v="1h 47m"/>
    <s v="Film Noir, Hard-boiled Detective, Crime, Drama, Mystery, Thriller"/>
    <s v="Billy Wilder"/>
    <s v="Billy Wilder, Raymond Chandler, James M. Cain"/>
    <s v="Fred MacMurray, Barbara Stanwyck, Edward G. Robinson"/>
    <m/>
  </r>
  <r>
    <n v="103"/>
    <x v="103"/>
    <n v="1959"/>
    <x v="0"/>
    <n v="0"/>
    <s v="Approved"/>
    <s v="2h 16m"/>
    <s v="Spy, Adventure, Drama, Mystery, Thriller"/>
    <s v="Alfred Hitchcock"/>
    <s v="Ernest Lehman, Gerald Devriès"/>
    <s v="Cary Grant, Eva Marie Saint, James Mason"/>
    <n v="66728"/>
  </r>
  <r>
    <n v="104"/>
    <x v="104"/>
    <n v="1941"/>
    <x v="0"/>
    <n v="0"/>
    <s v="PG"/>
    <s v="1h 59m"/>
    <s v="Epic, Period Drama, Tragedy, Drama, Mystery"/>
    <s v="Orson Welles"/>
    <s v="Herman J. Mankiewicz, Orson Welles, John Houseman"/>
    <s v="Orson Welles, Joseph Cotten, Dorothy Comingore"/>
    <n v="1627530"/>
  </r>
  <r>
    <n v="105"/>
    <x v="105"/>
    <n v="1995"/>
    <x v="0"/>
    <n v="0"/>
    <s v="R"/>
    <s v="2h 50m"/>
    <s v="Action Epic, Cop Drama, Epic, Gangster, Heist, Action, Crime, Drama"/>
    <s v="Michael Mann"/>
    <s v="Michael Mann"/>
    <s v="Al Pacino, Robert De Niro, Val Kilmer"/>
    <n v="67436818"/>
  </r>
  <r>
    <n v="106"/>
    <x v="106"/>
    <n v="1931"/>
    <x v="0"/>
    <n v="0"/>
    <s v=""/>
    <s v="1h 39m"/>
    <s v="Psychological Thriller, Serial Killer, Suspense Mystery, Crime, Mystery, Thriller"/>
    <s v="Fritz Lang"/>
    <s v="Thea von Harbou, Fritz Lang, Egon Jacobsohn"/>
    <s v="Peter Lorre, Ellen Widmann, Inge Landgut"/>
    <n v="35566"/>
  </r>
  <r>
    <n v="107"/>
    <x v="107"/>
    <n v="1987"/>
    <x v="0"/>
    <n v="0"/>
    <s v="R"/>
    <s v="1h 56m"/>
    <s v="Dark Comedy, Period Drama, Drama, War"/>
    <s v="Stanley Kubrick"/>
    <s v="Stanley Kubrick, Michael Herr, Gustav Hasford"/>
    <s v="Matthew Modine, R. Lee Ermey, Vincent D'Onofrio"/>
    <n v="46357676"/>
  </r>
  <r>
    <n v="108"/>
    <x v="108"/>
    <n v="2009"/>
    <x v="0"/>
    <n v="0"/>
    <s v="PG"/>
    <s v="1h 36m"/>
    <s v="Coming-of-Age, Computer Animation, Globetrotting Adventure, Adventure, Animation, Comedy, Drama, Family"/>
    <s v="Pete Docter"/>
    <s v="Pete Docter, Bob Peterson, Tom McCarthy"/>
    <s v="Edward Asner, Jordan Nagai, John Ratzenberger"/>
    <n v="293004164"/>
  </r>
  <r>
    <n v="109"/>
    <x v="109"/>
    <n v="1958"/>
    <x v="0"/>
    <n v="0"/>
    <s v="PG"/>
    <s v="2h 8m"/>
    <s v="Psychological Thriller, Suspense Mystery, Mystery, Romance, Thriller"/>
    <s v="Alfred Hitchcock"/>
    <s v="Alec Coppel, Samuel A. Taylor, Pierre Boileau"/>
    <s v="James Stewart, Kim Novak, Barbara Bel Geddes"/>
    <n v="7863310"/>
  </r>
  <r>
    <n v="110"/>
    <x v="110"/>
    <n v="2001"/>
    <x v="0"/>
    <n v="0"/>
    <s v="R"/>
    <s v="2h 2m"/>
    <s v="Feel-Good Romance, Quirky Comedy, Romantic Comedy, Comedy, Romance"/>
    <s v="Jean-Pierre Jeunet"/>
    <s v="Guillaume Laurant, Jean-Pierre Jeunet"/>
    <s v="Audrey Tautou, Mathieu Kassovitz, Rufus"/>
    <n v="33712444"/>
  </r>
  <r>
    <n v="111"/>
    <x v="111"/>
    <n v="2023"/>
    <x v="0"/>
    <n v="0"/>
    <s v="R"/>
    <s v=""/>
    <s v="Docudrama, Epic, Historical Epic, Period Drama, Psychological Drama, Biography, Drama, History"/>
    <s v="Christopher Nolan"/>
    <s v="Christopher Nolan, Kai Bird, Martin Sherwin"/>
    <s v="Cillian Murphy, Emily Blunt, Matt Damon"/>
    <n v="329862540"/>
  </r>
  <r>
    <n v="112"/>
    <x v="112"/>
    <n v="1971"/>
    <x v="0"/>
    <n v="0"/>
    <s v="R"/>
    <s v="2h 16m"/>
    <s v="Dark Comedy, Dystopian Sci-Fi, Crime, Sci-Fi"/>
    <s v="Stanley Kubrick"/>
    <s v="Stanley Kubrick, Anthony Burgess"/>
    <s v="Malcolm McDowell, Patrick Magee, Michael Bates"/>
    <n v="26617553"/>
  </r>
  <r>
    <n v="113"/>
    <x v="113"/>
    <n v="1962"/>
    <x v="0"/>
    <n v="0"/>
    <s v="Approved"/>
    <s v="2h 9m"/>
    <s v="Legal Drama, Period Drama, Crime, Drama"/>
    <s v="Robert Mulligan"/>
    <s v="Harper Lee, Horton Foote"/>
    <s v="Gregory Peck, John Megna, Frank Overton"/>
    <n v="592237"/>
  </r>
  <r>
    <n v="114"/>
    <x v="114"/>
    <n v="2011"/>
    <x v="0"/>
    <n v="0"/>
    <s v="PG-13"/>
    <s v="1h 58m"/>
    <s v="Legal Drama, Psychological Drama, Drama"/>
    <s v="Asghar Farhadi"/>
    <s v="Asghar Farhadi"/>
    <s v="Payman Maadi, Leila Hatami, Sareh Bayat"/>
    <n v="7099055"/>
  </r>
  <r>
    <n v="115"/>
    <x v="115"/>
    <n v="1988"/>
    <x v="0"/>
    <n v="0"/>
    <s v="R"/>
    <s v="2h 12m"/>
    <s v="Disaster, One-Person Army Action, Action, Holiday, Thriller"/>
    <s v="John McTiernan"/>
    <s v="Roderick Thorp, Jeb Stuart, Steven E. de Souza"/>
    <s v="Bruce Willis, Alan Rickman, Bonnie Bedelia"/>
    <n v="85892546"/>
  </r>
  <r>
    <n v="116"/>
    <x v="116"/>
    <n v="1973"/>
    <x v="0"/>
    <n v="0"/>
    <s v="PG"/>
    <s v="2h 9m"/>
    <s v="Caper, Comedy, Crime, Drama"/>
    <s v="George Roy Hill"/>
    <s v="David S. Ward"/>
    <s v="Paul Newman, Robert Redford, Robert Shaw"/>
    <n v="156000000"/>
  </r>
  <r>
    <n v="117"/>
    <x v="117"/>
    <n v="2007"/>
    <x v="0"/>
    <n v="0"/>
    <s v="PG"/>
    <s v="2h 42m"/>
    <s v="Drama, Family"/>
    <s v="Aamir Khan"/>
    <s v="Amole Gupte"/>
    <s v="Darsheel Safary, Aamir Khan, Tisca Chopra"/>
    <n v="1223869"/>
  </r>
  <r>
    <n v="118"/>
    <x v="118"/>
    <n v="1989"/>
    <x v="0"/>
    <n v="0"/>
    <s v="PG-13"/>
    <s v="2h 7m"/>
    <s v="Adventure Epic, Desert Adventure, Globetrotting Adventure, Quest, Action, Adventure"/>
    <s v="Steven Spielberg"/>
    <s v="Jeffrey Boam, George Lucas, Menno Meyjes"/>
    <s v="Harrison Ford, Sean Connery, Alison Doody"/>
    <n v="197171806"/>
  </r>
  <r>
    <n v="119"/>
    <x v="119"/>
    <n v="1927"/>
    <x v="0"/>
    <n v="0"/>
    <s v="Not Rated"/>
    <s v="2h 33m"/>
    <s v="Dystopian Sci-Fi, Epic, Sci-Fi Epic, Steampunk, Drama, Sci-Fi"/>
    <s v="Fritz Lang"/>
    <s v="Thea von Harbou, Fritz Lang"/>
    <s v="Brigitte Helm, Alfred Abel, Gustav Fröhlich"/>
    <n v="1236166"/>
  </r>
  <r>
    <n v="120"/>
    <x v="120"/>
    <n v="2000"/>
    <x v="0"/>
    <n v="0"/>
    <s v="R"/>
    <s v="1h 42m"/>
    <s v="Caper, Dark Comedy, Gangster, Comedy, Crime"/>
    <s v="Guy Ritchie"/>
    <s v="Guy Ritchie"/>
    <s v="Jason Statham, Brad Pitt, Stephen Graham"/>
    <n v="30328156"/>
  </r>
  <r>
    <n v="121"/>
    <x v="121"/>
    <n v="1917"/>
    <x v="0"/>
    <n v="0"/>
    <s v="R"/>
    <s v="1h 59m"/>
    <s v="Epic, Period Drama, War Epic, Action, Drama, War"/>
    <s v="Sam Mendes"/>
    <s v="Sam Mendes, Krysty Wilson-Cairns"/>
    <s v="Dean-Charles Chapman, George MacKay, Daniel Mays"/>
    <n v="159227644"/>
  </r>
  <r>
    <n v="122"/>
    <x v="122"/>
    <n v="1997"/>
    <x v="0"/>
    <n v="0"/>
    <s v="R"/>
    <s v="2h 18m"/>
    <s v="Conspiracy Thriller, Cop Drama, Hard-boiled Detective, Period Drama, Police Procedural, Suspense Mystery, Whodunnit, Crime, Drama, Mystery"/>
    <s v="Curtis Hanson"/>
    <s v="James Ellroy, Brian Helgeland, Curtis Hanson"/>
    <s v="Kevin Spacey, Russell Crowe, Guy Pearce"/>
    <n v="64616940"/>
  </r>
  <r>
    <n v="123"/>
    <x v="123"/>
    <n v="1948"/>
    <x v="0"/>
    <n v="0"/>
    <s v="Not Rated"/>
    <s v="1h 29m"/>
    <s v="Tragedy, Drama"/>
    <s v="Vittorio De Sica"/>
    <s v="Cesare Zavattini, Luigi Bartolini, Oreste Biancoli"/>
    <s v="Lamberto Maggiorani, Enzo Staiola, Lianella Carell"/>
    <n v="371111"/>
  </r>
  <r>
    <n v="124"/>
    <x v="124"/>
    <n v="2004"/>
    <x v="0"/>
    <n v="0"/>
    <s v="R"/>
    <s v="2h 36m"/>
    <s v="Docudrama, Political Drama, Tragedy, Biography, Drama, History, War"/>
    <s v="Oliver Hirschbiegel"/>
    <s v="Bernd Eichinger, Joachim Fest, Traudl Junge"/>
    <s v="Bruno Ganz, Alexandra Maria Lara, Ulrich Matthes"/>
    <n v="5509040"/>
  </r>
  <r>
    <n v="125"/>
    <x v="125"/>
    <n v="2016"/>
    <x v="0"/>
    <n v="0"/>
    <s v="Not Rated"/>
    <s v="2h 41m"/>
    <s v="Action, Biography, Drama, Sport"/>
    <s v="Nitesh Tiwari"/>
    <s v="Piyush Gupta, Shreyas Jain, Nikhil Mehrotra"/>
    <s v="Aamir Khan, Sakshi Tanwar, Fatima Sana Shaikh"/>
    <n v="12391761"/>
  </r>
  <r>
    <n v="126"/>
    <x v="126"/>
    <n v="1976"/>
    <x v="0"/>
    <n v="0"/>
    <s v="R"/>
    <s v="1h 54m"/>
    <s v="Psychological Drama, Crime, Drama"/>
    <s v="Martin Scorsese"/>
    <s v="Paul Schrader"/>
    <s v="Robert De Niro, Jodie Foster, Cybill Shepherd"/>
    <n v="28262574"/>
  </r>
  <r>
    <n v="127"/>
    <x v="127"/>
    <n v="2020"/>
    <x v="0"/>
    <n v="0"/>
    <s v="PG-13"/>
    <s v="2h 40m"/>
    <s v="Epic, Biography, Drama, History, Musical"/>
    <s v="Thomas Kail"/>
    <s v="Lin-Manuel Miranda, Ron Chernow"/>
    <s v="Lin-Manuel Miranda, Phillipa Soo, Leslie Odom Jr."/>
    <m/>
  </r>
  <r>
    <n v="128"/>
    <x v="128"/>
    <n v="2013"/>
    <x v="0"/>
    <n v="0"/>
    <s v="R"/>
    <s v=""/>
    <s v="Dark Comedy, Docudrama, Epic, Raunchy Comedy, Satire, True Crime, Biography, Comedy, Crime, Drama"/>
    <s v="Martin Scorsese"/>
    <s v="Terence Winter, Jordan Belfort"/>
    <s v="Leonardo DiCaprio, Jonah Hill, Margot Robbie"/>
    <n v="116900694"/>
  </r>
  <r>
    <n v="129"/>
    <x v="129"/>
    <n v="2005"/>
    <x v="0"/>
    <n v="0"/>
    <s v="PG-13"/>
    <s v="2h 20m"/>
    <s v="Action Epic, Epic, Superhero, Tragedy, Action, Drama"/>
    <s v="Christopher Nolan"/>
    <s v="Bob Kane, David S. Goyer, Christopher Nolan"/>
    <s v="Christian Bale, Michael Caine, Ken Watanabe"/>
    <n v="206863479"/>
  </r>
  <r>
    <n v="130"/>
    <x v="130"/>
    <n v="1965"/>
    <x v="1"/>
    <n v="15000000"/>
    <s v="R"/>
    <s v="2h 12m"/>
    <s v="One-Person Army Action, Spaghetti Western, Drama, Western"/>
    <s v="Sergio Leone"/>
    <s v="Sergio Leone, Fulvio Morsella, Luciano Vincenzoni"/>
    <s v="Clint Eastwood, Lee Van Cleef, Gian Maria Volontè"/>
    <n v="15000000"/>
  </r>
  <r>
    <n v="131"/>
    <x v="131"/>
    <n v="2018"/>
    <x v="0"/>
    <n v="0"/>
    <s v="PG-13"/>
    <s v="2h 10m"/>
    <s v="Docudrama, Period Drama, Road Trip, Biography, Comedy, Drama, Music"/>
    <s v="Peter Farrelly"/>
    <s v="Nick Vallelonga, Brian Hayes Currie, Peter Farrelly"/>
    <s v="Viggo Mortensen, Mahershala Ali, Linda Cardellini"/>
    <n v="85080171"/>
  </r>
  <r>
    <n v="132"/>
    <x v="132"/>
    <n v="1959"/>
    <x v="0"/>
    <n v="0"/>
    <s v="Approved"/>
    <s v="2h 1m"/>
    <s v="Buddy Comedy, Farce, Satire, Screwball Comedy, Comedy, Music, Romance"/>
    <s v="Billy Wilder"/>
    <s v="Billy Wilder, I.A.L. Diamond, Robert Thoeren"/>
    <s v="Marilyn Monroe, Tony Curtis, Jack Lemmon"/>
    <m/>
  </r>
  <r>
    <n v="133"/>
    <x v="133"/>
    <n v="1998"/>
    <x v="0"/>
    <n v="0"/>
    <s v="PG"/>
    <s v="1h 43m"/>
    <s v="Dark Comedy, High-Concept Comedy, Psychological Drama, Satire, Showbiz Drama, Comedy, Drama"/>
    <s v="Peter Weir"/>
    <s v="Andrew Niccol"/>
    <s v="Jim Carrey, Ed Harris, Laura Linney"/>
    <n v="125618201"/>
  </r>
  <r>
    <n v="134"/>
    <x v="134"/>
    <n v="1961"/>
    <x v="0"/>
    <n v="0"/>
    <s v="Approved"/>
    <s v="2h 59m"/>
    <s v="Legal Drama, Drama, War"/>
    <s v="Stanley Kramer"/>
    <s v="Abby Mann, Montgomery Clift, Charles Dorat"/>
    <s v="Spencer Tracy, Burt Lancaster, Richard Widmark"/>
    <m/>
  </r>
  <r>
    <n v="135"/>
    <x v="135"/>
    <n v="1921"/>
    <x v="0"/>
    <n v="0"/>
    <s v=""/>
    <s v="1h 8m"/>
    <s v="Buddy Comedy, Slapstick, Comedy, Drama, Family"/>
    <s v="Charles Chaplin"/>
    <s v="Charles Chaplin"/>
    <s v="Charles Chaplin, Edna Purviance, Jackie Coogan"/>
    <m/>
  </r>
  <r>
    <n v="136"/>
    <x v="136"/>
    <n v="2020"/>
    <x v="0"/>
    <n v="0"/>
    <s v="PG-13"/>
    <s v="1h 37m"/>
    <s v="Psychological Drama, Drama, Mystery"/>
    <s v="Florian Zeller"/>
    <s v="Christopher Hampton, Florian Zeller"/>
    <s v="Anthony Hopkins, Olivia Colman, Mark Gatiss"/>
    <n v="2122771"/>
  </r>
  <r>
    <n v="137"/>
    <x v="137"/>
    <n v="2010"/>
    <x v="0"/>
    <n v="0"/>
    <s v="R"/>
    <s v="2h 18m"/>
    <s v="Psychological Thriller, Suspense Mystery, Drama, Mystery, Thriller"/>
    <s v="Martin Scorsese"/>
    <s v="Laeta Kalogridis, Dennis Lehane"/>
    <s v="Leonardo DiCaprio, Emily Mortimer, Mark Ruffalo"/>
    <n v="128012934"/>
  </r>
  <r>
    <n v="138"/>
    <x v="138"/>
    <n v="1950"/>
    <x v="0"/>
    <n v="0"/>
    <s v="Approved"/>
    <s v="2h 18m"/>
    <s v="Showbiz Drama, Drama"/>
    <s v="Joseph L. Mankiewicz"/>
    <s v="Joseph L. Mankiewicz, Mary Orr"/>
    <s v="Bette Davis, Anne Baxter, George Sanders"/>
    <n v="63463"/>
  </r>
  <r>
    <n v="139"/>
    <x v="139"/>
    <n v="2007"/>
    <x v="0"/>
    <n v="0"/>
    <s v="R"/>
    <s v="2h 38m"/>
    <s v="Epic, Period Drama, Psychological Drama, Tragedy, Drama"/>
    <s v="Paul Thomas Anderson"/>
    <s v="Paul Thomas Anderson, Upton Sinclair"/>
    <s v="Daniel Day-Lewis, Paul Dano, Ciarán Hinds"/>
    <n v="40222514"/>
  </r>
  <r>
    <n v="140"/>
    <x v="140"/>
    <n v="1993"/>
    <x v="0"/>
    <n v="0"/>
    <s v="PG-13"/>
    <s v="2h 7m"/>
    <s v="Dinosaur Adventure, Jungle Adventure, Action, Adventure, Sci-Fi, Thriller"/>
    <s v="Steven Spielberg"/>
    <s v="Michael Crichton, David Koepp"/>
    <s v="Sam Neill, Laura Dern, Jeff Goldblum"/>
    <n v="407185075"/>
  </r>
  <r>
    <n v="141"/>
    <x v="141"/>
    <n v="1995"/>
    <x v="0"/>
    <n v="0"/>
    <s v="R"/>
    <s v="2h 58m"/>
    <s v="Docudrama, Epic, Gangster, True Crime, Crime, Drama"/>
    <s v="Martin Scorsese"/>
    <s v="Nicholas Pileggi, Martin Scorsese"/>
    <s v="Robert De Niro, Sharon Stone, Joe Pesci"/>
    <n v="42512375"/>
  </r>
  <r>
    <n v="142"/>
    <x v="142"/>
    <n v="1999"/>
    <x v="0"/>
    <n v="0"/>
    <s v="PG-13"/>
    <s v="1h 47m"/>
    <s v="Psychological Drama, Psychological Thriller, Suspense Mystery, Drama, Mystery, Thriller"/>
    <s v="M. Night Shyamalan"/>
    <s v="M. Night Shyamalan"/>
    <s v="Bruce Willis, Haley Joel Osment, Toni Collette"/>
    <n v="293506292"/>
  </r>
  <r>
    <n v="143"/>
    <x v="143"/>
    <n v="1985"/>
    <x v="0"/>
    <n v="0"/>
    <s v="R"/>
    <s v="2h 40m"/>
    <s v="Epic, Samurai, Tragedy, War Epic, Action, Drama, War"/>
    <s v="Akira Kurosawa"/>
    <s v="Akira Kurosawa, Hideo Oguni, Masato Ide"/>
    <s v="Tatsuya Nakadai, Akira Terao, Jinpachi Nezu"/>
    <n v="4135750"/>
  </r>
  <r>
    <n v="144"/>
    <x v="144"/>
    <n v="2022"/>
    <x v="0"/>
    <n v="0"/>
    <s v="PG-13"/>
    <s v="2h 10m"/>
    <s v="Action Epic, Epic, Action, Drama"/>
    <s v="Joseph Kosinski"/>
    <s v="Jim Cash, Jack Epps Jr., Peter Craig"/>
    <s v="Tom Cruise, Jennifer Connelly, Miles Teller"/>
    <n v="718732821"/>
  </r>
  <r>
    <n v="145"/>
    <x v="145"/>
    <n v="2007"/>
    <x v="1"/>
    <n v="74283625"/>
    <s v="R"/>
    <s v="2h 2m"/>
    <s v="Contemporary Western, Serial Killer, Crime, Drama, Thriller"/>
    <s v="Ethan Coen"/>
    <s v="Joel Coen, Ethan Coen, Cormac McCarthy"/>
    <s v="Tommy Lee Jones, Javier Bardem, Josh Brolin"/>
    <n v="74283625"/>
  </r>
  <r>
    <n v="146"/>
    <x v="146"/>
    <n v="2006"/>
    <x v="0"/>
    <n v="0"/>
    <s v="R"/>
    <s v="1h 58m"/>
    <s v="Coming-of-Age, Dark Fantasy, Fairy Tale, Period Drama, Supernatural Fantasy, Teen Fantasy, Tragedy, Drama, Fantasy, War"/>
    <s v="Guillermo del Toro"/>
    <s v="Guillermo del Toro"/>
    <s v="Ivana Baquero, Ariadna Gil, Sergi López"/>
    <n v="37646380"/>
  </r>
  <r>
    <n v="147"/>
    <x v="147"/>
    <n v="1982"/>
    <x v="0"/>
    <n v="0"/>
    <s v="R"/>
    <s v="1h 49m"/>
    <s v="Alien Invasion, Body Horror, Monster Horror, Supernatural Horror, Tragedy, Horror, Mystery, Sci-Fi"/>
    <s v="John Carpenter"/>
    <s v="Bill Lancaster, John W. Campbell Jr."/>
    <s v="Kurt Russell, Wilford Brimley, Keith David"/>
    <n v="20063820"/>
  </r>
  <r>
    <n v="148"/>
    <x v="148"/>
    <n v="1992"/>
    <x v="1"/>
    <n v="101167799"/>
    <s v="R"/>
    <s v="2h 10m"/>
    <s v="Period Drama, Tragedy, Drama, Western"/>
    <s v="Clint Eastwood"/>
    <s v="David Webb Peoples"/>
    <s v="Clint Eastwood, Gene Hackman, Morgan Freeman"/>
    <n v="101167799"/>
  </r>
  <r>
    <n v="149"/>
    <x v="149"/>
    <n v="2001"/>
    <x v="0"/>
    <n v="0"/>
    <s v="PG-13"/>
    <s v="2h 15m"/>
    <s v="Docudrama, Period Drama, Psychological Drama, Biography, Drama, Mystery"/>
    <s v="Ron Howard"/>
    <s v="Akiva Goldsman, Sylvia Nasar"/>
    <s v="Russell Crowe, Ed Harris, Jennifer Connelly"/>
    <n v="170742341"/>
  </r>
  <r>
    <n v="150"/>
    <x v="150"/>
    <n v="2003"/>
    <x v="0"/>
    <n v="0"/>
    <s v="R"/>
    <s v="1h 51m"/>
    <s v="Martial Arts, One-Person Army Action, Action, Crime, Thriller"/>
    <s v="Quentin Tarantino"/>
    <s v="Quentin Tarantino, Uma Thurman"/>
    <s v="Uma Thurman, David Carradine, Daryl Hannah"/>
    <n v="70099045"/>
  </r>
  <r>
    <n v="151"/>
    <x v="151"/>
    <n v="1948"/>
    <x v="1"/>
    <n v="5014000"/>
    <s v="Approved"/>
    <s v="2h 6m"/>
    <s v="Tragedy, Adventure, Drama, Western"/>
    <s v="John Huston"/>
    <s v="John Huston, B. Traven, Charles Dorat"/>
    <s v="Humphrey Bogart, Walter Huston, Tim Holt"/>
    <n v="5014000"/>
  </r>
  <r>
    <n v="152"/>
    <x v="152"/>
    <n v="1961"/>
    <x v="0"/>
    <n v="0"/>
    <s v="Not Rated"/>
    <s v="1h 50m"/>
    <s v="One-Person Army Action, Period Drama, Samurai, Action, Drama, Thriller"/>
    <s v="Akira Kurosawa"/>
    <s v="Akira Kurosawa, Ryûzô Kikushima"/>
    <s v="Toshirô Mifune, Eijirô Tôno, Tatsuya Nakadai"/>
    <n v="46808"/>
  </r>
  <r>
    <n v="153"/>
    <x v="153"/>
    <n v="2013"/>
    <x v="0"/>
    <n v="0"/>
    <s v="R"/>
    <s v="2h 33m"/>
    <s v="Psychological Thriller, Suspense Mystery, Crime, Drama, Mystery, Thriller"/>
    <s v="Denis Villeneuve"/>
    <s v="Aaron Guzikowski"/>
    <s v="Hugh Jackman, Jake Gyllenhaal, Viola Davis"/>
    <n v="61002302"/>
  </r>
  <r>
    <n v="154"/>
    <x v="154"/>
    <n v="2003"/>
    <x v="0"/>
    <n v="0"/>
    <s v="G"/>
    <s v="1h 40m"/>
    <s v="Animal Adventure, Buddy Comedy, Computer Animation, Quest, Sea Adventure, Adventure, Animation, Comedy, Family"/>
    <s v="Andrew Stanton"/>
    <s v="Andrew Stanton, Bob Peterson, David Reynolds"/>
    <s v="Albert Brooks, Ellen DeGeneres, Alexander Gould"/>
    <n v="380843261"/>
  </r>
  <r>
    <n v="155"/>
    <x v="155"/>
    <n v="1963"/>
    <x v="0"/>
    <n v="0"/>
    <s v="Approved"/>
    <s v="2h 52m"/>
    <s v="Period Drama, Prison Drama, War Epic, Adventure, Drama, Thriller, War"/>
    <s v="John Sturges"/>
    <s v="Paul Brickhill, James Clavell, W.R. Burnett"/>
    <s v="Steve McQueen, James Garner, Richard Attenborough"/>
    <m/>
  </r>
  <r>
    <n v="156"/>
    <x v="156"/>
    <n v="1975"/>
    <x v="0"/>
    <n v="0"/>
    <s v="PG"/>
    <s v="1h 31m"/>
    <s v="Parody, Quest, Satire, Sketch Comedy, Slapstick, Sword &amp; Sorcery, Adventure, Comedy, Fantasy"/>
    <s v="Terry Gilliam"/>
    <s v="Graham Chapman, John Cleese, Eric Idle"/>
    <s v="Graham Chapman, John Cleese, Eric Idle"/>
    <n v="2562392"/>
  </r>
  <r>
    <n v="157"/>
    <x v="157"/>
    <n v="2004"/>
    <x v="0"/>
    <n v="0"/>
    <s v="PG"/>
    <s v="1h 59m"/>
    <s v="Adventure Epic, Anime, Hand-Drawn Animation, Supernatural Fantasy, Adventure, Animation, Family, Fantasy"/>
    <s v="Hayao Miyazaki"/>
    <s v="Hayao Miyazaki, Diana Wynne Jones"/>
    <s v="Chieko Baishô, Takuya Kimura, Tatsuya Gashûin"/>
    <n v="9173958"/>
  </r>
  <r>
    <n v="158"/>
    <x v="158"/>
    <n v="2024"/>
    <x v="0"/>
    <n v="0"/>
    <s v="PG"/>
    <s v="1h 42m"/>
    <s v="Computer Animation, Survival, Animation, Sci-Fi"/>
    <s v="Chris Sanders"/>
    <s v="Chris Sanders, Peter Brown"/>
    <s v="Lupita Nyong'o, Pedro Pascal, Kit Connor"/>
    <n v="143268010"/>
  </r>
  <r>
    <n v="159"/>
    <x v="159"/>
    <n v="1980"/>
    <x v="0"/>
    <n v="0"/>
    <s v="PG"/>
    <s v="2h 4m"/>
    <s v="Docudrama, Period Drama, Tragedy, Biography, Drama"/>
    <s v="David Lynch"/>
    <s v="Christopher De Vore, Eric Bergren, David Lynch"/>
    <s v="Anthony Hopkins, John Hurt, Anne Bancroft"/>
    <n v="26010864"/>
  </r>
  <r>
    <n v="160"/>
    <x v="160"/>
    <n v="1954"/>
    <x v="0"/>
    <n v="0"/>
    <s v="PG"/>
    <s v="1h 45m"/>
    <s v="Crime, Thriller"/>
    <s v="Alfred Hitchcock"/>
    <s v="Frederick Knott, Charles Dorat"/>
    <s v="Ray Milland, Grace Kelly, Robert Cummings"/>
    <n v="24845"/>
  </r>
  <r>
    <n v="161"/>
    <x v="161"/>
    <n v="1950"/>
    <x v="0"/>
    <n v="0"/>
    <s v="Not Rated"/>
    <s v="1h 28m"/>
    <s v="Period Drama, Crime, Drama, Mystery"/>
    <s v="Akira Kurosawa"/>
    <s v="Ryûnosuke Akutagawa, Akira Kurosawa, Shinobu Hashimoto"/>
    <s v="Toshirô Mifune, Machiko Kyô, Masayuki Mori"/>
    <n v="46808"/>
  </r>
  <r>
    <n v="162"/>
    <x v="162"/>
    <n v="1939"/>
    <x v="0"/>
    <n v="0"/>
    <s v="G"/>
    <s v="3h 58m"/>
    <s v="Costume Drama, Epic, Period Drama, Romantic Epic, Tragic Romance, War Epic, Drama, Romance, War"/>
    <s v="Victor Fleming"/>
    <s v="Margaret Mitchell, Sidney Howard, Oliver H.P. Garrett"/>
    <s v="Clark Gable, Vivien Leigh, Thomas Mitchell"/>
    <n v="200882193"/>
  </r>
  <r>
    <n v="163"/>
    <x v="163"/>
    <n v="1974"/>
    <x v="0"/>
    <n v="0"/>
    <s v="R"/>
    <s v="2h 10m"/>
    <s v="Conspiracy Thriller, Hard-boiled Detective, Psychological Drama, Psychological Thriller, Tragedy, Drama, Mystery, Thriller"/>
    <s v="Roman Polanski"/>
    <s v="Robert Towne, Roman Polanski"/>
    <s v="Jack Nicholson, Faye Dunaway, John Huston"/>
    <n v="29200000"/>
  </r>
  <r>
    <n v="164"/>
    <x v="164"/>
    <n v="2009"/>
    <x v="0"/>
    <n v="0"/>
    <s v="R"/>
    <s v="2h 9m"/>
    <s v="Dark Romance, Erotic Thriller, Legal Thriller, Period Drama, Psychological Drama, Psychological Thriller, Suspense Mystery, Tragedy, Whodunnit, Drama"/>
    <s v="Juan José Campanella"/>
    <s v="Eduardo Sacheri, Juan José Campanella"/>
    <s v="Ricardo Darín, Soledad Villamil, Pablo Rago"/>
    <n v="6391436"/>
  </r>
  <r>
    <n v="165"/>
    <x v="165"/>
    <n v="1998"/>
    <x v="0"/>
    <n v="0"/>
    <s v="R"/>
    <s v="1h 47m"/>
    <s v="Farce, Comedy, Crime"/>
    <s v="Guy Ritchie"/>
    <s v="Guy Ritchie"/>
    <s v="Jason Flemyng, Dexter Fletcher, Nick Moran"/>
    <n v="3753929"/>
  </r>
  <r>
    <n v="166"/>
    <x v="166"/>
    <n v="2019"/>
    <x v="0"/>
    <n v="0"/>
    <s v="PG"/>
    <s v="1h 36m"/>
    <s v="Hand-Drawn Animation, Holiday Animation, Holiday Comedy, Holiday Family, Adventure, Animation, Comedy, Family, Fantasy, Holiday"/>
    <s v="Sergio Pablos"/>
    <s v="Sergio Pablos, Jim Mahoney, Zach Lewis"/>
    <s v="Jason Schwartzman, J.K. Simmons, Rashida Jones"/>
    <m/>
  </r>
  <r>
    <n v="167"/>
    <x v="167"/>
    <n v="2005"/>
    <x v="0"/>
    <n v="0"/>
    <s v="R"/>
    <s v="2h 12m"/>
    <s v="Dystopian Sci-Fi, Political Thriller, Superhero, Action, Drama, Sci-Fi, Thriller"/>
    <s v="James McTeigue"/>
    <s v="Lilly Wachowski, Lana Wachowski, David Lloyd"/>
    <s v="Hugo Weaving, Natalie Portman, Rupert Graves"/>
    <n v="70511035"/>
  </r>
  <r>
    <n v="168"/>
    <x v="168"/>
    <n v="2015"/>
    <x v="0"/>
    <n v="0"/>
    <s v="PG"/>
    <s v="1h 35m"/>
    <s v="Coming-of-Age, Computer Animation, Adventure, Animation, Comedy, Drama, Family, Fantasy"/>
    <s v="Pete Docter"/>
    <s v="Pete Docter, Ronnie Del Carmen, Meg LeFauve"/>
    <s v="Amy Poehler, Bill Hader, Lewis Black"/>
    <n v="356461711"/>
  </r>
  <r>
    <n v="169"/>
    <x v="169"/>
    <n v="2017"/>
    <x v="0"/>
    <n v="0"/>
    <s v="R"/>
    <s v="1h 55m"/>
    <s v="Dark Comedy, Satire, Comedy, Crime, Drama"/>
    <s v="Martin McDonagh"/>
    <s v="Martin McDonagh"/>
    <s v="Frances McDormand, Woody Harrelson, Sam Rockwell"/>
    <n v="54513740"/>
  </r>
  <r>
    <n v="170"/>
    <x v="170"/>
    <n v="1980"/>
    <x v="0"/>
    <n v="0"/>
    <s v="R"/>
    <s v="2h 9m"/>
    <s v="Boxing, Docudrama, Biography, Drama, Sport"/>
    <s v="Martin Scorsese"/>
    <s v="Jake LaMotta, Joseph Carter, Peter Savage"/>
    <s v="Robert De Niro, Cathy Moriarty, Joe Pesci"/>
    <n v="23383987"/>
  </r>
  <r>
    <n v="171"/>
    <x v="171"/>
    <n v="1957"/>
    <x v="0"/>
    <n v="0"/>
    <s v="PG"/>
    <s v="2h 41m"/>
    <s v="Jungle Adventure, War Epic, Adventure, Drama, War"/>
    <s v="David Lean"/>
    <s v="Pierre Boulle, Carl Foreman, Michael Wilson"/>
    <s v="William Holden, Alec Guinness, Jack Hawkins"/>
    <n v="27200000"/>
  </r>
  <r>
    <n v="172"/>
    <x v="172"/>
    <n v="1996"/>
    <x v="0"/>
    <n v="0"/>
    <s v="R"/>
    <s v="1h 33m"/>
    <s v="Dark Comedy, Psychological Drama, Drama"/>
    <s v="Danny Boyle"/>
    <s v="Irvine Welsh, John Hodge"/>
    <s v="Ewan McGregor, Ewen Bremner, Jonny Lee Miller"/>
    <n v="16491080"/>
  </r>
  <r>
    <n v="173"/>
    <x v="173"/>
    <n v="2002"/>
    <x v="0"/>
    <n v="0"/>
    <s v="PG-13"/>
    <s v="2h 21m"/>
    <s v="Caper, Coming-of-Age, Docudrama, Globetrotting Adventure, Period Drama, True Crime, Biography, Crime, Drama"/>
    <s v="Steven Spielberg"/>
    <s v="Frank Abagnale Jr., Stan Redding, Jeff Nathanson"/>
    <s v="Leonardo DiCaprio, Tom Hanks, Christopher Walken"/>
    <n v="164615351"/>
  </r>
  <r>
    <n v="174"/>
    <x v="174"/>
    <n v="1996"/>
    <x v="0"/>
    <n v="0"/>
    <s v="R"/>
    <s v="1h 38m"/>
    <s v="Cop Drama, Dark Comedy, Police Procedural, Tragedy, Crime, Drama, Thriller"/>
    <s v="Joel Coen"/>
    <s v="Ethan Coen, Joel Coen"/>
    <s v="William H. Macy, Frances McDormand, Steve Buscemi"/>
    <n v="24611975"/>
  </r>
  <r>
    <n v="175"/>
    <x v="175"/>
    <n v="2011"/>
    <x v="0"/>
    <n v="0"/>
    <s v="PG-13"/>
    <s v="2h 20m"/>
    <s v="Boxing, Action, Drama, Sport"/>
    <s v="Gavin O'Connor"/>
    <s v="Gavin O'Connor, Anthony Tambakis, Cliff Dorfman"/>
    <s v="Tom Hardy, Nick Nolte, Joel Edgerton"/>
    <n v="13657115"/>
  </r>
  <r>
    <n v="176"/>
    <x v="176"/>
    <n v="2011"/>
    <x v="0"/>
    <n v="0"/>
    <s v="PG-13"/>
    <s v="2h 10m"/>
    <s v="Dark Fantasy, Fantasy Epic, Teen Adventure, Teen Fantasy, Adventure, Family, Fantasy, Mystery"/>
    <s v="David Yates"/>
    <s v="Steve Kloves, J.K. Rowling"/>
    <s v="Daniel Radcliffe, Emma Watson, Rupert Grint"/>
    <n v="381447587"/>
  </r>
  <r>
    <n v="177"/>
    <x v="177"/>
    <n v="2008"/>
    <x v="0"/>
    <n v="0"/>
    <s v="R"/>
    <s v="1h 56m"/>
    <s v="Drama"/>
    <s v="Clint Eastwood"/>
    <s v="Nick Schenk, Dave Johannson"/>
    <s v="Clint Eastwood, Bee Vang, Christopher Carley"/>
    <n v="148095302"/>
  </r>
  <r>
    <n v="178"/>
    <x v="178"/>
    <n v="2021"/>
    <x v="0"/>
    <n v="0"/>
    <s v="PG-13"/>
    <s v="2h 28m"/>
    <s v="Superhero, Supernatural Fantasy, Urban Adventure, Action, Adventure, Fantasy, Sci-Fi"/>
    <s v="Jon Watts"/>
    <s v="Chris McKenna, Erik Sommers, Stan Lee"/>
    <s v="Tom Holland, Zendaya, Benedict Cumberbatch"/>
    <n v="814866759"/>
  </r>
  <r>
    <n v="179"/>
    <x v="179"/>
    <n v="2004"/>
    <x v="0"/>
    <n v="0"/>
    <s v="PG-13"/>
    <s v="2h 12m"/>
    <s v="Boxing, Tragedy, Drama, Sport"/>
    <s v="Clint Eastwood"/>
    <s v="Paul Haggis, F.X. Toole"/>
    <s v="Hilary Swank, Clint Eastwood, Morgan Freeman"/>
    <n v="100492203"/>
  </r>
  <r>
    <n v="180"/>
    <x v="180"/>
    <n v="1988"/>
    <x v="0"/>
    <n v="0"/>
    <s v="G"/>
    <s v="1h 26m"/>
    <s v="Anime, Hand-Drawn Animation, Iyashikei, Animation, Comedy, Family, Fantasy"/>
    <s v="Hayao Miyazaki"/>
    <s v="Hayao Miyazaki"/>
    <s v="Hitoshi Takagi, Noriko Hidaka, Chika Sakamoto"/>
    <n v="2250213"/>
  </r>
  <r>
    <n v="181"/>
    <x v="181"/>
    <n v="2015"/>
    <x v="0"/>
    <n v="0"/>
    <s v="R"/>
    <s v=""/>
    <s v="Action Epic, Adventure Epic, Car Action, Desert Adventure, Dystopian Sci-Fi, Epic, Quest, Road Trip, Action, Adventure"/>
    <s v="George Miller"/>
    <s v="George Miller, Brendan McCarthy, Nick Lathouris"/>
    <s v="Tom Hardy, Charlize Theron, Nicholas Hoult"/>
    <n v="154280290"/>
  </r>
  <r>
    <n v="182"/>
    <x v="182"/>
    <n v="1959"/>
    <x v="0"/>
    <n v="0"/>
    <s v="G"/>
    <s v="3h 32m"/>
    <s v="Adventure Epic, Epic, Period Drama, Sword &amp; Sandal, Adventure, Drama"/>
    <s v="William Wyler"/>
    <s v="Lew Wallace, Karl Tunberg, Gore Vidal"/>
    <s v="Charlton Heston, Jack Hawkins, Stephen Boyd"/>
    <n v="74432704"/>
  </r>
  <r>
    <n v="183"/>
    <x v="183"/>
    <n v="1997"/>
    <x v="0"/>
    <n v="0"/>
    <s v="PG"/>
    <s v="1h 29m"/>
    <s v="Drama, Family, Sport"/>
    <s v="Majid Majidi"/>
    <s v="Majid Majidi"/>
    <s v="Reza Naji, Amir Farrokh Hashemian, Bahare Seddiqi"/>
    <n v="933933"/>
  </r>
  <r>
    <n v="184"/>
    <x v="184"/>
    <n v="2013"/>
    <x v="0"/>
    <n v="0"/>
    <s v="R"/>
    <s v="2h 14m"/>
    <s v="Costume Drama, Docudrama, Epic, Period Drama, Tragedy, Biography, Drama, History"/>
    <s v="Steve McQueen"/>
    <s v="John Ridley, Solomon Northup"/>
    <s v="Chiwetel Ejiofor, Michael Kenneth Williams, Michael Fassbender"/>
    <n v="56671993"/>
  </r>
  <r>
    <n v="185"/>
    <x v="185"/>
    <n v="1975"/>
    <x v="0"/>
    <n v="0"/>
    <s v="PG"/>
    <s v="3h 5m"/>
    <s v="Costume Drama, Dark Comedy, Epic, Period Drama, Adventure, Drama, War"/>
    <s v="Stanley Kubrick"/>
    <s v="Stanley Kubrick, William Makepeace Thackeray"/>
    <s v="Ryan O'Neal, Marisa Berenson, Patrick Magee"/>
    <m/>
  </r>
  <r>
    <n v="186"/>
    <x v="186"/>
    <n v="1995"/>
    <x v="0"/>
    <n v="0"/>
    <s v="R"/>
    <s v="1h 41m"/>
    <s v="Drama, Romance"/>
    <s v="Richard Linklater"/>
    <s v="Richard Linklater, Kim Krizan"/>
    <s v="Ethan Hawke, Julie Delpy, Andrea Eckert"/>
    <n v="5535405"/>
  </r>
  <r>
    <n v="187"/>
    <x v="187"/>
    <n v="1982"/>
    <x v="0"/>
    <n v="0"/>
    <s v="R"/>
    <s v="1h 57m"/>
    <s v="Artificial Intelligence, Cyber Thriller, Cyberpunk, Dystopian Sci-Fi, Action, Drama, Sci-Fi, Thriller"/>
    <s v="Ridley Scott"/>
    <s v="Hampton Fancher, David Webb Peoples, Philip K. Dick"/>
    <s v="Harrison Ford, Rutger Hauer, Sean Young"/>
    <n v="32914489"/>
  </r>
  <r>
    <n v="188"/>
    <x v="188"/>
    <n v="2014"/>
    <x v="0"/>
    <n v="0"/>
    <s v="R"/>
    <s v="1h 39m"/>
    <s v="Caper, Quirky Comedy, Adventure, Comedy, Crime"/>
    <s v="Wes Anderson"/>
    <s v="Stefan Zweig, Wes Anderson, Hugo Guinness"/>
    <s v="Ralph Fiennes, F. Murray Abraham, Mathieu Amalric"/>
    <n v="59301324"/>
  </r>
  <r>
    <n v="189"/>
    <x v="189"/>
    <n v="2016"/>
    <x v="0"/>
    <n v="0"/>
    <s v="R"/>
    <s v="2h 19m"/>
    <s v="Docudrama, Epic, Period Drama, War Epic, Biography, Drama, History, War"/>
    <s v="Mel Gibson"/>
    <s v="Robert Schenkkan, Andrew Knight"/>
    <s v="Andrew Garfield, Sam Worthington, Luke Bracey"/>
    <n v="67209615"/>
  </r>
  <r>
    <n v="190"/>
    <x v="190"/>
    <n v="1989"/>
    <x v="0"/>
    <n v="0"/>
    <s v="PG"/>
    <s v="2h 8m"/>
    <s v="Coming-of-Age, Teen Drama, Comedy, Drama"/>
    <s v="Peter Weir"/>
    <s v="Tom Schulman"/>
    <s v="Robin Williams, Robert Sean Leonard, Ethan Hawke"/>
    <n v="95860116"/>
  </r>
  <r>
    <n v="191"/>
    <x v="191"/>
    <n v="2014"/>
    <x v="0"/>
    <n v="0"/>
    <s v="R"/>
    <s v="2h 29m"/>
    <s v="Erotic Thriller, Psychological Drama, Psychological Thriller, Suspense Mystery, Tragedy, Drama, Mystery, Thriller"/>
    <s v="David Fincher"/>
    <s v="Gillian Flynn"/>
    <s v="Ben Affleck, Rosamund Pike, Neil Patrick Harris"/>
    <n v="167767189"/>
  </r>
  <r>
    <n v="192"/>
    <x v="192"/>
    <n v="2003"/>
    <x v="0"/>
    <n v="0"/>
    <s v="Not Rated"/>
    <s v="2h 12m"/>
    <s v="Dark Comedy, Korean Drama, Police Procedural, Serial Killer, True Crime, Crime, Drama, Mystery, Thriller"/>
    <s v="Bong Joon Ho"/>
    <s v="Bong Joon Ho, Kwang-rim Kim, Sung-bo Shim"/>
    <s v="Song Kang-ho, Kim Sang-kyung, Kim Roe-ha"/>
    <n v="15357"/>
  </r>
  <r>
    <n v="193"/>
    <x v="193"/>
    <n v="1993"/>
    <x v="0"/>
    <n v="0"/>
    <s v="R"/>
    <s v="2h 13m"/>
    <s v="Docudrama, Legal Drama, Period Drama, Prison Drama, Tragedy, True Crime, Biography, Crime, Drama"/>
    <s v="Jim Sheridan"/>
    <s v="Gerry Conlon, Terry George, Jim Sheridan"/>
    <s v="Daniel Day-Lewis, Pete Postlethwaite, Alison Crosbie"/>
    <n v="25096862"/>
  </r>
  <r>
    <n v="194"/>
    <x v="194"/>
    <n v="2001"/>
    <x v="0"/>
    <n v="0"/>
    <s v="G"/>
    <s v="1h 32m"/>
    <s v="Buddy Comedy, Computer Animation, Satire, Slapstick, Supernatural Fantasy, Urban Adventure, Adventure, Animation, Comedy, Family"/>
    <s v="Pete Docter"/>
    <s v="Pete Docter, Jill Culton, Jeff Pidgeon"/>
    <s v="Billy Crystal, John Goodman, Mary Gibbs"/>
    <n v="290642256"/>
  </r>
  <r>
    <n v="195"/>
    <x v="195"/>
    <n v="1925"/>
    <x v="1"/>
    <n v="0"/>
    <s v="Approved"/>
    <s v="1h 35m"/>
    <s v="Farce, Feel-Good Romance, Romantic Comedy, Slapstick, Adventure, Comedy, Drama, Romance, Western"/>
    <s v="Charles Chaplin"/>
    <s v="Charles Chaplin"/>
    <s v="Charles Chaplin, Mack Swain, Tom Murray"/>
    <m/>
  </r>
  <r>
    <n v="196"/>
    <x v="196"/>
    <n v="2007"/>
    <x v="0"/>
    <n v="0"/>
    <s v="G"/>
    <s v="1h 51m"/>
    <s v="Animal Adventure, Computer Animation, Satire, Adventure, Animation, Comedy, Family, Fantasy"/>
    <s v="Brad Bird"/>
    <s v="Brad Bird, Jan Pinkava, Jim Capobianco"/>
    <s v="Brad Garrett, Lou Romano, Patton Oswalt"/>
    <n v="206445654"/>
  </r>
  <r>
    <n v="197"/>
    <x v="197"/>
    <n v="2014"/>
    <x v="0"/>
    <n v="0"/>
    <s v="R"/>
    <s v="2h 2m"/>
    <s v="Dark Comedy, Comedy, Drama, Thriller"/>
    <s v="Damián Szifron"/>
    <s v="Julian Loyola, Damián Szifron, Germán Servidio"/>
    <s v="Darío Grandinetti, María Marull, Mónica Villa"/>
    <n v="3106530"/>
  </r>
  <r>
    <n v="198"/>
    <x v="198"/>
    <n v="2010"/>
    <x v="0"/>
    <n v="0"/>
    <s v="PG"/>
    <s v="1h 38m"/>
    <s v="Computer Animation, Sword &amp; Sorcery, Teen Fantasy, Action, Adventure, Animation, Family, Fantasy"/>
    <s v="Dean DeBlois"/>
    <s v="William Davies, Dean DeBlois, Chris Sanders"/>
    <s v="Jay Baruchel, Gerard Butler, Christopher Mintz-Plasse"/>
    <n v="270745"/>
  </r>
  <r>
    <n v="199"/>
    <x v="199"/>
    <n v="2021"/>
    <x v="0"/>
    <n v="0"/>
    <s v=""/>
    <s v="1h 27m"/>
    <s v="Anime, Action, Animation, Fantasy"/>
    <s v="Haruo Sotozaki"/>
    <s v="Koyoharu Gotouge"/>
    <s v="Haruo Sotozaki"/>
    <m/>
  </r>
  <r>
    <n v="200"/>
    <x v="200"/>
    <n v="1975"/>
    <x v="0"/>
    <n v="0"/>
    <s v="PG"/>
    <s v="2h 4m"/>
    <s v="Monster Horror, Sea Adventure, Survival, Adventure, Drama, Horror, Thriller"/>
    <s v="Steven Spielberg"/>
    <s v="Peter Benchley, Carl Gottlieb"/>
    <s v="Roy Scheider, Robert Shaw, Richard Dreyfuss"/>
    <n v="267263625"/>
  </r>
  <r>
    <n v="201"/>
    <x v="201"/>
    <n v="1978"/>
    <x v="0"/>
    <n v="0"/>
    <s v="R"/>
    <s v="3h 3m"/>
    <s v="Epic, War Epic, Drama, War"/>
    <s v="Michael Cimino"/>
    <s v="Michael Cimino, Deric Washburn, Louis Garfinkle"/>
    <s v="Robert De Niro, Christopher Walken, John Cazale"/>
    <n v="48979328"/>
  </r>
  <r>
    <n v="202"/>
    <x v="202"/>
    <n v="1924"/>
    <x v="0"/>
    <n v="0"/>
    <s v=""/>
    <s v=""/>
    <s v="Bumbling Detective, Farce, Feel-Good Romance, Slapstick, Action, Comedy, Romance"/>
    <s v="Buster Keaton"/>
    <s v="Jean C. Havez, Joseph A. Mitchell, Clyde Bruckman"/>
    <s v="Buster Keaton, Kathryn McGuire, Joe Keaton"/>
    <m/>
  </r>
  <r>
    <n v="203"/>
    <x v="203"/>
    <n v="1926"/>
    <x v="0"/>
    <n v="0"/>
    <s v=""/>
    <s v="1h 18m"/>
    <s v="Farce, Slapstick, Action, Adventure, Comedy, Drama, War"/>
    <s v="Clyde Bruckman"/>
    <s v="Buster Keaton, Clyde Bruckman, Al Boasberg"/>
    <s v="Buster Keaton, Marion Mack, Glen Cavender"/>
    <m/>
  </r>
  <r>
    <n v="204"/>
    <x v="204"/>
    <n v="2009"/>
    <x v="0"/>
    <n v="0"/>
    <s v="Not Rated"/>
    <s v="1h 32m"/>
    <s v="Adult Animation, Coming-of-Age, Dark Comedy, Stop Motion Animation, Animation, Comedy, Drama"/>
    <s v="Adam Elliot"/>
    <s v="Adam Elliot"/>
    <s v="Toni Collette, Philip Seymour Hoffman, Eric Bana"/>
    <m/>
  </r>
  <r>
    <n v="205"/>
    <x v="205"/>
    <n v="2024"/>
    <x v="0"/>
    <n v="0"/>
    <s v=""/>
    <s v="2h 21m"/>
    <s v="One-Person Army Action, Action, Crime, Drama, Thriller"/>
    <s v="Nithilan Saminathan"/>
    <s v="Nithilan Saminathan"/>
    <s v="Vijay Sethupathi, Anurag Kashyap, Mamta Mohandas"/>
    <m/>
  </r>
  <r>
    <n v="206"/>
    <x v="206"/>
    <n v="2019"/>
    <x v="0"/>
    <n v="0"/>
    <s v="PG-13"/>
    <s v="2h 32m"/>
    <s v="Docudrama, Motorsport, Period Drama, Action, Biography, Drama, Sport"/>
    <s v="James Mangold"/>
    <s v="Jez Butterworth, John-Henry Butterworth, Jason Keller"/>
    <s v="Matt Damon, Christian Bale, Jon Bernthal"/>
    <n v="117624357"/>
  </r>
  <r>
    <n v="207"/>
    <x v="207"/>
    <n v="1953"/>
    <x v="0"/>
    <n v="0"/>
    <s v="Not Rated"/>
    <s v="2h 36m"/>
    <s v="Psychological Drama, Survival, Adventure, Drama, Thriller"/>
    <s v="Henri-Georges Clouzot"/>
    <s v="Georges Arnaud, Henri-Georges Clouzot, Jérôme Géronimi"/>
    <s v="Yves Montand, Charles Vanel, Peter van Eyck"/>
    <n v="21228"/>
  </r>
  <r>
    <n v="208"/>
    <x v="208"/>
    <n v="1954"/>
    <x v="0"/>
    <n v="0"/>
    <s v="Approved"/>
    <s v="1h 48m"/>
    <s v="Legal Drama, Crime, Drama, Thriller"/>
    <s v="Elia Kazan"/>
    <s v="Budd Schulberg, Malcolm Johnson, Robert Siodmak"/>
    <s v="Marlon Brando, Karl Malden, Lee J. Cobb"/>
    <m/>
  </r>
  <r>
    <n v="209"/>
    <x v="209"/>
    <n v="1939"/>
    <x v="0"/>
    <n v="0"/>
    <s v="Approved"/>
    <s v="2h 9m"/>
    <s v="Political Drama, Comedy, Drama"/>
    <s v="Frank Capra"/>
    <s v="Sidney Buchman, Lewis R. Foster, Myles Connolly"/>
    <s v="James Stewart, Jean Arthur, Claude Rains"/>
    <n v="144738"/>
  </r>
  <r>
    <n v="210"/>
    <x v="210"/>
    <n v="1957"/>
    <x v="0"/>
    <n v="0"/>
    <s v="Not Rated"/>
    <s v="1h 32m"/>
    <s v="Psychological Drama, Drama, Romance"/>
    <s v="Ingmar Bergman"/>
    <s v="Ingmar Bergman, Louis Sauvat"/>
    <s v="Victor Sjöström, Bibi Andersson, Ingrid Thulin"/>
    <m/>
  </r>
  <r>
    <n v="211"/>
    <x v="211"/>
    <n v="1949"/>
    <x v="0"/>
    <n v="0"/>
    <s v="Approved"/>
    <s v="1h 44m"/>
    <s v="Film Noir, Hard-boiled Detective, Whodunnit, Drama, Mystery, Thriller"/>
    <s v="Carol Reed"/>
    <s v="Graham Greene, Orson Welles, Alexander Korda"/>
    <s v="Orson Welles, Joseph Cotten, Alida Valli"/>
    <n v="1067364"/>
  </r>
  <r>
    <n v="212"/>
    <x v="212"/>
    <n v="2017"/>
    <x v="0"/>
    <n v="0"/>
    <s v="R"/>
    <s v="2h 17m"/>
    <s v="Dystopian Sci-Fi, Road Trip, Superhero, Action, Drama, Sci-Fi, Thriller"/>
    <s v="James Mangold"/>
    <s v="James Mangold, Scott Frank, Michael Green"/>
    <s v="Hugh Jackman, Patrick Stewart, Dafne Keen"/>
    <n v="226277068"/>
  </r>
  <r>
    <n v="213"/>
    <x v="213"/>
    <n v="1976"/>
    <x v="0"/>
    <n v="0"/>
    <s v="PG"/>
    <s v=""/>
    <s v="Boxing, Drama, Sport"/>
    <s v="John G. Avildsen"/>
    <s v="Sylvester Stallone"/>
    <s v="Sylvester Stallone, Talia Shire, Burt Young"/>
    <n v="117235147"/>
  </r>
  <r>
    <n v="214"/>
    <x v="214"/>
    <n v="1953"/>
    <x v="0"/>
    <n v="0"/>
    <s v="Not Rated"/>
    <s v="2h 17m"/>
    <s v="Psychological Drama, Drama"/>
    <s v="Yasujirô Ozu"/>
    <s v="Kôgo Noda, Yasujirô Ozu"/>
    <s v="Chishû Ryû, Chieko Higashiyama, Sô Yamamura"/>
    <m/>
  </r>
  <r>
    <n v="215"/>
    <x v="215"/>
    <n v="1998"/>
    <x v="0"/>
    <n v="0"/>
    <s v="R"/>
    <s v="1h 57m"/>
    <s v="Buddy Comedy, Drug Crime, Satire, Stoner Comedy, Comedy, Crime"/>
    <s v="Joel Coen"/>
    <s v="Ethan Coen, Joel Coen"/>
    <s v="Jeff Bridges, John Goodman, Julianne Moore"/>
    <n v="19488923"/>
  </r>
  <r>
    <n v="216"/>
    <x v="216"/>
    <n v="1957"/>
    <x v="0"/>
    <n v="0"/>
    <s v="Not Rated"/>
    <s v="1h 36m"/>
    <s v="Psychological Drama, Drama, Fantasy"/>
    <s v="Ingmar Bergman"/>
    <s v="Ingmar Bergman"/>
    <s v="Max von Sydow, Gunnar Björnstrand, Bengt Ekerot"/>
    <m/>
  </r>
  <r>
    <n v="217"/>
    <x v="217"/>
    <n v="2015"/>
    <x v="0"/>
    <n v="0"/>
    <s v="R"/>
    <s v="2h 9m"/>
    <s v="Docudrama, Legal Drama, Period Drama, True Crime, Workplace Drama, Biography, Crime, Drama"/>
    <s v="Tom McCarthy"/>
    <s v="Josh Singer, Tom McCarthy"/>
    <s v="Mark Ruffalo, Michael Keaton, Rachel McAdams"/>
    <n v="45055776"/>
  </r>
  <r>
    <n v="218"/>
    <x v="218"/>
    <n v="2015"/>
    <x v="0"/>
    <n v="0"/>
    <s v="R"/>
    <s v="1h 58m"/>
    <s v="Psychological Drama, Drama, Thriller"/>
    <s v="Lenny Abrahamson"/>
    <s v="Emma Donoghue"/>
    <s v="Brie Larson, Jacob Tremblay, Sean Bridgers"/>
    <n v="14677654"/>
  </r>
  <r>
    <n v="219"/>
    <x v="219"/>
    <n v="1984"/>
    <x v="0"/>
    <n v="0"/>
    <s v="R"/>
    <s v="1h 47m"/>
    <s v="Artificial Intelligence, Cyberpunk, Dystopian Sci-Fi, Time Travel, Urban Adventure, Action, Adventure, Sci-Fi"/>
    <s v="James Cameron"/>
    <s v="James Cameron, Gale Anne Hurd, William Wisher"/>
    <s v="Arnold Schwarzenegger, Linda Hamilton, Michael Biehn"/>
    <n v="38371200"/>
  </r>
  <r>
    <n v="220"/>
    <x v="220"/>
    <n v="2004"/>
    <x v="0"/>
    <n v="0"/>
    <s v="PG-13"/>
    <s v="2h 1m"/>
    <s v="Docudrama, Biography, Drama, History, War"/>
    <s v="Terry George"/>
    <s v="Keir Pearson, Terry George"/>
    <s v="Don Cheadle, Sophie Okonedo, Joaquin Phoenix"/>
    <n v="23530892"/>
  </r>
  <r>
    <n v="221"/>
    <x v="221"/>
    <n v="2003"/>
    <x v="0"/>
    <n v="0"/>
    <s v="PG-13"/>
    <s v="2h 23m"/>
    <s v="Sea Adventure, Supernatural Fantasy, Swashbuckler, Sword &amp; Sandal, Action, Adventure, Fantasy"/>
    <s v="Gore Verbinski"/>
    <s v="Ted Elliott, Terry Rossio, Stuart Beattie"/>
    <s v="Johnny Depp, Geoffrey Rush, Orlando Bloom"/>
    <n v="305413918"/>
  </r>
  <r>
    <n v="222"/>
    <x v="222"/>
    <n v="1986"/>
    <x v="0"/>
    <n v="0"/>
    <s v="R"/>
    <s v=""/>
    <s v="Drama, War"/>
    <s v="Oliver Stone"/>
    <s v="Oliver Stone"/>
    <s v="Charlie Sheen, Tom Berenger, Willem Dafoe"/>
    <n v="138530565"/>
  </r>
  <r>
    <n v="223"/>
    <x v="223"/>
    <n v="1995"/>
    <x v="0"/>
    <n v="0"/>
    <s v="Not Rated"/>
    <s v="1h 38m"/>
    <s v="Gangster, Psychological Drama, Crime, Drama"/>
    <s v="Mathieu Kassovitz"/>
    <s v="Mathieu Kassovitz"/>
    <s v="Vincent Cassel, Hubert Koundé, Saïd Taghmaoui"/>
    <n v="280859"/>
  </r>
  <r>
    <n v="224"/>
    <x v="224"/>
    <n v="2021"/>
    <x v="0"/>
    <n v="0"/>
    <s v="Approved"/>
    <s v="2h 44m"/>
    <s v="Legal Drama, Crime, Drama"/>
    <s v="T.J. Gnanavel"/>
    <s v="T.J. Gnanavel, Rajendra Sapre"/>
    <s v="Suriya, Lijo Mol Jose, Manikandan K."/>
    <m/>
  </r>
  <r>
    <n v="225"/>
    <x v="225"/>
    <n v="2004"/>
    <x v="0"/>
    <n v="0"/>
    <s v="R"/>
    <s v="1h 20m"/>
    <s v="Drama, Romance"/>
    <s v="Richard Linklater"/>
    <s v="Richard Linklater, Julie Delpy, Ethan Hawke"/>
    <s v="Ethan Hawke, Julie Delpy, Vernon Dobtcheff"/>
    <n v="5820649"/>
  </r>
  <r>
    <n v="226"/>
    <x v="226"/>
    <n v="1946"/>
    <x v="0"/>
    <n v="0"/>
    <s v="Approved"/>
    <s v="2h 50m"/>
    <s v="Epic, Feel-Good Romance, Drama, Romance, War"/>
    <s v="William Wyler"/>
    <s v="Robert E. Sherwood, MacKinlay Kantor"/>
    <s v="Myrna Loy, Dana Andrews, Fredric March"/>
    <n v="23650000"/>
  </r>
  <r>
    <n v="227"/>
    <x v="227"/>
    <n v="1928"/>
    <x v="0"/>
    <n v="0"/>
    <s v=""/>
    <s v="1h 54m"/>
    <s v="Legal Drama, Period Drama, Psychological Drama, Tragedy, Biography, Drama, History"/>
    <s v="Carl Theodor Dreyer"/>
    <s v="Joseph Delteil, Carl Theodor Dreyer"/>
    <s v="Maria Falconetti, Eugene Silvain, André Berley"/>
    <n v="21877"/>
  </r>
  <r>
    <n v="228"/>
    <x v="228"/>
    <n v="1973"/>
    <x v="0"/>
    <n v="0"/>
    <s v="R"/>
    <s v="2h 2m"/>
    <s v="Body Horror, Supernatural Horror, Horror"/>
    <s v="William Friedkin"/>
    <s v="William Peter Blatty"/>
    <s v="Ellen Burstyn, Max von Sydow, Linda Blair"/>
    <n v="233005644"/>
  </r>
  <r>
    <n v="229"/>
    <x v="229"/>
    <n v="1939"/>
    <x v="0"/>
    <n v="0"/>
    <s v="G"/>
    <s v="1h 42m"/>
    <s v="Adventure Epic, Classic Musical, Fairy Tale, Fantasy Epic, Quest, Adventure, Family, Fantasy, Musical"/>
    <s v="Victor Fleming"/>
    <s v="Noel Langley, Florence Ryerson, Edgar Allan Woolf"/>
    <s v="Judy Garland, Frank Morgan, Ray Bolger"/>
    <n v="24668669"/>
  </r>
  <r>
    <n v="230"/>
    <x v="230"/>
    <n v="2004"/>
    <x v="0"/>
    <n v="0"/>
    <s v="PG"/>
    <s v="1h 55m"/>
    <s v="Computer Animation, Superhero, Urban Adventure, Action, Adventure, Animation, Family"/>
    <s v="Brad Bird"/>
    <s v="Brad Bird"/>
    <s v="Craig T. Nelson, Samuel L. Jackson, Holly Hunter"/>
    <n v="261441092"/>
  </r>
  <r>
    <n v="231"/>
    <x v="231"/>
    <n v="2013"/>
    <x v="0"/>
    <n v="0"/>
    <s v="R"/>
    <s v="2h 3m"/>
    <s v="Docudrama, Motorsport, Period Drama, Biography, Drama, Sport"/>
    <s v="Ron Howard"/>
    <s v="Peter Morgan"/>
    <s v="Daniel Brühl, Chris Hemsworth, Olivia Wilde"/>
    <n v="26947624"/>
  </r>
  <r>
    <n v="232"/>
    <x v="232"/>
    <n v="1965"/>
    <x v="0"/>
    <n v="0"/>
    <s v="G"/>
    <s v="2h 52m"/>
    <s v="Classic Musical, Biography, Drama, Family, Musical, Romance"/>
    <s v="Robert Wise"/>
    <s v="Georg Hurdalek, Howard Lindsay, Russel Crouse"/>
    <s v="Julie Andrews, Christopher Plummer, Eleanor Parker"/>
    <n v="159287539"/>
  </r>
  <r>
    <n v="233"/>
    <x v="233"/>
    <n v="1986"/>
    <x v="0"/>
    <n v="0"/>
    <s v="R"/>
    <s v="1h 29m"/>
    <s v="Coming-of-Age, Dark Comedy, Adventure, Comedy, Drama"/>
    <s v="Rob Reiner"/>
    <s v="Stephen King, Raynold Gideon, Bruce A. Evans"/>
    <s v="Wil Wheaton, River Phoenix, Corey Feldman"/>
    <n v="52287414"/>
  </r>
  <r>
    <n v="234"/>
    <x v="234"/>
    <n v="1976"/>
    <x v="0"/>
    <n v="0"/>
    <s v="R"/>
    <s v="2h 1m"/>
    <s v="Dark Comedy, Workplace Drama, Drama"/>
    <s v="Sidney Lumet"/>
    <s v="Paddy Chayefsky"/>
    <s v="Faye Dunaway, William Holden, Peter Finch"/>
    <n v="23689877"/>
  </r>
  <r>
    <n v="235"/>
    <x v="235"/>
    <n v="2009"/>
    <x v="0"/>
    <n v="0"/>
    <s v="G"/>
    <s v="1h 33m"/>
    <s v="Animal Adventure, Biography, Drama, Family"/>
    <s v="Lasse Hallström"/>
    <s v="Stephen P. Lindsey, Kaneto Shindô"/>
    <s v="Richard Gere, Joan Allen, Cary-Hiroyuki Tagawa"/>
    <m/>
  </r>
  <r>
    <n v="236"/>
    <x v="236"/>
    <n v="2005"/>
    <x v="0"/>
    <n v="0"/>
    <s v="Not Rated"/>
    <s v="1h 52m"/>
    <s v="Drama, Family"/>
    <s v="Çagan Irmak"/>
    <s v="Çagan Irmak"/>
    <s v="Çetin Tekindor, Fikret Kuskan, Hümeyra"/>
    <m/>
  </r>
  <r>
    <n v="237"/>
    <x v="237"/>
    <n v="2016"/>
    <x v="0"/>
    <n v="0"/>
    <s v="Not Rated"/>
    <s v="2h 25m"/>
    <s v="Dark Romance, Erotic Thriller, Psychological Thriller, Steamy Romance, Drama, Romance, Thriller"/>
    <s v="Park Chan-wook"/>
    <s v="Sarah Waters, Chung Seo-kyung, Park Chan-wook"/>
    <s v="Kim Min-hee, Ha Jung-woo, Cho Jin-woong"/>
    <n v="2006788"/>
  </r>
  <r>
    <n v="238"/>
    <x v="238"/>
    <n v="1942"/>
    <x v="0"/>
    <n v="0"/>
    <s v="Approved"/>
    <s v="1h 39m"/>
    <s v="Screwball Comedy, Comedy, Romance, War"/>
    <s v="Ernst Lubitsch"/>
    <s v="Melchior Lengyel, Edwin Justus Mayer, Ernst Lubitsch"/>
    <s v="Carole Lombard, Jack Benny, Robert Stack"/>
    <n v="3270000"/>
  </r>
  <r>
    <n v="239"/>
    <x v="239"/>
    <n v="1999"/>
    <x v="0"/>
    <n v="0"/>
    <s v="PG"/>
    <s v="1h 26m"/>
    <s v="Alien Invasion, Artificial Intelligence, Hand-Drawn Animation, High-Concept Comedy, Kaiju, Space Sci-Fi, Action, Adventure, Animation, Comedy"/>
    <s v="Brad Bird"/>
    <s v="Tim McCanlies, Brad Bird, Ted Hughes"/>
    <s v="Eli Marienthal, Harry Connick Jr., Jennifer Aniston"/>
    <n v="23315035"/>
  </r>
  <r>
    <n v="240"/>
    <x v="240"/>
    <n v="1966"/>
    <x v="0"/>
    <n v="0"/>
    <s v="Not Rated"/>
    <s v="2h 1m"/>
    <s v="Docudrama, Political Drama, Drama, War"/>
    <s v="Gillo Pontecorvo"/>
    <s v="Franco Solinas, Gillo Pontecorvo"/>
    <s v="Brahim Hadjadj, Jean Martin, Yacef Saadi"/>
    <n v="879794"/>
  </r>
  <r>
    <n v="241"/>
    <x v="241"/>
    <n v="2007"/>
    <x v="0"/>
    <n v="0"/>
    <s v="R"/>
    <s v="2h 28m"/>
    <s v="Coming-of-Age, Docudrama, Road Trip, Survival, Tragedy, Adventure, Biography, Drama"/>
    <s v="Sean Penn"/>
    <s v="Sean Penn, Jon Krakauer"/>
    <s v="Emile Hirsch, Vince Vaughn, Catherine Keener"/>
    <n v="18354356"/>
  </r>
  <r>
    <n v="242"/>
    <x v="242"/>
    <n v="1940"/>
    <x v="0"/>
    <n v="0"/>
    <s v="Approved"/>
    <s v="2h 9m"/>
    <s v="Drama"/>
    <s v="John Ford"/>
    <s v="Nunnally Johnson, John Steinbeck"/>
    <s v="Henry Fonda, Jane Darwell, John Carradine"/>
    <m/>
  </r>
  <r>
    <n v="243"/>
    <x v="243"/>
    <n v="1993"/>
    <x v="0"/>
    <n v="0"/>
    <s v="PG"/>
    <s v="1h 41m"/>
    <s v="Feel-Good Romance, High-Concept Comedy, Holiday Comedy, Holiday Romance, Romantic Comedy, Comedy, Drama, Fantasy, Romance"/>
    <s v="Harold Ramis"/>
    <s v="Danny Rubin, Harold Ramis"/>
    <s v="Bill Murray, Andie MacDowell, Chris Elliott"/>
    <n v="71107962"/>
  </r>
  <r>
    <n v="244"/>
    <x v="244"/>
    <n v="1956"/>
    <x v="0"/>
    <n v="0"/>
    <s v="Not Rated"/>
    <s v="1h 41m"/>
    <s v="Prison Drama, Drama, Thriller, War"/>
    <s v="Robert Bresson"/>
    <s v="André Devigny, Robert Bresson"/>
    <s v="François Leterrier, Charles Le Clainche, Maurice Beerblock"/>
    <m/>
  </r>
  <r>
    <n v="245"/>
    <x v="245"/>
    <n v="2000"/>
    <x v="0"/>
    <n v="0"/>
    <s v="R"/>
    <s v="2h 34m"/>
    <s v="Tragedy, Drama, Thriller"/>
    <s v="Alejandro G. Iñárritu"/>
    <s v="Guillermo Arriaga"/>
    <s v="Emilio Echevarría, Gael García Bernal, Goya Toledo"/>
    <n v="5408467"/>
  </r>
  <r>
    <n v="246"/>
    <x v="246"/>
    <n v="2011"/>
    <x v="0"/>
    <n v="0"/>
    <s v="PG-13"/>
    <s v="2h 26m"/>
    <s v="Period Drama, Drama"/>
    <s v="Tate Taylor"/>
    <s v="Tate Taylor, Kathryn Stockett"/>
    <s v="Viola Davis, Emma Stone, Octavia Spencer"/>
    <n v="169708112"/>
  </r>
  <r>
    <n v="247"/>
    <x v="247"/>
    <n v="1940"/>
    <x v="0"/>
    <n v="0"/>
    <s v="Approved"/>
    <s v="2h 10m"/>
    <s v="Dark Romance, Psychological Thriller, Drama, Mystery, Romance, Thriller"/>
    <s v="Alfred Hitchcock"/>
    <s v="Daphne Du Maurier, Robert E. Sherwood, Joan Harrison"/>
    <s v="Laurence Olivier, Joan Fontaine, George Sanders"/>
    <m/>
  </r>
  <r>
    <n v="248"/>
    <x v="248"/>
    <n v="2016"/>
    <x v="0"/>
    <n v="0"/>
    <s v="Not Rated"/>
    <s v="2h 10m"/>
    <s v="Anime, Coming-of-Age, Psychological Drama, Shōnen, Slice of Life, Animation, Drama"/>
    <s v="Taichi Ishidate"/>
    <s v="Yoshitoki Ôima, Reiko Yoshida"/>
    <s v="Miyu Irino, Saori Hayami, Aoi Yûki"/>
    <n v="1079689"/>
  </r>
  <r>
    <n v="249"/>
    <x v="249"/>
    <n v="2018"/>
    <x v="0"/>
    <n v="0"/>
    <s v="Not Rated"/>
    <s v="2h 19m"/>
    <s v="Crime, Mystery, Thriller"/>
    <s v="Sriram Raghavan"/>
    <s v="Arijit Biswas, Yogesh Chandekar, Sriram Raghavan"/>
    <s v="Ayushmann Khurrana, Tabu, Radhika Apte"/>
    <n v="119304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5928E5A-E86E-4D4E-B86B-1A460555748A}" name="PivotTable40"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B12" firstHeaderRow="1" firstDataRow="1" firstDataCol="1"/>
  <pivotFields count="2">
    <pivotField showAll="0"/>
    <pivotField axis="axisRow" dataField="1" showAll="0" measureFilter="1" sortType="descending">
      <items count="590">
        <item x="588"/>
        <item x="444"/>
        <item x="443"/>
        <item x="587"/>
        <item x="586"/>
        <item x="442"/>
        <item x="441"/>
        <item x="440"/>
        <item x="439"/>
        <item x="438"/>
        <item x="585"/>
        <item x="437"/>
        <item x="436"/>
        <item x="435"/>
        <item x="434"/>
        <item x="584"/>
        <item x="433"/>
        <item x="432"/>
        <item x="583"/>
        <item x="431"/>
        <item x="430"/>
        <item x="429"/>
        <item x="428"/>
        <item x="427"/>
        <item x="426"/>
        <item x="582"/>
        <item x="425"/>
        <item x="581"/>
        <item x="580"/>
        <item x="424"/>
        <item x="579"/>
        <item x="423"/>
        <item x="422"/>
        <item x="421"/>
        <item x="420"/>
        <item x="578"/>
        <item x="419"/>
        <item x="577"/>
        <item x="576"/>
        <item x="575"/>
        <item x="418"/>
        <item x="417"/>
        <item x="574"/>
        <item x="416"/>
        <item x="415"/>
        <item x="414"/>
        <item x="413"/>
        <item x="412"/>
        <item x="573"/>
        <item x="411"/>
        <item x="410"/>
        <item x="572"/>
        <item x="409"/>
        <item x="408"/>
        <item x="571"/>
        <item x="407"/>
        <item x="570"/>
        <item x="406"/>
        <item x="405"/>
        <item x="404"/>
        <item x="403"/>
        <item x="402"/>
        <item x="401"/>
        <item x="400"/>
        <item x="399"/>
        <item x="398"/>
        <item x="397"/>
        <item x="396"/>
        <item x="395"/>
        <item x="569"/>
        <item x="394"/>
        <item x="568"/>
        <item x="393"/>
        <item x="567"/>
        <item x="392"/>
        <item x="391"/>
        <item x="390"/>
        <item x="389"/>
        <item x="566"/>
        <item x="388"/>
        <item x="387"/>
        <item x="565"/>
        <item x="386"/>
        <item x="385"/>
        <item x="564"/>
        <item x="384"/>
        <item x="383"/>
        <item x="382"/>
        <item x="381"/>
        <item x="380"/>
        <item x="563"/>
        <item x="379"/>
        <item x="378"/>
        <item x="377"/>
        <item x="376"/>
        <item x="375"/>
        <item x="374"/>
        <item x="373"/>
        <item x="372"/>
        <item x="371"/>
        <item x="370"/>
        <item x="369"/>
        <item x="368"/>
        <item x="562"/>
        <item x="367"/>
        <item x="366"/>
        <item x="561"/>
        <item x="365"/>
        <item x="560"/>
        <item x="364"/>
        <item x="363"/>
        <item x="362"/>
        <item x="361"/>
        <item x="360"/>
        <item x="559"/>
        <item x="359"/>
        <item x="358"/>
        <item x="558"/>
        <item x="557"/>
        <item x="357"/>
        <item x="356"/>
        <item x="355"/>
        <item x="354"/>
        <item x="353"/>
        <item x="556"/>
        <item x="352"/>
        <item x="351"/>
        <item x="350"/>
        <item x="349"/>
        <item x="555"/>
        <item x="348"/>
        <item x="347"/>
        <item x="554"/>
        <item x="553"/>
        <item x="346"/>
        <item x="552"/>
        <item x="345"/>
        <item x="344"/>
        <item x="343"/>
        <item x="342"/>
        <item x="341"/>
        <item x="340"/>
        <item x="339"/>
        <item x="338"/>
        <item x="337"/>
        <item x="551"/>
        <item x="336"/>
        <item x="335"/>
        <item x="550"/>
        <item x="549"/>
        <item x="548"/>
        <item x="334"/>
        <item x="333"/>
        <item x="332"/>
        <item x="547"/>
        <item x="331"/>
        <item x="546"/>
        <item x="330"/>
        <item x="329"/>
        <item x="328"/>
        <item x="327"/>
        <item x="326"/>
        <item x="325"/>
        <item x="324"/>
        <item x="323"/>
        <item x="545"/>
        <item x="322"/>
        <item x="321"/>
        <item x="320"/>
        <item x="319"/>
        <item x="318"/>
        <item x="317"/>
        <item x="316"/>
        <item x="315"/>
        <item x="314"/>
        <item x="313"/>
        <item x="312"/>
        <item x="311"/>
        <item x="310"/>
        <item x="309"/>
        <item x="544"/>
        <item x="308"/>
        <item x="307"/>
        <item x="306"/>
        <item x="305"/>
        <item x="304"/>
        <item x="303"/>
        <item x="302"/>
        <item x="301"/>
        <item x="300"/>
        <item x="299"/>
        <item x="543"/>
        <item x="298"/>
        <item x="297"/>
        <item x="296"/>
        <item x="295"/>
        <item x="294"/>
        <item x="293"/>
        <item x="292"/>
        <item x="291"/>
        <item x="542"/>
        <item x="290"/>
        <item x="289"/>
        <item x="288"/>
        <item x="287"/>
        <item x="286"/>
        <item x="541"/>
        <item x="540"/>
        <item x="539"/>
        <item x="285"/>
        <item x="284"/>
        <item x="283"/>
        <item x="282"/>
        <item x="281"/>
        <item x="280"/>
        <item x="279"/>
        <item x="538"/>
        <item x="278"/>
        <item x="277"/>
        <item x="276"/>
        <item x="275"/>
        <item x="537"/>
        <item x="274"/>
        <item x="273"/>
        <item x="272"/>
        <item x="536"/>
        <item x="271"/>
        <item x="535"/>
        <item x="270"/>
        <item x="269"/>
        <item x="268"/>
        <item x="534"/>
        <item x="267"/>
        <item x="533"/>
        <item x="266"/>
        <item x="265"/>
        <item x="264"/>
        <item x="532"/>
        <item x="263"/>
        <item x="531"/>
        <item x="262"/>
        <item x="261"/>
        <item x="260"/>
        <item x="259"/>
        <item x="530"/>
        <item x="258"/>
        <item x="257"/>
        <item x="256"/>
        <item x="255"/>
        <item x="254"/>
        <item x="529"/>
        <item x="253"/>
        <item x="252"/>
        <item x="251"/>
        <item x="250"/>
        <item x="249"/>
        <item x="248"/>
        <item x="247"/>
        <item x="246"/>
        <item x="245"/>
        <item x="528"/>
        <item x="244"/>
        <item x="243"/>
        <item x="242"/>
        <item x="527"/>
        <item x="526"/>
        <item x="241"/>
        <item x="240"/>
        <item x="525"/>
        <item x="239"/>
        <item x="238"/>
        <item x="237"/>
        <item x="524"/>
        <item x="236"/>
        <item x="235"/>
        <item x="234"/>
        <item x="523"/>
        <item x="233"/>
        <item x="522"/>
        <item x="232"/>
        <item x="231"/>
        <item x="230"/>
        <item x="229"/>
        <item x="228"/>
        <item x="521"/>
        <item x="227"/>
        <item x="520"/>
        <item x="226"/>
        <item x="519"/>
        <item x="225"/>
        <item x="224"/>
        <item x="223"/>
        <item x="222"/>
        <item x="221"/>
        <item x="220"/>
        <item x="219"/>
        <item x="518"/>
        <item x="517"/>
        <item x="218"/>
        <item x="217"/>
        <item x="216"/>
        <item x="215"/>
        <item x="214"/>
        <item x="213"/>
        <item x="212"/>
        <item x="211"/>
        <item x="210"/>
        <item x="209"/>
        <item x="208"/>
        <item x="207"/>
        <item x="206"/>
        <item x="205"/>
        <item x="204"/>
        <item x="203"/>
        <item x="202"/>
        <item x="201"/>
        <item x="516"/>
        <item x="200"/>
        <item x="199"/>
        <item x="198"/>
        <item x="197"/>
        <item x="196"/>
        <item x="195"/>
        <item x="515"/>
        <item x="514"/>
        <item x="194"/>
        <item x="193"/>
        <item x="513"/>
        <item x="192"/>
        <item x="512"/>
        <item x="511"/>
        <item x="510"/>
        <item x="191"/>
        <item x="190"/>
        <item x="189"/>
        <item x="509"/>
        <item x="188"/>
        <item x="508"/>
        <item x="187"/>
        <item x="186"/>
        <item x="185"/>
        <item x="184"/>
        <item x="183"/>
        <item x="182"/>
        <item x="181"/>
        <item x="180"/>
        <item x="179"/>
        <item x="178"/>
        <item x="177"/>
        <item x="176"/>
        <item x="175"/>
        <item x="174"/>
        <item x="507"/>
        <item x="173"/>
        <item x="172"/>
        <item x="171"/>
        <item x="170"/>
        <item x="506"/>
        <item x="169"/>
        <item x="505"/>
        <item x="168"/>
        <item x="167"/>
        <item x="166"/>
        <item x="504"/>
        <item x="503"/>
        <item x="165"/>
        <item x="502"/>
        <item x="164"/>
        <item x="163"/>
        <item x="501"/>
        <item x="500"/>
        <item x="162"/>
        <item x="161"/>
        <item x="160"/>
        <item x="159"/>
        <item x="158"/>
        <item x="157"/>
        <item x="156"/>
        <item x="155"/>
        <item x="499"/>
        <item x="498"/>
        <item x="154"/>
        <item x="153"/>
        <item x="152"/>
        <item x="151"/>
        <item x="150"/>
        <item x="149"/>
        <item x="148"/>
        <item x="147"/>
        <item x="146"/>
        <item x="145"/>
        <item x="144"/>
        <item x="497"/>
        <item x="143"/>
        <item x="142"/>
        <item x="141"/>
        <item x="140"/>
        <item x="139"/>
        <item x="138"/>
        <item x="137"/>
        <item x="136"/>
        <item x="135"/>
        <item x="134"/>
        <item x="133"/>
        <item x="496"/>
        <item x="495"/>
        <item x="132"/>
        <item x="131"/>
        <item x="130"/>
        <item x="129"/>
        <item x="128"/>
        <item x="127"/>
        <item x="126"/>
        <item x="494"/>
        <item x="125"/>
        <item x="124"/>
        <item x="123"/>
        <item x="122"/>
        <item x="121"/>
        <item x="120"/>
        <item x="119"/>
        <item x="118"/>
        <item x="117"/>
        <item x="116"/>
        <item x="115"/>
        <item x="114"/>
        <item x="493"/>
        <item x="492"/>
        <item x="113"/>
        <item x="112"/>
        <item x="111"/>
        <item x="491"/>
        <item x="110"/>
        <item x="109"/>
        <item x="108"/>
        <item x="490"/>
        <item x="107"/>
        <item x="106"/>
        <item x="489"/>
        <item x="105"/>
        <item x="104"/>
        <item x="103"/>
        <item x="102"/>
        <item x="101"/>
        <item x="488"/>
        <item x="100"/>
        <item x="99"/>
        <item x="98"/>
        <item x="97"/>
        <item x="96"/>
        <item x="95"/>
        <item x="487"/>
        <item x="94"/>
        <item x="93"/>
        <item x="92"/>
        <item x="486"/>
        <item x="91"/>
        <item x="90"/>
        <item x="485"/>
        <item x="89"/>
        <item x="484"/>
        <item x="483"/>
        <item x="88"/>
        <item x="482"/>
        <item x="87"/>
        <item x="481"/>
        <item x="480"/>
        <item x="86"/>
        <item x="85"/>
        <item x="84"/>
        <item x="479"/>
        <item x="83"/>
        <item x="82"/>
        <item x="81"/>
        <item x="80"/>
        <item x="79"/>
        <item x="478"/>
        <item x="477"/>
        <item x="78"/>
        <item x="77"/>
        <item x="76"/>
        <item x="75"/>
        <item x="74"/>
        <item x="73"/>
        <item x="72"/>
        <item x="71"/>
        <item x="70"/>
        <item x="69"/>
        <item x="68"/>
        <item x="476"/>
        <item x="67"/>
        <item x="66"/>
        <item x="475"/>
        <item x="474"/>
        <item x="65"/>
        <item x="64"/>
        <item x="473"/>
        <item x="63"/>
        <item x="472"/>
        <item x="62"/>
        <item x="471"/>
        <item x="61"/>
        <item x="60"/>
        <item x="59"/>
        <item x="470"/>
        <item x="58"/>
        <item x="469"/>
        <item x="57"/>
        <item x="56"/>
        <item x="55"/>
        <item x="468"/>
        <item x="54"/>
        <item x="53"/>
        <item x="52"/>
        <item x="467"/>
        <item x="466"/>
        <item x="51"/>
        <item x="50"/>
        <item x="465"/>
        <item x="464"/>
        <item x="463"/>
        <item x="462"/>
        <item x="49"/>
        <item x="461"/>
        <item x="48"/>
        <item x="460"/>
        <item x="47"/>
        <item x="46"/>
        <item x="45"/>
        <item x="459"/>
        <item x="458"/>
        <item x="44"/>
        <item x="43"/>
        <item x="42"/>
        <item x="457"/>
        <item x="41"/>
        <item x="40"/>
        <item x="39"/>
        <item x="38"/>
        <item x="456"/>
        <item x="37"/>
        <item x="36"/>
        <item x="35"/>
        <item x="34"/>
        <item x="33"/>
        <item x="455"/>
        <item x="32"/>
        <item x="454"/>
        <item x="453"/>
        <item x="31"/>
        <item x="30"/>
        <item x="29"/>
        <item x="28"/>
        <item x="27"/>
        <item x="452"/>
        <item x="26"/>
        <item x="451"/>
        <item x="25"/>
        <item x="24"/>
        <item x="23"/>
        <item x="22"/>
        <item x="21"/>
        <item x="20"/>
        <item x="450"/>
        <item x="19"/>
        <item x="18"/>
        <item x="17"/>
        <item x="16"/>
        <item x="449"/>
        <item x="15"/>
        <item x="14"/>
        <item x="13"/>
        <item x="12"/>
        <item x="11"/>
        <item x="448"/>
        <item x="10"/>
        <item x="9"/>
        <item x="447"/>
        <item x="8"/>
        <item x="446"/>
        <item x="7"/>
        <item x="6"/>
        <item x="5"/>
        <item x="4"/>
        <item x="3"/>
        <item x="445"/>
        <item x="2"/>
        <item x="1"/>
        <item x="0"/>
        <item t="default"/>
      </items>
      <autoSortScope>
        <pivotArea dataOnly="0" outline="0" fieldPosition="0">
          <references count="1">
            <reference field="4294967294" count="1" selected="0">
              <x v="0"/>
            </reference>
          </references>
        </pivotArea>
      </autoSortScope>
    </pivotField>
  </pivotFields>
  <rowFields count="1">
    <field x="1"/>
  </rowFields>
  <rowItems count="9">
    <i>
      <x v="125"/>
    </i>
    <i>
      <x v="50"/>
    </i>
    <i>
      <x v="372"/>
    </i>
    <i>
      <x v="253"/>
    </i>
    <i>
      <x v="504"/>
    </i>
    <i>
      <x v="485"/>
    </i>
    <i>
      <x v="209"/>
    </i>
    <i>
      <x v="473"/>
    </i>
    <i t="grand">
      <x/>
    </i>
  </rowItems>
  <colItems count="1">
    <i/>
  </colItems>
  <dataFields count="1">
    <dataField name="Count of star" fld="1" subtotal="count" baseField="0" baseItem="0"/>
  </dataFields>
  <chartFormats count="5">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473"/>
          </reference>
        </references>
      </pivotArea>
    </chartFormat>
    <chartFormat chart="9" format="4" series="1">
      <pivotArea type="data" outline="0" fieldPosition="0">
        <references count="1">
          <reference field="4294967294" count="1" selected="0">
            <x v="0"/>
          </reference>
        </references>
      </pivotArea>
    </chartFormat>
    <chartFormat chart="9" format="5">
      <pivotArea type="data" outline="0" fieldPosition="0">
        <references count="2">
          <reference field="4294967294" count="1" selected="0">
            <x v="0"/>
          </reference>
          <reference field="1" count="1" selected="0">
            <x v="473"/>
          </reference>
        </references>
      </pivotArea>
    </chartFormat>
  </chartFormats>
  <pivotTableStyleInfo name="PivotStyleLight16" showRowHeaders="1" showColHeaders="1" showRowStripes="0" showColStripes="0" showLastColumn="1"/>
  <filters count="1">
    <filter fld="1" type="count" evalOrder="-1" id="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6C35DFE-818F-4CE7-ACFB-4ECB6134F24C}"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12" firstHeaderRow="1" firstDataRow="1" firstDataCol="1"/>
  <pivotFields count="2">
    <pivotField dataField="1" showAll="0"/>
    <pivotField axis="axisRow" showAll="0" sortType="descending">
      <items count="9">
        <item x="4"/>
        <item x="2"/>
        <item x="7"/>
        <item x="5"/>
        <item x="1"/>
        <item x="0"/>
        <item x="3"/>
        <item x="6"/>
        <item t="default"/>
      </items>
      <autoSortScope>
        <pivotArea dataOnly="0" outline="0" fieldPosition="0">
          <references count="1">
            <reference field="4294967294" count="1" selected="0">
              <x v="0"/>
            </reference>
          </references>
        </pivotArea>
      </autoSortScope>
    </pivotField>
  </pivotFields>
  <rowFields count="1">
    <field x="1"/>
  </rowFields>
  <rowItems count="9">
    <i>
      <x v="6"/>
    </i>
    <i>
      <x v="4"/>
    </i>
    <i>
      <x v="5"/>
    </i>
    <i>
      <x v="3"/>
    </i>
    <i>
      <x/>
    </i>
    <i>
      <x v="1"/>
    </i>
    <i>
      <x v="7"/>
    </i>
    <i>
      <x v="2"/>
    </i>
    <i t="grand">
      <x/>
    </i>
  </rowItems>
  <colItems count="1">
    <i/>
  </colItems>
  <dataFields count="1">
    <dataField name="Count of Title" fld="0" subtotal="count" baseField="0" baseItem="0"/>
  </dataFields>
  <chartFormats count="1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7"/>
          </reference>
        </references>
      </pivotArea>
    </chartFormat>
    <chartFormat chart="0" format="2">
      <pivotArea type="data" outline="0" fieldPosition="0">
        <references count="2">
          <reference field="4294967294" count="1" selected="0">
            <x v="0"/>
          </reference>
          <reference field="1" count="1" selected="0">
            <x v="1"/>
          </reference>
        </references>
      </pivotArea>
    </chartFormat>
    <chartFormat chart="0" format="3">
      <pivotArea type="data" outline="0" fieldPosition="0">
        <references count="2">
          <reference field="4294967294" count="1" selected="0">
            <x v="0"/>
          </reference>
          <reference field="1" count="1" selected="0">
            <x v="0"/>
          </reference>
        </references>
      </pivotArea>
    </chartFormat>
    <chartFormat chart="0" format="4">
      <pivotArea type="data" outline="0" fieldPosition="0">
        <references count="2">
          <reference field="4294967294" count="1" selected="0">
            <x v="0"/>
          </reference>
          <reference field="1" count="1" selected="0">
            <x v="5"/>
          </reference>
        </references>
      </pivotArea>
    </chartFormat>
    <chartFormat chart="0" format="5">
      <pivotArea type="data" outline="0" fieldPosition="0">
        <references count="2">
          <reference field="4294967294" count="1" selected="0">
            <x v="0"/>
          </reference>
          <reference field="1" count="1" selected="0">
            <x v="4"/>
          </reference>
        </references>
      </pivotArea>
    </chartFormat>
    <chartFormat chart="0" format="6">
      <pivotArea type="data" outline="0" fieldPosition="0">
        <references count="2">
          <reference field="4294967294" count="1" selected="0">
            <x v="0"/>
          </reference>
          <reference field="1" count="1" selected="0">
            <x v="6"/>
          </reference>
        </references>
      </pivotArea>
    </chartFormat>
    <chartFormat chart="0" format="7">
      <pivotArea type="data" outline="0" fieldPosition="0">
        <references count="2">
          <reference field="4294967294" count="1" selected="0">
            <x v="0"/>
          </reference>
          <reference field="1" count="1" selected="0">
            <x v="2"/>
          </reference>
        </references>
      </pivotArea>
    </chartFormat>
    <chartFormat chart="0" format="8">
      <pivotArea type="data" outline="0" fieldPosition="0">
        <references count="2">
          <reference field="4294967294" count="1" selected="0">
            <x v="0"/>
          </reference>
          <reference field="1" count="1" selected="0">
            <x v="3"/>
          </reference>
        </references>
      </pivotArea>
    </chartFormat>
    <chartFormat chart="3" format="18" series="1">
      <pivotArea type="data" outline="0" fieldPosition="0">
        <references count="1">
          <reference field="4294967294" count="1" selected="0">
            <x v="0"/>
          </reference>
        </references>
      </pivotArea>
    </chartFormat>
    <chartFormat chart="3" format="19">
      <pivotArea type="data" outline="0" fieldPosition="0">
        <references count="2">
          <reference field="4294967294" count="1" selected="0">
            <x v="0"/>
          </reference>
          <reference field="1" count="1" selected="0">
            <x v="6"/>
          </reference>
        </references>
      </pivotArea>
    </chartFormat>
    <chartFormat chart="3" format="20">
      <pivotArea type="data" outline="0" fieldPosition="0">
        <references count="2">
          <reference field="4294967294" count="1" selected="0">
            <x v="0"/>
          </reference>
          <reference field="1" count="1" selected="0">
            <x v="4"/>
          </reference>
        </references>
      </pivotArea>
    </chartFormat>
    <chartFormat chart="3" format="21">
      <pivotArea type="data" outline="0" fieldPosition="0">
        <references count="2">
          <reference field="4294967294" count="1" selected="0">
            <x v="0"/>
          </reference>
          <reference field="1" count="1" selected="0">
            <x v="5"/>
          </reference>
        </references>
      </pivotArea>
    </chartFormat>
    <chartFormat chart="3" format="22">
      <pivotArea type="data" outline="0" fieldPosition="0">
        <references count="2">
          <reference field="4294967294" count="1" selected="0">
            <x v="0"/>
          </reference>
          <reference field="1" count="1" selected="0">
            <x v="3"/>
          </reference>
        </references>
      </pivotArea>
    </chartFormat>
    <chartFormat chart="3" format="23">
      <pivotArea type="data" outline="0" fieldPosition="0">
        <references count="2">
          <reference field="4294967294" count="1" selected="0">
            <x v="0"/>
          </reference>
          <reference field="1" count="1" selected="0">
            <x v="0"/>
          </reference>
        </references>
      </pivotArea>
    </chartFormat>
    <chartFormat chart="3" format="24">
      <pivotArea type="data" outline="0" fieldPosition="0">
        <references count="2">
          <reference field="4294967294" count="1" selected="0">
            <x v="0"/>
          </reference>
          <reference field="1" count="1" selected="0">
            <x v="1"/>
          </reference>
        </references>
      </pivotArea>
    </chartFormat>
    <chartFormat chart="3" format="25">
      <pivotArea type="data" outline="0" fieldPosition="0">
        <references count="2">
          <reference field="4294967294" count="1" selected="0">
            <x v="0"/>
          </reference>
          <reference field="1" count="1" selected="0">
            <x v="7"/>
          </reference>
        </references>
      </pivotArea>
    </chartFormat>
    <chartFormat chart="3" format="26">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C182797-B596-4026-AC92-B6A368096330}"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16" firstHeaderRow="1" firstDataRow="1" firstDataCol="1"/>
  <pivotFields count="3">
    <pivotField dataField="1" showAll="0"/>
    <pivotField axis="axisRow" showAll="0">
      <items count="13">
        <item x="0"/>
        <item x="1"/>
        <item x="2"/>
        <item x="3"/>
        <item x="4"/>
        <item x="5"/>
        <item x="6"/>
        <item x="7"/>
        <item x="8"/>
        <item x="9"/>
        <item x="10"/>
        <item x="11"/>
        <item t="default"/>
      </items>
    </pivotField>
    <pivotField showAll="0"/>
  </pivotFields>
  <rowFields count="1">
    <field x="1"/>
  </rowFields>
  <rowItems count="13">
    <i>
      <x/>
    </i>
    <i>
      <x v="1"/>
    </i>
    <i>
      <x v="2"/>
    </i>
    <i>
      <x v="3"/>
    </i>
    <i>
      <x v="4"/>
    </i>
    <i>
      <x v="5"/>
    </i>
    <i>
      <x v="6"/>
    </i>
    <i>
      <x v="7"/>
    </i>
    <i>
      <x v="8"/>
    </i>
    <i>
      <x v="9"/>
    </i>
    <i>
      <x v="10"/>
    </i>
    <i>
      <x v="11"/>
    </i>
    <i t="grand">
      <x/>
    </i>
  </rowItems>
  <colItems count="1">
    <i/>
  </colItems>
  <dataFields count="1">
    <dataField name="Count of Title" fld="0" subtotal="count"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C98972D-6640-4575-8885-83FFC3C55F53}" name="PivotTable8" cacheId="3"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6">
  <location ref="A3:B13" firstHeaderRow="1" firstDataRow="2" firstDataCol="1"/>
  <pivotFields count="12">
    <pivotField showAll="0"/>
    <pivotField axis="axisRow" showAll="0" measureFilter="1" sortType="descending">
      <items count="251">
        <item x="4"/>
        <item x="184"/>
        <item x="63"/>
        <item x="121"/>
        <item x="96"/>
        <item x="84"/>
        <item x="149"/>
        <item x="112"/>
        <item x="244"/>
        <item x="114"/>
        <item x="248"/>
        <item x="49"/>
        <item x="68"/>
        <item x="138"/>
        <item x="72"/>
        <item x="110"/>
        <item x="77"/>
        <item x="39"/>
        <item x="245"/>
        <item x="249"/>
        <item x="55"/>
        <item x="75"/>
        <item x="60"/>
        <item x="29"/>
        <item x="185"/>
        <item x="129"/>
        <item x="186"/>
        <item x="225"/>
        <item x="182"/>
        <item x="123"/>
        <item x="187"/>
        <item x="79"/>
        <item x="88"/>
        <item x="44"/>
        <item x="141"/>
        <item x="173"/>
        <item x="183"/>
        <item x="163"/>
        <item x="47"/>
        <item x="104"/>
        <item x="54"/>
        <item x="24"/>
        <item x="71"/>
        <item x="89"/>
        <item x="125"/>
        <item x="80"/>
        <item x="190"/>
        <item x="199"/>
        <item x="160"/>
        <item x="115"/>
        <item x="53"/>
        <item x="102"/>
        <item x="124"/>
        <item x="76"/>
        <item x="52"/>
        <item x="94"/>
        <item x="174"/>
        <item x="12"/>
        <item x="154"/>
        <item x="130"/>
        <item x="206"/>
        <item x="10"/>
        <item x="107"/>
        <item x="32"/>
        <item x="191"/>
        <item x="162"/>
        <item x="78"/>
        <item x="16"/>
        <item x="177"/>
        <item x="37"/>
        <item x="131"/>
        <item x="243"/>
        <item x="235"/>
        <item x="189"/>
        <item x="127"/>
        <item x="40"/>
        <item x="176"/>
        <item x="105"/>
        <item x="83"/>
        <item x="220"/>
        <item x="198"/>
        <item x="157"/>
        <item x="95"/>
        <item x="193"/>
        <item x="100"/>
        <item x="13"/>
        <item x="118"/>
        <item x="69"/>
        <item x="168"/>
        <item x="18"/>
        <item x="241"/>
        <item x="20"/>
        <item x="224"/>
        <item x="200"/>
        <item x="85"/>
        <item x="134"/>
        <item x="140"/>
        <item x="150"/>
        <item x="166"/>
        <item x="122"/>
        <item x="223"/>
        <item x="99"/>
        <item x="43"/>
        <item x="26"/>
        <item x="117"/>
        <item x="165"/>
        <item x="212"/>
        <item x="106"/>
        <item x="181"/>
        <item x="205"/>
        <item x="204"/>
        <item x="56"/>
        <item x="192"/>
        <item x="119"/>
        <item x="179"/>
        <item x="48"/>
        <item x="194"/>
        <item x="156"/>
        <item x="209"/>
        <item x="236"/>
        <item x="180"/>
        <item x="234"/>
        <item x="145"/>
        <item x="103"/>
        <item x="74"/>
        <item x="208"/>
        <item x="86"/>
        <item x="51"/>
        <item x="17"/>
        <item x="111"/>
        <item x="146"/>
        <item x="33"/>
        <item x="64"/>
        <item x="221"/>
        <item x="222"/>
        <item x="81"/>
        <item x="153"/>
        <item x="34"/>
        <item x="7"/>
        <item x="170"/>
        <item x="58"/>
        <item x="143"/>
        <item x="161"/>
        <item x="196"/>
        <item x="50"/>
        <item x="247"/>
        <item x="90"/>
        <item x="97"/>
        <item x="213"/>
        <item x="218"/>
        <item x="231"/>
        <item x="23"/>
        <item x="101"/>
        <item x="6"/>
        <item x="19"/>
        <item x="21"/>
        <item x="202"/>
        <item x="137"/>
        <item x="87"/>
        <item x="120"/>
        <item x="132"/>
        <item x="42"/>
        <item x="62"/>
        <item x="178"/>
        <item x="30"/>
        <item x="217"/>
        <item x="233"/>
        <item x="28"/>
        <item x="14"/>
        <item x="92"/>
        <item x="61"/>
        <item x="126"/>
        <item x="27"/>
        <item x="98"/>
        <item x="240"/>
        <item x="226"/>
        <item x="215"/>
        <item x="171"/>
        <item x="2"/>
        <item x="70"/>
        <item x="201"/>
        <item x="36"/>
        <item x="159"/>
        <item x="228"/>
        <item x="136"/>
        <item x="203"/>
        <item x="1"/>
        <item x="3"/>
        <item x="195"/>
        <item x="9"/>
        <item x="188"/>
        <item x="242"/>
        <item x="67"/>
        <item x="155"/>
        <item x="25"/>
        <item x="237"/>
        <item x="246"/>
        <item x="93"/>
        <item x="230"/>
        <item x="46"/>
        <item x="239"/>
        <item x="135"/>
        <item x="35"/>
        <item x="59"/>
        <item x="8"/>
        <item x="5"/>
        <item x="11"/>
        <item x="15"/>
        <item x="227"/>
        <item x="31"/>
        <item x="41"/>
        <item x="164"/>
        <item x="216"/>
        <item x="0"/>
        <item x="66"/>
        <item x="22"/>
        <item x="142"/>
        <item x="232"/>
        <item x="116"/>
        <item x="219"/>
        <item x="147"/>
        <item x="211"/>
        <item x="151"/>
        <item x="133"/>
        <item x="45"/>
        <item x="207"/>
        <item x="158"/>
        <item x="229"/>
        <item x="128"/>
        <item x="139"/>
        <item x="169"/>
        <item x="238"/>
        <item x="113"/>
        <item x="214"/>
        <item x="144"/>
        <item x="73"/>
        <item x="91"/>
        <item x="172"/>
        <item x="148"/>
        <item x="108"/>
        <item x="167"/>
        <item x="109"/>
        <item x="57"/>
        <item x="175"/>
        <item x="38"/>
        <item x="210"/>
        <item x="197"/>
        <item x="65"/>
        <item x="152"/>
        <item x="82"/>
        <item t="default"/>
      </items>
      <autoSortScope>
        <pivotArea dataOnly="0" outline="0" fieldPosition="0">
          <references count="2">
            <reference field="4294967294" count="1" selected="0">
              <x v="0"/>
            </reference>
            <reference field="3" count="1" selected="0">
              <x v="1"/>
            </reference>
          </references>
        </pivotArea>
      </autoSortScope>
    </pivotField>
    <pivotField showAll="0"/>
    <pivotField axis="axisCol" showAll="0">
      <items count="3">
        <item h="1" x="0"/>
        <item x="1"/>
        <item t="default"/>
      </items>
    </pivotField>
    <pivotField dataField="1" showAll="0"/>
    <pivotField showAll="0"/>
    <pivotField showAll="0"/>
    <pivotField showAll="0"/>
    <pivotField showAll="0"/>
    <pivotField showAll="0"/>
    <pivotField showAll="0"/>
    <pivotField showAll="0"/>
  </pivotFields>
  <rowFields count="1">
    <field x="1"/>
  </rowFields>
  <rowItems count="9">
    <i>
      <x v="50"/>
    </i>
    <i>
      <x v="238"/>
    </i>
    <i>
      <x v="122"/>
    </i>
    <i>
      <x v="189"/>
    </i>
    <i>
      <x v="59"/>
    </i>
    <i>
      <x v="127"/>
    </i>
    <i>
      <x v="222"/>
    </i>
    <i>
      <x v="188"/>
    </i>
    <i t="grand">
      <x/>
    </i>
  </rowItems>
  <colFields count="1">
    <field x="3"/>
  </colFields>
  <colItems count="1">
    <i>
      <x v="1"/>
    </i>
  </colItems>
  <dataFields count="1">
    <dataField name="Sum of Genre Gross US &amp; Canada " fld="4" baseField="0" baseItem="0"/>
  </dataFields>
  <chartFormats count="1">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connectionId="2" xr16:uid="{310CC2DB-C40E-42A7-A360-9C5AAD41D56B}" autoFormatId="16" applyNumberFormats="0" applyBorderFormats="0" applyFontFormats="0" applyPatternFormats="0" applyAlignmentFormats="0" applyWidthHeightFormats="0">
  <queryTableRefresh nextId="11">
    <queryTableFields count="10">
      <queryTableField id="1" name="Column1" tableColumnId="1"/>
      <queryTableField id="2" name="Title" tableColumnId="2"/>
      <queryTableField id="3" name="Year" tableColumnId="3"/>
      <queryTableField id="4" name="Parental Guide" tableColumnId="4"/>
      <queryTableField id="5" name="Runtime" tableColumnId="5"/>
      <queryTableField id="6" name="Genres" tableColumnId="6"/>
      <queryTableField id="7" name="Director" tableColumnId="7"/>
      <queryTableField id="8" name="Writer" tableColumnId="8"/>
      <queryTableField id="9" name="Star" tableColumnId="9"/>
      <queryTableField id="10" name="Gross US &amp; Canada" tableColumnId="10"/>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preserveFormatting="0" connectionId="5" xr16:uid="{ACE483C2-4041-4274-97B7-4E23A33DEF3D}" autoFormatId="1" applyNumberFormats="0" applyBorderFormats="1" applyFontFormats="1" applyPatternFormats="1" applyAlignmentFormats="1" applyWidthHeightFormats="0">
  <queryTableRefresh nextId="47" unboundColumnsRight="22">
    <queryTableFields count="31">
      <queryTableField id="1" name="Title" tableColumnId="1"/>
      <queryTableField id="39" name="Year" tableColumnId="39"/>
      <queryTableField id="40" name="Parental Guide" tableColumnId="40"/>
      <queryTableField id="41" name="Runtime" tableColumnId="41"/>
      <queryTableField id="42" name="Genres" tableColumnId="42"/>
      <queryTableField id="43" name="Director" tableColumnId="43"/>
      <queryTableField id="44" name="Writer" tableColumnId="44"/>
      <queryTableField id="45" name="Star" tableColumnId="45"/>
      <queryTableField id="46" name="Gross US &amp; Canada" tableColumnId="46"/>
      <queryTableField id="14" dataBound="0" tableColumnId="14"/>
      <queryTableField id="15" dataBound="0" tableColumnId="15"/>
      <queryTableField id="16" dataBound="0" tableColumnId="16"/>
      <queryTableField id="17" dataBound="0" tableColumnId="17"/>
      <queryTableField id="18" dataBound="0" tableColumnId="18"/>
      <queryTableField id="19" dataBound="0" tableColumnId="19"/>
      <queryTableField id="20" dataBound="0" tableColumnId="20"/>
      <queryTableField id="21" dataBound="0" tableColumnId="21"/>
      <queryTableField id="22" dataBound="0" tableColumnId="22"/>
      <queryTableField id="23" dataBound="0" tableColumnId="23"/>
      <queryTableField id="24" dataBound="0" tableColumnId="24"/>
      <queryTableField id="25" dataBound="0" tableColumnId="25"/>
      <queryTableField id="26" dataBound="0" tableColumnId="26"/>
      <queryTableField id="27" dataBound="0" tableColumnId="27"/>
      <queryTableField id="28" dataBound="0" tableColumnId="28"/>
      <queryTableField id="29" dataBound="0" tableColumnId="29"/>
      <queryTableField id="30" dataBound="0" tableColumnId="30"/>
      <queryTableField id="31" dataBound="0" tableColumnId="31"/>
      <queryTableField id="32" dataBound="0" tableColumnId="32"/>
      <queryTableField id="33" dataBound="0" tableColumnId="33"/>
      <queryTableField id="34" dataBound="0" tableColumnId="34"/>
      <queryTableField id="35" dataBound="0" tableColumnId="35"/>
    </queryTableFields>
    <queryTableDeletedFields count="8">
      <deletedField name="Year"/>
      <deletedField name="Runtime"/>
      <deletedField name="Gross US &amp; Canada"/>
      <deletedField name="Star"/>
      <deletedField name="Director"/>
      <deletedField name="Writer"/>
      <deletedField name="Parental Guide"/>
      <deletedField name="Genres"/>
    </queryTableDeleted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preserveFormatting="0" connectionId="3" xr16:uid="{87BE413F-4BB3-42E6-A1C0-953704D981EF}" autoFormatId="1" applyNumberFormats="0" applyBorderFormats="1" applyFontFormats="1" applyPatternFormats="1" applyAlignmentFormats="1" applyWidthHeightFormats="0">
  <queryTableRefresh nextId="28" unboundColumnsRight="2">
    <queryTableFields count="11">
      <queryTableField id="1" name="Title" tableColumnId="1"/>
      <queryTableField id="14" name="Year" tableColumnId="6"/>
      <queryTableField id="15" name="Parental Guide" tableColumnId="7"/>
      <queryTableField id="16" name="Runtime" tableColumnId="8"/>
      <queryTableField id="17" name="Genres" tableColumnId="10"/>
      <queryTableField id="18" name="Director" tableColumnId="11"/>
      <queryTableField id="19" name="Writer" tableColumnId="12"/>
      <queryTableField id="20" name="Star" tableColumnId="13"/>
      <queryTableField id="9" name="Gross US &amp; Canada" tableColumnId="9"/>
      <queryTableField id="12" dataBound="0" tableColumnId="4"/>
      <queryTableField id="13" dataBound="0" tableColumnId="5"/>
    </queryTableFields>
    <queryTableDeletedFields count="7">
      <deletedField name="Year"/>
      <deletedField name="Parental Guide"/>
      <deletedField name="Runtime"/>
      <deletedField name="Genres"/>
      <deletedField name="Director"/>
      <deletedField name="Writer"/>
      <deletedField name="Star"/>
    </queryTableDeleted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1" preserveFormatting="0" connectionId="4" xr16:uid="{5C4277D8-B3A4-4658-B300-84281C88ECE7}" autoFormatId="1" applyNumberFormats="0" applyBorderFormats="1" applyFontFormats="1" applyPatternFormats="1" applyAlignmentFormats="1" applyWidthHeightFormats="0">
  <queryTableRefresh nextId="22">
    <queryTableFields count="10">
      <queryTableField id="1" name="Title" tableColumnId="1"/>
      <queryTableField id="14" dataBound="0" tableColumnId="14"/>
      <queryTableField id="2" name="Year" tableColumnId="2"/>
      <queryTableField id="15" name="Parental Guide" tableColumnId="15"/>
      <queryTableField id="16" name="Runtime" tableColumnId="16"/>
      <queryTableField id="17" name="Genres" tableColumnId="17"/>
      <queryTableField id="18" name="Director" tableColumnId="18"/>
      <queryTableField id="19" name="Writer" tableColumnId="19"/>
      <queryTableField id="20" name="Star" tableColumnId="20"/>
      <queryTableField id="21" name="Gross US &amp; Canada" tableColumnId="21"/>
    </queryTableFields>
    <queryTableDeletedFields count="7">
      <deletedField name="Parental Guide"/>
      <deletedField name="Runtime"/>
      <deletedField name="Genres"/>
      <deletedField name="Director"/>
      <deletedField name="Writer"/>
      <deletedField name="Star"/>
      <deletedField name="Gross US &amp; Canada"/>
    </queryTableDeleted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2" connectionId="7" xr16:uid="{889CDB2D-AA61-4A47-8DD9-753508346EAD}" autoFormatId="16" applyNumberFormats="0" applyBorderFormats="0" applyFontFormats="0" applyPatternFormats="0" applyAlignmentFormats="0" applyWidthHeightFormats="0">
  <queryTableRefresh nextId="27">
    <queryTableFields count="12">
      <queryTableField id="1" name="Column1" tableColumnId="1"/>
      <queryTableField id="2" name="Title" tableColumnId="2"/>
      <queryTableField id="13" name="Year" tableColumnId="13"/>
      <queryTableField id="11" dataBound="0" tableColumnId="11"/>
      <queryTableField id="12" dataBound="0" tableColumnId="12"/>
      <queryTableField id="14" name="Parental Guide" tableColumnId="14"/>
      <queryTableField id="15" name="Runtime" tableColumnId="15"/>
      <queryTableField id="6" name="Genres" tableColumnId="6"/>
      <queryTableField id="16" name="Director" tableColumnId="16"/>
      <queryTableField id="17" name="Writer" tableColumnId="17"/>
      <queryTableField id="18" name="Star" tableColumnId="18"/>
      <queryTableField id="10" name="Gross US &amp; Canada" tableColumnId="10"/>
    </queryTableFields>
    <queryTableDeletedFields count="6">
      <deletedField name="Year"/>
      <deletedField name="Parental Guide"/>
      <deletedField name="Runtime"/>
      <deletedField name="Director"/>
      <deletedField name="Writer"/>
      <deletedField name="Star"/>
    </queryTableDeleted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cade" xr10:uid="{1E0CE637-8D5F-42B7-ADCB-8C164C7CC9C1}" sourceName="Decade">
  <pivotTables>
    <pivotTable tabId="20" name="PivotTable3"/>
  </pivotTables>
  <data>
    <tabular pivotCacheId="135923412">
      <items count="12">
        <i x="0" s="1"/>
        <i x="1" s="1"/>
        <i x="2" s="1"/>
        <i x="3" s="1"/>
        <i x="4" s="1"/>
        <i x="5" s="1"/>
        <i x="6" s="1"/>
        <i x="7" s="1"/>
        <i x="8" s="1"/>
        <i x="9" s="1"/>
        <i x="10" s="1"/>
        <i x="1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rental_Guide" xr10:uid="{B39A2BDC-E748-439F-ADA3-A48EC9BE3293}" sourceName="Parental Guide">
  <pivotTables>
    <pivotTable tabId="17" name="PivotTable2"/>
  </pivotTables>
  <data>
    <tabular pivotCacheId="1568756292">
      <items count="8">
        <i x="4" s="1"/>
        <i x="2" s="1"/>
        <i x="7" s="1"/>
        <i x="5" s="1"/>
        <i x="1" s="1"/>
        <i x="0" s="1"/>
        <i x="3" s="1"/>
        <i x="6"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arental Guide" xr10:uid="{9F35FA44-2287-4870-BF8A-53BDE0C2900B}" cache="Slicer_Parental_Guide" caption="Parental Guide"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cade" xr10:uid="{437A7F2C-3914-4A2F-8CB3-3809AB868753}" cache="Slicer_Decade" caption="Decade"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cade 1" xr10:uid="{FC30A32D-A9AB-40E5-8124-A5EF7843CD9D}" cache="Slicer_Decade" caption="Decade" rowHeight="234950"/>
  <slicer name="Parental Guide 1" xr10:uid="{EA4A9528-7D94-4E01-B92A-ABA6CACB4F6B}" cache="Slicer_Parental_Guide" caption="Parental Guide"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C464C0DC-146F-4C15-A8B3-D5FBC390550F}" name="top_250__1" displayName="top_250__1" ref="A1:J251" tableType="queryTable" totalsRowShown="0">
  <autoFilter ref="A1:J251" xr:uid="{C464C0DC-146F-4C15-A8B3-D5FBC390550F}"/>
  <sortState xmlns:xlrd2="http://schemas.microsoft.com/office/spreadsheetml/2017/richdata2" ref="A2:J251">
    <sortCondition ref="A2:A251"/>
  </sortState>
  <tableColumns count="10">
    <tableColumn id="1" xr3:uid="{DCFAB32B-7747-43B0-82CB-8616D8A302CC}" uniqueName="1" name="Column1" queryTableFieldId="1"/>
    <tableColumn id="2" xr3:uid="{3FF9B10A-C26E-4289-9262-2410B5FBB8D0}" uniqueName="2" name="Title" queryTableFieldId="2" dataDxfId="71"/>
    <tableColumn id="3" xr3:uid="{3958BDCB-5325-4D5F-BBA2-59F2CDBB3C34}" uniqueName="3" name="Year" queryTableFieldId="3"/>
    <tableColumn id="4" xr3:uid="{B73EE671-F4EB-4B9F-9F14-E352759FE12C}" uniqueName="4" name="Parental Guide" queryTableFieldId="4" dataDxfId="70"/>
    <tableColumn id="5" xr3:uid="{8CFF1D54-E6CE-47DA-9A40-46D16C7130C7}" uniqueName="5" name="Runtime" queryTableFieldId="5" dataDxfId="69"/>
    <tableColumn id="6" xr3:uid="{5A64B68B-657D-46B4-86E4-AEB736177076}" uniqueName="6" name="Genres" queryTableFieldId="6" dataDxfId="68"/>
    <tableColumn id="7" xr3:uid="{A1B75478-8642-4B06-B3EF-1CF6ACE94CD1}" uniqueName="7" name="Director" queryTableFieldId="7" dataDxfId="67"/>
    <tableColumn id="8" xr3:uid="{24AD5B32-B4D2-4E93-9EAB-BD2A3648B557}" uniqueName="8" name="Writer" queryTableFieldId="8" dataDxfId="66"/>
    <tableColumn id="9" xr3:uid="{48C1D7EB-99CA-4F64-882A-B2931E427B1A}" uniqueName="9" name="Star" queryTableFieldId="9" dataDxfId="65"/>
    <tableColumn id="10" xr3:uid="{619D339C-EAED-4623-8C92-7B0A9D098AE2}" uniqueName="10" name="Gross US &amp; Canada" queryTableFieldId="10" dataDxfId="64" dataCellStyle="Comma"/>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2AA05D95-3DB0-41F7-8603-388F4B99E863}" name="Table4" displayName="Table4" ref="A1:B749" totalsRowShown="0">
  <autoFilter ref="A1:B749" xr:uid="{2AA05D95-3DB0-41F7-8603-388F4B99E863}"/>
  <tableColumns count="2">
    <tableColumn id="1" xr3:uid="{9575AD85-0743-4CF8-B040-9DE4C9E7CDE1}" name="star before cleaning" dataDxfId="63"/>
    <tableColumn id="2" xr3:uid="{43254A94-59B9-47A8-92B7-B53FAE67BFF4}" name="star">
      <calculatedColumnFormula>TRIM(A2)</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9CF1D76A-0DC6-4B72-9DD4-5E6ABBEF7EB5}" name="top_2506" displayName="top_2506" ref="A1:AE251" tableType="queryTable" totalsRowShown="0">
  <autoFilter ref="A1:AE251" xr:uid="{9CF1D76A-0DC6-4B72-9DD4-5E6ABBEF7EB5}"/>
  <sortState xmlns:xlrd2="http://schemas.microsoft.com/office/spreadsheetml/2017/richdata2" ref="A2:AE251">
    <sortCondition ref="T2:T251"/>
  </sortState>
  <tableColumns count="31">
    <tableColumn id="1" xr3:uid="{BED39D33-56A1-4A98-8110-CEB2D35FC5D1}" uniqueName="1" name="Title" queryTableFieldId="1" dataDxfId="62"/>
    <tableColumn id="39" xr3:uid="{5589EACD-F6A7-4F31-AD76-02488FA30FEC}" uniqueName="39" name="Year" queryTableFieldId="39"/>
    <tableColumn id="40" xr3:uid="{63FAA950-741E-4C82-8599-1BD3BAEC54E2}" uniqueName="40" name="Parental Guide" queryTableFieldId="40" dataDxfId="61"/>
    <tableColumn id="41" xr3:uid="{F4712FD1-EEF0-4701-AB35-16F9B8512D8F}" uniqueName="41" name="Runtime" queryTableFieldId="41" dataDxfId="60"/>
    <tableColumn id="42" xr3:uid="{6F0F452F-77D0-44C8-9E6E-D8D49C6E0881}" uniqueName="42" name="Genres" queryTableFieldId="42" dataDxfId="59"/>
    <tableColumn id="43" xr3:uid="{915D1226-4A1F-4D68-AC0D-989CFA1FA105}" uniqueName="43" name="Director" queryTableFieldId="43" dataDxfId="58"/>
    <tableColumn id="44" xr3:uid="{542C4EB1-A5C4-40C3-8BE2-5FBE96F8E5A0}" uniqueName="44" name="Writer" queryTableFieldId="44" dataDxfId="57"/>
    <tableColumn id="45" xr3:uid="{9729221E-0D3E-447E-849B-3A0CF8961E4F}" uniqueName="45" name="Star" queryTableFieldId="45" dataDxfId="56"/>
    <tableColumn id="46" xr3:uid="{CB16861B-B3AA-4B23-ACAD-8C3F614F081D}" uniqueName="46" name="Gross US &amp; Canada" queryTableFieldId="46"/>
    <tableColumn id="14" xr3:uid="{E0B8DF8B-6C9A-41D6-9EF4-F349CF0845FB}" uniqueName="14" name="Genres2" queryTableFieldId="14" dataDxfId="55"/>
    <tableColumn id="15" xr3:uid="{D184036C-B086-42FB-B8A4-D46C06F580D8}" uniqueName="15" name="Genres3" queryTableFieldId="15" dataDxfId="54"/>
    <tableColumn id="16" xr3:uid="{01CC1F16-24E7-454C-BA91-BD8A7D4A8490}" uniqueName="16" name="Genres4" queryTableFieldId="16" dataDxfId="53"/>
    <tableColumn id="17" xr3:uid="{AB1838DE-B386-409F-AA99-D0A9E9043078}" uniqueName="17" name="Genres5" queryTableFieldId="17" dataDxfId="52"/>
    <tableColumn id="18" xr3:uid="{17AC8AC9-8C09-4E37-8392-231D642972AE}" uniqueName="18" name="Genres6" queryTableFieldId="18" dataDxfId="51"/>
    <tableColumn id="19" xr3:uid="{0076D7A2-C3CF-4D06-BF0E-C5CF7D9391B6}" uniqueName="19" name="Genres7" queryTableFieldId="19" dataDxfId="50"/>
    <tableColumn id="20" xr3:uid="{8976529A-5C2F-4536-A24F-D7D715040231}" uniqueName="20" name="Genres8" queryTableFieldId="20" dataDxfId="49"/>
    <tableColumn id="21" xr3:uid="{01D2C089-8891-4BFD-B7A3-64CDE39AB5B4}" uniqueName="21" name="Genres9" queryTableFieldId="21" dataDxfId="48"/>
    <tableColumn id="22" xr3:uid="{D8FDB07E-71D5-4264-8716-6C92BADE095F}" uniqueName="22" name="Genres10" queryTableFieldId="22" dataDxfId="47"/>
    <tableColumn id="23" xr3:uid="{0C1BDD85-1864-4E2C-85F1-03523379EA89}" uniqueName="23" name="Genres11" queryTableFieldId="23" dataDxfId="46"/>
    <tableColumn id="24" xr3:uid="{F02554BC-64AB-43C2-A102-DFFF0378F84B}" uniqueName="24" name="Parental Guide2" queryTableFieldId="24" dataDxfId="45"/>
    <tableColumn id="25" xr3:uid="{DEC79B30-55DD-4D26-8E89-328545EA7775}" uniqueName="25" name="Genres12" queryTableFieldId="25" dataDxfId="44"/>
    <tableColumn id="26" xr3:uid="{560F08B2-D88F-42AE-AB41-D9E6D5146580}" uniqueName="26" name="Column1" queryTableFieldId="26" dataDxfId="43"/>
    <tableColumn id="27" xr3:uid="{2B71E121-A69F-4E90-BA26-02FB418A6CE2}" uniqueName="27" name="Column2" queryTableFieldId="27" dataDxfId="42"/>
    <tableColumn id="28" xr3:uid="{5E56D5A6-2931-44BE-B878-DB635DA542EA}" uniqueName="28" name="Column3" queryTableFieldId="28" dataDxfId="41"/>
    <tableColumn id="29" xr3:uid="{9C78D028-CDAF-4694-8497-C827D27A7863}" uniqueName="29" name="Column4" queryTableFieldId="29" dataDxfId="40"/>
    <tableColumn id="30" xr3:uid="{D5B4D3C2-E579-418A-A5FF-21FA6124C984}" uniqueName="30" name="Column5" queryTableFieldId="30" dataDxfId="39"/>
    <tableColumn id="31" xr3:uid="{F77BCF66-206A-4706-AA1D-3EDA962A68B4}" uniqueName="31" name="Column6" queryTableFieldId="31" dataDxfId="38"/>
    <tableColumn id="32" xr3:uid="{451C4B53-CBD8-4E19-BDA5-6DA51B9C2619}" uniqueName="32" name="Column7" queryTableFieldId="32" dataDxfId="37"/>
    <tableColumn id="33" xr3:uid="{D98CD985-0664-4211-93C8-1CF2822C4DE4}" uniqueName="33" name="Column8" queryTableFieldId="33" dataDxfId="36"/>
    <tableColumn id="34" xr3:uid="{78F843AA-1D69-4D6D-B48F-0402D3ED1A2D}" uniqueName="34" name="Column9" queryTableFieldId="34" dataDxfId="35"/>
    <tableColumn id="35" xr3:uid="{62B8BE45-8E02-4D0B-98C6-6384C9837F9B}" uniqueName="35" name="Column10" queryTableFieldId="35" dataDxfId="34"/>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950474EF-8E01-4EC9-872D-491D4AF0A77D}" name="Table6" displayName="Table6" ref="A1:I141" totalsRowShown="0" headerRowDxfId="33">
  <autoFilter ref="A1:I141" xr:uid="{950474EF-8E01-4EC9-872D-491D4AF0A77D}"/>
  <sortState xmlns:xlrd2="http://schemas.microsoft.com/office/spreadsheetml/2017/richdata2" ref="A2:I141">
    <sortCondition descending="1" ref="I2:I141"/>
  </sortState>
  <tableColumns count="9">
    <tableColumn id="1" xr3:uid="{9364936F-77D0-4324-ACFB-2BFA7D8D5B17}" name="genre"/>
    <tableColumn id="2" xr3:uid="{BC87AC9B-2E14-49EE-8813-3A975A1941F9}" name="PG-13" dataDxfId="32">
      <calculatedColumnFormula>SUM(COUNTIFS('q4'!J:J, $A2, 'q4'!T:T, B$1),
     COUNTIFS('q4'!K:K, $A2, 'q4'!T:T, B$1),
     COUNTIFS('q4'!L:L, $A2, 'q4'!T:T, B$1),
     COUNTIFS('q4'!M:M, $A2, 'q4'!T:T, B$1),
     COUNTIFS('q4'!N:N, $A2, 'q4'!T:T, B$1),
     COUNTIFS('q4'!O:O, $A2, 'q4'!T:T, B$1),
     COUNTIFS('q4'!P:P, $A2, 'q4'!T:T, B$1),
     COUNTIFS('q4'!Q:Q, $A2, 'q4'!T:T, B$1),
     COUNTIFS('q4'!R:R, $A2, 'q4'!T:T, B$1),
     COUNTIFS('q4'!S:S, $A2, 'q4'!T:T, B$1))</calculatedColumnFormula>
    </tableColumn>
    <tableColumn id="3" xr3:uid="{8B72D1A5-2831-4B49-8E55-00F73E6F9D23}" name="PG" dataDxfId="31">
      <calculatedColumnFormula>SUM(COUNTIFS('q4'!J:J, $A2, 'q4'!T:T, C$1),
     COUNTIFS('q4'!K:K, $A2, 'q4'!T:T, C$1),
     COUNTIFS('q4'!L:L, $A2, 'q4'!T:T, C$1),
     COUNTIFS('q4'!M:M, $A2, 'q4'!T:T, C$1),
     COUNTIFS('q4'!N:N, $A2, 'q4'!T:T, C$1),
     COUNTIFS('q4'!O:O, $A2, 'q4'!T:T, C$1),
     COUNTIFS('q4'!P:P, $A2, 'q4'!T:T, C$1),
     COUNTIFS('q4'!Q:Q, $A2, 'q4'!T:T, C$1),
     COUNTIFS('q4'!R:R, $A2, 'q4'!T:T, C$1),
     COUNTIFS('q4'!S:S, $A2, 'q4'!T:T, C$1))</calculatedColumnFormula>
    </tableColumn>
    <tableColumn id="4" xr3:uid="{8C13E280-25C5-4E88-AA9F-19FB6C1E60DB}" name="G" dataDxfId="30">
      <calculatedColumnFormula>SUM(COUNTIFS('q4'!J:J, $A2, 'q4'!T:T, D$1),
     COUNTIFS('q4'!K:K, $A2, 'q4'!T:T, D$1),
     COUNTIFS('q4'!L:L, $A2, 'q4'!T:T, D$1),
     COUNTIFS('q4'!M:M, $A2, 'q4'!T:T, D$1),
     COUNTIFS('q4'!N:N, $A2, 'q4'!T:T, D$1),
     COUNTIFS('q4'!O:O, $A2, 'q4'!T:T, D$1),
     COUNTIFS('q4'!P:P, $A2, 'q4'!T:T, D$1),
     COUNTIFS('q4'!Q:Q, $A2, 'q4'!T:T, D$1),
     COUNTIFS('q4'!R:R, $A2, 'q4'!T:T, D$1),
     COUNTIFS('q4'!S:S, $A2, 'q4'!T:T, D$1))</calculatedColumnFormula>
    </tableColumn>
    <tableColumn id="5" xr3:uid="{15178933-6104-481B-B100-B822689985BC}" name="R" dataDxfId="29">
      <calculatedColumnFormula>SUM(COUNTIFS('q4'!J:J, $A2, 'q4'!T:T, E$1),
     COUNTIFS('q4'!K:K, $A2, 'q4'!T:T, E$1),
     COUNTIFS('q4'!L:L, $A2, 'q4'!T:T, E$1),
     COUNTIFS('q4'!M:M, $A2, 'q4'!T:T, E$1),
     COUNTIFS('q4'!N:N, $A2, 'q4'!T:T, E$1),
     COUNTIFS('q4'!O:O, $A2, 'q4'!T:T, E$1),
     COUNTIFS('q4'!P:P, $A2, 'q4'!T:T, E$1),
     COUNTIFS('q4'!Q:Q, $A2, 'q4'!T:T, E$1),
     COUNTIFS('q4'!R:R, $A2, 'q4'!T:T, E$1),
     COUNTIFS('q4'!S:S, $A2, 'q4'!T:T, E$1))</calculatedColumnFormula>
    </tableColumn>
    <tableColumn id="6" xr3:uid="{54463E03-E36D-4848-ADFE-5D5F372859BD}" name="Approved" dataDxfId="28">
      <calculatedColumnFormula>SUM(COUNTIFS('q4'!J:J, $A2, 'q4'!T:T, F$1),
     COUNTIFS('q4'!K:K, $A2, 'q4'!T:T, F$1),
     COUNTIFS('q4'!L:L, $A2, 'q4'!T:T, F$1),
     COUNTIFS('q4'!M:M, $A2, 'q4'!T:T, F$1),
     COUNTIFS('q4'!N:N, $A2, 'q4'!T:T, F$1),
     COUNTIFS('q4'!O:O, $A2, 'q4'!T:T, F$1),
     COUNTIFS('q4'!P:P, $A2, 'q4'!T:T, F$1),
     COUNTIFS('q4'!Q:Q, $A2, 'q4'!T:T, F$1),
     COUNTIFS('q4'!R:R, $A2, 'q4'!T:T, F$1),
     COUNTIFS('q4'!S:S, $A2, 'q4'!T:T, F$1))</calculatedColumnFormula>
    </tableColumn>
    <tableColumn id="7" xr3:uid="{5E3E9C2F-2D1B-479D-9D5B-A80100514635}" name="Not Rated" dataDxfId="27">
      <calculatedColumnFormula>SUM(COUNTIFS('q4'!J:J, $A2, 'q4'!T:T, G$1),
     COUNTIFS('q4'!K:K, $A2, 'q4'!T:T, G$1),
     COUNTIFS('q4'!L:L, $A2, 'q4'!T:T, G$1),
     COUNTIFS('q4'!M:M, $A2, 'q4'!T:T, G$1),
     COUNTIFS('q4'!N:N, $A2, 'q4'!T:T, G$1),
     COUNTIFS('q4'!O:O, $A2, 'q4'!T:T, G$1),
     COUNTIFS('q4'!P:P, $A2, 'q4'!T:T, G$1),
     COUNTIFS('q4'!Q:Q, $A2, 'q4'!T:T, G$1),
     COUNTIFS('q4'!R:R, $A2, 'q4'!T:T, G$1),
     COUNTIFS('q4'!S:S, $A2, 'q4'!T:T, G$1))</calculatedColumnFormula>
    </tableColumn>
    <tableColumn id="8" xr3:uid="{A3258164-7709-4D4F-B9B3-B9101AA82A88}" name="Unknown" dataDxfId="26">
      <calculatedColumnFormula>SUM(COUNTIFS('q4'!J:J, $A2, 'q4'!T:T, H$1),
     COUNTIFS('q4'!K:K, $A2, 'q4'!T:T, H$1),
     COUNTIFS('q4'!L:L, $A2, 'q4'!T:T, H$1),
     COUNTIFS('q4'!M:M, $A2, 'q4'!T:T, H$1),
     COUNTIFS('q4'!N:N, $A2, 'q4'!T:T, H$1),
     COUNTIFS('q4'!O:O, $A2, 'q4'!T:T, H$1),
     COUNTIFS('q4'!P:P, $A2, 'q4'!T:T, H$1),
     COUNTIFS('q4'!Q:Q, $A2, 'q4'!T:T, H$1),
     COUNTIFS('q4'!R:R, $A2, 'q4'!T:T, H$1),
     COUNTIFS('q4'!S:S, $A2, 'q4'!T:T, H$1))</calculatedColumnFormula>
    </tableColumn>
    <tableColumn id="9" xr3:uid="{09538D18-49A4-4B9F-85D1-154A93DE58AB}" name="NC-17" dataDxfId="25">
      <calculatedColumnFormula>SUM(COUNTIFS('q4'!J:J, $A2, 'q4'!T:T, I$1),
     COUNTIFS('q4'!K:K, $A2, 'q4'!T:T, I$1),
     COUNTIFS('q4'!L:L, $A2, 'q4'!T:T, I$1),
     COUNTIFS('q4'!M:M, $A2, 'q4'!T:T, I$1),
     COUNTIFS('q4'!N:N, $A2, 'q4'!T:T, I$1),
     COUNTIFS('q4'!O:O, $A2, 'q4'!T:T, I$1),
     COUNTIFS('q4'!P:P, $A2, 'q4'!T:T, I$1),
     COUNTIFS('q4'!Q:Q, $A2, 'q4'!T:T, I$1),
     COUNTIFS('q4'!R:R, $A2, 'q4'!T:T, I$1),
     COUNTIFS('q4'!S:S, $A2, 'q4'!T:T, I$1))</calculatedColumnFormula>
    </tableColumn>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2D7E5CD-39EC-4E6B-A6A5-2E60E601DAFE}" name="top_2503" displayName="top_2503" ref="A1:K251" tableType="queryTable" totalsRowShown="0">
  <autoFilter ref="A1:K251" xr:uid="{02D7E5CD-39EC-4E6B-A6A5-2E60E601DAFE}">
    <filterColumn colId="8">
      <customFilters>
        <customFilter operator="greaterThan" val="105481802.286364"/>
      </customFilters>
    </filterColumn>
  </autoFilter>
  <sortState xmlns:xlrd2="http://schemas.microsoft.com/office/spreadsheetml/2017/richdata2" ref="A2:K251">
    <sortCondition descending="1" ref="I1:I251"/>
  </sortState>
  <tableColumns count="11">
    <tableColumn id="1" xr3:uid="{8EDAA46A-AF3B-49D3-A104-4222F74148EC}" uniqueName="1" name="Title" queryTableFieldId="1" dataDxfId="24"/>
    <tableColumn id="6" xr3:uid="{D5676B66-7CE7-4C97-A2D2-21C1B1BF9D86}" uniqueName="6" name="Year" queryTableFieldId="14"/>
    <tableColumn id="7" xr3:uid="{FD58A5F3-E0AC-4952-B3B5-B0031B4662CD}" uniqueName="7" name="Parental Guide" queryTableFieldId="15" dataDxfId="23"/>
    <tableColumn id="8" xr3:uid="{33C884EF-4F0C-4934-B929-9A1B4352D344}" uniqueName="8" name="Runtime" queryTableFieldId="16" dataDxfId="22"/>
    <tableColumn id="10" xr3:uid="{DDF8D8A6-66D7-4C3E-BA72-B06F4A47B94F}" uniqueName="10" name="Genres" queryTableFieldId="17" dataDxfId="21"/>
    <tableColumn id="11" xr3:uid="{C59A663A-95D9-4C97-8DF0-795446D492C8}" uniqueName="11" name="Director" queryTableFieldId="18" dataDxfId="20"/>
    <tableColumn id="12" xr3:uid="{EA0B032E-75F1-49BB-B7E6-CF0B3D20D74B}" uniqueName="12" name="Writer" queryTableFieldId="19" dataDxfId="19"/>
    <tableColumn id="13" xr3:uid="{6552C35B-0E04-4637-9B0F-C9F85437BED7}" uniqueName="13" name="Star" queryTableFieldId="20" dataDxfId="18"/>
    <tableColumn id="9" xr3:uid="{F7E978F5-797D-4D29-9D45-D6868C8E29BF}" uniqueName="9" name="Gross US &amp; Canada" queryTableFieldId="9"/>
    <tableColumn id="4" xr3:uid="{1F3FFC99-125C-46EB-BA40-79039A7C85AB}" uniqueName="4" name="Column1" queryTableFieldId="12"/>
    <tableColumn id="5" xr3:uid="{B69E7BDF-193F-4CF7-BB7B-5A1C8E342C0A}" uniqueName="5" name="Column2" queryTableFieldId="13"/>
  </tableColumns>
  <tableStyleInfo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058BADD-5505-4BE8-88D8-E8A628CFEB6F}" name="top_2504" displayName="top_2504" ref="A1:J251" tableType="queryTable" totalsRowShown="0">
  <autoFilter ref="A1:J251" xr:uid="{C058BADD-5505-4BE8-88D8-E8A628CFEB6F}"/>
  <sortState xmlns:xlrd2="http://schemas.microsoft.com/office/spreadsheetml/2017/richdata2" ref="A2:J251">
    <sortCondition ref="C2:C251"/>
  </sortState>
  <tableColumns count="10">
    <tableColumn id="1" xr3:uid="{88D3CB5D-D186-4681-88CE-0A29606FE115}" uniqueName="1" name="Title" queryTableFieldId="1" dataDxfId="17"/>
    <tableColumn id="14" xr3:uid="{992FCCE2-7ABE-41F4-ADD3-E9407BD716CA}" uniqueName="14" name="Decade" queryTableFieldId="14" dataDxfId="16">
      <calculatedColumnFormula>FLOOR(C2, 10)</calculatedColumnFormula>
    </tableColumn>
    <tableColumn id="2" xr3:uid="{E31E0537-3C3E-494A-B50B-7DCD40744244}" uniqueName="2" name="Year" queryTableFieldId="2"/>
    <tableColumn id="15" xr3:uid="{5FBF65D7-D6D2-4EDA-8499-F97ADD28AB52}" uniqueName="15" name="Parental Guide" queryTableFieldId="15" dataDxfId="15"/>
    <tableColumn id="16" xr3:uid="{6D67DCE1-BC7B-4EC2-9C4E-B04EE6818A8C}" uniqueName="16" name="Runtime" queryTableFieldId="16" dataDxfId="14"/>
    <tableColumn id="17" xr3:uid="{F7E7FCC9-346C-48D0-AF6A-8A50A9849CCF}" uniqueName="17" name="Genres" queryTableFieldId="17" dataDxfId="13"/>
    <tableColumn id="18" xr3:uid="{99985009-FECF-4828-98C7-DEB2F0D94BCC}" uniqueName="18" name="Director" queryTableFieldId="18" dataDxfId="12"/>
    <tableColumn id="19" xr3:uid="{ADD25C4C-1365-4C6A-9BD9-8C3DD1FB6300}" uniqueName="19" name="Writer" queryTableFieldId="19" dataDxfId="11"/>
    <tableColumn id="20" xr3:uid="{A655A1CC-542D-48FD-9484-42521C6318C3}" uniqueName="20" name="Star" queryTableFieldId="20" dataDxfId="10"/>
    <tableColumn id="21" xr3:uid="{AB08BDDF-AE96-45B8-81B9-D6EA12B061B9}" uniqueName="21" name="Gross US &amp; Canada" queryTableFieldId="21"/>
  </tableColumns>
  <tableStyleInfo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749B3FF-435F-4CD7-9CF6-4647942D9B2F}" name="top_250__110" displayName="top_250__110" ref="A1:L251" tableType="queryTable" totalsRowShown="0">
  <autoFilter ref="A1:L251" xr:uid="{0749B3FF-435F-4CD7-9CF6-4647942D9B2F}"/>
  <tableColumns count="12">
    <tableColumn id="1" xr3:uid="{FE473C2D-37EC-441F-B70F-C605356C335C}" uniqueName="1" name="Column1" queryTableFieldId="1"/>
    <tableColumn id="2" xr3:uid="{68A547A5-3779-4589-9374-FC8BF15BB130}" uniqueName="2" name="Title" queryTableFieldId="2" dataDxfId="9"/>
    <tableColumn id="13" xr3:uid="{699E00A4-DE85-45BA-9B46-3660BFEB5F6E}" uniqueName="13" name="Year" queryTableFieldId="13"/>
    <tableColumn id="11" xr3:uid="{42FE9B1E-0DDB-4E59-8B20-D45D34A6C21B}" uniqueName="11" name="Genres check" queryTableFieldId="11" dataDxfId="8">
      <calculatedColumnFormula>IF(ISNUMBER(SEARCH(dashboard!$A$2, H2)), 1, 0)</calculatedColumnFormula>
    </tableColumn>
    <tableColumn id="12" xr3:uid="{C936BAE7-996E-4EEF-AD43-42E342F2D340}" uniqueName="12" name="Genre Gross US &amp; Canada " queryTableFieldId="12" dataDxfId="7">
      <calculatedColumnFormula>IF(top_250__110[[#This Row],[Genres check]]=1, top_250__110[[#This Row],[Gross US &amp; Canada]],0)</calculatedColumnFormula>
    </tableColumn>
    <tableColumn id="14" xr3:uid="{DB8D3189-BDC9-46A0-A431-1EED936776EB}" uniqueName="14" name="Parental Guide" queryTableFieldId="14" dataDxfId="6"/>
    <tableColumn id="15" xr3:uid="{7F4629BF-CB26-424D-A60E-C6C2F07308FC}" uniqueName="15" name="Runtime" queryTableFieldId="15" dataDxfId="5"/>
    <tableColumn id="6" xr3:uid="{2F972079-7A4A-4CAB-B25E-833ECB5E46E7}" uniqueName="6" name="Genres" queryTableFieldId="6" dataDxfId="4"/>
    <tableColumn id="16" xr3:uid="{6788E6A9-7655-4A14-8F3F-3CB72D34BEC2}" uniqueName="16" name="Director" queryTableFieldId="16" dataDxfId="3"/>
    <tableColumn id="17" xr3:uid="{AA7D0F39-823D-4F25-AFE9-7303474A0E96}" uniqueName="17" name="Writer" queryTableFieldId="17" dataDxfId="2"/>
    <tableColumn id="18" xr3:uid="{39B3D877-2DE3-4A49-836F-9CD0053DA02D}" uniqueName="18" name="Star" queryTableFieldId="18" dataDxfId="1"/>
    <tableColumn id="10" xr3:uid="{60F81432-DAD7-4D26-BB2F-A5F530BC2E54}" uniqueName="10" name="Gross US &amp; Canada" queryTableFieldId="10" dataDxfId="0" dataCellStyle="Comma"/>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6.xml"/></Relationships>
</file>

<file path=xl/worksheets/_rels/sheet11.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12.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7.xml"/></Relationships>
</file>

<file path=xl/worksheets/_rels/sheet14.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5.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1" Type="http://schemas.openxmlformats.org/officeDocument/2006/relationships/table" Target="../tables/table3.xml"/></Relationships>
</file>

<file path=xl/worksheets/_rels/sheet8.xml.rels><?xml version="1.0" encoding="UTF-8" standalone="yes"?>
<Relationships xmlns="http://schemas.openxmlformats.org/package/2006/relationships"><Relationship Id="rId1" Type="http://schemas.openxmlformats.org/officeDocument/2006/relationships/table" Target="../tables/table4.xml"/></Relationships>
</file>

<file path=xl/worksheets/_rels/sheet9.xml.rels><?xml version="1.0" encoding="UTF-8" standalone="yes"?>
<Relationships xmlns="http://schemas.openxmlformats.org/package/2006/relationships"><Relationship Id="rId1"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41E97B-644C-4767-AF2F-7FD14A025D1C}">
  <dimension ref="A1:J251"/>
  <sheetViews>
    <sheetView zoomScale="96" workbookViewId="0">
      <selection activeCell="A2" sqref="A2"/>
    </sheetView>
  </sheetViews>
  <sheetFormatPr defaultRowHeight="14.4" x14ac:dyDescent="0.3"/>
  <cols>
    <col min="1" max="1" width="11.21875" bestFit="1" customWidth="1"/>
    <col min="2" max="2" width="62.6640625" bestFit="1" customWidth="1"/>
    <col min="3" max="3" width="7.21875" bestFit="1" customWidth="1"/>
    <col min="4" max="4" width="16.33203125" bestFit="1" customWidth="1"/>
    <col min="5" max="5" width="10.77734375" bestFit="1" customWidth="1"/>
    <col min="6" max="6" width="80.88671875" bestFit="1" customWidth="1"/>
    <col min="7" max="7" width="30.88671875" bestFit="1" customWidth="1"/>
    <col min="8" max="8" width="57.88671875" bestFit="1" customWidth="1"/>
    <col min="9" max="9" width="56.44140625" bestFit="1" customWidth="1"/>
    <col min="10" max="10" width="21.6640625" style="12" bestFit="1" customWidth="1"/>
  </cols>
  <sheetData>
    <row r="1" spans="1:10" x14ac:dyDescent="0.3">
      <c r="A1" t="s">
        <v>1842</v>
      </c>
      <c r="B1" t="s">
        <v>0</v>
      </c>
      <c r="C1" t="s">
        <v>1</v>
      </c>
      <c r="D1" t="s">
        <v>2</v>
      </c>
      <c r="E1" t="s">
        <v>3</v>
      </c>
      <c r="F1" t="s">
        <v>4</v>
      </c>
      <c r="G1" t="s">
        <v>5</v>
      </c>
      <c r="H1" t="s">
        <v>6</v>
      </c>
      <c r="I1" t="s">
        <v>7</v>
      </c>
      <c r="J1" s="12" t="s">
        <v>8</v>
      </c>
    </row>
    <row r="2" spans="1:10" x14ac:dyDescent="0.3">
      <c r="A2">
        <v>0</v>
      </c>
      <c r="B2" t="s">
        <v>9</v>
      </c>
      <c r="C2">
        <v>1994</v>
      </c>
      <c r="D2" t="s">
        <v>10</v>
      </c>
      <c r="E2" t="s">
        <v>11</v>
      </c>
      <c r="F2" t="s">
        <v>12</v>
      </c>
      <c r="G2" t="s">
        <v>13</v>
      </c>
      <c r="H2" t="s">
        <v>14</v>
      </c>
      <c r="I2" t="s">
        <v>15</v>
      </c>
      <c r="J2" s="12">
        <v>28767189</v>
      </c>
    </row>
    <row r="3" spans="1:10" x14ac:dyDescent="0.3">
      <c r="A3">
        <v>1</v>
      </c>
      <c r="B3" t="s">
        <v>16</v>
      </c>
      <c r="C3">
        <v>1972</v>
      </c>
      <c r="D3" t="s">
        <v>10</v>
      </c>
      <c r="E3" t="s">
        <v>17</v>
      </c>
      <c r="F3" t="s">
        <v>18</v>
      </c>
      <c r="G3" t="s">
        <v>19</v>
      </c>
      <c r="H3" t="s">
        <v>20</v>
      </c>
      <c r="I3" t="s">
        <v>21</v>
      </c>
      <c r="J3" s="12">
        <v>136381073</v>
      </c>
    </row>
    <row r="4" spans="1:10" x14ac:dyDescent="0.3">
      <c r="A4">
        <v>2</v>
      </c>
      <c r="B4" t="s">
        <v>22</v>
      </c>
      <c r="C4">
        <v>2008</v>
      </c>
      <c r="D4" t="s">
        <v>23</v>
      </c>
      <c r="E4" t="s">
        <v>24</v>
      </c>
      <c r="F4" t="s">
        <v>25</v>
      </c>
      <c r="G4" t="s">
        <v>26</v>
      </c>
      <c r="H4" t="s">
        <v>27</v>
      </c>
      <c r="I4" t="s">
        <v>28</v>
      </c>
      <c r="J4" s="12">
        <v>534987076</v>
      </c>
    </row>
    <row r="5" spans="1:10" x14ac:dyDescent="0.3">
      <c r="A5">
        <v>3</v>
      </c>
      <c r="B5" t="s">
        <v>29</v>
      </c>
      <c r="C5">
        <v>1974</v>
      </c>
      <c r="D5" t="s">
        <v>10</v>
      </c>
      <c r="E5" t="s">
        <v>30</v>
      </c>
      <c r="F5" t="s">
        <v>18</v>
      </c>
      <c r="G5" t="s">
        <v>19</v>
      </c>
      <c r="H5" t="s">
        <v>31</v>
      </c>
      <c r="I5" t="s">
        <v>32</v>
      </c>
      <c r="J5" s="12">
        <v>47834595</v>
      </c>
    </row>
    <row r="6" spans="1:10" x14ac:dyDescent="0.3">
      <c r="A6">
        <v>4</v>
      </c>
      <c r="B6" t="s">
        <v>33</v>
      </c>
      <c r="C6">
        <v>1957</v>
      </c>
      <c r="D6" t="s">
        <v>34</v>
      </c>
      <c r="E6" t="s">
        <v>35</v>
      </c>
      <c r="F6" t="s">
        <v>36</v>
      </c>
      <c r="G6" t="s">
        <v>37</v>
      </c>
      <c r="H6" t="s">
        <v>38</v>
      </c>
      <c r="I6" t="s">
        <v>39</v>
      </c>
    </row>
    <row r="7" spans="1:10" x14ac:dyDescent="0.3">
      <c r="A7">
        <v>5</v>
      </c>
      <c r="B7" t="s">
        <v>40</v>
      </c>
      <c r="C7">
        <v>2003</v>
      </c>
      <c r="D7" t="s">
        <v>23</v>
      </c>
      <c r="E7" t="s">
        <v>41</v>
      </c>
      <c r="F7" t="s">
        <v>42</v>
      </c>
      <c r="G7" t="s">
        <v>43</v>
      </c>
      <c r="H7" t="s">
        <v>44</v>
      </c>
      <c r="I7" t="s">
        <v>45</v>
      </c>
      <c r="J7" s="12">
        <v>381878219</v>
      </c>
    </row>
    <row r="8" spans="1:10" x14ac:dyDescent="0.3">
      <c r="A8">
        <v>6</v>
      </c>
      <c r="B8" t="s">
        <v>46</v>
      </c>
      <c r="C8">
        <v>1993</v>
      </c>
      <c r="D8" t="s">
        <v>10</v>
      </c>
      <c r="E8" t="s">
        <v>47</v>
      </c>
      <c r="F8" t="s">
        <v>48</v>
      </c>
      <c r="G8" t="s">
        <v>49</v>
      </c>
      <c r="H8" t="s">
        <v>50</v>
      </c>
      <c r="I8" t="s">
        <v>51</v>
      </c>
      <c r="J8" s="12">
        <v>96898818</v>
      </c>
    </row>
    <row r="9" spans="1:10" x14ac:dyDescent="0.3">
      <c r="A9">
        <v>7</v>
      </c>
      <c r="B9" t="s">
        <v>52</v>
      </c>
      <c r="C9">
        <v>1994</v>
      </c>
      <c r="D9" t="s">
        <v>10</v>
      </c>
      <c r="E9" t="s">
        <v>53</v>
      </c>
      <c r="F9" t="s">
        <v>54</v>
      </c>
      <c r="G9" t="s">
        <v>55</v>
      </c>
      <c r="H9" t="s">
        <v>56</v>
      </c>
      <c r="I9" t="s">
        <v>57</v>
      </c>
      <c r="J9" s="12">
        <v>107928762</v>
      </c>
    </row>
    <row r="10" spans="1:10" x14ac:dyDescent="0.3">
      <c r="A10">
        <v>8</v>
      </c>
      <c r="B10" t="s">
        <v>58</v>
      </c>
      <c r="C10">
        <v>2001</v>
      </c>
      <c r="D10" t="s">
        <v>23</v>
      </c>
      <c r="E10" t="s">
        <v>59</v>
      </c>
      <c r="F10" t="s">
        <v>60</v>
      </c>
      <c r="G10" t="s">
        <v>43</v>
      </c>
      <c r="H10" t="s">
        <v>44</v>
      </c>
      <c r="I10" t="s">
        <v>61</v>
      </c>
      <c r="J10" s="12">
        <v>319372078</v>
      </c>
    </row>
    <row r="11" spans="1:10" x14ac:dyDescent="0.3">
      <c r="A11">
        <v>9</v>
      </c>
      <c r="B11" t="s">
        <v>62</v>
      </c>
      <c r="C11">
        <v>1966</v>
      </c>
      <c r="D11" t="s">
        <v>10</v>
      </c>
      <c r="E11" t="s">
        <v>59</v>
      </c>
      <c r="F11" t="s">
        <v>63</v>
      </c>
      <c r="G11" t="s">
        <v>64</v>
      </c>
      <c r="H11" t="s">
        <v>65</v>
      </c>
      <c r="I11" t="s">
        <v>66</v>
      </c>
      <c r="J11" s="12">
        <v>25100000</v>
      </c>
    </row>
    <row r="12" spans="1:10" x14ac:dyDescent="0.3">
      <c r="A12">
        <v>10</v>
      </c>
      <c r="B12" t="s">
        <v>67</v>
      </c>
      <c r="C12">
        <v>1994</v>
      </c>
      <c r="D12" t="s">
        <v>23</v>
      </c>
      <c r="E12" t="s">
        <v>11</v>
      </c>
      <c r="F12" t="s">
        <v>68</v>
      </c>
      <c r="G12" t="s">
        <v>69</v>
      </c>
      <c r="H12" t="s">
        <v>70</v>
      </c>
      <c r="I12" t="s">
        <v>71</v>
      </c>
      <c r="J12" s="12">
        <v>330455270</v>
      </c>
    </row>
    <row r="13" spans="1:10" x14ac:dyDescent="0.3">
      <c r="A13">
        <v>11</v>
      </c>
      <c r="B13" t="s">
        <v>72</v>
      </c>
      <c r="C13">
        <v>2002</v>
      </c>
      <c r="D13" t="s">
        <v>23</v>
      </c>
      <c r="E13" t="s">
        <v>73</v>
      </c>
      <c r="F13" t="s">
        <v>74</v>
      </c>
      <c r="G13" t="s">
        <v>43</v>
      </c>
      <c r="H13" t="s">
        <v>44</v>
      </c>
      <c r="I13" t="s">
        <v>75</v>
      </c>
      <c r="J13" s="12">
        <v>345518923</v>
      </c>
    </row>
    <row r="14" spans="1:10" x14ac:dyDescent="0.3">
      <c r="A14">
        <v>12</v>
      </c>
      <c r="B14" t="s">
        <v>76</v>
      </c>
      <c r="C14">
        <v>1999</v>
      </c>
      <c r="D14" t="s">
        <v>10</v>
      </c>
      <c r="E14" t="s">
        <v>77</v>
      </c>
      <c r="F14" t="s">
        <v>78</v>
      </c>
      <c r="G14" t="s">
        <v>79</v>
      </c>
      <c r="H14" t="s">
        <v>80</v>
      </c>
      <c r="I14" t="s">
        <v>81</v>
      </c>
      <c r="J14" s="12">
        <v>37030102</v>
      </c>
    </row>
    <row r="15" spans="1:10" x14ac:dyDescent="0.3">
      <c r="A15">
        <v>13</v>
      </c>
      <c r="B15" t="s">
        <v>82</v>
      </c>
      <c r="C15">
        <v>2010</v>
      </c>
      <c r="D15" t="s">
        <v>23</v>
      </c>
      <c r="E15" t="s">
        <v>83</v>
      </c>
      <c r="F15" t="s">
        <v>84</v>
      </c>
      <c r="G15" t="s">
        <v>26</v>
      </c>
      <c r="H15" t="s">
        <v>26</v>
      </c>
      <c r="I15" t="s">
        <v>85</v>
      </c>
      <c r="J15" s="12">
        <v>292587330</v>
      </c>
    </row>
    <row r="16" spans="1:10" x14ac:dyDescent="0.3">
      <c r="A16">
        <v>14</v>
      </c>
      <c r="B16" t="s">
        <v>86</v>
      </c>
      <c r="C16">
        <v>1980</v>
      </c>
      <c r="D16" t="s">
        <v>87</v>
      </c>
      <c r="E16" t="s">
        <v>88</v>
      </c>
      <c r="F16" t="s">
        <v>89</v>
      </c>
      <c r="G16" t="s">
        <v>90</v>
      </c>
      <c r="H16" t="s">
        <v>91</v>
      </c>
      <c r="I16" t="s">
        <v>92</v>
      </c>
      <c r="J16" s="12">
        <v>292753960</v>
      </c>
    </row>
    <row r="17" spans="1:10" x14ac:dyDescent="0.3">
      <c r="A17">
        <v>15</v>
      </c>
      <c r="B17" t="s">
        <v>93</v>
      </c>
      <c r="C17">
        <v>1999</v>
      </c>
      <c r="D17" t="s">
        <v>10</v>
      </c>
      <c r="E17" t="s">
        <v>94</v>
      </c>
      <c r="F17" t="s">
        <v>95</v>
      </c>
      <c r="G17" t="s">
        <v>96</v>
      </c>
      <c r="H17" t="s">
        <v>97</v>
      </c>
      <c r="I17" t="s">
        <v>98</v>
      </c>
      <c r="J17" s="12">
        <v>172076928</v>
      </c>
    </row>
    <row r="18" spans="1:10" x14ac:dyDescent="0.3">
      <c r="A18">
        <v>16</v>
      </c>
      <c r="B18" t="s">
        <v>99</v>
      </c>
      <c r="C18">
        <v>1990</v>
      </c>
      <c r="D18" t="s">
        <v>10</v>
      </c>
      <c r="E18" t="s">
        <v>100</v>
      </c>
      <c r="F18" t="s">
        <v>101</v>
      </c>
      <c r="G18" t="s">
        <v>102</v>
      </c>
      <c r="H18" t="s">
        <v>103</v>
      </c>
      <c r="I18" t="s">
        <v>104</v>
      </c>
      <c r="J18" s="12">
        <v>46909721</v>
      </c>
    </row>
    <row r="19" spans="1:10" x14ac:dyDescent="0.3">
      <c r="A19">
        <v>17</v>
      </c>
      <c r="B19" t="s">
        <v>105</v>
      </c>
      <c r="C19">
        <v>1975</v>
      </c>
      <c r="D19" t="s">
        <v>10</v>
      </c>
      <c r="E19" t="s">
        <v>106</v>
      </c>
      <c r="F19" t="s">
        <v>107</v>
      </c>
      <c r="G19" t="s">
        <v>108</v>
      </c>
      <c r="H19" t="s">
        <v>109</v>
      </c>
      <c r="I19" t="s">
        <v>110</v>
      </c>
      <c r="J19" s="12">
        <v>108981275</v>
      </c>
    </row>
    <row r="20" spans="1:10" x14ac:dyDescent="0.3">
      <c r="A20">
        <v>18</v>
      </c>
      <c r="B20" t="s">
        <v>111</v>
      </c>
      <c r="C20">
        <v>2014</v>
      </c>
      <c r="D20" t="s">
        <v>23</v>
      </c>
      <c r="E20" t="s">
        <v>112</v>
      </c>
      <c r="F20" t="s">
        <v>113</v>
      </c>
      <c r="G20" t="s">
        <v>26</v>
      </c>
      <c r="H20" t="s">
        <v>114</v>
      </c>
      <c r="I20" t="s">
        <v>115</v>
      </c>
      <c r="J20" s="12">
        <v>203227580</v>
      </c>
    </row>
    <row r="21" spans="1:10" x14ac:dyDescent="0.3">
      <c r="A21">
        <v>19</v>
      </c>
      <c r="B21" t="s">
        <v>116</v>
      </c>
      <c r="C21">
        <v>1995</v>
      </c>
      <c r="D21" t="s">
        <v>10</v>
      </c>
      <c r="E21" t="s">
        <v>117</v>
      </c>
      <c r="F21" t="s">
        <v>118</v>
      </c>
      <c r="G21" t="s">
        <v>79</v>
      </c>
      <c r="H21" t="s">
        <v>119</v>
      </c>
      <c r="I21" t="s">
        <v>120</v>
      </c>
      <c r="J21" s="12">
        <v>101040643</v>
      </c>
    </row>
    <row r="22" spans="1:10" x14ac:dyDescent="0.3">
      <c r="A22">
        <v>20</v>
      </c>
      <c r="B22" t="s">
        <v>121</v>
      </c>
      <c r="C22">
        <v>1946</v>
      </c>
      <c r="D22" t="s">
        <v>87</v>
      </c>
      <c r="E22" t="s">
        <v>122</v>
      </c>
      <c r="F22" t="s">
        <v>123</v>
      </c>
      <c r="G22" t="s">
        <v>124</v>
      </c>
      <c r="H22" t="s">
        <v>125</v>
      </c>
      <c r="I22" t="s">
        <v>126</v>
      </c>
      <c r="J22" s="12">
        <v>1483643</v>
      </c>
    </row>
    <row r="23" spans="1:10" x14ac:dyDescent="0.3">
      <c r="A23">
        <v>21</v>
      </c>
      <c r="B23" t="s">
        <v>127</v>
      </c>
      <c r="C23">
        <v>1954</v>
      </c>
      <c r="D23" t="s">
        <v>128</v>
      </c>
      <c r="E23" t="s">
        <v>129</v>
      </c>
      <c r="F23" t="s">
        <v>130</v>
      </c>
      <c r="G23" t="s">
        <v>131</v>
      </c>
      <c r="H23" t="s">
        <v>132</v>
      </c>
      <c r="I23" t="s">
        <v>133</v>
      </c>
      <c r="J23" s="12">
        <v>820278</v>
      </c>
    </row>
    <row r="24" spans="1:10" x14ac:dyDescent="0.3">
      <c r="A24">
        <v>22</v>
      </c>
      <c r="B24" t="s">
        <v>134</v>
      </c>
      <c r="C24">
        <v>1991</v>
      </c>
      <c r="D24" t="s">
        <v>10</v>
      </c>
      <c r="E24" t="s">
        <v>135</v>
      </c>
      <c r="F24" t="s">
        <v>136</v>
      </c>
      <c r="G24" t="s">
        <v>137</v>
      </c>
      <c r="H24" t="s">
        <v>138</v>
      </c>
      <c r="I24" t="s">
        <v>139</v>
      </c>
      <c r="J24" s="12">
        <v>130742922</v>
      </c>
    </row>
    <row r="25" spans="1:10" x14ac:dyDescent="0.3">
      <c r="A25">
        <v>23</v>
      </c>
      <c r="B25" t="s">
        <v>140</v>
      </c>
      <c r="C25">
        <v>1998</v>
      </c>
      <c r="D25" t="s">
        <v>10</v>
      </c>
      <c r="E25" t="s">
        <v>112</v>
      </c>
      <c r="F25" t="s">
        <v>141</v>
      </c>
      <c r="G25" t="s">
        <v>49</v>
      </c>
      <c r="H25" t="s">
        <v>142</v>
      </c>
      <c r="I25" t="s">
        <v>143</v>
      </c>
      <c r="J25" s="12">
        <v>217049603</v>
      </c>
    </row>
    <row r="26" spans="1:10" x14ac:dyDescent="0.3">
      <c r="A26">
        <v>24</v>
      </c>
      <c r="B26" t="s">
        <v>144</v>
      </c>
      <c r="C26">
        <v>2002</v>
      </c>
      <c r="D26" t="s">
        <v>10</v>
      </c>
      <c r="E26" t="s">
        <v>122</v>
      </c>
      <c r="F26" t="s">
        <v>145</v>
      </c>
      <c r="G26" t="s">
        <v>146</v>
      </c>
      <c r="H26" t="s">
        <v>147</v>
      </c>
      <c r="I26" t="s">
        <v>148</v>
      </c>
      <c r="J26" s="12">
        <v>7564459</v>
      </c>
    </row>
    <row r="27" spans="1:10" x14ac:dyDescent="0.3">
      <c r="A27">
        <v>25</v>
      </c>
      <c r="B27" t="s">
        <v>149</v>
      </c>
      <c r="C27">
        <v>1999</v>
      </c>
      <c r="D27" t="s">
        <v>10</v>
      </c>
      <c r="E27" t="s">
        <v>150</v>
      </c>
      <c r="F27" t="s">
        <v>151</v>
      </c>
      <c r="G27" t="s">
        <v>13</v>
      </c>
      <c r="H27" t="s">
        <v>14</v>
      </c>
      <c r="I27" t="s">
        <v>152</v>
      </c>
      <c r="J27" s="12">
        <v>136801374</v>
      </c>
    </row>
    <row r="28" spans="1:10" x14ac:dyDescent="0.3">
      <c r="A28">
        <v>26</v>
      </c>
      <c r="B28" t="s">
        <v>153</v>
      </c>
      <c r="C28">
        <v>1997</v>
      </c>
      <c r="D28" t="s">
        <v>23</v>
      </c>
      <c r="E28" t="s">
        <v>154</v>
      </c>
      <c r="F28" t="s">
        <v>155</v>
      </c>
      <c r="G28" t="s">
        <v>156</v>
      </c>
      <c r="H28" t="s">
        <v>157</v>
      </c>
      <c r="I28" t="s">
        <v>158</v>
      </c>
      <c r="J28" s="12">
        <v>57563264</v>
      </c>
    </row>
    <row r="29" spans="1:10" x14ac:dyDescent="0.3">
      <c r="A29">
        <v>27</v>
      </c>
      <c r="B29" t="s">
        <v>159</v>
      </c>
      <c r="C29">
        <v>1991</v>
      </c>
      <c r="D29" t="s">
        <v>10</v>
      </c>
      <c r="E29" t="s">
        <v>160</v>
      </c>
      <c r="F29" t="s">
        <v>161</v>
      </c>
      <c r="G29" t="s">
        <v>162</v>
      </c>
      <c r="H29" t="s">
        <v>163</v>
      </c>
      <c r="I29" t="s">
        <v>164</v>
      </c>
      <c r="J29" s="12">
        <v>205881154</v>
      </c>
    </row>
    <row r="30" spans="1:10" x14ac:dyDescent="0.3">
      <c r="A30">
        <v>28</v>
      </c>
      <c r="B30" t="s">
        <v>165</v>
      </c>
      <c r="C30">
        <v>1977</v>
      </c>
      <c r="D30" t="s">
        <v>87</v>
      </c>
      <c r="E30" t="s">
        <v>166</v>
      </c>
      <c r="F30" t="s">
        <v>167</v>
      </c>
      <c r="G30" t="s">
        <v>168</v>
      </c>
      <c r="H30" t="s">
        <v>168</v>
      </c>
      <c r="I30" t="s">
        <v>92</v>
      </c>
      <c r="J30" s="12">
        <v>460998507</v>
      </c>
    </row>
    <row r="31" spans="1:10" x14ac:dyDescent="0.3">
      <c r="A31">
        <v>29</v>
      </c>
      <c r="B31" t="s">
        <v>169</v>
      </c>
      <c r="C31">
        <v>1985</v>
      </c>
      <c r="D31" t="s">
        <v>87</v>
      </c>
      <c r="E31" t="s">
        <v>154</v>
      </c>
      <c r="F31" t="s">
        <v>170</v>
      </c>
      <c r="G31" t="s">
        <v>69</v>
      </c>
      <c r="H31" t="s">
        <v>171</v>
      </c>
      <c r="I31" t="s">
        <v>172</v>
      </c>
      <c r="J31" s="12">
        <v>214553307</v>
      </c>
    </row>
    <row r="32" spans="1:10" x14ac:dyDescent="0.3">
      <c r="A32">
        <v>30</v>
      </c>
      <c r="B32" t="s">
        <v>173</v>
      </c>
      <c r="C32">
        <v>2001</v>
      </c>
      <c r="D32" t="s">
        <v>87</v>
      </c>
      <c r="E32" t="s">
        <v>88</v>
      </c>
      <c r="F32" t="s">
        <v>174</v>
      </c>
      <c r="G32" t="s">
        <v>175</v>
      </c>
      <c r="H32" t="s">
        <v>175</v>
      </c>
      <c r="I32" t="s">
        <v>176</v>
      </c>
      <c r="J32" s="12">
        <v>15205725</v>
      </c>
    </row>
    <row r="33" spans="1:10" x14ac:dyDescent="0.3">
      <c r="A33">
        <v>31</v>
      </c>
      <c r="B33" t="s">
        <v>177</v>
      </c>
      <c r="C33">
        <v>2002</v>
      </c>
      <c r="D33" t="s">
        <v>10</v>
      </c>
      <c r="E33" t="s">
        <v>178</v>
      </c>
      <c r="F33" t="s">
        <v>179</v>
      </c>
      <c r="G33" t="s">
        <v>180</v>
      </c>
      <c r="H33" t="s">
        <v>181</v>
      </c>
      <c r="I33" t="s">
        <v>182</v>
      </c>
      <c r="J33" s="12">
        <v>32590750</v>
      </c>
    </row>
    <row r="34" spans="1:10" x14ac:dyDescent="0.3">
      <c r="A34">
        <v>32</v>
      </c>
      <c r="B34" t="s">
        <v>183</v>
      </c>
      <c r="C34">
        <v>2000</v>
      </c>
      <c r="D34" t="s">
        <v>10</v>
      </c>
      <c r="E34" t="s">
        <v>184</v>
      </c>
      <c r="F34" t="s">
        <v>185</v>
      </c>
      <c r="G34" t="s">
        <v>186</v>
      </c>
      <c r="H34" t="s">
        <v>187</v>
      </c>
      <c r="I34" t="s">
        <v>188</v>
      </c>
      <c r="J34" s="12">
        <v>187705427</v>
      </c>
    </row>
    <row r="35" spans="1:10" x14ac:dyDescent="0.3">
      <c r="A35">
        <v>33</v>
      </c>
      <c r="B35" t="s">
        <v>189</v>
      </c>
      <c r="C35">
        <v>2019</v>
      </c>
      <c r="D35" t="s">
        <v>10</v>
      </c>
      <c r="E35" t="s">
        <v>190</v>
      </c>
      <c r="F35" t="s">
        <v>191</v>
      </c>
      <c r="G35" t="s">
        <v>192</v>
      </c>
      <c r="H35" t="s">
        <v>193</v>
      </c>
      <c r="I35" t="s">
        <v>194</v>
      </c>
      <c r="J35" s="12">
        <v>53369749</v>
      </c>
    </row>
    <row r="36" spans="1:10" x14ac:dyDescent="0.3">
      <c r="A36">
        <v>34</v>
      </c>
      <c r="B36" t="s">
        <v>195</v>
      </c>
      <c r="C36">
        <v>1960</v>
      </c>
      <c r="D36" t="s">
        <v>10</v>
      </c>
      <c r="E36" t="s">
        <v>196</v>
      </c>
      <c r="F36" t="s">
        <v>197</v>
      </c>
      <c r="G36" t="s">
        <v>198</v>
      </c>
      <c r="H36" t="s">
        <v>199</v>
      </c>
      <c r="I36" t="s">
        <v>200</v>
      </c>
      <c r="J36" s="12">
        <v>32181230</v>
      </c>
    </row>
    <row r="37" spans="1:10" x14ac:dyDescent="0.3">
      <c r="A37">
        <v>35</v>
      </c>
      <c r="B37" t="s">
        <v>201</v>
      </c>
      <c r="C37">
        <v>1994</v>
      </c>
      <c r="D37" t="s">
        <v>202</v>
      </c>
      <c r="E37" t="s">
        <v>203</v>
      </c>
      <c r="F37" t="s">
        <v>204</v>
      </c>
      <c r="G37" t="s">
        <v>205</v>
      </c>
      <c r="H37" t="s">
        <v>206</v>
      </c>
      <c r="I37" t="s">
        <v>207</v>
      </c>
      <c r="J37" s="12">
        <v>424979720</v>
      </c>
    </row>
    <row r="38" spans="1:10" x14ac:dyDescent="0.3">
      <c r="A38">
        <v>36</v>
      </c>
      <c r="B38" t="s">
        <v>208</v>
      </c>
      <c r="C38">
        <v>2006</v>
      </c>
      <c r="D38" t="s">
        <v>10</v>
      </c>
      <c r="E38" t="s">
        <v>209</v>
      </c>
      <c r="F38" t="s">
        <v>210</v>
      </c>
      <c r="G38" t="s">
        <v>102</v>
      </c>
      <c r="H38" t="s">
        <v>211</v>
      </c>
      <c r="I38" t="s">
        <v>212</v>
      </c>
      <c r="J38" s="12">
        <v>132399394</v>
      </c>
    </row>
    <row r="39" spans="1:10" x14ac:dyDescent="0.3">
      <c r="A39">
        <v>37</v>
      </c>
      <c r="B39" t="s">
        <v>213</v>
      </c>
      <c r="C39">
        <v>1988</v>
      </c>
      <c r="D39" t="s">
        <v>128</v>
      </c>
      <c r="E39" t="s">
        <v>203</v>
      </c>
      <c r="F39" t="s">
        <v>214</v>
      </c>
      <c r="G39" t="s">
        <v>215</v>
      </c>
      <c r="H39" t="s">
        <v>216</v>
      </c>
      <c r="I39" t="s">
        <v>217</v>
      </c>
      <c r="J39" s="12">
        <v>516962</v>
      </c>
    </row>
    <row r="40" spans="1:10" x14ac:dyDescent="0.3">
      <c r="A40">
        <v>38</v>
      </c>
      <c r="B40" t="s">
        <v>218</v>
      </c>
      <c r="C40">
        <v>2014</v>
      </c>
      <c r="D40" t="s">
        <v>10</v>
      </c>
      <c r="E40" t="s">
        <v>219</v>
      </c>
      <c r="F40" t="s">
        <v>220</v>
      </c>
      <c r="G40" t="s">
        <v>221</v>
      </c>
      <c r="H40" t="s">
        <v>221</v>
      </c>
      <c r="I40" t="s">
        <v>222</v>
      </c>
      <c r="J40" s="12">
        <v>14003391</v>
      </c>
    </row>
    <row r="41" spans="1:10" x14ac:dyDescent="0.3">
      <c r="A41">
        <v>39</v>
      </c>
      <c r="B41" t="s">
        <v>223</v>
      </c>
      <c r="C41">
        <v>1998</v>
      </c>
      <c r="D41" t="s">
        <v>10</v>
      </c>
      <c r="E41" t="s">
        <v>224</v>
      </c>
      <c r="F41" t="s">
        <v>225</v>
      </c>
      <c r="G41" t="s">
        <v>226</v>
      </c>
      <c r="H41" t="s">
        <v>227</v>
      </c>
      <c r="I41" t="s">
        <v>228</v>
      </c>
      <c r="J41" s="12">
        <v>6719864</v>
      </c>
    </row>
    <row r="42" spans="1:10" x14ac:dyDescent="0.3">
      <c r="A42">
        <v>40</v>
      </c>
      <c r="B42" t="s">
        <v>229</v>
      </c>
      <c r="C42">
        <v>1962</v>
      </c>
      <c r="D42" t="s">
        <v>128</v>
      </c>
      <c r="E42" t="s">
        <v>106</v>
      </c>
      <c r="F42" t="s">
        <v>230</v>
      </c>
      <c r="G42" t="s">
        <v>231</v>
      </c>
      <c r="H42" t="s">
        <v>232</v>
      </c>
      <c r="I42" t="s">
        <v>233</v>
      </c>
    </row>
    <row r="43" spans="1:10" x14ac:dyDescent="0.3">
      <c r="A43">
        <v>41</v>
      </c>
      <c r="B43" t="s">
        <v>234</v>
      </c>
      <c r="C43">
        <v>2006</v>
      </c>
      <c r="D43" t="s">
        <v>23</v>
      </c>
      <c r="E43" t="s">
        <v>122</v>
      </c>
      <c r="F43" t="s">
        <v>235</v>
      </c>
      <c r="G43" t="s">
        <v>26</v>
      </c>
      <c r="H43" t="s">
        <v>236</v>
      </c>
      <c r="I43" t="s">
        <v>237</v>
      </c>
      <c r="J43" s="12">
        <v>53089891</v>
      </c>
    </row>
    <row r="44" spans="1:10" x14ac:dyDescent="0.3">
      <c r="A44">
        <v>42</v>
      </c>
      <c r="B44" t="s">
        <v>238</v>
      </c>
      <c r="C44">
        <v>2023</v>
      </c>
      <c r="D44" t="s">
        <v>87</v>
      </c>
      <c r="E44" t="s">
        <v>239</v>
      </c>
      <c r="F44" t="s">
        <v>240</v>
      </c>
      <c r="G44" t="s">
        <v>241</v>
      </c>
      <c r="H44" t="s">
        <v>242</v>
      </c>
      <c r="I44" t="s">
        <v>243</v>
      </c>
      <c r="J44" s="12">
        <v>381593754</v>
      </c>
    </row>
    <row r="45" spans="1:10" x14ac:dyDescent="0.3">
      <c r="A45">
        <v>43</v>
      </c>
      <c r="B45" t="s">
        <v>244</v>
      </c>
      <c r="C45">
        <v>1994</v>
      </c>
      <c r="D45" t="s">
        <v>10</v>
      </c>
      <c r="E45" t="s">
        <v>245</v>
      </c>
      <c r="F45" t="s">
        <v>246</v>
      </c>
      <c r="G45" t="s">
        <v>247</v>
      </c>
      <c r="H45" t="s">
        <v>247</v>
      </c>
      <c r="I45" t="s">
        <v>248</v>
      </c>
      <c r="J45" s="12">
        <v>19501238</v>
      </c>
    </row>
    <row r="46" spans="1:10" x14ac:dyDescent="0.3">
      <c r="A46">
        <v>44</v>
      </c>
      <c r="B46" t="s">
        <v>249</v>
      </c>
      <c r="C46">
        <v>1942</v>
      </c>
      <c r="D46" t="s">
        <v>87</v>
      </c>
      <c r="E46" t="s">
        <v>250</v>
      </c>
      <c r="F46" t="s">
        <v>251</v>
      </c>
      <c r="G46" t="s">
        <v>252</v>
      </c>
      <c r="H46" t="s">
        <v>253</v>
      </c>
      <c r="I46" t="s">
        <v>254</v>
      </c>
      <c r="J46" s="12">
        <v>4219709</v>
      </c>
    </row>
    <row r="47" spans="1:10" x14ac:dyDescent="0.3">
      <c r="A47">
        <v>45</v>
      </c>
      <c r="B47" t="s">
        <v>255</v>
      </c>
      <c r="C47">
        <v>1995</v>
      </c>
      <c r="D47" t="s">
        <v>10</v>
      </c>
      <c r="E47" t="s">
        <v>219</v>
      </c>
      <c r="F47" t="s">
        <v>256</v>
      </c>
      <c r="G47" t="s">
        <v>257</v>
      </c>
      <c r="H47" t="s">
        <v>258</v>
      </c>
      <c r="I47" t="s">
        <v>259</v>
      </c>
      <c r="J47" s="12">
        <v>23341568</v>
      </c>
    </row>
    <row r="48" spans="1:10" x14ac:dyDescent="0.3">
      <c r="A48">
        <v>46</v>
      </c>
      <c r="B48" t="s">
        <v>260</v>
      </c>
      <c r="C48">
        <v>2011</v>
      </c>
      <c r="D48" t="s">
        <v>10</v>
      </c>
      <c r="E48" t="s">
        <v>261</v>
      </c>
      <c r="F48" t="s">
        <v>262</v>
      </c>
      <c r="G48" t="s">
        <v>263</v>
      </c>
      <c r="H48" t="s">
        <v>264</v>
      </c>
      <c r="I48" t="s">
        <v>265</v>
      </c>
      <c r="J48" s="12">
        <v>10198820</v>
      </c>
    </row>
    <row r="49" spans="1:10" x14ac:dyDescent="0.3">
      <c r="A49">
        <v>47</v>
      </c>
      <c r="B49" t="s">
        <v>266</v>
      </c>
      <c r="C49">
        <v>1988</v>
      </c>
      <c r="D49" t="s">
        <v>87</v>
      </c>
      <c r="E49" t="s">
        <v>267</v>
      </c>
      <c r="F49" t="s">
        <v>268</v>
      </c>
      <c r="G49" t="s">
        <v>269</v>
      </c>
      <c r="H49" t="s">
        <v>270</v>
      </c>
      <c r="I49" t="s">
        <v>271</v>
      </c>
      <c r="J49" s="12">
        <v>12397210</v>
      </c>
    </row>
    <row r="50" spans="1:10" x14ac:dyDescent="0.3">
      <c r="A50">
        <v>48</v>
      </c>
      <c r="B50" t="s">
        <v>272</v>
      </c>
      <c r="C50">
        <v>1936</v>
      </c>
      <c r="D50" t="s">
        <v>202</v>
      </c>
      <c r="E50" t="s">
        <v>273</v>
      </c>
      <c r="F50" t="s">
        <v>274</v>
      </c>
      <c r="G50" t="s">
        <v>275</v>
      </c>
      <c r="H50" t="s">
        <v>275</v>
      </c>
      <c r="I50" t="s">
        <v>276</v>
      </c>
      <c r="J50" s="12">
        <v>163577</v>
      </c>
    </row>
    <row r="51" spans="1:10" x14ac:dyDescent="0.3">
      <c r="A51">
        <v>49</v>
      </c>
      <c r="B51" t="s">
        <v>277</v>
      </c>
      <c r="C51">
        <v>1979</v>
      </c>
      <c r="D51" t="s">
        <v>10</v>
      </c>
      <c r="E51" t="s">
        <v>278</v>
      </c>
      <c r="F51" t="s">
        <v>279</v>
      </c>
      <c r="G51" t="s">
        <v>186</v>
      </c>
      <c r="H51" t="s">
        <v>280</v>
      </c>
      <c r="I51" t="s">
        <v>281</v>
      </c>
      <c r="J51" s="12">
        <v>84206106</v>
      </c>
    </row>
    <row r="52" spans="1:10" x14ac:dyDescent="0.3">
      <c r="A52">
        <v>50</v>
      </c>
      <c r="B52" t="s">
        <v>282</v>
      </c>
      <c r="C52">
        <v>1954</v>
      </c>
      <c r="D52" t="s">
        <v>87</v>
      </c>
      <c r="E52" t="s">
        <v>261</v>
      </c>
      <c r="F52" t="s">
        <v>283</v>
      </c>
      <c r="G52" t="s">
        <v>198</v>
      </c>
      <c r="H52" t="s">
        <v>284</v>
      </c>
      <c r="I52" t="s">
        <v>285</v>
      </c>
      <c r="J52" s="12">
        <v>37622343</v>
      </c>
    </row>
    <row r="53" spans="1:10" x14ac:dyDescent="0.3">
      <c r="A53">
        <v>51</v>
      </c>
      <c r="B53" t="s">
        <v>286</v>
      </c>
      <c r="C53">
        <v>1968</v>
      </c>
      <c r="D53" t="s">
        <v>23</v>
      </c>
      <c r="E53" t="s">
        <v>287</v>
      </c>
      <c r="F53" t="s">
        <v>288</v>
      </c>
      <c r="G53" t="s">
        <v>64</v>
      </c>
      <c r="H53" t="s">
        <v>289</v>
      </c>
      <c r="I53" t="s">
        <v>290</v>
      </c>
      <c r="J53" s="12">
        <v>5321508</v>
      </c>
    </row>
    <row r="54" spans="1:10" x14ac:dyDescent="0.3">
      <c r="A54">
        <v>52</v>
      </c>
      <c r="B54" t="s">
        <v>291</v>
      </c>
      <c r="C54">
        <v>2024</v>
      </c>
      <c r="D54" t="s">
        <v>23</v>
      </c>
      <c r="E54" t="s">
        <v>287</v>
      </c>
      <c r="F54" t="s">
        <v>292</v>
      </c>
      <c r="G54" t="s">
        <v>293</v>
      </c>
      <c r="H54" t="s">
        <v>294</v>
      </c>
      <c r="I54" t="s">
        <v>295</v>
      </c>
      <c r="J54" s="12">
        <v>282144358</v>
      </c>
    </row>
    <row r="55" spans="1:10" x14ac:dyDescent="0.3">
      <c r="A55">
        <v>53</v>
      </c>
      <c r="B55" t="s">
        <v>296</v>
      </c>
      <c r="C55">
        <v>2012</v>
      </c>
      <c r="D55" t="s">
        <v>10</v>
      </c>
      <c r="E55" t="s">
        <v>297</v>
      </c>
      <c r="F55" t="s">
        <v>298</v>
      </c>
      <c r="G55" t="s">
        <v>55</v>
      </c>
      <c r="H55" t="s">
        <v>55</v>
      </c>
      <c r="I55" t="s">
        <v>299</v>
      </c>
      <c r="J55" s="12">
        <v>162805434</v>
      </c>
    </row>
    <row r="56" spans="1:10" x14ac:dyDescent="0.3">
      <c r="A56">
        <v>54</v>
      </c>
      <c r="B56" t="s">
        <v>300</v>
      </c>
      <c r="C56">
        <v>1931</v>
      </c>
      <c r="D56" t="s">
        <v>202</v>
      </c>
      <c r="E56" t="s">
        <v>273</v>
      </c>
      <c r="F56" t="s">
        <v>301</v>
      </c>
      <c r="G56" t="s">
        <v>275</v>
      </c>
      <c r="H56" t="s">
        <v>302</v>
      </c>
      <c r="I56" t="s">
        <v>303</v>
      </c>
      <c r="J56" s="12">
        <v>19181</v>
      </c>
    </row>
    <row r="57" spans="1:10" x14ac:dyDescent="0.3">
      <c r="A57">
        <v>55</v>
      </c>
      <c r="B57" t="s">
        <v>304</v>
      </c>
      <c r="C57">
        <v>1979</v>
      </c>
      <c r="D57" t="s">
        <v>10</v>
      </c>
      <c r="E57" t="s">
        <v>305</v>
      </c>
      <c r="F57" t="s">
        <v>306</v>
      </c>
      <c r="G57" t="s">
        <v>19</v>
      </c>
      <c r="H57" t="s">
        <v>307</v>
      </c>
      <c r="I57" t="s">
        <v>308</v>
      </c>
      <c r="J57" s="12">
        <v>96042913</v>
      </c>
    </row>
    <row r="58" spans="1:10" x14ac:dyDescent="0.3">
      <c r="A58">
        <v>56</v>
      </c>
      <c r="B58" t="s">
        <v>309</v>
      </c>
      <c r="C58">
        <v>2000</v>
      </c>
      <c r="D58" t="s">
        <v>10</v>
      </c>
      <c r="E58" t="s">
        <v>310</v>
      </c>
      <c r="F58" t="s">
        <v>311</v>
      </c>
      <c r="G58" t="s">
        <v>26</v>
      </c>
      <c r="H58" t="s">
        <v>312</v>
      </c>
      <c r="I58" t="s">
        <v>313</v>
      </c>
      <c r="J58" s="12">
        <v>25544867</v>
      </c>
    </row>
    <row r="59" spans="1:10" x14ac:dyDescent="0.3">
      <c r="A59">
        <v>57</v>
      </c>
      <c r="B59" t="s">
        <v>314</v>
      </c>
      <c r="C59">
        <v>2008</v>
      </c>
      <c r="D59" t="s">
        <v>202</v>
      </c>
      <c r="E59" t="s">
        <v>315</v>
      </c>
      <c r="F59" t="s">
        <v>316</v>
      </c>
      <c r="G59" t="s">
        <v>317</v>
      </c>
      <c r="H59" t="s">
        <v>318</v>
      </c>
      <c r="I59" t="s">
        <v>319</v>
      </c>
      <c r="J59" s="12">
        <v>223808164</v>
      </c>
    </row>
    <row r="60" spans="1:10" x14ac:dyDescent="0.3">
      <c r="A60">
        <v>58</v>
      </c>
      <c r="B60" t="s">
        <v>320</v>
      </c>
      <c r="C60">
        <v>1981</v>
      </c>
      <c r="D60" t="s">
        <v>87</v>
      </c>
      <c r="E60" t="s">
        <v>321</v>
      </c>
      <c r="F60" t="s">
        <v>322</v>
      </c>
      <c r="G60" t="s">
        <v>49</v>
      </c>
      <c r="H60" t="s">
        <v>323</v>
      </c>
      <c r="I60" t="s">
        <v>324</v>
      </c>
      <c r="J60" s="12">
        <v>248159971</v>
      </c>
    </row>
    <row r="61" spans="1:10" x14ac:dyDescent="0.3">
      <c r="A61">
        <v>59</v>
      </c>
      <c r="B61" t="s">
        <v>325</v>
      </c>
      <c r="C61">
        <v>2006</v>
      </c>
      <c r="D61" t="s">
        <v>10</v>
      </c>
      <c r="E61" t="s">
        <v>160</v>
      </c>
      <c r="F61" t="s">
        <v>326</v>
      </c>
      <c r="G61" t="s">
        <v>327</v>
      </c>
      <c r="H61" t="s">
        <v>327</v>
      </c>
      <c r="I61" t="s">
        <v>328</v>
      </c>
      <c r="J61" s="12">
        <v>11286112</v>
      </c>
    </row>
    <row r="62" spans="1:10" x14ac:dyDescent="0.3">
      <c r="A62">
        <v>60</v>
      </c>
      <c r="B62" t="s">
        <v>329</v>
      </c>
      <c r="C62">
        <v>2018</v>
      </c>
      <c r="D62" t="s">
        <v>23</v>
      </c>
      <c r="E62" t="s">
        <v>330</v>
      </c>
      <c r="F62" t="s">
        <v>331</v>
      </c>
      <c r="G62" t="s">
        <v>332</v>
      </c>
      <c r="H62" t="s">
        <v>333</v>
      </c>
      <c r="I62" t="s">
        <v>334</v>
      </c>
      <c r="J62" s="12">
        <v>678815482</v>
      </c>
    </row>
    <row r="63" spans="1:10" x14ac:dyDescent="0.3">
      <c r="A63">
        <v>61</v>
      </c>
      <c r="B63" t="s">
        <v>335</v>
      </c>
      <c r="C63">
        <v>1950</v>
      </c>
      <c r="D63" t="s">
        <v>34</v>
      </c>
      <c r="E63" t="s">
        <v>245</v>
      </c>
      <c r="F63" t="s">
        <v>336</v>
      </c>
      <c r="G63" t="s">
        <v>337</v>
      </c>
      <c r="H63" t="s">
        <v>338</v>
      </c>
      <c r="I63" t="s">
        <v>339</v>
      </c>
      <c r="J63" s="12">
        <v>299645</v>
      </c>
    </row>
    <row r="64" spans="1:10" x14ac:dyDescent="0.3">
      <c r="A64">
        <v>62</v>
      </c>
      <c r="B64" t="s">
        <v>340</v>
      </c>
      <c r="C64">
        <v>2018</v>
      </c>
      <c r="D64" t="s">
        <v>87</v>
      </c>
      <c r="E64" t="s">
        <v>278</v>
      </c>
      <c r="F64" t="s">
        <v>341</v>
      </c>
      <c r="G64" t="s">
        <v>342</v>
      </c>
      <c r="H64" t="s">
        <v>343</v>
      </c>
      <c r="I64" t="s">
        <v>344</v>
      </c>
      <c r="J64" s="12">
        <v>190241310</v>
      </c>
    </row>
    <row r="65" spans="1:10" x14ac:dyDescent="0.3">
      <c r="A65">
        <v>63</v>
      </c>
      <c r="B65" t="s">
        <v>345</v>
      </c>
      <c r="C65">
        <v>2023</v>
      </c>
      <c r="D65" t="s">
        <v>346</v>
      </c>
      <c r="E65" t="s">
        <v>305</v>
      </c>
      <c r="F65" t="s">
        <v>347</v>
      </c>
      <c r="G65" t="s">
        <v>348</v>
      </c>
      <c r="H65" t="s">
        <v>349</v>
      </c>
      <c r="I65" t="s">
        <v>350</v>
      </c>
    </row>
    <row r="66" spans="1:10" x14ac:dyDescent="0.3">
      <c r="A66">
        <v>64</v>
      </c>
      <c r="B66" t="s">
        <v>351</v>
      </c>
      <c r="C66">
        <v>1957</v>
      </c>
      <c r="D66" t="s">
        <v>34</v>
      </c>
      <c r="E66" t="s">
        <v>203</v>
      </c>
      <c r="F66" t="s">
        <v>352</v>
      </c>
      <c r="G66" t="s">
        <v>353</v>
      </c>
      <c r="H66" t="s">
        <v>354</v>
      </c>
      <c r="I66" t="s">
        <v>355</v>
      </c>
    </row>
    <row r="67" spans="1:10" x14ac:dyDescent="0.3">
      <c r="A67">
        <v>65</v>
      </c>
      <c r="B67" t="s">
        <v>356</v>
      </c>
      <c r="C67">
        <v>1957</v>
      </c>
      <c r="D67" t="s">
        <v>34</v>
      </c>
      <c r="E67" t="s">
        <v>154</v>
      </c>
      <c r="F67" t="s">
        <v>357</v>
      </c>
      <c r="G67" t="s">
        <v>337</v>
      </c>
      <c r="H67" t="s">
        <v>358</v>
      </c>
      <c r="I67" t="s">
        <v>359</v>
      </c>
    </row>
    <row r="68" spans="1:10" x14ac:dyDescent="0.3">
      <c r="A68">
        <v>66</v>
      </c>
      <c r="B68" t="s">
        <v>360</v>
      </c>
      <c r="C68">
        <v>1980</v>
      </c>
      <c r="D68" t="s">
        <v>10</v>
      </c>
      <c r="E68" t="s">
        <v>361</v>
      </c>
      <c r="F68" t="s">
        <v>362</v>
      </c>
      <c r="G68" t="s">
        <v>353</v>
      </c>
      <c r="H68" t="s">
        <v>363</v>
      </c>
      <c r="I68" t="s">
        <v>364</v>
      </c>
      <c r="J68" s="12">
        <v>45634352</v>
      </c>
    </row>
    <row r="69" spans="1:10" x14ac:dyDescent="0.3">
      <c r="A69">
        <v>67</v>
      </c>
      <c r="B69" t="s">
        <v>365</v>
      </c>
      <c r="C69">
        <v>1940</v>
      </c>
      <c r="D69" t="s">
        <v>202</v>
      </c>
      <c r="E69" t="s">
        <v>366</v>
      </c>
      <c r="F69" t="s">
        <v>367</v>
      </c>
      <c r="G69" t="s">
        <v>275</v>
      </c>
      <c r="H69" t="s">
        <v>275</v>
      </c>
      <c r="I69" t="s">
        <v>368</v>
      </c>
    </row>
    <row r="70" spans="1:10" x14ac:dyDescent="0.3">
      <c r="A70">
        <v>68</v>
      </c>
      <c r="B70" t="s">
        <v>369</v>
      </c>
      <c r="C70">
        <v>1986</v>
      </c>
      <c r="D70" t="s">
        <v>10</v>
      </c>
      <c r="E70" t="s">
        <v>160</v>
      </c>
      <c r="F70" t="s">
        <v>370</v>
      </c>
      <c r="G70" t="s">
        <v>162</v>
      </c>
      <c r="H70" t="s">
        <v>371</v>
      </c>
      <c r="I70" t="s">
        <v>372</v>
      </c>
      <c r="J70" s="12">
        <v>85160248</v>
      </c>
    </row>
    <row r="71" spans="1:10" x14ac:dyDescent="0.3">
      <c r="A71">
        <v>69</v>
      </c>
      <c r="B71" t="s">
        <v>373</v>
      </c>
      <c r="C71">
        <v>2009</v>
      </c>
      <c r="D71" t="s">
        <v>10</v>
      </c>
      <c r="E71" t="s">
        <v>374</v>
      </c>
      <c r="F71" t="s">
        <v>375</v>
      </c>
      <c r="G71" t="s">
        <v>55</v>
      </c>
      <c r="H71" t="s">
        <v>55</v>
      </c>
      <c r="I71" t="s">
        <v>376</v>
      </c>
      <c r="J71" s="12">
        <v>120540719</v>
      </c>
    </row>
    <row r="72" spans="1:10" x14ac:dyDescent="0.3">
      <c r="A72">
        <v>70</v>
      </c>
      <c r="B72" t="s">
        <v>377</v>
      </c>
      <c r="C72">
        <v>2012</v>
      </c>
      <c r="D72" t="s">
        <v>23</v>
      </c>
      <c r="E72" t="s">
        <v>378</v>
      </c>
      <c r="F72" t="s">
        <v>379</v>
      </c>
      <c r="G72" t="s">
        <v>26</v>
      </c>
      <c r="H72" t="s">
        <v>27</v>
      </c>
      <c r="I72" t="s">
        <v>380</v>
      </c>
      <c r="J72" s="12">
        <v>448149584</v>
      </c>
    </row>
    <row r="73" spans="1:10" x14ac:dyDescent="0.3">
      <c r="A73">
        <v>71</v>
      </c>
      <c r="B73" t="s">
        <v>381</v>
      </c>
      <c r="C73">
        <v>2017</v>
      </c>
      <c r="D73" t="s">
        <v>87</v>
      </c>
      <c r="E73" t="s">
        <v>382</v>
      </c>
      <c r="F73" t="s">
        <v>383</v>
      </c>
      <c r="G73" t="s">
        <v>384</v>
      </c>
      <c r="H73" t="s">
        <v>385</v>
      </c>
      <c r="I73" t="s">
        <v>386</v>
      </c>
      <c r="J73" s="12">
        <v>210460015</v>
      </c>
    </row>
    <row r="74" spans="1:10" x14ac:dyDescent="0.3">
      <c r="A74">
        <v>72</v>
      </c>
      <c r="B74" t="s">
        <v>387</v>
      </c>
      <c r="C74">
        <v>1984</v>
      </c>
      <c r="D74" t="s">
        <v>87</v>
      </c>
      <c r="E74" t="s">
        <v>388</v>
      </c>
      <c r="F74" t="s">
        <v>389</v>
      </c>
      <c r="G74" t="s">
        <v>108</v>
      </c>
      <c r="H74" t="s">
        <v>390</v>
      </c>
      <c r="I74" t="s">
        <v>391</v>
      </c>
      <c r="J74" s="12">
        <v>51973029</v>
      </c>
    </row>
    <row r="75" spans="1:10" x14ac:dyDescent="0.3">
      <c r="A75">
        <v>73</v>
      </c>
      <c r="B75" t="s">
        <v>392</v>
      </c>
      <c r="C75">
        <v>1995</v>
      </c>
      <c r="D75" t="s">
        <v>202</v>
      </c>
      <c r="E75" t="s">
        <v>393</v>
      </c>
      <c r="F75" t="s">
        <v>394</v>
      </c>
      <c r="G75" t="s">
        <v>395</v>
      </c>
      <c r="H75" t="s">
        <v>396</v>
      </c>
      <c r="I75" t="s">
        <v>397</v>
      </c>
      <c r="J75" s="12">
        <v>223225679</v>
      </c>
    </row>
    <row r="76" spans="1:10" x14ac:dyDescent="0.3">
      <c r="A76">
        <v>74</v>
      </c>
      <c r="B76" t="s">
        <v>398</v>
      </c>
      <c r="C76">
        <v>2003</v>
      </c>
      <c r="D76" t="s">
        <v>10</v>
      </c>
      <c r="E76" t="s">
        <v>346</v>
      </c>
      <c r="F76" t="s">
        <v>399</v>
      </c>
      <c r="G76" t="s">
        <v>400</v>
      </c>
      <c r="H76" t="s">
        <v>401</v>
      </c>
      <c r="I76" t="s">
        <v>402</v>
      </c>
      <c r="J76" s="12">
        <v>2458200</v>
      </c>
    </row>
    <row r="77" spans="1:10" x14ac:dyDescent="0.3">
      <c r="A77">
        <v>75</v>
      </c>
      <c r="B77" t="s">
        <v>408</v>
      </c>
      <c r="C77">
        <v>2019</v>
      </c>
      <c r="D77" t="s">
        <v>23</v>
      </c>
      <c r="E77" t="s">
        <v>409</v>
      </c>
      <c r="F77" t="s">
        <v>410</v>
      </c>
      <c r="G77" t="s">
        <v>332</v>
      </c>
      <c r="H77" t="s">
        <v>333</v>
      </c>
      <c r="I77" t="s">
        <v>411</v>
      </c>
      <c r="J77" s="12">
        <v>858373000</v>
      </c>
    </row>
    <row r="78" spans="1:10" x14ac:dyDescent="0.3">
      <c r="A78">
        <v>76</v>
      </c>
      <c r="B78" t="s">
        <v>403</v>
      </c>
      <c r="C78">
        <v>1964</v>
      </c>
      <c r="D78" t="s">
        <v>87</v>
      </c>
      <c r="E78" t="s">
        <v>404</v>
      </c>
      <c r="F78" t="s">
        <v>405</v>
      </c>
      <c r="G78" t="s">
        <v>353</v>
      </c>
      <c r="H78" t="s">
        <v>406</v>
      </c>
      <c r="I78" t="s">
        <v>407</v>
      </c>
      <c r="J78" s="12">
        <v>9440272</v>
      </c>
    </row>
    <row r="79" spans="1:10" x14ac:dyDescent="0.3">
      <c r="A79">
        <v>77</v>
      </c>
      <c r="B79" t="s">
        <v>412</v>
      </c>
      <c r="C79">
        <v>1999</v>
      </c>
      <c r="D79" t="s">
        <v>10</v>
      </c>
      <c r="E79" t="s">
        <v>413</v>
      </c>
      <c r="F79" t="s">
        <v>414</v>
      </c>
      <c r="G79" t="s">
        <v>415</v>
      </c>
      <c r="H79" t="s">
        <v>416</v>
      </c>
      <c r="I79" t="s">
        <v>417</v>
      </c>
      <c r="J79" s="12">
        <v>130096601</v>
      </c>
    </row>
    <row r="80" spans="1:10" x14ac:dyDescent="0.3">
      <c r="A80">
        <v>78</v>
      </c>
      <c r="B80" t="s">
        <v>418</v>
      </c>
      <c r="C80">
        <v>1997</v>
      </c>
      <c r="D80" t="s">
        <v>10</v>
      </c>
      <c r="E80" t="s">
        <v>419</v>
      </c>
      <c r="F80" t="s">
        <v>420</v>
      </c>
      <c r="G80" t="s">
        <v>421</v>
      </c>
      <c r="H80" t="s">
        <v>422</v>
      </c>
      <c r="I80" t="s">
        <v>423</v>
      </c>
      <c r="J80" s="12">
        <v>138433435</v>
      </c>
    </row>
    <row r="81" spans="1:10" x14ac:dyDescent="0.3">
      <c r="A81">
        <v>79</v>
      </c>
      <c r="B81" t="s">
        <v>424</v>
      </c>
      <c r="C81">
        <v>1995</v>
      </c>
      <c r="D81" t="s">
        <v>10</v>
      </c>
      <c r="E81" t="s">
        <v>59</v>
      </c>
      <c r="F81" t="s">
        <v>425</v>
      </c>
      <c r="G81" t="s">
        <v>426</v>
      </c>
      <c r="H81" t="s">
        <v>427</v>
      </c>
      <c r="I81" t="s">
        <v>428</v>
      </c>
      <c r="J81" s="12">
        <v>75609945</v>
      </c>
    </row>
    <row r="82" spans="1:10" x14ac:dyDescent="0.3">
      <c r="A82">
        <v>80</v>
      </c>
      <c r="B82" t="s">
        <v>429</v>
      </c>
      <c r="C82">
        <v>1981</v>
      </c>
      <c r="D82" t="s">
        <v>346</v>
      </c>
      <c r="E82" t="s">
        <v>330</v>
      </c>
      <c r="F82" t="s">
        <v>430</v>
      </c>
      <c r="G82" t="s">
        <v>431</v>
      </c>
      <c r="H82" t="s">
        <v>432</v>
      </c>
      <c r="I82" t="s">
        <v>433</v>
      </c>
      <c r="J82" s="12">
        <v>11487676</v>
      </c>
    </row>
    <row r="83" spans="1:10" x14ac:dyDescent="0.3">
      <c r="A83">
        <v>81</v>
      </c>
      <c r="B83" t="s">
        <v>434</v>
      </c>
      <c r="C83">
        <v>1997</v>
      </c>
      <c r="D83" t="s">
        <v>23</v>
      </c>
      <c r="E83" t="s">
        <v>106</v>
      </c>
      <c r="F83" t="s">
        <v>435</v>
      </c>
      <c r="G83" t="s">
        <v>175</v>
      </c>
      <c r="H83" t="s">
        <v>175</v>
      </c>
      <c r="I83" t="s">
        <v>436</v>
      </c>
      <c r="J83" s="12">
        <v>4845631</v>
      </c>
    </row>
    <row r="84" spans="1:10" x14ac:dyDescent="0.3">
      <c r="A84">
        <v>82</v>
      </c>
      <c r="B84" t="s">
        <v>437</v>
      </c>
      <c r="C84">
        <v>2016</v>
      </c>
      <c r="D84" t="s">
        <v>346</v>
      </c>
      <c r="E84" t="s">
        <v>219</v>
      </c>
      <c r="F84" t="s">
        <v>438</v>
      </c>
      <c r="G84" t="s">
        <v>439</v>
      </c>
      <c r="H84" t="s">
        <v>439</v>
      </c>
      <c r="I84" t="s">
        <v>440</v>
      </c>
      <c r="J84" s="12">
        <v>5017246</v>
      </c>
    </row>
    <row r="85" spans="1:10" x14ac:dyDescent="0.3">
      <c r="A85">
        <v>83</v>
      </c>
      <c r="B85" t="s">
        <v>441</v>
      </c>
      <c r="C85">
        <v>1963</v>
      </c>
      <c r="D85" t="s">
        <v>128</v>
      </c>
      <c r="E85" t="s">
        <v>442</v>
      </c>
      <c r="F85" t="s">
        <v>443</v>
      </c>
      <c r="G85" t="s">
        <v>131</v>
      </c>
      <c r="H85" t="s">
        <v>444</v>
      </c>
      <c r="I85" t="s">
        <v>445</v>
      </c>
      <c r="J85" s="12">
        <v>46808</v>
      </c>
    </row>
    <row r="86" spans="1:10" x14ac:dyDescent="0.3">
      <c r="A86">
        <v>84</v>
      </c>
      <c r="B86" t="s">
        <v>446</v>
      </c>
      <c r="C86">
        <v>2009</v>
      </c>
      <c r="D86" t="s">
        <v>23</v>
      </c>
      <c r="E86" t="s">
        <v>447</v>
      </c>
      <c r="F86" t="s">
        <v>448</v>
      </c>
      <c r="G86" t="s">
        <v>449</v>
      </c>
      <c r="H86" t="s">
        <v>450</v>
      </c>
      <c r="I86" t="s">
        <v>451</v>
      </c>
      <c r="J86" s="12">
        <v>6532874</v>
      </c>
    </row>
    <row r="87" spans="1:10" x14ac:dyDescent="0.3">
      <c r="A87">
        <v>85</v>
      </c>
      <c r="B87" t="s">
        <v>452</v>
      </c>
      <c r="C87">
        <v>2019</v>
      </c>
      <c r="D87" t="s">
        <v>10</v>
      </c>
      <c r="E87" t="s">
        <v>413</v>
      </c>
      <c r="F87" t="s">
        <v>453</v>
      </c>
      <c r="G87" t="s">
        <v>454</v>
      </c>
      <c r="H87" t="s">
        <v>455</v>
      </c>
      <c r="I87" t="s">
        <v>456</v>
      </c>
      <c r="J87" s="12">
        <v>335477657</v>
      </c>
    </row>
    <row r="88" spans="1:10" x14ac:dyDescent="0.3">
      <c r="A88">
        <v>86</v>
      </c>
      <c r="B88" t="s">
        <v>457</v>
      </c>
      <c r="C88">
        <v>1984</v>
      </c>
      <c r="D88" t="s">
        <v>10</v>
      </c>
      <c r="E88" t="s">
        <v>458</v>
      </c>
      <c r="F88" t="s">
        <v>459</v>
      </c>
      <c r="G88" t="s">
        <v>64</v>
      </c>
      <c r="H88" t="s">
        <v>460</v>
      </c>
      <c r="I88" t="s">
        <v>461</v>
      </c>
      <c r="J88" s="12">
        <v>5321508</v>
      </c>
    </row>
    <row r="89" spans="1:10" x14ac:dyDescent="0.3">
      <c r="A89">
        <v>87</v>
      </c>
      <c r="B89" t="s">
        <v>462</v>
      </c>
      <c r="C89">
        <v>1952</v>
      </c>
      <c r="D89" t="s">
        <v>202</v>
      </c>
      <c r="E89" t="s">
        <v>463</v>
      </c>
      <c r="F89" t="s">
        <v>464</v>
      </c>
      <c r="G89" t="s">
        <v>465</v>
      </c>
      <c r="H89" t="s">
        <v>466</v>
      </c>
      <c r="I89" t="s">
        <v>467</v>
      </c>
      <c r="J89" s="12">
        <v>1884537</v>
      </c>
    </row>
    <row r="90" spans="1:10" x14ac:dyDescent="0.3">
      <c r="A90">
        <v>88</v>
      </c>
      <c r="B90" t="s">
        <v>468</v>
      </c>
      <c r="C90">
        <v>2018</v>
      </c>
      <c r="D90" t="s">
        <v>10</v>
      </c>
      <c r="E90" t="s">
        <v>419</v>
      </c>
      <c r="F90" t="s">
        <v>469</v>
      </c>
      <c r="G90" t="s">
        <v>470</v>
      </c>
      <c r="H90" t="s">
        <v>471</v>
      </c>
      <c r="I90" t="s">
        <v>472</v>
      </c>
      <c r="J90" s="12">
        <v>1661096</v>
      </c>
    </row>
    <row r="91" spans="1:10" x14ac:dyDescent="0.3">
      <c r="A91">
        <v>89</v>
      </c>
      <c r="B91" t="s">
        <v>473</v>
      </c>
      <c r="C91">
        <v>1985</v>
      </c>
      <c r="D91" t="s">
        <v>128</v>
      </c>
      <c r="E91" t="s">
        <v>11</v>
      </c>
      <c r="F91" t="s">
        <v>474</v>
      </c>
      <c r="G91" t="s">
        <v>475</v>
      </c>
      <c r="H91" t="s">
        <v>476</v>
      </c>
      <c r="I91" t="s">
        <v>477</v>
      </c>
      <c r="J91" s="12">
        <v>71909</v>
      </c>
    </row>
    <row r="92" spans="1:10" x14ac:dyDescent="0.3">
      <c r="A92">
        <v>90</v>
      </c>
      <c r="B92" t="s">
        <v>478</v>
      </c>
      <c r="C92">
        <v>2000</v>
      </c>
      <c r="D92" t="s">
        <v>479</v>
      </c>
      <c r="E92" t="s">
        <v>250</v>
      </c>
      <c r="F92" t="s">
        <v>414</v>
      </c>
      <c r="G92" t="s">
        <v>480</v>
      </c>
      <c r="H92" t="s">
        <v>481</v>
      </c>
      <c r="I92" t="s">
        <v>482</v>
      </c>
      <c r="J92" s="12">
        <v>3635482</v>
      </c>
    </row>
    <row r="93" spans="1:10" x14ac:dyDescent="0.3">
      <c r="A93">
        <v>91</v>
      </c>
      <c r="B93" t="s">
        <v>483</v>
      </c>
      <c r="C93">
        <v>2010</v>
      </c>
      <c r="D93" t="s">
        <v>202</v>
      </c>
      <c r="E93" t="s">
        <v>463</v>
      </c>
      <c r="F93" t="s">
        <v>484</v>
      </c>
      <c r="G93" t="s">
        <v>384</v>
      </c>
      <c r="H93" t="s">
        <v>485</v>
      </c>
      <c r="I93" t="s">
        <v>486</v>
      </c>
      <c r="J93" s="12">
        <v>415004880</v>
      </c>
    </row>
    <row r="94" spans="1:10" x14ac:dyDescent="0.3">
      <c r="A94">
        <v>92</v>
      </c>
      <c r="B94" t="s">
        <v>487</v>
      </c>
      <c r="C94">
        <v>1983</v>
      </c>
      <c r="D94" t="s">
        <v>87</v>
      </c>
      <c r="E94" t="s">
        <v>488</v>
      </c>
      <c r="F94" t="s">
        <v>489</v>
      </c>
      <c r="G94" t="s">
        <v>490</v>
      </c>
      <c r="H94" t="s">
        <v>491</v>
      </c>
      <c r="I94" t="s">
        <v>92</v>
      </c>
      <c r="J94" s="12">
        <v>316566101</v>
      </c>
    </row>
    <row r="95" spans="1:10" x14ac:dyDescent="0.3">
      <c r="A95">
        <v>93</v>
      </c>
      <c r="B95" t="s">
        <v>492</v>
      </c>
      <c r="C95">
        <v>2012</v>
      </c>
      <c r="D95" t="s">
        <v>10</v>
      </c>
      <c r="E95" t="s">
        <v>321</v>
      </c>
      <c r="F95" t="s">
        <v>414</v>
      </c>
      <c r="G95" t="s">
        <v>493</v>
      </c>
      <c r="H95" t="s">
        <v>494</v>
      </c>
      <c r="I95" t="s">
        <v>495</v>
      </c>
      <c r="J95" s="12">
        <v>613308</v>
      </c>
    </row>
    <row r="96" spans="1:10" x14ac:dyDescent="0.3">
      <c r="A96">
        <v>94</v>
      </c>
      <c r="B96" t="s">
        <v>496</v>
      </c>
      <c r="C96">
        <v>2004</v>
      </c>
      <c r="D96" t="s">
        <v>10</v>
      </c>
      <c r="E96" t="s">
        <v>497</v>
      </c>
      <c r="F96" t="s">
        <v>498</v>
      </c>
      <c r="G96" t="s">
        <v>499</v>
      </c>
      <c r="H96" t="s">
        <v>500</v>
      </c>
      <c r="I96" t="s">
        <v>501</v>
      </c>
      <c r="J96" s="12">
        <v>34400301</v>
      </c>
    </row>
    <row r="97" spans="1:10" x14ac:dyDescent="0.3">
      <c r="A97">
        <v>95</v>
      </c>
      <c r="B97" t="s">
        <v>502</v>
      </c>
      <c r="C97">
        <v>1952</v>
      </c>
      <c r="D97" t="s">
        <v>128</v>
      </c>
      <c r="E97" t="s">
        <v>442</v>
      </c>
      <c r="F97" t="s">
        <v>414</v>
      </c>
      <c r="G97" t="s">
        <v>131</v>
      </c>
      <c r="H97" t="s">
        <v>132</v>
      </c>
      <c r="I97" t="s">
        <v>503</v>
      </c>
      <c r="J97" s="12">
        <v>60239</v>
      </c>
    </row>
    <row r="98" spans="1:10" x14ac:dyDescent="0.3">
      <c r="A98">
        <v>96</v>
      </c>
      <c r="B98" t="s">
        <v>504</v>
      </c>
      <c r="C98">
        <v>1968</v>
      </c>
      <c r="D98" t="s">
        <v>202</v>
      </c>
      <c r="E98" t="s">
        <v>330</v>
      </c>
      <c r="F98" t="s">
        <v>505</v>
      </c>
      <c r="G98" t="s">
        <v>353</v>
      </c>
      <c r="H98" t="s">
        <v>506</v>
      </c>
      <c r="I98" t="s">
        <v>507</v>
      </c>
      <c r="J98" s="12">
        <v>60481243</v>
      </c>
    </row>
    <row r="99" spans="1:10" x14ac:dyDescent="0.3">
      <c r="A99">
        <v>97</v>
      </c>
      <c r="B99" t="s">
        <v>508</v>
      </c>
      <c r="C99">
        <v>1992</v>
      </c>
      <c r="D99" t="s">
        <v>10</v>
      </c>
      <c r="E99" t="s">
        <v>509</v>
      </c>
      <c r="F99" t="s">
        <v>510</v>
      </c>
      <c r="G99" t="s">
        <v>55</v>
      </c>
      <c r="H99" t="s">
        <v>56</v>
      </c>
      <c r="I99" t="s">
        <v>511</v>
      </c>
      <c r="J99" s="12">
        <v>2832029</v>
      </c>
    </row>
    <row r="100" spans="1:10" x14ac:dyDescent="0.3">
      <c r="A100">
        <v>98</v>
      </c>
      <c r="B100" t="s">
        <v>512</v>
      </c>
      <c r="C100">
        <v>1960</v>
      </c>
      <c r="D100" t="s">
        <v>34</v>
      </c>
      <c r="E100" t="s">
        <v>366</v>
      </c>
      <c r="F100" t="s">
        <v>513</v>
      </c>
      <c r="G100" t="s">
        <v>337</v>
      </c>
      <c r="H100" t="s">
        <v>514</v>
      </c>
      <c r="I100" t="s">
        <v>515</v>
      </c>
      <c r="J100" s="12">
        <v>18600000</v>
      </c>
    </row>
    <row r="101" spans="1:10" x14ac:dyDescent="0.3">
      <c r="A101">
        <v>99</v>
      </c>
      <c r="B101" t="s">
        <v>516</v>
      </c>
      <c r="C101">
        <v>1962</v>
      </c>
      <c r="D101" t="s">
        <v>87</v>
      </c>
      <c r="E101" t="s">
        <v>517</v>
      </c>
      <c r="F101" t="s">
        <v>518</v>
      </c>
      <c r="G101" t="s">
        <v>519</v>
      </c>
      <c r="H101" t="s">
        <v>520</v>
      </c>
      <c r="I101" t="s">
        <v>521</v>
      </c>
      <c r="J101" s="12">
        <v>45306425</v>
      </c>
    </row>
    <row r="102" spans="1:10" x14ac:dyDescent="0.3">
      <c r="A102">
        <v>100</v>
      </c>
      <c r="B102" t="s">
        <v>522</v>
      </c>
      <c r="C102">
        <v>2010</v>
      </c>
      <c r="D102" t="s">
        <v>10</v>
      </c>
      <c r="E102" t="s">
        <v>488</v>
      </c>
      <c r="F102" t="s">
        <v>523</v>
      </c>
      <c r="G102" t="s">
        <v>293</v>
      </c>
      <c r="H102" t="s">
        <v>524</v>
      </c>
      <c r="I102" t="s">
        <v>525</v>
      </c>
      <c r="J102" s="12">
        <v>2071334</v>
      </c>
    </row>
    <row r="103" spans="1:10" x14ac:dyDescent="0.3">
      <c r="A103">
        <v>101</v>
      </c>
      <c r="B103" t="s">
        <v>526</v>
      </c>
      <c r="C103">
        <v>1983</v>
      </c>
      <c r="D103" t="s">
        <v>10</v>
      </c>
      <c r="E103" t="s">
        <v>447</v>
      </c>
      <c r="F103" t="s">
        <v>527</v>
      </c>
      <c r="G103" t="s">
        <v>528</v>
      </c>
      <c r="H103" t="s">
        <v>529</v>
      </c>
      <c r="I103" t="s">
        <v>530</v>
      </c>
      <c r="J103" s="12">
        <v>45967303</v>
      </c>
    </row>
    <row r="104" spans="1:10" x14ac:dyDescent="0.3">
      <c r="A104">
        <v>102</v>
      </c>
      <c r="B104" t="s">
        <v>531</v>
      </c>
      <c r="C104">
        <v>1944</v>
      </c>
      <c r="D104" t="s">
        <v>34</v>
      </c>
      <c r="E104" t="s">
        <v>532</v>
      </c>
      <c r="F104" t="s">
        <v>533</v>
      </c>
      <c r="G104" t="s">
        <v>337</v>
      </c>
      <c r="H104" t="s">
        <v>534</v>
      </c>
      <c r="I104" t="s">
        <v>535</v>
      </c>
    </row>
    <row r="105" spans="1:10" x14ac:dyDescent="0.3">
      <c r="A105">
        <v>103</v>
      </c>
      <c r="B105" t="s">
        <v>536</v>
      </c>
      <c r="C105">
        <v>1959</v>
      </c>
      <c r="D105" t="s">
        <v>34</v>
      </c>
      <c r="E105" t="s">
        <v>94</v>
      </c>
      <c r="F105" t="s">
        <v>537</v>
      </c>
      <c r="G105" t="s">
        <v>198</v>
      </c>
      <c r="H105" t="s">
        <v>538</v>
      </c>
      <c r="I105" t="s">
        <v>539</v>
      </c>
      <c r="J105" s="12">
        <v>66728</v>
      </c>
    </row>
    <row r="106" spans="1:10" x14ac:dyDescent="0.3">
      <c r="A106">
        <v>104</v>
      </c>
      <c r="B106" t="s">
        <v>540</v>
      </c>
      <c r="C106">
        <v>1941</v>
      </c>
      <c r="D106" t="s">
        <v>87</v>
      </c>
      <c r="E106" t="s">
        <v>224</v>
      </c>
      <c r="F106" t="s">
        <v>541</v>
      </c>
      <c r="G106" t="s">
        <v>542</v>
      </c>
      <c r="H106" t="s">
        <v>543</v>
      </c>
      <c r="I106" t="s">
        <v>544</v>
      </c>
      <c r="J106" s="12">
        <v>1627530</v>
      </c>
    </row>
    <row r="107" spans="1:10" x14ac:dyDescent="0.3">
      <c r="A107">
        <v>105</v>
      </c>
      <c r="B107" t="s">
        <v>545</v>
      </c>
      <c r="C107">
        <v>1995</v>
      </c>
      <c r="D107" t="s">
        <v>10</v>
      </c>
      <c r="E107" t="s">
        <v>447</v>
      </c>
      <c r="F107" t="s">
        <v>546</v>
      </c>
      <c r="G107" t="s">
        <v>547</v>
      </c>
      <c r="H107" t="s">
        <v>547</v>
      </c>
      <c r="I107" t="s">
        <v>548</v>
      </c>
      <c r="J107" s="12">
        <v>67436818</v>
      </c>
    </row>
    <row r="108" spans="1:10" x14ac:dyDescent="0.3">
      <c r="A108">
        <v>106</v>
      </c>
      <c r="B108" t="s">
        <v>549</v>
      </c>
      <c r="C108">
        <v>1931</v>
      </c>
      <c r="D108" t="s">
        <v>346</v>
      </c>
      <c r="E108" t="s">
        <v>509</v>
      </c>
      <c r="F108" t="s">
        <v>550</v>
      </c>
      <c r="G108" t="s">
        <v>551</v>
      </c>
      <c r="H108" t="s">
        <v>552</v>
      </c>
      <c r="I108" t="s">
        <v>553</v>
      </c>
      <c r="J108" s="12">
        <v>35566</v>
      </c>
    </row>
    <row r="109" spans="1:10" x14ac:dyDescent="0.3">
      <c r="A109">
        <v>107</v>
      </c>
      <c r="B109" t="s">
        <v>554</v>
      </c>
      <c r="C109">
        <v>1987</v>
      </c>
      <c r="D109" t="s">
        <v>10</v>
      </c>
      <c r="E109" t="s">
        <v>154</v>
      </c>
      <c r="F109" t="s">
        <v>555</v>
      </c>
      <c r="G109" t="s">
        <v>353</v>
      </c>
      <c r="H109" t="s">
        <v>556</v>
      </c>
      <c r="I109" t="s">
        <v>557</v>
      </c>
      <c r="J109" s="12">
        <v>46357676</v>
      </c>
    </row>
    <row r="110" spans="1:10" x14ac:dyDescent="0.3">
      <c r="A110">
        <v>108</v>
      </c>
      <c r="B110" t="s">
        <v>558</v>
      </c>
      <c r="C110">
        <v>2009</v>
      </c>
      <c r="D110" t="s">
        <v>87</v>
      </c>
      <c r="E110" t="s">
        <v>35</v>
      </c>
      <c r="F110" t="s">
        <v>559</v>
      </c>
      <c r="G110" t="s">
        <v>560</v>
      </c>
      <c r="H110" t="s">
        <v>561</v>
      </c>
      <c r="I110" t="s">
        <v>562</v>
      </c>
      <c r="J110" s="12">
        <v>293004164</v>
      </c>
    </row>
    <row r="111" spans="1:10" x14ac:dyDescent="0.3">
      <c r="A111">
        <v>109</v>
      </c>
      <c r="B111" t="s">
        <v>563</v>
      </c>
      <c r="C111">
        <v>1958</v>
      </c>
      <c r="D111" t="s">
        <v>87</v>
      </c>
      <c r="E111" t="s">
        <v>564</v>
      </c>
      <c r="F111" t="s">
        <v>565</v>
      </c>
      <c r="G111" t="s">
        <v>198</v>
      </c>
      <c r="H111" t="s">
        <v>566</v>
      </c>
      <c r="I111" t="s">
        <v>567</v>
      </c>
      <c r="J111" s="12">
        <v>7863310</v>
      </c>
    </row>
    <row r="112" spans="1:10" x14ac:dyDescent="0.3">
      <c r="A112">
        <v>110</v>
      </c>
      <c r="B112" t="s">
        <v>568</v>
      </c>
      <c r="C112">
        <v>2001</v>
      </c>
      <c r="D112" t="s">
        <v>10</v>
      </c>
      <c r="E112" t="s">
        <v>413</v>
      </c>
      <c r="F112" t="s">
        <v>569</v>
      </c>
      <c r="G112" t="s">
        <v>570</v>
      </c>
      <c r="H112" t="s">
        <v>571</v>
      </c>
      <c r="I112" t="s">
        <v>572</v>
      </c>
      <c r="J112" s="12">
        <v>33712444</v>
      </c>
    </row>
    <row r="113" spans="1:10" x14ac:dyDescent="0.3">
      <c r="A113">
        <v>111</v>
      </c>
      <c r="B113" t="s">
        <v>573</v>
      </c>
      <c r="C113">
        <v>2023</v>
      </c>
      <c r="D113" t="s">
        <v>10</v>
      </c>
      <c r="E113" t="s">
        <v>346</v>
      </c>
      <c r="F113" t="s">
        <v>574</v>
      </c>
      <c r="G113" t="s">
        <v>26</v>
      </c>
      <c r="H113" t="s">
        <v>575</v>
      </c>
      <c r="I113" t="s">
        <v>576</v>
      </c>
      <c r="J113" s="12">
        <v>329862540</v>
      </c>
    </row>
    <row r="114" spans="1:10" x14ac:dyDescent="0.3">
      <c r="A114">
        <v>112</v>
      </c>
      <c r="B114" t="s">
        <v>577</v>
      </c>
      <c r="C114">
        <v>1971</v>
      </c>
      <c r="D114" t="s">
        <v>10</v>
      </c>
      <c r="E114" t="s">
        <v>94</v>
      </c>
      <c r="F114" t="s">
        <v>578</v>
      </c>
      <c r="G114" t="s">
        <v>353</v>
      </c>
      <c r="H114" t="s">
        <v>579</v>
      </c>
      <c r="I114" t="s">
        <v>580</v>
      </c>
      <c r="J114" s="12">
        <v>26617553</v>
      </c>
    </row>
    <row r="115" spans="1:10" x14ac:dyDescent="0.3">
      <c r="A115">
        <v>113</v>
      </c>
      <c r="B115" t="s">
        <v>581</v>
      </c>
      <c r="C115">
        <v>1962</v>
      </c>
      <c r="D115" t="s">
        <v>34</v>
      </c>
      <c r="E115" t="s">
        <v>582</v>
      </c>
      <c r="F115" t="s">
        <v>583</v>
      </c>
      <c r="G115" t="s">
        <v>584</v>
      </c>
      <c r="H115" t="s">
        <v>585</v>
      </c>
      <c r="I115" t="s">
        <v>586</v>
      </c>
      <c r="J115" s="12">
        <v>592237</v>
      </c>
    </row>
    <row r="116" spans="1:10" x14ac:dyDescent="0.3">
      <c r="A116">
        <v>114</v>
      </c>
      <c r="B116" t="s">
        <v>587</v>
      </c>
      <c r="C116">
        <v>2011</v>
      </c>
      <c r="D116" t="s">
        <v>23</v>
      </c>
      <c r="E116" t="s">
        <v>135</v>
      </c>
      <c r="F116" t="s">
        <v>588</v>
      </c>
      <c r="G116" t="s">
        <v>589</v>
      </c>
      <c r="H116" t="s">
        <v>589</v>
      </c>
      <c r="I116" t="s">
        <v>590</v>
      </c>
      <c r="J116" s="12">
        <v>7099055</v>
      </c>
    </row>
    <row r="117" spans="1:10" x14ac:dyDescent="0.3">
      <c r="A117">
        <v>115</v>
      </c>
      <c r="B117" t="s">
        <v>591</v>
      </c>
      <c r="C117">
        <v>1988</v>
      </c>
      <c r="D117" t="s">
        <v>10</v>
      </c>
      <c r="E117" t="s">
        <v>190</v>
      </c>
      <c r="F117" t="s">
        <v>592</v>
      </c>
      <c r="G117" t="s">
        <v>593</v>
      </c>
      <c r="H117" t="s">
        <v>594</v>
      </c>
      <c r="I117" t="s">
        <v>595</v>
      </c>
      <c r="J117" s="12">
        <v>85892546</v>
      </c>
    </row>
    <row r="118" spans="1:10" x14ac:dyDescent="0.3">
      <c r="A118">
        <v>116</v>
      </c>
      <c r="B118" t="s">
        <v>596</v>
      </c>
      <c r="C118">
        <v>1973</v>
      </c>
      <c r="D118" t="s">
        <v>87</v>
      </c>
      <c r="E118" t="s">
        <v>582</v>
      </c>
      <c r="F118" t="s">
        <v>597</v>
      </c>
      <c r="G118" t="s">
        <v>598</v>
      </c>
      <c r="H118" t="s">
        <v>599</v>
      </c>
      <c r="I118" t="s">
        <v>600</v>
      </c>
      <c r="J118" s="12">
        <v>156000000</v>
      </c>
    </row>
    <row r="119" spans="1:10" x14ac:dyDescent="0.3">
      <c r="A119">
        <v>117</v>
      </c>
      <c r="B119" t="s">
        <v>601</v>
      </c>
      <c r="C119">
        <v>2007</v>
      </c>
      <c r="D119" t="s">
        <v>87</v>
      </c>
      <c r="E119" t="s">
        <v>602</v>
      </c>
      <c r="F119" t="s">
        <v>603</v>
      </c>
      <c r="G119" t="s">
        <v>604</v>
      </c>
      <c r="H119" t="s">
        <v>605</v>
      </c>
      <c r="I119" t="s">
        <v>606</v>
      </c>
      <c r="J119" s="12">
        <v>1223869</v>
      </c>
    </row>
    <row r="120" spans="1:10" x14ac:dyDescent="0.3">
      <c r="A120">
        <v>118</v>
      </c>
      <c r="B120" t="s">
        <v>607</v>
      </c>
      <c r="C120">
        <v>1989</v>
      </c>
      <c r="D120" t="s">
        <v>23</v>
      </c>
      <c r="E120" t="s">
        <v>117</v>
      </c>
      <c r="F120" t="s">
        <v>322</v>
      </c>
      <c r="G120" t="s">
        <v>49</v>
      </c>
      <c r="H120" t="s">
        <v>608</v>
      </c>
      <c r="I120" t="s">
        <v>609</v>
      </c>
      <c r="J120" s="12">
        <v>197171806</v>
      </c>
    </row>
    <row r="121" spans="1:10" x14ac:dyDescent="0.3">
      <c r="A121">
        <v>119</v>
      </c>
      <c r="B121" t="s">
        <v>610</v>
      </c>
      <c r="C121">
        <v>1927</v>
      </c>
      <c r="D121" t="s">
        <v>128</v>
      </c>
      <c r="E121" t="s">
        <v>374</v>
      </c>
      <c r="F121" t="s">
        <v>611</v>
      </c>
      <c r="G121" t="s">
        <v>551</v>
      </c>
      <c r="H121" t="s">
        <v>612</v>
      </c>
      <c r="I121" t="s">
        <v>613</v>
      </c>
      <c r="J121" s="12">
        <v>1236166</v>
      </c>
    </row>
    <row r="122" spans="1:10" x14ac:dyDescent="0.3">
      <c r="A122">
        <v>120</v>
      </c>
      <c r="B122" t="s">
        <v>614</v>
      </c>
      <c r="C122">
        <v>2000</v>
      </c>
      <c r="D122" t="s">
        <v>10</v>
      </c>
      <c r="E122" t="s">
        <v>250</v>
      </c>
      <c r="F122" t="s">
        <v>615</v>
      </c>
      <c r="G122" t="s">
        <v>616</v>
      </c>
      <c r="H122" t="s">
        <v>616</v>
      </c>
      <c r="I122" t="s">
        <v>617</v>
      </c>
      <c r="J122" s="12">
        <v>30328156</v>
      </c>
    </row>
    <row r="123" spans="1:10" x14ac:dyDescent="0.3">
      <c r="A123">
        <v>121</v>
      </c>
      <c r="B123" t="s">
        <v>618</v>
      </c>
      <c r="C123">
        <v>1917</v>
      </c>
      <c r="D123" t="s">
        <v>10</v>
      </c>
      <c r="E123" t="s">
        <v>224</v>
      </c>
      <c r="F123" t="s">
        <v>619</v>
      </c>
      <c r="G123" t="s">
        <v>415</v>
      </c>
      <c r="H123" t="s">
        <v>620</v>
      </c>
      <c r="I123" t="s">
        <v>621</v>
      </c>
      <c r="J123" s="12">
        <v>159227644</v>
      </c>
    </row>
    <row r="124" spans="1:10" x14ac:dyDescent="0.3">
      <c r="A124">
        <v>122</v>
      </c>
      <c r="B124" t="s">
        <v>622</v>
      </c>
      <c r="C124">
        <v>1997</v>
      </c>
      <c r="D124" t="s">
        <v>10</v>
      </c>
      <c r="E124" t="s">
        <v>623</v>
      </c>
      <c r="F124" t="s">
        <v>624</v>
      </c>
      <c r="G124" t="s">
        <v>625</v>
      </c>
      <c r="H124" t="s">
        <v>626</v>
      </c>
      <c r="I124" t="s">
        <v>627</v>
      </c>
      <c r="J124" s="12">
        <v>64616940</v>
      </c>
    </row>
    <row r="125" spans="1:10" x14ac:dyDescent="0.3">
      <c r="A125">
        <v>123</v>
      </c>
      <c r="B125" t="s">
        <v>628</v>
      </c>
      <c r="C125">
        <v>1948</v>
      </c>
      <c r="D125" t="s">
        <v>128</v>
      </c>
      <c r="E125" t="s">
        <v>629</v>
      </c>
      <c r="F125" t="s">
        <v>630</v>
      </c>
      <c r="G125" t="s">
        <v>631</v>
      </c>
      <c r="H125" t="s">
        <v>632</v>
      </c>
      <c r="I125" t="s">
        <v>633</v>
      </c>
      <c r="J125" s="12">
        <v>371111</v>
      </c>
    </row>
    <row r="126" spans="1:10" x14ac:dyDescent="0.3">
      <c r="A126">
        <v>124</v>
      </c>
      <c r="B126" t="s">
        <v>634</v>
      </c>
      <c r="C126">
        <v>2004</v>
      </c>
      <c r="D126" t="s">
        <v>10</v>
      </c>
      <c r="E126" t="s">
        <v>635</v>
      </c>
      <c r="F126" t="s">
        <v>636</v>
      </c>
      <c r="G126" t="s">
        <v>637</v>
      </c>
      <c r="H126" t="s">
        <v>638</v>
      </c>
      <c r="I126" t="s">
        <v>639</v>
      </c>
      <c r="J126" s="12">
        <v>5509040</v>
      </c>
    </row>
    <row r="127" spans="1:10" x14ac:dyDescent="0.3">
      <c r="A127">
        <v>125</v>
      </c>
      <c r="B127" t="s">
        <v>640</v>
      </c>
      <c r="C127">
        <v>2016</v>
      </c>
      <c r="D127" t="s">
        <v>128</v>
      </c>
      <c r="E127" t="s">
        <v>641</v>
      </c>
      <c r="F127" t="s">
        <v>642</v>
      </c>
      <c r="G127" t="s">
        <v>643</v>
      </c>
      <c r="H127" t="s">
        <v>644</v>
      </c>
      <c r="I127" t="s">
        <v>645</v>
      </c>
      <c r="J127" s="12">
        <v>12391761</v>
      </c>
    </row>
    <row r="128" spans="1:10" x14ac:dyDescent="0.3">
      <c r="A128">
        <v>126</v>
      </c>
      <c r="B128" t="s">
        <v>646</v>
      </c>
      <c r="C128">
        <v>1976</v>
      </c>
      <c r="D128" t="s">
        <v>10</v>
      </c>
      <c r="E128" t="s">
        <v>647</v>
      </c>
      <c r="F128" t="s">
        <v>648</v>
      </c>
      <c r="G128" t="s">
        <v>102</v>
      </c>
      <c r="H128" t="s">
        <v>649</v>
      </c>
      <c r="I128" t="s">
        <v>650</v>
      </c>
      <c r="J128" s="12">
        <v>28262574</v>
      </c>
    </row>
    <row r="129" spans="1:10" x14ac:dyDescent="0.3">
      <c r="A129">
        <v>127</v>
      </c>
      <c r="B129" t="s">
        <v>651</v>
      </c>
      <c r="C129">
        <v>2020</v>
      </c>
      <c r="D129" t="s">
        <v>23</v>
      </c>
      <c r="E129" t="s">
        <v>388</v>
      </c>
      <c r="F129" t="s">
        <v>652</v>
      </c>
      <c r="G129" t="s">
        <v>653</v>
      </c>
      <c r="H129" t="s">
        <v>654</v>
      </c>
      <c r="I129" t="s">
        <v>655</v>
      </c>
    </row>
    <row r="130" spans="1:10" x14ac:dyDescent="0.3">
      <c r="A130">
        <v>128</v>
      </c>
      <c r="B130" t="s">
        <v>656</v>
      </c>
      <c r="C130">
        <v>2013</v>
      </c>
      <c r="D130" t="s">
        <v>10</v>
      </c>
      <c r="E130" t="s">
        <v>346</v>
      </c>
      <c r="F130" t="s">
        <v>657</v>
      </c>
      <c r="G130" t="s">
        <v>102</v>
      </c>
      <c r="H130" t="s">
        <v>658</v>
      </c>
      <c r="I130" t="s">
        <v>659</v>
      </c>
      <c r="J130" s="12">
        <v>116900694</v>
      </c>
    </row>
    <row r="131" spans="1:10" x14ac:dyDescent="0.3">
      <c r="A131">
        <v>129</v>
      </c>
      <c r="B131" t="s">
        <v>660</v>
      </c>
      <c r="C131">
        <v>2005</v>
      </c>
      <c r="D131" t="s">
        <v>23</v>
      </c>
      <c r="E131" t="s">
        <v>239</v>
      </c>
      <c r="F131" t="s">
        <v>661</v>
      </c>
      <c r="G131" t="s">
        <v>26</v>
      </c>
      <c r="H131" t="s">
        <v>662</v>
      </c>
      <c r="I131" t="s">
        <v>663</v>
      </c>
      <c r="J131" s="12">
        <v>206863479</v>
      </c>
    </row>
    <row r="132" spans="1:10" x14ac:dyDescent="0.3">
      <c r="A132">
        <v>130</v>
      </c>
      <c r="B132" t="s">
        <v>664</v>
      </c>
      <c r="C132">
        <v>1965</v>
      </c>
      <c r="D132" t="s">
        <v>10</v>
      </c>
      <c r="E132" t="s">
        <v>190</v>
      </c>
      <c r="F132" t="s">
        <v>665</v>
      </c>
      <c r="G132" t="s">
        <v>64</v>
      </c>
      <c r="H132" t="s">
        <v>666</v>
      </c>
      <c r="I132" t="s">
        <v>667</v>
      </c>
      <c r="J132" s="12">
        <v>15000000</v>
      </c>
    </row>
    <row r="133" spans="1:10" x14ac:dyDescent="0.3">
      <c r="A133">
        <v>131</v>
      </c>
      <c r="B133" t="s">
        <v>668</v>
      </c>
      <c r="C133">
        <v>2018</v>
      </c>
      <c r="D133" t="s">
        <v>23</v>
      </c>
      <c r="E133" t="s">
        <v>122</v>
      </c>
      <c r="F133" t="s">
        <v>669</v>
      </c>
      <c r="G133" t="s">
        <v>670</v>
      </c>
      <c r="H133" t="s">
        <v>671</v>
      </c>
      <c r="I133" t="s">
        <v>672</v>
      </c>
      <c r="J133" s="12">
        <v>85080171</v>
      </c>
    </row>
    <row r="134" spans="1:10" x14ac:dyDescent="0.3">
      <c r="A134">
        <v>132</v>
      </c>
      <c r="B134" t="s">
        <v>673</v>
      </c>
      <c r="C134">
        <v>1959</v>
      </c>
      <c r="D134" t="s">
        <v>34</v>
      </c>
      <c r="E134" t="s">
        <v>166</v>
      </c>
      <c r="F134" t="s">
        <v>674</v>
      </c>
      <c r="G134" t="s">
        <v>337</v>
      </c>
      <c r="H134" t="s">
        <v>675</v>
      </c>
      <c r="I134" t="s">
        <v>676</v>
      </c>
    </row>
    <row r="135" spans="1:10" x14ac:dyDescent="0.3">
      <c r="A135">
        <v>133</v>
      </c>
      <c r="B135" t="s">
        <v>677</v>
      </c>
      <c r="C135">
        <v>1998</v>
      </c>
      <c r="D135" t="s">
        <v>87</v>
      </c>
      <c r="E135" t="s">
        <v>463</v>
      </c>
      <c r="F135" t="s">
        <v>678</v>
      </c>
      <c r="G135" t="s">
        <v>679</v>
      </c>
      <c r="H135" t="s">
        <v>680</v>
      </c>
      <c r="I135" t="s">
        <v>681</v>
      </c>
      <c r="J135" s="12">
        <v>125618201</v>
      </c>
    </row>
    <row r="136" spans="1:10" x14ac:dyDescent="0.3">
      <c r="A136">
        <v>134</v>
      </c>
      <c r="B136" t="s">
        <v>682</v>
      </c>
      <c r="C136">
        <v>1961</v>
      </c>
      <c r="D136" t="s">
        <v>34</v>
      </c>
      <c r="E136" t="s">
        <v>73</v>
      </c>
      <c r="F136" t="s">
        <v>683</v>
      </c>
      <c r="G136" t="s">
        <v>684</v>
      </c>
      <c r="H136" t="s">
        <v>685</v>
      </c>
      <c r="I136" t="s">
        <v>686</v>
      </c>
    </row>
    <row r="137" spans="1:10" x14ac:dyDescent="0.3">
      <c r="A137">
        <v>135</v>
      </c>
      <c r="B137" t="s">
        <v>687</v>
      </c>
      <c r="C137">
        <v>1921</v>
      </c>
      <c r="D137" t="s">
        <v>346</v>
      </c>
      <c r="E137" t="s">
        <v>688</v>
      </c>
      <c r="F137" t="s">
        <v>689</v>
      </c>
      <c r="G137" t="s">
        <v>275</v>
      </c>
      <c r="H137" t="s">
        <v>275</v>
      </c>
      <c r="I137" t="s">
        <v>690</v>
      </c>
    </row>
    <row r="138" spans="1:10" x14ac:dyDescent="0.3">
      <c r="A138">
        <v>136</v>
      </c>
      <c r="B138" t="s">
        <v>691</v>
      </c>
      <c r="C138">
        <v>2020</v>
      </c>
      <c r="D138" t="s">
        <v>23</v>
      </c>
      <c r="E138" t="s">
        <v>692</v>
      </c>
      <c r="F138" t="s">
        <v>693</v>
      </c>
      <c r="G138" t="s">
        <v>694</v>
      </c>
      <c r="H138" t="s">
        <v>695</v>
      </c>
      <c r="I138" t="s">
        <v>696</v>
      </c>
      <c r="J138" s="12">
        <v>2122771</v>
      </c>
    </row>
    <row r="139" spans="1:10" x14ac:dyDescent="0.3">
      <c r="A139">
        <v>137</v>
      </c>
      <c r="B139" t="s">
        <v>697</v>
      </c>
      <c r="C139">
        <v>2010</v>
      </c>
      <c r="D139" t="s">
        <v>10</v>
      </c>
      <c r="E139" t="s">
        <v>623</v>
      </c>
      <c r="F139" t="s">
        <v>698</v>
      </c>
      <c r="G139" t="s">
        <v>102</v>
      </c>
      <c r="H139" t="s">
        <v>699</v>
      </c>
      <c r="I139" t="s">
        <v>700</v>
      </c>
      <c r="J139" s="12">
        <v>128012934</v>
      </c>
    </row>
    <row r="140" spans="1:10" x14ac:dyDescent="0.3">
      <c r="A140">
        <v>138</v>
      </c>
      <c r="B140" t="s">
        <v>701</v>
      </c>
      <c r="C140">
        <v>1950</v>
      </c>
      <c r="D140" t="s">
        <v>34</v>
      </c>
      <c r="E140" t="s">
        <v>623</v>
      </c>
      <c r="F140" t="s">
        <v>702</v>
      </c>
      <c r="G140" t="s">
        <v>703</v>
      </c>
      <c r="H140" t="s">
        <v>704</v>
      </c>
      <c r="I140" t="s">
        <v>705</v>
      </c>
      <c r="J140" s="12">
        <v>63463</v>
      </c>
    </row>
    <row r="141" spans="1:10" x14ac:dyDescent="0.3">
      <c r="A141">
        <v>139</v>
      </c>
      <c r="B141" t="s">
        <v>706</v>
      </c>
      <c r="C141">
        <v>2007</v>
      </c>
      <c r="D141" t="s">
        <v>10</v>
      </c>
      <c r="E141" t="s">
        <v>707</v>
      </c>
      <c r="F141" t="s">
        <v>708</v>
      </c>
      <c r="G141" t="s">
        <v>709</v>
      </c>
      <c r="H141" t="s">
        <v>710</v>
      </c>
      <c r="I141" t="s">
        <v>711</v>
      </c>
      <c r="J141" s="12">
        <v>40222514</v>
      </c>
    </row>
    <row r="142" spans="1:10" x14ac:dyDescent="0.3">
      <c r="A142">
        <v>140</v>
      </c>
      <c r="B142" t="s">
        <v>712</v>
      </c>
      <c r="C142">
        <v>1993</v>
      </c>
      <c r="D142" t="s">
        <v>23</v>
      </c>
      <c r="E142" t="s">
        <v>117</v>
      </c>
      <c r="F142" t="s">
        <v>713</v>
      </c>
      <c r="G142" t="s">
        <v>49</v>
      </c>
      <c r="H142" t="s">
        <v>714</v>
      </c>
      <c r="I142" t="s">
        <v>715</v>
      </c>
      <c r="J142" s="12">
        <v>407185075</v>
      </c>
    </row>
    <row r="143" spans="1:10" x14ac:dyDescent="0.3">
      <c r="A143">
        <v>141</v>
      </c>
      <c r="B143" t="s">
        <v>716</v>
      </c>
      <c r="C143">
        <v>1995</v>
      </c>
      <c r="D143" t="s">
        <v>10</v>
      </c>
      <c r="E143" t="s">
        <v>59</v>
      </c>
      <c r="F143" t="s">
        <v>717</v>
      </c>
      <c r="G143" t="s">
        <v>102</v>
      </c>
      <c r="H143" t="s">
        <v>103</v>
      </c>
      <c r="I143" t="s">
        <v>718</v>
      </c>
      <c r="J143" s="12">
        <v>42512375</v>
      </c>
    </row>
    <row r="144" spans="1:10" x14ac:dyDescent="0.3">
      <c r="A144">
        <v>142</v>
      </c>
      <c r="B144" t="s">
        <v>719</v>
      </c>
      <c r="C144">
        <v>1999</v>
      </c>
      <c r="D144" t="s">
        <v>23</v>
      </c>
      <c r="E144" t="s">
        <v>532</v>
      </c>
      <c r="F144" t="s">
        <v>720</v>
      </c>
      <c r="G144" t="s">
        <v>721</v>
      </c>
      <c r="H144" t="s">
        <v>721</v>
      </c>
      <c r="I144" t="s">
        <v>722</v>
      </c>
      <c r="J144" s="12">
        <v>293506292</v>
      </c>
    </row>
    <row r="145" spans="1:10" x14ac:dyDescent="0.3">
      <c r="A145">
        <v>143</v>
      </c>
      <c r="B145" t="s">
        <v>723</v>
      </c>
      <c r="C145">
        <v>1985</v>
      </c>
      <c r="D145" t="s">
        <v>10</v>
      </c>
      <c r="E145" t="s">
        <v>388</v>
      </c>
      <c r="F145" t="s">
        <v>724</v>
      </c>
      <c r="G145" t="s">
        <v>131</v>
      </c>
      <c r="H145" t="s">
        <v>725</v>
      </c>
      <c r="I145" t="s">
        <v>726</v>
      </c>
      <c r="J145" s="12">
        <v>4135750</v>
      </c>
    </row>
    <row r="146" spans="1:10" x14ac:dyDescent="0.3">
      <c r="A146">
        <v>144</v>
      </c>
      <c r="B146" t="s">
        <v>727</v>
      </c>
      <c r="C146">
        <v>2022</v>
      </c>
      <c r="D146" t="s">
        <v>23</v>
      </c>
      <c r="E146" t="s">
        <v>122</v>
      </c>
      <c r="F146" t="s">
        <v>728</v>
      </c>
      <c r="G146" t="s">
        <v>729</v>
      </c>
      <c r="H146" t="s">
        <v>730</v>
      </c>
      <c r="I146" t="s">
        <v>731</v>
      </c>
      <c r="J146" s="12">
        <v>718732821</v>
      </c>
    </row>
    <row r="147" spans="1:10" x14ac:dyDescent="0.3">
      <c r="A147">
        <v>145</v>
      </c>
      <c r="B147" t="s">
        <v>732</v>
      </c>
      <c r="C147">
        <v>2007</v>
      </c>
      <c r="D147" t="s">
        <v>10</v>
      </c>
      <c r="E147" t="s">
        <v>413</v>
      </c>
      <c r="F147" t="s">
        <v>733</v>
      </c>
      <c r="G147" t="s">
        <v>734</v>
      </c>
      <c r="H147" t="s">
        <v>735</v>
      </c>
      <c r="I147" t="s">
        <v>736</v>
      </c>
      <c r="J147" s="12">
        <v>74283625</v>
      </c>
    </row>
    <row r="148" spans="1:10" x14ac:dyDescent="0.3">
      <c r="A148">
        <v>146</v>
      </c>
      <c r="B148" t="s">
        <v>737</v>
      </c>
      <c r="C148">
        <v>2006</v>
      </c>
      <c r="D148" t="s">
        <v>10</v>
      </c>
      <c r="E148" t="s">
        <v>135</v>
      </c>
      <c r="F148" t="s">
        <v>738</v>
      </c>
      <c r="G148" t="s">
        <v>739</v>
      </c>
      <c r="H148" t="s">
        <v>739</v>
      </c>
      <c r="I148" t="s">
        <v>740</v>
      </c>
      <c r="J148" s="12">
        <v>37646380</v>
      </c>
    </row>
    <row r="149" spans="1:10" x14ac:dyDescent="0.3">
      <c r="A149">
        <v>147</v>
      </c>
      <c r="B149" t="s">
        <v>741</v>
      </c>
      <c r="C149">
        <v>1982</v>
      </c>
      <c r="D149" t="s">
        <v>10</v>
      </c>
      <c r="E149" t="s">
        <v>196</v>
      </c>
      <c r="F149" t="s">
        <v>742</v>
      </c>
      <c r="G149" t="s">
        <v>743</v>
      </c>
      <c r="H149" t="s">
        <v>744</v>
      </c>
      <c r="I149" t="s">
        <v>745</v>
      </c>
      <c r="J149" s="12">
        <v>20063820</v>
      </c>
    </row>
    <row r="150" spans="1:10" x14ac:dyDescent="0.3">
      <c r="A150">
        <v>148</v>
      </c>
      <c r="B150" t="s">
        <v>746</v>
      </c>
      <c r="C150">
        <v>1992</v>
      </c>
      <c r="D150" t="s">
        <v>10</v>
      </c>
      <c r="E150" t="s">
        <v>122</v>
      </c>
      <c r="F150" t="s">
        <v>747</v>
      </c>
      <c r="G150" t="s">
        <v>748</v>
      </c>
      <c r="H150" t="s">
        <v>749</v>
      </c>
      <c r="I150" t="s">
        <v>750</v>
      </c>
      <c r="J150" s="12">
        <v>101167799</v>
      </c>
    </row>
    <row r="151" spans="1:10" x14ac:dyDescent="0.3">
      <c r="A151">
        <v>149</v>
      </c>
      <c r="B151" t="s">
        <v>751</v>
      </c>
      <c r="C151">
        <v>2001</v>
      </c>
      <c r="D151" t="s">
        <v>23</v>
      </c>
      <c r="E151" t="s">
        <v>752</v>
      </c>
      <c r="F151" t="s">
        <v>753</v>
      </c>
      <c r="G151" t="s">
        <v>754</v>
      </c>
      <c r="H151" t="s">
        <v>755</v>
      </c>
      <c r="I151" t="s">
        <v>756</v>
      </c>
      <c r="J151" s="12">
        <v>170742341</v>
      </c>
    </row>
    <row r="152" spans="1:10" x14ac:dyDescent="0.3">
      <c r="A152">
        <v>150</v>
      </c>
      <c r="B152" t="s">
        <v>757</v>
      </c>
      <c r="C152">
        <v>2003</v>
      </c>
      <c r="D152" t="s">
        <v>10</v>
      </c>
      <c r="E152" t="s">
        <v>758</v>
      </c>
      <c r="F152" t="s">
        <v>759</v>
      </c>
      <c r="G152" t="s">
        <v>55</v>
      </c>
      <c r="H152" t="s">
        <v>760</v>
      </c>
      <c r="I152" t="s">
        <v>761</v>
      </c>
      <c r="J152" s="12">
        <v>70099045</v>
      </c>
    </row>
    <row r="153" spans="1:10" x14ac:dyDescent="0.3">
      <c r="A153">
        <v>151</v>
      </c>
      <c r="B153" t="s">
        <v>762</v>
      </c>
      <c r="C153">
        <v>1948</v>
      </c>
      <c r="D153" t="s">
        <v>34</v>
      </c>
      <c r="E153" t="s">
        <v>419</v>
      </c>
      <c r="F153" t="s">
        <v>763</v>
      </c>
      <c r="G153" t="s">
        <v>764</v>
      </c>
      <c r="H153" t="s">
        <v>765</v>
      </c>
      <c r="I153" t="s">
        <v>766</v>
      </c>
      <c r="J153" s="12">
        <v>5014000</v>
      </c>
    </row>
    <row r="154" spans="1:10" x14ac:dyDescent="0.3">
      <c r="A154">
        <v>152</v>
      </c>
      <c r="B154" t="s">
        <v>767</v>
      </c>
      <c r="C154">
        <v>1961</v>
      </c>
      <c r="D154" t="s">
        <v>128</v>
      </c>
      <c r="E154" t="s">
        <v>245</v>
      </c>
      <c r="F154" t="s">
        <v>768</v>
      </c>
      <c r="G154" t="s">
        <v>131</v>
      </c>
      <c r="H154" t="s">
        <v>769</v>
      </c>
      <c r="I154" t="s">
        <v>770</v>
      </c>
      <c r="J154" s="12">
        <v>46808</v>
      </c>
    </row>
    <row r="155" spans="1:10" x14ac:dyDescent="0.3">
      <c r="A155">
        <v>153</v>
      </c>
      <c r="B155" t="s">
        <v>771</v>
      </c>
      <c r="C155">
        <v>2013</v>
      </c>
      <c r="D155" t="s">
        <v>10</v>
      </c>
      <c r="E155" t="s">
        <v>374</v>
      </c>
      <c r="F155" t="s">
        <v>772</v>
      </c>
      <c r="G155" t="s">
        <v>293</v>
      </c>
      <c r="H155" t="s">
        <v>773</v>
      </c>
      <c r="I155" t="s">
        <v>774</v>
      </c>
      <c r="J155" s="12">
        <v>61002302</v>
      </c>
    </row>
    <row r="156" spans="1:10" x14ac:dyDescent="0.3">
      <c r="A156">
        <v>154</v>
      </c>
      <c r="B156" t="s">
        <v>775</v>
      </c>
      <c r="C156">
        <v>2003</v>
      </c>
      <c r="D156" t="s">
        <v>202</v>
      </c>
      <c r="E156" t="s">
        <v>776</v>
      </c>
      <c r="F156" t="s">
        <v>777</v>
      </c>
      <c r="G156" t="s">
        <v>317</v>
      </c>
      <c r="H156" t="s">
        <v>778</v>
      </c>
      <c r="I156" t="s">
        <v>779</v>
      </c>
      <c r="J156" s="12">
        <v>380843261</v>
      </c>
    </row>
    <row r="157" spans="1:10" x14ac:dyDescent="0.3">
      <c r="A157">
        <v>155</v>
      </c>
      <c r="B157" t="s">
        <v>780</v>
      </c>
      <c r="C157">
        <v>1963</v>
      </c>
      <c r="D157" t="s">
        <v>34</v>
      </c>
      <c r="E157" t="s">
        <v>781</v>
      </c>
      <c r="F157" t="s">
        <v>782</v>
      </c>
      <c r="G157" t="s">
        <v>783</v>
      </c>
      <c r="H157" t="s">
        <v>784</v>
      </c>
      <c r="I157" t="s">
        <v>785</v>
      </c>
    </row>
    <row r="158" spans="1:10" x14ac:dyDescent="0.3">
      <c r="A158">
        <v>156</v>
      </c>
      <c r="B158" t="s">
        <v>786</v>
      </c>
      <c r="C158">
        <v>1975</v>
      </c>
      <c r="D158" t="s">
        <v>87</v>
      </c>
      <c r="E158" t="s">
        <v>787</v>
      </c>
      <c r="F158" t="s">
        <v>788</v>
      </c>
      <c r="G158" t="s">
        <v>789</v>
      </c>
      <c r="H158" t="s">
        <v>790</v>
      </c>
      <c r="I158" t="s">
        <v>790</v>
      </c>
      <c r="J158" s="12">
        <v>2562392</v>
      </c>
    </row>
    <row r="159" spans="1:10" x14ac:dyDescent="0.3">
      <c r="A159">
        <v>157</v>
      </c>
      <c r="B159" t="s">
        <v>791</v>
      </c>
      <c r="C159">
        <v>2004</v>
      </c>
      <c r="D159" t="s">
        <v>87</v>
      </c>
      <c r="E159" t="s">
        <v>224</v>
      </c>
      <c r="F159" t="s">
        <v>792</v>
      </c>
      <c r="G159" t="s">
        <v>175</v>
      </c>
      <c r="H159" t="s">
        <v>793</v>
      </c>
      <c r="I159" t="s">
        <v>794</v>
      </c>
      <c r="J159" s="12">
        <v>9173958</v>
      </c>
    </row>
    <row r="160" spans="1:10" x14ac:dyDescent="0.3">
      <c r="A160">
        <v>158</v>
      </c>
      <c r="B160" t="s">
        <v>795</v>
      </c>
      <c r="C160">
        <v>2024</v>
      </c>
      <c r="D160" t="s">
        <v>87</v>
      </c>
      <c r="E160" t="s">
        <v>250</v>
      </c>
      <c r="F160" t="s">
        <v>796</v>
      </c>
      <c r="G160" t="s">
        <v>797</v>
      </c>
      <c r="H160" t="s">
        <v>798</v>
      </c>
      <c r="I160" t="s">
        <v>799</v>
      </c>
      <c r="J160" s="12">
        <v>143268010</v>
      </c>
    </row>
    <row r="161" spans="1:10" x14ac:dyDescent="0.3">
      <c r="A161">
        <v>159</v>
      </c>
      <c r="B161" t="s">
        <v>800</v>
      </c>
      <c r="C161">
        <v>1980</v>
      </c>
      <c r="D161" t="s">
        <v>87</v>
      </c>
      <c r="E161" t="s">
        <v>88</v>
      </c>
      <c r="F161" t="s">
        <v>801</v>
      </c>
      <c r="G161" t="s">
        <v>802</v>
      </c>
      <c r="H161" t="s">
        <v>803</v>
      </c>
      <c r="I161" t="s">
        <v>804</v>
      </c>
      <c r="J161" s="12">
        <v>26010864</v>
      </c>
    </row>
    <row r="162" spans="1:10" x14ac:dyDescent="0.3">
      <c r="A162">
        <v>160</v>
      </c>
      <c r="B162" t="s">
        <v>805</v>
      </c>
      <c r="C162">
        <v>1954</v>
      </c>
      <c r="D162" t="s">
        <v>87</v>
      </c>
      <c r="E162" t="s">
        <v>382</v>
      </c>
      <c r="F162" t="s">
        <v>806</v>
      </c>
      <c r="G162" t="s">
        <v>198</v>
      </c>
      <c r="H162" t="s">
        <v>807</v>
      </c>
      <c r="I162" t="s">
        <v>808</v>
      </c>
      <c r="J162" s="12">
        <v>24845</v>
      </c>
    </row>
    <row r="163" spans="1:10" x14ac:dyDescent="0.3">
      <c r="A163">
        <v>161</v>
      </c>
      <c r="B163" t="s">
        <v>809</v>
      </c>
      <c r="C163">
        <v>1950</v>
      </c>
      <c r="D163" t="s">
        <v>128</v>
      </c>
      <c r="E163" t="s">
        <v>203</v>
      </c>
      <c r="F163" t="s">
        <v>810</v>
      </c>
      <c r="G163" t="s">
        <v>131</v>
      </c>
      <c r="H163" t="s">
        <v>811</v>
      </c>
      <c r="I163" t="s">
        <v>812</v>
      </c>
      <c r="J163" s="12">
        <v>46808</v>
      </c>
    </row>
    <row r="164" spans="1:10" x14ac:dyDescent="0.3">
      <c r="A164">
        <v>162</v>
      </c>
      <c r="B164" t="s">
        <v>813</v>
      </c>
      <c r="C164">
        <v>1939</v>
      </c>
      <c r="D164" t="s">
        <v>202</v>
      </c>
      <c r="E164" t="s">
        <v>814</v>
      </c>
      <c r="F164" t="s">
        <v>815</v>
      </c>
      <c r="G164" t="s">
        <v>816</v>
      </c>
      <c r="H164" t="s">
        <v>817</v>
      </c>
      <c r="I164" t="s">
        <v>818</v>
      </c>
      <c r="J164" s="12">
        <v>200882193</v>
      </c>
    </row>
    <row r="165" spans="1:10" x14ac:dyDescent="0.3">
      <c r="A165">
        <v>163</v>
      </c>
      <c r="B165" t="s">
        <v>819</v>
      </c>
      <c r="C165">
        <v>1974</v>
      </c>
      <c r="D165" t="s">
        <v>10</v>
      </c>
      <c r="E165" t="s">
        <v>122</v>
      </c>
      <c r="F165" t="s">
        <v>820</v>
      </c>
      <c r="G165" t="s">
        <v>180</v>
      </c>
      <c r="H165" t="s">
        <v>821</v>
      </c>
      <c r="I165" t="s">
        <v>822</v>
      </c>
      <c r="J165" s="12">
        <v>29200000</v>
      </c>
    </row>
    <row r="166" spans="1:10" x14ac:dyDescent="0.3">
      <c r="A166">
        <v>164</v>
      </c>
      <c r="B166" t="s">
        <v>823</v>
      </c>
      <c r="C166">
        <v>2009</v>
      </c>
      <c r="D166" t="s">
        <v>10</v>
      </c>
      <c r="E166" t="s">
        <v>582</v>
      </c>
      <c r="F166" t="s">
        <v>824</v>
      </c>
      <c r="G166" t="s">
        <v>825</v>
      </c>
      <c r="H166" t="s">
        <v>826</v>
      </c>
      <c r="I166" t="s">
        <v>827</v>
      </c>
      <c r="J166" s="12">
        <v>6391436</v>
      </c>
    </row>
    <row r="167" spans="1:10" x14ac:dyDescent="0.3">
      <c r="A167">
        <v>165</v>
      </c>
      <c r="B167" t="s">
        <v>828</v>
      </c>
      <c r="C167">
        <v>1998</v>
      </c>
      <c r="D167" t="s">
        <v>10</v>
      </c>
      <c r="E167" t="s">
        <v>532</v>
      </c>
      <c r="F167" t="s">
        <v>829</v>
      </c>
      <c r="G167" t="s">
        <v>616</v>
      </c>
      <c r="H167" t="s">
        <v>616</v>
      </c>
      <c r="I167" t="s">
        <v>830</v>
      </c>
      <c r="J167" s="12">
        <v>3753929</v>
      </c>
    </row>
    <row r="168" spans="1:10" x14ac:dyDescent="0.3">
      <c r="A168">
        <v>166</v>
      </c>
      <c r="B168" t="s">
        <v>831</v>
      </c>
      <c r="C168">
        <v>2019</v>
      </c>
      <c r="D168" t="s">
        <v>87</v>
      </c>
      <c r="E168" t="s">
        <v>35</v>
      </c>
      <c r="F168" t="s">
        <v>832</v>
      </c>
      <c r="G168" t="s">
        <v>833</v>
      </c>
      <c r="H168" t="s">
        <v>834</v>
      </c>
      <c r="I168" t="s">
        <v>835</v>
      </c>
    </row>
    <row r="169" spans="1:10" x14ac:dyDescent="0.3">
      <c r="A169">
        <v>167</v>
      </c>
      <c r="B169" t="s">
        <v>840</v>
      </c>
      <c r="C169">
        <v>2005</v>
      </c>
      <c r="D169" t="s">
        <v>10</v>
      </c>
      <c r="E169" t="s">
        <v>190</v>
      </c>
      <c r="F169" t="s">
        <v>841</v>
      </c>
      <c r="G169" t="s">
        <v>842</v>
      </c>
      <c r="H169" t="s">
        <v>843</v>
      </c>
      <c r="I169" t="s">
        <v>844</v>
      </c>
      <c r="J169" s="12">
        <v>70511035</v>
      </c>
    </row>
    <row r="170" spans="1:10" x14ac:dyDescent="0.3">
      <c r="A170">
        <v>168</v>
      </c>
      <c r="B170" t="s">
        <v>836</v>
      </c>
      <c r="C170">
        <v>2015</v>
      </c>
      <c r="D170" t="s">
        <v>87</v>
      </c>
      <c r="E170" t="s">
        <v>404</v>
      </c>
      <c r="F170" t="s">
        <v>837</v>
      </c>
      <c r="G170" t="s">
        <v>560</v>
      </c>
      <c r="H170" t="s">
        <v>838</v>
      </c>
      <c r="I170" t="s">
        <v>839</v>
      </c>
      <c r="J170" s="12">
        <v>356461711</v>
      </c>
    </row>
    <row r="171" spans="1:10" x14ac:dyDescent="0.3">
      <c r="A171">
        <v>169</v>
      </c>
      <c r="B171" t="s">
        <v>845</v>
      </c>
      <c r="C171">
        <v>2017</v>
      </c>
      <c r="D171" t="s">
        <v>10</v>
      </c>
      <c r="E171" t="s">
        <v>321</v>
      </c>
      <c r="F171" t="s">
        <v>846</v>
      </c>
      <c r="G171" t="s">
        <v>847</v>
      </c>
      <c r="H171" t="s">
        <v>847</v>
      </c>
      <c r="I171" t="s">
        <v>848</v>
      </c>
      <c r="J171" s="12">
        <v>54513740</v>
      </c>
    </row>
    <row r="172" spans="1:10" x14ac:dyDescent="0.3">
      <c r="A172">
        <v>170</v>
      </c>
      <c r="B172" t="s">
        <v>849</v>
      </c>
      <c r="C172">
        <v>1980</v>
      </c>
      <c r="D172" t="s">
        <v>10</v>
      </c>
      <c r="E172" t="s">
        <v>582</v>
      </c>
      <c r="F172" t="s">
        <v>850</v>
      </c>
      <c r="G172" t="s">
        <v>102</v>
      </c>
      <c r="H172" t="s">
        <v>851</v>
      </c>
      <c r="I172" t="s">
        <v>852</v>
      </c>
      <c r="J172" s="12">
        <v>23383987</v>
      </c>
    </row>
    <row r="173" spans="1:10" x14ac:dyDescent="0.3">
      <c r="A173">
        <v>171</v>
      </c>
      <c r="B173" t="s">
        <v>853</v>
      </c>
      <c r="C173">
        <v>1957</v>
      </c>
      <c r="D173" t="s">
        <v>87</v>
      </c>
      <c r="E173" t="s">
        <v>641</v>
      </c>
      <c r="F173" t="s">
        <v>854</v>
      </c>
      <c r="G173" t="s">
        <v>519</v>
      </c>
      <c r="H173" t="s">
        <v>855</v>
      </c>
      <c r="I173" t="s">
        <v>856</v>
      </c>
      <c r="J173" s="12">
        <v>27200000</v>
      </c>
    </row>
    <row r="174" spans="1:10" x14ac:dyDescent="0.3">
      <c r="A174">
        <v>172</v>
      </c>
      <c r="B174" t="s">
        <v>857</v>
      </c>
      <c r="C174">
        <v>1996</v>
      </c>
      <c r="D174" t="s">
        <v>10</v>
      </c>
      <c r="E174" t="s">
        <v>858</v>
      </c>
      <c r="F174" t="s">
        <v>859</v>
      </c>
      <c r="G174" t="s">
        <v>860</v>
      </c>
      <c r="H174" t="s">
        <v>861</v>
      </c>
      <c r="I174" t="s">
        <v>862</v>
      </c>
      <c r="J174" s="12">
        <v>16491080</v>
      </c>
    </row>
    <row r="175" spans="1:10" x14ac:dyDescent="0.3">
      <c r="A175">
        <v>173</v>
      </c>
      <c r="B175" t="s">
        <v>863</v>
      </c>
      <c r="C175">
        <v>2002</v>
      </c>
      <c r="D175" t="s">
        <v>23</v>
      </c>
      <c r="E175" t="s">
        <v>864</v>
      </c>
      <c r="F175" t="s">
        <v>865</v>
      </c>
      <c r="G175" t="s">
        <v>49</v>
      </c>
      <c r="H175" t="s">
        <v>866</v>
      </c>
      <c r="I175" t="s">
        <v>867</v>
      </c>
      <c r="J175" s="12">
        <v>164615351</v>
      </c>
    </row>
    <row r="176" spans="1:10" x14ac:dyDescent="0.3">
      <c r="A176">
        <v>174</v>
      </c>
      <c r="B176" t="s">
        <v>868</v>
      </c>
      <c r="C176">
        <v>1996</v>
      </c>
      <c r="D176" t="s">
        <v>10</v>
      </c>
      <c r="E176" t="s">
        <v>315</v>
      </c>
      <c r="F176" t="s">
        <v>869</v>
      </c>
      <c r="G176" t="s">
        <v>870</v>
      </c>
      <c r="H176" t="s">
        <v>871</v>
      </c>
      <c r="I176" t="s">
        <v>872</v>
      </c>
      <c r="J176" s="12">
        <v>24611975</v>
      </c>
    </row>
    <row r="177" spans="1:10" x14ac:dyDescent="0.3">
      <c r="A177">
        <v>175</v>
      </c>
      <c r="B177" t="s">
        <v>873</v>
      </c>
      <c r="C177">
        <v>2011</v>
      </c>
      <c r="D177" t="s">
        <v>23</v>
      </c>
      <c r="E177" t="s">
        <v>239</v>
      </c>
      <c r="F177" t="s">
        <v>874</v>
      </c>
      <c r="G177" t="s">
        <v>875</v>
      </c>
      <c r="H177" t="s">
        <v>876</v>
      </c>
      <c r="I177" t="s">
        <v>877</v>
      </c>
      <c r="J177" s="12">
        <v>13657115</v>
      </c>
    </row>
    <row r="178" spans="1:10" x14ac:dyDescent="0.3">
      <c r="A178">
        <v>176</v>
      </c>
      <c r="B178" t="s">
        <v>878</v>
      </c>
      <c r="C178">
        <v>2011</v>
      </c>
      <c r="D178" t="s">
        <v>23</v>
      </c>
      <c r="E178" t="s">
        <v>122</v>
      </c>
      <c r="F178" t="s">
        <v>2017</v>
      </c>
      <c r="G178" t="s">
        <v>880</v>
      </c>
      <c r="H178" t="s">
        <v>881</v>
      </c>
      <c r="I178" t="s">
        <v>882</v>
      </c>
      <c r="J178" s="12">
        <v>381447587</v>
      </c>
    </row>
    <row r="179" spans="1:10" x14ac:dyDescent="0.3">
      <c r="A179">
        <v>177</v>
      </c>
      <c r="B179" t="s">
        <v>883</v>
      </c>
      <c r="C179">
        <v>2008</v>
      </c>
      <c r="D179" t="s">
        <v>10</v>
      </c>
      <c r="E179" t="s">
        <v>154</v>
      </c>
      <c r="F179" t="s">
        <v>469</v>
      </c>
      <c r="G179" t="s">
        <v>748</v>
      </c>
      <c r="H179" t="s">
        <v>884</v>
      </c>
      <c r="I179" t="s">
        <v>885</v>
      </c>
      <c r="J179" s="12">
        <v>148095302</v>
      </c>
    </row>
    <row r="180" spans="1:10" x14ac:dyDescent="0.3">
      <c r="A180">
        <v>178</v>
      </c>
      <c r="B180" t="s">
        <v>886</v>
      </c>
      <c r="C180">
        <v>2021</v>
      </c>
      <c r="D180" t="s">
        <v>23</v>
      </c>
      <c r="E180" t="s">
        <v>83</v>
      </c>
      <c r="F180" t="s">
        <v>887</v>
      </c>
      <c r="G180" t="s">
        <v>888</v>
      </c>
      <c r="H180" t="s">
        <v>889</v>
      </c>
      <c r="I180" t="s">
        <v>890</v>
      </c>
      <c r="J180" s="12">
        <v>814866759</v>
      </c>
    </row>
    <row r="181" spans="1:10" x14ac:dyDescent="0.3">
      <c r="A181">
        <v>179</v>
      </c>
      <c r="B181" t="s">
        <v>891</v>
      </c>
      <c r="C181">
        <v>2004</v>
      </c>
      <c r="D181" t="s">
        <v>23</v>
      </c>
      <c r="E181" t="s">
        <v>190</v>
      </c>
      <c r="F181" t="s">
        <v>892</v>
      </c>
      <c r="G181" t="s">
        <v>748</v>
      </c>
      <c r="H181" t="s">
        <v>893</v>
      </c>
      <c r="I181" t="s">
        <v>894</v>
      </c>
      <c r="J181" s="12">
        <v>100492203</v>
      </c>
    </row>
    <row r="182" spans="1:10" x14ac:dyDescent="0.3">
      <c r="A182">
        <v>180</v>
      </c>
      <c r="B182" t="s">
        <v>895</v>
      </c>
      <c r="C182">
        <v>1988</v>
      </c>
      <c r="D182" t="s">
        <v>202</v>
      </c>
      <c r="E182" t="s">
        <v>896</v>
      </c>
      <c r="F182" t="s">
        <v>897</v>
      </c>
      <c r="G182" t="s">
        <v>175</v>
      </c>
      <c r="H182" t="s">
        <v>175</v>
      </c>
      <c r="I182" t="s">
        <v>898</v>
      </c>
      <c r="J182" s="12">
        <v>2250213</v>
      </c>
    </row>
    <row r="183" spans="1:10" x14ac:dyDescent="0.3">
      <c r="A183">
        <v>181</v>
      </c>
      <c r="B183" t="s">
        <v>899</v>
      </c>
      <c r="C183">
        <v>2015</v>
      </c>
      <c r="D183" t="s">
        <v>10</v>
      </c>
      <c r="E183" t="s">
        <v>346</v>
      </c>
      <c r="F183" t="s">
        <v>900</v>
      </c>
      <c r="G183" t="s">
        <v>901</v>
      </c>
      <c r="H183" t="s">
        <v>902</v>
      </c>
      <c r="I183" t="s">
        <v>903</v>
      </c>
      <c r="J183" s="12">
        <v>154280290</v>
      </c>
    </row>
    <row r="184" spans="1:10" x14ac:dyDescent="0.3">
      <c r="A184">
        <v>182</v>
      </c>
      <c r="B184" t="s">
        <v>904</v>
      </c>
      <c r="C184">
        <v>1959</v>
      </c>
      <c r="D184" t="s">
        <v>202</v>
      </c>
      <c r="E184" t="s">
        <v>905</v>
      </c>
      <c r="F184" t="s">
        <v>906</v>
      </c>
      <c r="G184" t="s">
        <v>907</v>
      </c>
      <c r="H184" t="s">
        <v>908</v>
      </c>
      <c r="I184" t="s">
        <v>909</v>
      </c>
      <c r="J184" s="12">
        <v>74432704</v>
      </c>
    </row>
    <row r="185" spans="1:10" x14ac:dyDescent="0.3">
      <c r="A185">
        <v>183</v>
      </c>
      <c r="B185" t="s">
        <v>910</v>
      </c>
      <c r="C185">
        <v>1997</v>
      </c>
      <c r="D185" t="s">
        <v>87</v>
      </c>
      <c r="E185" t="s">
        <v>629</v>
      </c>
      <c r="F185" t="s">
        <v>911</v>
      </c>
      <c r="G185" t="s">
        <v>912</v>
      </c>
      <c r="H185" t="s">
        <v>912</v>
      </c>
      <c r="I185" t="s">
        <v>913</v>
      </c>
      <c r="J185" s="12">
        <v>933933</v>
      </c>
    </row>
    <row r="186" spans="1:10" x14ac:dyDescent="0.3">
      <c r="A186">
        <v>184</v>
      </c>
      <c r="B186" t="s">
        <v>914</v>
      </c>
      <c r="C186">
        <v>2013</v>
      </c>
      <c r="D186" t="s">
        <v>10</v>
      </c>
      <c r="E186" t="s">
        <v>915</v>
      </c>
      <c r="F186" t="s">
        <v>916</v>
      </c>
      <c r="G186" t="s">
        <v>917</v>
      </c>
      <c r="H186" t="s">
        <v>918</v>
      </c>
      <c r="I186" t="s">
        <v>919</v>
      </c>
      <c r="J186" s="12">
        <v>56671993</v>
      </c>
    </row>
    <row r="187" spans="1:10" x14ac:dyDescent="0.3">
      <c r="A187">
        <v>185</v>
      </c>
      <c r="B187" t="s">
        <v>920</v>
      </c>
      <c r="C187">
        <v>1975</v>
      </c>
      <c r="D187" t="s">
        <v>87</v>
      </c>
      <c r="E187" t="s">
        <v>921</v>
      </c>
      <c r="F187" t="s">
        <v>922</v>
      </c>
      <c r="G187" t="s">
        <v>353</v>
      </c>
      <c r="H187" t="s">
        <v>923</v>
      </c>
      <c r="I187" t="s">
        <v>924</v>
      </c>
    </row>
    <row r="188" spans="1:10" x14ac:dyDescent="0.3">
      <c r="A188">
        <v>186</v>
      </c>
      <c r="B188" t="s">
        <v>929</v>
      </c>
      <c r="C188">
        <v>1995</v>
      </c>
      <c r="D188" t="s">
        <v>10</v>
      </c>
      <c r="E188" t="s">
        <v>930</v>
      </c>
      <c r="F188" t="s">
        <v>931</v>
      </c>
      <c r="G188" t="s">
        <v>932</v>
      </c>
      <c r="H188" t="s">
        <v>933</v>
      </c>
      <c r="I188" t="s">
        <v>934</v>
      </c>
      <c r="J188" s="12">
        <v>5535405</v>
      </c>
    </row>
    <row r="189" spans="1:10" x14ac:dyDescent="0.3">
      <c r="A189">
        <v>187</v>
      </c>
      <c r="B189" t="s">
        <v>925</v>
      </c>
      <c r="C189">
        <v>1982</v>
      </c>
      <c r="D189" t="s">
        <v>10</v>
      </c>
      <c r="E189" t="s">
        <v>278</v>
      </c>
      <c r="F189" t="s">
        <v>926</v>
      </c>
      <c r="G189" t="s">
        <v>186</v>
      </c>
      <c r="H189" t="s">
        <v>927</v>
      </c>
      <c r="I189" t="s">
        <v>928</v>
      </c>
      <c r="J189" s="12">
        <v>32914489</v>
      </c>
    </row>
    <row r="190" spans="1:10" x14ac:dyDescent="0.3">
      <c r="A190">
        <v>188</v>
      </c>
      <c r="B190" t="s">
        <v>935</v>
      </c>
      <c r="C190">
        <v>2014</v>
      </c>
      <c r="D190" t="s">
        <v>10</v>
      </c>
      <c r="E190" t="s">
        <v>509</v>
      </c>
      <c r="F190" t="s">
        <v>936</v>
      </c>
      <c r="G190" t="s">
        <v>937</v>
      </c>
      <c r="H190" t="s">
        <v>938</v>
      </c>
      <c r="I190" t="s">
        <v>939</v>
      </c>
      <c r="J190" s="12">
        <v>59301324</v>
      </c>
    </row>
    <row r="191" spans="1:10" x14ac:dyDescent="0.3">
      <c r="A191">
        <v>189</v>
      </c>
      <c r="B191" t="s">
        <v>940</v>
      </c>
      <c r="C191">
        <v>2016</v>
      </c>
      <c r="D191" t="s">
        <v>10</v>
      </c>
      <c r="E191" t="s">
        <v>77</v>
      </c>
      <c r="F191" t="s">
        <v>941</v>
      </c>
      <c r="G191" t="s">
        <v>426</v>
      </c>
      <c r="H191" t="s">
        <v>942</v>
      </c>
      <c r="I191" t="s">
        <v>943</v>
      </c>
      <c r="J191" s="12">
        <v>67209615</v>
      </c>
    </row>
    <row r="192" spans="1:10" x14ac:dyDescent="0.3">
      <c r="A192">
        <v>190</v>
      </c>
      <c r="B192" t="s">
        <v>944</v>
      </c>
      <c r="C192">
        <v>1989</v>
      </c>
      <c r="D192" t="s">
        <v>87</v>
      </c>
      <c r="E192" t="s">
        <v>564</v>
      </c>
      <c r="F192" t="s">
        <v>945</v>
      </c>
      <c r="G192" t="s">
        <v>679</v>
      </c>
      <c r="H192" t="s">
        <v>946</v>
      </c>
      <c r="I192" t="s">
        <v>947</v>
      </c>
      <c r="J192" s="12">
        <v>95860116</v>
      </c>
    </row>
    <row r="193" spans="1:10" x14ac:dyDescent="0.3">
      <c r="A193">
        <v>191</v>
      </c>
      <c r="B193" t="s">
        <v>948</v>
      </c>
      <c r="C193">
        <v>2014</v>
      </c>
      <c r="D193" t="s">
        <v>10</v>
      </c>
      <c r="E193" t="s">
        <v>330</v>
      </c>
      <c r="F193" t="s">
        <v>949</v>
      </c>
      <c r="G193" t="s">
        <v>79</v>
      </c>
      <c r="H193" t="s">
        <v>950</v>
      </c>
      <c r="I193" t="s">
        <v>951</v>
      </c>
      <c r="J193" s="12">
        <v>167767189</v>
      </c>
    </row>
    <row r="194" spans="1:10" x14ac:dyDescent="0.3">
      <c r="A194">
        <v>192</v>
      </c>
      <c r="B194" t="s">
        <v>952</v>
      </c>
      <c r="C194">
        <v>2003</v>
      </c>
      <c r="D194" t="s">
        <v>128</v>
      </c>
      <c r="E194" t="s">
        <v>190</v>
      </c>
      <c r="F194" t="s">
        <v>953</v>
      </c>
      <c r="G194" t="s">
        <v>192</v>
      </c>
      <c r="H194" t="s">
        <v>954</v>
      </c>
      <c r="I194" t="s">
        <v>955</v>
      </c>
      <c r="J194" s="12">
        <v>15357</v>
      </c>
    </row>
    <row r="195" spans="1:10" x14ac:dyDescent="0.3">
      <c r="A195">
        <v>193</v>
      </c>
      <c r="B195" t="s">
        <v>956</v>
      </c>
      <c r="C195">
        <v>1993</v>
      </c>
      <c r="D195" t="s">
        <v>10</v>
      </c>
      <c r="E195" t="s">
        <v>106</v>
      </c>
      <c r="F195" t="s">
        <v>957</v>
      </c>
      <c r="G195" t="s">
        <v>958</v>
      </c>
      <c r="H195" t="s">
        <v>959</v>
      </c>
      <c r="I195" t="s">
        <v>960</v>
      </c>
      <c r="J195" s="12">
        <v>25096862</v>
      </c>
    </row>
    <row r="196" spans="1:10" x14ac:dyDescent="0.3">
      <c r="A196">
        <v>194</v>
      </c>
      <c r="B196" t="s">
        <v>961</v>
      </c>
      <c r="C196">
        <v>2001</v>
      </c>
      <c r="D196" t="s">
        <v>202</v>
      </c>
      <c r="E196" t="s">
        <v>962</v>
      </c>
      <c r="F196" t="s">
        <v>963</v>
      </c>
      <c r="G196" t="s">
        <v>560</v>
      </c>
      <c r="H196" t="s">
        <v>964</v>
      </c>
      <c r="I196" t="s">
        <v>965</v>
      </c>
      <c r="J196" s="12">
        <v>290642256</v>
      </c>
    </row>
    <row r="197" spans="1:10" x14ac:dyDescent="0.3">
      <c r="A197">
        <v>195</v>
      </c>
      <c r="B197" t="s">
        <v>966</v>
      </c>
      <c r="C197">
        <v>1925</v>
      </c>
      <c r="D197" t="s">
        <v>34</v>
      </c>
      <c r="E197" t="s">
        <v>404</v>
      </c>
      <c r="F197" t="s">
        <v>967</v>
      </c>
      <c r="G197" t="s">
        <v>275</v>
      </c>
      <c r="H197" t="s">
        <v>275</v>
      </c>
      <c r="I197" t="s">
        <v>968</v>
      </c>
    </row>
    <row r="198" spans="1:10" x14ac:dyDescent="0.3">
      <c r="A198">
        <v>196</v>
      </c>
      <c r="B198" t="s">
        <v>969</v>
      </c>
      <c r="C198">
        <v>2007</v>
      </c>
      <c r="D198" t="s">
        <v>202</v>
      </c>
      <c r="E198" t="s">
        <v>758</v>
      </c>
      <c r="F198" t="s">
        <v>970</v>
      </c>
      <c r="G198" t="s">
        <v>971</v>
      </c>
      <c r="H198" t="s">
        <v>972</v>
      </c>
      <c r="I198" t="s">
        <v>973</v>
      </c>
      <c r="J198" s="12">
        <v>206445654</v>
      </c>
    </row>
    <row r="199" spans="1:10" x14ac:dyDescent="0.3">
      <c r="A199">
        <v>197</v>
      </c>
      <c r="B199" t="s">
        <v>974</v>
      </c>
      <c r="C199">
        <v>2014</v>
      </c>
      <c r="D199" t="s">
        <v>10</v>
      </c>
      <c r="E199" t="s">
        <v>413</v>
      </c>
      <c r="F199" t="s">
        <v>975</v>
      </c>
      <c r="G199" t="s">
        <v>976</v>
      </c>
      <c r="H199" t="s">
        <v>977</v>
      </c>
      <c r="I199" t="s">
        <v>978</v>
      </c>
      <c r="J199" s="12">
        <v>3106530</v>
      </c>
    </row>
    <row r="200" spans="1:10" x14ac:dyDescent="0.3">
      <c r="A200">
        <v>198</v>
      </c>
      <c r="B200" t="s">
        <v>983</v>
      </c>
      <c r="C200">
        <v>2010</v>
      </c>
      <c r="D200" t="s">
        <v>87</v>
      </c>
      <c r="E200" t="s">
        <v>315</v>
      </c>
      <c r="F200" t="s">
        <v>984</v>
      </c>
      <c r="G200" t="s">
        <v>985</v>
      </c>
      <c r="H200" t="s">
        <v>986</v>
      </c>
      <c r="I200" t="s">
        <v>987</v>
      </c>
      <c r="J200" s="12">
        <v>270745</v>
      </c>
    </row>
    <row r="201" spans="1:10" x14ac:dyDescent="0.3">
      <c r="A201">
        <v>199</v>
      </c>
      <c r="B201" t="s">
        <v>979</v>
      </c>
      <c r="C201">
        <v>2021</v>
      </c>
      <c r="D201" t="s">
        <v>346</v>
      </c>
      <c r="E201" t="s">
        <v>273</v>
      </c>
      <c r="F201" t="s">
        <v>980</v>
      </c>
      <c r="G201" t="s">
        <v>981</v>
      </c>
      <c r="H201" t="s">
        <v>982</v>
      </c>
      <c r="I201" t="s">
        <v>981</v>
      </c>
    </row>
    <row r="202" spans="1:10" x14ac:dyDescent="0.3">
      <c r="A202">
        <v>200</v>
      </c>
      <c r="B202" t="s">
        <v>988</v>
      </c>
      <c r="C202">
        <v>1975</v>
      </c>
      <c r="D202" t="s">
        <v>87</v>
      </c>
      <c r="E202" t="s">
        <v>88</v>
      </c>
      <c r="F202" t="s">
        <v>989</v>
      </c>
      <c r="G202" t="s">
        <v>49</v>
      </c>
      <c r="H202" t="s">
        <v>990</v>
      </c>
      <c r="I202" t="s">
        <v>991</v>
      </c>
      <c r="J202" s="12">
        <v>267263625</v>
      </c>
    </row>
    <row r="203" spans="1:10" x14ac:dyDescent="0.3">
      <c r="A203">
        <v>201</v>
      </c>
      <c r="B203" t="s">
        <v>992</v>
      </c>
      <c r="C203">
        <v>1978</v>
      </c>
      <c r="D203" t="s">
        <v>10</v>
      </c>
      <c r="E203" t="s">
        <v>993</v>
      </c>
      <c r="F203" t="s">
        <v>430</v>
      </c>
      <c r="G203" t="s">
        <v>994</v>
      </c>
      <c r="H203" t="s">
        <v>995</v>
      </c>
      <c r="I203" t="s">
        <v>996</v>
      </c>
      <c r="J203" s="12">
        <v>48979328</v>
      </c>
    </row>
    <row r="204" spans="1:10" x14ac:dyDescent="0.3">
      <c r="A204">
        <v>202</v>
      </c>
      <c r="B204" t="s">
        <v>997</v>
      </c>
      <c r="C204">
        <v>1924</v>
      </c>
      <c r="D204" t="s">
        <v>346</v>
      </c>
      <c r="E204" t="s">
        <v>346</v>
      </c>
      <c r="F204" t="s">
        <v>998</v>
      </c>
      <c r="G204" t="s">
        <v>999</v>
      </c>
      <c r="H204" t="s">
        <v>1000</v>
      </c>
      <c r="I204" t="s">
        <v>1001</v>
      </c>
    </row>
    <row r="205" spans="1:10" x14ac:dyDescent="0.3">
      <c r="A205">
        <v>203</v>
      </c>
      <c r="B205" t="s">
        <v>1002</v>
      </c>
      <c r="C205">
        <v>1926</v>
      </c>
      <c r="D205" t="s">
        <v>346</v>
      </c>
      <c r="E205" t="s">
        <v>1003</v>
      </c>
      <c r="F205" t="s">
        <v>1004</v>
      </c>
      <c r="G205" t="s">
        <v>1005</v>
      </c>
      <c r="H205" t="s">
        <v>1006</v>
      </c>
      <c r="I205" t="s">
        <v>1007</v>
      </c>
    </row>
    <row r="206" spans="1:10" x14ac:dyDescent="0.3">
      <c r="A206">
        <v>204</v>
      </c>
      <c r="B206" t="s">
        <v>1008</v>
      </c>
      <c r="C206">
        <v>2009</v>
      </c>
      <c r="D206" t="s">
        <v>128</v>
      </c>
      <c r="E206" t="s">
        <v>962</v>
      </c>
      <c r="F206" t="s">
        <v>1009</v>
      </c>
      <c r="G206" t="s">
        <v>1010</v>
      </c>
      <c r="H206" t="s">
        <v>1010</v>
      </c>
      <c r="I206" t="s">
        <v>1011</v>
      </c>
    </row>
    <row r="207" spans="1:10" x14ac:dyDescent="0.3">
      <c r="A207">
        <v>205</v>
      </c>
      <c r="B207" t="s">
        <v>1012</v>
      </c>
      <c r="C207">
        <v>2024</v>
      </c>
      <c r="D207" t="s">
        <v>346</v>
      </c>
      <c r="E207" t="s">
        <v>864</v>
      </c>
      <c r="F207" t="s">
        <v>1013</v>
      </c>
      <c r="G207" t="s">
        <v>1014</v>
      </c>
      <c r="H207" t="s">
        <v>1014</v>
      </c>
      <c r="I207" t="s">
        <v>1015</v>
      </c>
    </row>
    <row r="208" spans="1:10" x14ac:dyDescent="0.3">
      <c r="A208">
        <v>206</v>
      </c>
      <c r="B208" t="s">
        <v>1016</v>
      </c>
      <c r="C208">
        <v>2019</v>
      </c>
      <c r="D208" t="s">
        <v>23</v>
      </c>
      <c r="E208" t="s">
        <v>24</v>
      </c>
      <c r="F208" t="s">
        <v>1017</v>
      </c>
      <c r="G208" t="s">
        <v>1018</v>
      </c>
      <c r="H208" t="s">
        <v>1019</v>
      </c>
      <c r="I208" t="s">
        <v>1020</v>
      </c>
      <c r="J208" s="12">
        <v>117624357</v>
      </c>
    </row>
    <row r="209" spans="1:10" x14ac:dyDescent="0.3">
      <c r="A209">
        <v>207</v>
      </c>
      <c r="B209" t="s">
        <v>1021</v>
      </c>
      <c r="C209">
        <v>1953</v>
      </c>
      <c r="D209" t="s">
        <v>128</v>
      </c>
      <c r="E209" t="s">
        <v>635</v>
      </c>
      <c r="F209" t="s">
        <v>1022</v>
      </c>
      <c r="G209" t="s">
        <v>1023</v>
      </c>
      <c r="H209" t="s">
        <v>1024</v>
      </c>
      <c r="I209" t="s">
        <v>1025</v>
      </c>
      <c r="J209" s="12">
        <v>21228</v>
      </c>
    </row>
    <row r="210" spans="1:10" x14ac:dyDescent="0.3">
      <c r="A210">
        <v>208</v>
      </c>
      <c r="B210" t="s">
        <v>1026</v>
      </c>
      <c r="C210">
        <v>1954</v>
      </c>
      <c r="D210" t="s">
        <v>34</v>
      </c>
      <c r="E210" t="s">
        <v>497</v>
      </c>
      <c r="F210" t="s">
        <v>1027</v>
      </c>
      <c r="G210" t="s">
        <v>1028</v>
      </c>
      <c r="H210" t="s">
        <v>1029</v>
      </c>
      <c r="I210" t="s">
        <v>1030</v>
      </c>
    </row>
    <row r="211" spans="1:10" x14ac:dyDescent="0.3">
      <c r="A211">
        <v>209</v>
      </c>
      <c r="B211" t="s">
        <v>1031</v>
      </c>
      <c r="C211">
        <v>1939</v>
      </c>
      <c r="D211" t="s">
        <v>34</v>
      </c>
      <c r="E211" t="s">
        <v>582</v>
      </c>
      <c r="F211" t="s">
        <v>1032</v>
      </c>
      <c r="G211" t="s">
        <v>124</v>
      </c>
      <c r="H211" t="s">
        <v>1033</v>
      </c>
      <c r="I211" t="s">
        <v>1034</v>
      </c>
      <c r="J211" s="12">
        <v>144738</v>
      </c>
    </row>
    <row r="212" spans="1:10" x14ac:dyDescent="0.3">
      <c r="A212">
        <v>210</v>
      </c>
      <c r="B212" t="s">
        <v>1035</v>
      </c>
      <c r="C212">
        <v>1957</v>
      </c>
      <c r="D212" t="s">
        <v>128</v>
      </c>
      <c r="E212" t="s">
        <v>962</v>
      </c>
      <c r="F212" t="s">
        <v>1036</v>
      </c>
      <c r="G212" t="s">
        <v>1037</v>
      </c>
      <c r="H212" t="s">
        <v>1038</v>
      </c>
      <c r="I212" t="s">
        <v>1039</v>
      </c>
    </row>
    <row r="213" spans="1:10" x14ac:dyDescent="0.3">
      <c r="A213">
        <v>211</v>
      </c>
      <c r="B213" t="s">
        <v>1040</v>
      </c>
      <c r="C213">
        <v>1949</v>
      </c>
      <c r="D213" t="s">
        <v>34</v>
      </c>
      <c r="E213" t="s">
        <v>1041</v>
      </c>
      <c r="F213" t="s">
        <v>1042</v>
      </c>
      <c r="G213" t="s">
        <v>1043</v>
      </c>
      <c r="H213" t="s">
        <v>1044</v>
      </c>
      <c r="I213" t="s">
        <v>1045</v>
      </c>
      <c r="J213" s="12">
        <v>1067364</v>
      </c>
    </row>
    <row r="214" spans="1:10" x14ac:dyDescent="0.3">
      <c r="A214">
        <v>212</v>
      </c>
      <c r="B214" t="s">
        <v>1046</v>
      </c>
      <c r="C214">
        <v>2017</v>
      </c>
      <c r="D214" t="s">
        <v>10</v>
      </c>
      <c r="E214" t="s">
        <v>160</v>
      </c>
      <c r="F214" t="s">
        <v>1047</v>
      </c>
      <c r="G214" t="s">
        <v>1018</v>
      </c>
      <c r="H214" t="s">
        <v>1048</v>
      </c>
      <c r="I214" t="s">
        <v>1049</v>
      </c>
      <c r="J214" s="12">
        <v>226277068</v>
      </c>
    </row>
    <row r="215" spans="1:10" x14ac:dyDescent="0.3">
      <c r="A215">
        <v>213</v>
      </c>
      <c r="B215" t="s">
        <v>1050</v>
      </c>
      <c r="C215">
        <v>1976</v>
      </c>
      <c r="D215" t="s">
        <v>87</v>
      </c>
      <c r="E215" t="s">
        <v>346</v>
      </c>
      <c r="F215" t="s">
        <v>1051</v>
      </c>
      <c r="G215" t="s">
        <v>1052</v>
      </c>
      <c r="H215" t="s">
        <v>1053</v>
      </c>
      <c r="I215" t="s">
        <v>1054</v>
      </c>
      <c r="J215" s="12">
        <v>117235147</v>
      </c>
    </row>
    <row r="216" spans="1:10" x14ac:dyDescent="0.3">
      <c r="A216">
        <v>214</v>
      </c>
      <c r="B216" t="s">
        <v>1055</v>
      </c>
      <c r="C216">
        <v>1953</v>
      </c>
      <c r="D216" t="s">
        <v>128</v>
      </c>
      <c r="E216" t="s">
        <v>160</v>
      </c>
      <c r="F216" t="s">
        <v>1056</v>
      </c>
      <c r="G216" t="s">
        <v>1057</v>
      </c>
      <c r="H216" t="s">
        <v>1058</v>
      </c>
      <c r="I216" t="s">
        <v>1059</v>
      </c>
    </row>
    <row r="217" spans="1:10" x14ac:dyDescent="0.3">
      <c r="A217">
        <v>215</v>
      </c>
      <c r="B217" t="s">
        <v>1060</v>
      </c>
      <c r="C217">
        <v>1998</v>
      </c>
      <c r="D217" t="s">
        <v>10</v>
      </c>
      <c r="E217" t="s">
        <v>278</v>
      </c>
      <c r="F217" t="s">
        <v>1061</v>
      </c>
      <c r="G217" t="s">
        <v>870</v>
      </c>
      <c r="H217" t="s">
        <v>871</v>
      </c>
      <c r="I217" t="s">
        <v>1062</v>
      </c>
      <c r="J217" s="12">
        <v>19488923</v>
      </c>
    </row>
    <row r="218" spans="1:10" x14ac:dyDescent="0.3">
      <c r="A218">
        <v>216</v>
      </c>
      <c r="B218" t="s">
        <v>1063</v>
      </c>
      <c r="C218">
        <v>1957</v>
      </c>
      <c r="D218" t="s">
        <v>128</v>
      </c>
      <c r="E218" t="s">
        <v>35</v>
      </c>
      <c r="F218" t="s">
        <v>1064</v>
      </c>
      <c r="G218" t="s">
        <v>1037</v>
      </c>
      <c r="H218" t="s">
        <v>1037</v>
      </c>
      <c r="I218" t="s">
        <v>1065</v>
      </c>
    </row>
    <row r="219" spans="1:10" x14ac:dyDescent="0.3">
      <c r="A219">
        <v>217</v>
      </c>
      <c r="B219" t="s">
        <v>1066</v>
      </c>
      <c r="C219">
        <v>2015</v>
      </c>
      <c r="D219" t="s">
        <v>10</v>
      </c>
      <c r="E219" t="s">
        <v>582</v>
      </c>
      <c r="F219" t="s">
        <v>1067</v>
      </c>
      <c r="G219" t="s">
        <v>1068</v>
      </c>
      <c r="H219" t="s">
        <v>1069</v>
      </c>
      <c r="I219" t="s">
        <v>1070</v>
      </c>
      <c r="J219" s="12">
        <v>45055776</v>
      </c>
    </row>
    <row r="220" spans="1:10" x14ac:dyDescent="0.3">
      <c r="A220">
        <v>218</v>
      </c>
      <c r="B220" t="s">
        <v>1071</v>
      </c>
      <c r="C220">
        <v>2015</v>
      </c>
      <c r="D220" t="s">
        <v>10</v>
      </c>
      <c r="E220" t="s">
        <v>135</v>
      </c>
      <c r="F220" t="s">
        <v>1072</v>
      </c>
      <c r="G220" t="s">
        <v>1073</v>
      </c>
      <c r="H220" t="s">
        <v>1074</v>
      </c>
      <c r="I220" t="s">
        <v>1075</v>
      </c>
      <c r="J220" s="12">
        <v>14677654</v>
      </c>
    </row>
    <row r="221" spans="1:10" x14ac:dyDescent="0.3">
      <c r="A221">
        <v>219</v>
      </c>
      <c r="B221" t="s">
        <v>1076</v>
      </c>
      <c r="C221">
        <v>1984</v>
      </c>
      <c r="D221" t="s">
        <v>10</v>
      </c>
      <c r="E221" t="s">
        <v>532</v>
      </c>
      <c r="F221" t="s">
        <v>1077</v>
      </c>
      <c r="G221" t="s">
        <v>162</v>
      </c>
      <c r="H221" t="s">
        <v>1078</v>
      </c>
      <c r="I221" t="s">
        <v>1079</v>
      </c>
      <c r="J221" s="12">
        <v>38371200</v>
      </c>
    </row>
    <row r="222" spans="1:10" x14ac:dyDescent="0.3">
      <c r="A222">
        <v>220</v>
      </c>
      <c r="B222" t="s">
        <v>1080</v>
      </c>
      <c r="C222">
        <v>2004</v>
      </c>
      <c r="D222" t="s">
        <v>23</v>
      </c>
      <c r="E222" t="s">
        <v>166</v>
      </c>
      <c r="F222" t="s">
        <v>1081</v>
      </c>
      <c r="G222" t="s">
        <v>1082</v>
      </c>
      <c r="H222" t="s">
        <v>1083</v>
      </c>
      <c r="I222" t="s">
        <v>1084</v>
      </c>
      <c r="J222" s="12">
        <v>23530892</v>
      </c>
    </row>
    <row r="223" spans="1:10" x14ac:dyDescent="0.3">
      <c r="A223">
        <v>221</v>
      </c>
      <c r="B223" t="s">
        <v>1085</v>
      </c>
      <c r="C223">
        <v>2003</v>
      </c>
      <c r="D223" t="s">
        <v>23</v>
      </c>
      <c r="E223" t="s">
        <v>442</v>
      </c>
      <c r="F223" t="s">
        <v>1086</v>
      </c>
      <c r="G223" t="s">
        <v>1087</v>
      </c>
      <c r="H223" t="s">
        <v>1088</v>
      </c>
      <c r="I223" t="s">
        <v>1089</v>
      </c>
      <c r="J223" s="12">
        <v>305413918</v>
      </c>
    </row>
    <row r="224" spans="1:10" x14ac:dyDescent="0.3">
      <c r="A224">
        <v>222</v>
      </c>
      <c r="B224" t="s">
        <v>1090</v>
      </c>
      <c r="C224">
        <v>1986</v>
      </c>
      <c r="D224" t="s">
        <v>10</v>
      </c>
      <c r="E224" t="s">
        <v>346</v>
      </c>
      <c r="F224" t="s">
        <v>1091</v>
      </c>
      <c r="G224" t="s">
        <v>1092</v>
      </c>
      <c r="H224" t="s">
        <v>1092</v>
      </c>
      <c r="I224" t="s">
        <v>1093</v>
      </c>
      <c r="J224" s="12">
        <v>138530565</v>
      </c>
    </row>
    <row r="225" spans="1:10" x14ac:dyDescent="0.3">
      <c r="A225">
        <v>223</v>
      </c>
      <c r="B225" t="s">
        <v>1094</v>
      </c>
      <c r="C225">
        <v>1995</v>
      </c>
      <c r="D225" t="s">
        <v>128</v>
      </c>
      <c r="E225" t="s">
        <v>315</v>
      </c>
      <c r="F225" t="s">
        <v>1095</v>
      </c>
      <c r="G225" t="s">
        <v>1096</v>
      </c>
      <c r="H225" t="s">
        <v>1096</v>
      </c>
      <c r="I225" t="s">
        <v>1097</v>
      </c>
      <c r="J225" s="12">
        <v>280859</v>
      </c>
    </row>
    <row r="226" spans="1:10" x14ac:dyDescent="0.3">
      <c r="A226">
        <v>224</v>
      </c>
      <c r="B226" t="s">
        <v>1098</v>
      </c>
      <c r="C226">
        <v>2021</v>
      </c>
      <c r="D226" t="s">
        <v>34</v>
      </c>
      <c r="E226" t="s">
        <v>378</v>
      </c>
      <c r="F226" t="s">
        <v>1099</v>
      </c>
      <c r="G226" t="s">
        <v>1100</v>
      </c>
      <c r="H226" t="s">
        <v>1101</v>
      </c>
      <c r="I226" t="s">
        <v>1102</v>
      </c>
    </row>
    <row r="227" spans="1:10" x14ac:dyDescent="0.3">
      <c r="A227">
        <v>225</v>
      </c>
      <c r="B227" t="s">
        <v>1103</v>
      </c>
      <c r="C227">
        <v>2004</v>
      </c>
      <c r="D227" t="s">
        <v>10</v>
      </c>
      <c r="E227" t="s">
        <v>1104</v>
      </c>
      <c r="F227" t="s">
        <v>931</v>
      </c>
      <c r="G227" t="s">
        <v>932</v>
      </c>
      <c r="H227" t="s">
        <v>1105</v>
      </c>
      <c r="I227" t="s">
        <v>1106</v>
      </c>
      <c r="J227" s="12">
        <v>5820649</v>
      </c>
    </row>
    <row r="228" spans="1:10" x14ac:dyDescent="0.3">
      <c r="A228">
        <v>226</v>
      </c>
      <c r="B228" t="s">
        <v>1107</v>
      </c>
      <c r="C228">
        <v>1946</v>
      </c>
      <c r="D228" t="s">
        <v>34</v>
      </c>
      <c r="E228" t="s">
        <v>447</v>
      </c>
      <c r="F228" t="s">
        <v>1108</v>
      </c>
      <c r="G228" t="s">
        <v>907</v>
      </c>
      <c r="H228" t="s">
        <v>1109</v>
      </c>
      <c r="I228" t="s">
        <v>1110</v>
      </c>
      <c r="J228" s="12">
        <v>23650000</v>
      </c>
    </row>
    <row r="229" spans="1:10" x14ac:dyDescent="0.3">
      <c r="A229">
        <v>227</v>
      </c>
      <c r="B229" t="s">
        <v>1111</v>
      </c>
      <c r="C229">
        <v>1928</v>
      </c>
      <c r="D229" t="s">
        <v>346</v>
      </c>
      <c r="E229" t="s">
        <v>647</v>
      </c>
      <c r="F229" t="s">
        <v>1112</v>
      </c>
      <c r="G229" t="s">
        <v>1113</v>
      </c>
      <c r="H229" t="s">
        <v>1114</v>
      </c>
      <c r="I229" t="s">
        <v>1115</v>
      </c>
      <c r="J229" s="12">
        <v>21877</v>
      </c>
    </row>
    <row r="230" spans="1:10" x14ac:dyDescent="0.3">
      <c r="A230">
        <v>228</v>
      </c>
      <c r="B230" t="s">
        <v>1116</v>
      </c>
      <c r="C230">
        <v>1973</v>
      </c>
      <c r="D230" t="s">
        <v>10</v>
      </c>
      <c r="E230" t="s">
        <v>413</v>
      </c>
      <c r="F230" t="s">
        <v>1117</v>
      </c>
      <c r="G230" t="s">
        <v>1118</v>
      </c>
      <c r="H230" t="s">
        <v>1119</v>
      </c>
      <c r="I230" t="s">
        <v>1120</v>
      </c>
      <c r="J230" s="12">
        <v>233005644</v>
      </c>
    </row>
    <row r="231" spans="1:10" x14ac:dyDescent="0.3">
      <c r="A231">
        <v>229</v>
      </c>
      <c r="B231" t="s">
        <v>1121</v>
      </c>
      <c r="C231">
        <v>1939</v>
      </c>
      <c r="D231" t="s">
        <v>202</v>
      </c>
      <c r="E231" t="s">
        <v>250</v>
      </c>
      <c r="F231" t="s">
        <v>1122</v>
      </c>
      <c r="G231" t="s">
        <v>816</v>
      </c>
      <c r="H231" t="s">
        <v>1123</v>
      </c>
      <c r="I231" t="s">
        <v>1124</v>
      </c>
      <c r="J231" s="12">
        <v>24668669</v>
      </c>
    </row>
    <row r="232" spans="1:10" x14ac:dyDescent="0.3">
      <c r="A232">
        <v>230</v>
      </c>
      <c r="B232" t="s">
        <v>1125</v>
      </c>
      <c r="C232">
        <v>2004</v>
      </c>
      <c r="D232" t="s">
        <v>87</v>
      </c>
      <c r="E232" t="s">
        <v>321</v>
      </c>
      <c r="F232" t="s">
        <v>1126</v>
      </c>
      <c r="G232" t="s">
        <v>971</v>
      </c>
      <c r="H232" t="s">
        <v>971</v>
      </c>
      <c r="I232" t="s">
        <v>1127</v>
      </c>
      <c r="J232" s="12">
        <v>261441092</v>
      </c>
    </row>
    <row r="233" spans="1:10" x14ac:dyDescent="0.3">
      <c r="A233">
        <v>231</v>
      </c>
      <c r="B233" t="s">
        <v>1128</v>
      </c>
      <c r="C233">
        <v>2013</v>
      </c>
      <c r="D233" t="s">
        <v>10</v>
      </c>
      <c r="E233" t="s">
        <v>1129</v>
      </c>
      <c r="F233" t="s">
        <v>1130</v>
      </c>
      <c r="G233" t="s">
        <v>754</v>
      </c>
      <c r="H233" t="s">
        <v>1131</v>
      </c>
      <c r="I233" t="s">
        <v>1132</v>
      </c>
      <c r="J233" s="12">
        <v>26947624</v>
      </c>
    </row>
    <row r="234" spans="1:10" x14ac:dyDescent="0.3">
      <c r="A234">
        <v>232</v>
      </c>
      <c r="B234" t="s">
        <v>1133</v>
      </c>
      <c r="C234">
        <v>1965</v>
      </c>
      <c r="D234" t="s">
        <v>202</v>
      </c>
      <c r="E234" t="s">
        <v>781</v>
      </c>
      <c r="F234" t="s">
        <v>1134</v>
      </c>
      <c r="G234" t="s">
        <v>1135</v>
      </c>
      <c r="H234" t="s">
        <v>1136</v>
      </c>
      <c r="I234" t="s">
        <v>1137</v>
      </c>
      <c r="J234" s="12">
        <v>159287539</v>
      </c>
    </row>
    <row r="235" spans="1:10" x14ac:dyDescent="0.3">
      <c r="A235">
        <v>233</v>
      </c>
      <c r="B235" t="s">
        <v>1138</v>
      </c>
      <c r="C235">
        <v>1986</v>
      </c>
      <c r="D235" t="s">
        <v>10</v>
      </c>
      <c r="E235" t="s">
        <v>629</v>
      </c>
      <c r="F235" t="s">
        <v>1139</v>
      </c>
      <c r="G235" t="s">
        <v>1140</v>
      </c>
      <c r="H235" t="s">
        <v>1141</v>
      </c>
      <c r="I235" t="s">
        <v>1142</v>
      </c>
      <c r="J235" s="12">
        <v>52287414</v>
      </c>
    </row>
    <row r="236" spans="1:10" x14ac:dyDescent="0.3">
      <c r="A236">
        <v>234</v>
      </c>
      <c r="B236" t="s">
        <v>1143</v>
      </c>
      <c r="C236">
        <v>1976</v>
      </c>
      <c r="D236" t="s">
        <v>10</v>
      </c>
      <c r="E236" t="s">
        <v>166</v>
      </c>
      <c r="F236" t="s">
        <v>1144</v>
      </c>
      <c r="G236" t="s">
        <v>37</v>
      </c>
      <c r="H236" t="s">
        <v>1145</v>
      </c>
      <c r="I236" t="s">
        <v>1146</v>
      </c>
      <c r="J236" s="12">
        <v>23689877</v>
      </c>
    </row>
    <row r="237" spans="1:10" x14ac:dyDescent="0.3">
      <c r="A237">
        <v>235</v>
      </c>
      <c r="B237" t="s">
        <v>1147</v>
      </c>
      <c r="C237">
        <v>2009</v>
      </c>
      <c r="D237" t="s">
        <v>202</v>
      </c>
      <c r="E237" t="s">
        <v>858</v>
      </c>
      <c r="F237" t="s">
        <v>1148</v>
      </c>
      <c r="G237" t="s">
        <v>1149</v>
      </c>
      <c r="H237" t="s">
        <v>1150</v>
      </c>
      <c r="I237" t="s">
        <v>1151</v>
      </c>
    </row>
    <row r="238" spans="1:10" x14ac:dyDescent="0.3">
      <c r="A238">
        <v>236</v>
      </c>
      <c r="B238" t="s">
        <v>1152</v>
      </c>
      <c r="C238">
        <v>2005</v>
      </c>
      <c r="D238" t="s">
        <v>128</v>
      </c>
      <c r="E238" t="s">
        <v>261</v>
      </c>
      <c r="F238" t="s">
        <v>603</v>
      </c>
      <c r="G238" t="s">
        <v>1153</v>
      </c>
      <c r="H238" t="s">
        <v>1153</v>
      </c>
      <c r="I238" t="s">
        <v>1154</v>
      </c>
    </row>
    <row r="239" spans="1:10" x14ac:dyDescent="0.3">
      <c r="A239">
        <v>237</v>
      </c>
      <c r="B239" t="s">
        <v>1155</v>
      </c>
      <c r="C239">
        <v>2016</v>
      </c>
      <c r="D239" t="s">
        <v>128</v>
      </c>
      <c r="E239" t="s">
        <v>100</v>
      </c>
      <c r="F239" t="s">
        <v>1156</v>
      </c>
      <c r="G239" t="s">
        <v>400</v>
      </c>
      <c r="H239" t="s">
        <v>1157</v>
      </c>
      <c r="I239" t="s">
        <v>1158</v>
      </c>
      <c r="J239" s="12">
        <v>2006788</v>
      </c>
    </row>
    <row r="240" spans="1:10" x14ac:dyDescent="0.3">
      <c r="A240">
        <v>238</v>
      </c>
      <c r="B240" t="s">
        <v>1159</v>
      </c>
      <c r="C240">
        <v>1942</v>
      </c>
      <c r="D240" t="s">
        <v>34</v>
      </c>
      <c r="E240" t="s">
        <v>509</v>
      </c>
      <c r="F240" t="s">
        <v>1160</v>
      </c>
      <c r="G240" t="s">
        <v>1161</v>
      </c>
      <c r="H240" t="s">
        <v>1162</v>
      </c>
      <c r="I240" t="s">
        <v>1163</v>
      </c>
      <c r="J240" s="12">
        <v>3270000</v>
      </c>
    </row>
    <row r="241" spans="1:10" x14ac:dyDescent="0.3">
      <c r="A241">
        <v>239</v>
      </c>
      <c r="B241" t="s">
        <v>1164</v>
      </c>
      <c r="C241">
        <v>1999</v>
      </c>
      <c r="D241" t="s">
        <v>87</v>
      </c>
      <c r="E241" t="s">
        <v>896</v>
      </c>
      <c r="F241" t="s">
        <v>1165</v>
      </c>
      <c r="G241" t="s">
        <v>971</v>
      </c>
      <c r="H241" t="s">
        <v>1166</v>
      </c>
      <c r="I241" t="s">
        <v>1167</v>
      </c>
      <c r="J241" s="12">
        <v>23315035</v>
      </c>
    </row>
    <row r="242" spans="1:10" x14ac:dyDescent="0.3">
      <c r="A242">
        <v>240</v>
      </c>
      <c r="B242" t="s">
        <v>1168</v>
      </c>
      <c r="C242">
        <v>1966</v>
      </c>
      <c r="D242" t="s">
        <v>128</v>
      </c>
      <c r="E242" t="s">
        <v>166</v>
      </c>
      <c r="F242" t="s">
        <v>1169</v>
      </c>
      <c r="G242" t="s">
        <v>1170</v>
      </c>
      <c r="H242" t="s">
        <v>1171</v>
      </c>
      <c r="I242" t="s">
        <v>1172</v>
      </c>
      <c r="J242" s="12">
        <v>879794</v>
      </c>
    </row>
    <row r="243" spans="1:10" x14ac:dyDescent="0.3">
      <c r="A243">
        <v>241</v>
      </c>
      <c r="B243" t="s">
        <v>1173</v>
      </c>
      <c r="C243">
        <v>2007</v>
      </c>
      <c r="D243" t="s">
        <v>10</v>
      </c>
      <c r="E243" t="s">
        <v>83</v>
      </c>
      <c r="F243" t="s">
        <v>1174</v>
      </c>
      <c r="G243" t="s">
        <v>1175</v>
      </c>
      <c r="H243" t="s">
        <v>1176</v>
      </c>
      <c r="I243" t="s">
        <v>1177</v>
      </c>
      <c r="J243" s="12">
        <v>18354356</v>
      </c>
    </row>
    <row r="244" spans="1:10" x14ac:dyDescent="0.3">
      <c r="A244">
        <v>242</v>
      </c>
      <c r="B244" t="s">
        <v>1178</v>
      </c>
      <c r="C244">
        <v>1940</v>
      </c>
      <c r="D244" t="s">
        <v>34</v>
      </c>
      <c r="E244" t="s">
        <v>582</v>
      </c>
      <c r="F244" t="s">
        <v>469</v>
      </c>
      <c r="G244" t="s">
        <v>1179</v>
      </c>
      <c r="H244" t="s">
        <v>1180</v>
      </c>
      <c r="I244" t="s">
        <v>1181</v>
      </c>
    </row>
    <row r="245" spans="1:10" x14ac:dyDescent="0.3">
      <c r="A245">
        <v>243</v>
      </c>
      <c r="B245" t="s">
        <v>1187</v>
      </c>
      <c r="C245">
        <v>1993</v>
      </c>
      <c r="D245" t="s">
        <v>87</v>
      </c>
      <c r="E245" t="s">
        <v>930</v>
      </c>
      <c r="F245" t="s">
        <v>1188</v>
      </c>
      <c r="G245" t="s">
        <v>1189</v>
      </c>
      <c r="H245" t="s">
        <v>1190</v>
      </c>
      <c r="I245" t="s">
        <v>1191</v>
      </c>
      <c r="J245" s="12">
        <v>71107962</v>
      </c>
    </row>
    <row r="246" spans="1:10" x14ac:dyDescent="0.3">
      <c r="A246">
        <v>244</v>
      </c>
      <c r="B246" t="s">
        <v>1182</v>
      </c>
      <c r="C246">
        <v>1956</v>
      </c>
      <c r="D246" t="s">
        <v>128</v>
      </c>
      <c r="E246" t="s">
        <v>930</v>
      </c>
      <c r="F246" t="s">
        <v>1183</v>
      </c>
      <c r="G246" t="s">
        <v>1184</v>
      </c>
      <c r="H246" t="s">
        <v>1185</v>
      </c>
      <c r="I246" t="s">
        <v>1186</v>
      </c>
    </row>
    <row r="247" spans="1:10" x14ac:dyDescent="0.3">
      <c r="A247">
        <v>245</v>
      </c>
      <c r="B247" t="s">
        <v>1192</v>
      </c>
      <c r="C247">
        <v>2000</v>
      </c>
      <c r="D247" t="s">
        <v>10</v>
      </c>
      <c r="E247" t="s">
        <v>53</v>
      </c>
      <c r="F247" t="s">
        <v>1193</v>
      </c>
      <c r="G247" t="s">
        <v>1194</v>
      </c>
      <c r="H247" t="s">
        <v>1195</v>
      </c>
      <c r="I247" t="s">
        <v>1196</v>
      </c>
      <c r="J247" s="12">
        <v>5408467</v>
      </c>
    </row>
    <row r="248" spans="1:10" x14ac:dyDescent="0.3">
      <c r="A248">
        <v>246</v>
      </c>
      <c r="B248" t="s">
        <v>1197</v>
      </c>
      <c r="C248">
        <v>2011</v>
      </c>
      <c r="D248" t="s">
        <v>23</v>
      </c>
      <c r="E248" t="s">
        <v>361</v>
      </c>
      <c r="F248" t="s">
        <v>1198</v>
      </c>
      <c r="G248" t="s">
        <v>1199</v>
      </c>
      <c r="H248" t="s">
        <v>1200</v>
      </c>
      <c r="I248" t="s">
        <v>1201</v>
      </c>
      <c r="J248" s="12">
        <v>169708112</v>
      </c>
    </row>
    <row r="249" spans="1:10" x14ac:dyDescent="0.3">
      <c r="A249">
        <v>247</v>
      </c>
      <c r="B249" t="s">
        <v>1202</v>
      </c>
      <c r="C249">
        <v>1940</v>
      </c>
      <c r="D249" t="s">
        <v>34</v>
      </c>
      <c r="E249" t="s">
        <v>122</v>
      </c>
      <c r="F249" t="s">
        <v>1203</v>
      </c>
      <c r="G249" t="s">
        <v>198</v>
      </c>
      <c r="H249" t="s">
        <v>1204</v>
      </c>
      <c r="I249" t="s">
        <v>1205</v>
      </c>
    </row>
    <row r="250" spans="1:10" x14ac:dyDescent="0.3">
      <c r="A250">
        <v>248</v>
      </c>
      <c r="B250" t="s">
        <v>1206</v>
      </c>
      <c r="C250">
        <v>2016</v>
      </c>
      <c r="D250" t="s">
        <v>128</v>
      </c>
      <c r="E250" t="s">
        <v>122</v>
      </c>
      <c r="F250" t="s">
        <v>1207</v>
      </c>
      <c r="G250" t="s">
        <v>1208</v>
      </c>
      <c r="H250" t="s">
        <v>1209</v>
      </c>
      <c r="I250" t="s">
        <v>1210</v>
      </c>
      <c r="J250" s="12">
        <v>1079689</v>
      </c>
    </row>
    <row r="251" spans="1:10" x14ac:dyDescent="0.3">
      <c r="A251">
        <v>249</v>
      </c>
      <c r="B251" t="s">
        <v>1211</v>
      </c>
      <c r="C251">
        <v>2018</v>
      </c>
      <c r="D251" t="s">
        <v>128</v>
      </c>
      <c r="E251" t="s">
        <v>77</v>
      </c>
      <c r="F251" t="s">
        <v>1212</v>
      </c>
      <c r="G251" t="s">
        <v>1213</v>
      </c>
      <c r="H251" t="s">
        <v>1214</v>
      </c>
      <c r="I251" t="s">
        <v>1215</v>
      </c>
      <c r="J251" s="12">
        <v>1193046</v>
      </c>
    </row>
  </sheetData>
  <phoneticPr fontId="3" type="noConversion"/>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F9F91F-3ECA-45C1-856C-D55CA5EF24BF}">
  <dimension ref="A1:J251"/>
  <sheetViews>
    <sheetView topLeftCell="A36" workbookViewId="0">
      <selection activeCell="G14" sqref="G14"/>
    </sheetView>
  </sheetViews>
  <sheetFormatPr defaultRowHeight="14.4" x14ac:dyDescent="0.3"/>
  <cols>
    <col min="1" max="1" width="60.109375" bestFit="1" customWidth="1"/>
    <col min="2" max="2" width="12.109375" bestFit="1" customWidth="1"/>
    <col min="3" max="3" width="9.77734375" bestFit="1" customWidth="1"/>
    <col min="4" max="4" width="18.109375" bestFit="1" customWidth="1"/>
    <col min="5" max="5" width="12.88671875" bestFit="1" customWidth="1"/>
    <col min="6" max="6" width="80.88671875" bestFit="1" customWidth="1"/>
    <col min="7" max="7" width="29.6640625" bestFit="1" customWidth="1"/>
    <col min="8" max="8" width="55.5546875" bestFit="1" customWidth="1"/>
    <col min="9" max="9" width="54.21875" bestFit="1" customWidth="1"/>
    <col min="10" max="10" width="21.5546875" bestFit="1" customWidth="1"/>
  </cols>
  <sheetData>
    <row r="1" spans="1:10" x14ac:dyDescent="0.3">
      <c r="A1" s="14" t="s">
        <v>0</v>
      </c>
      <c r="B1" s="14" t="s">
        <v>1858</v>
      </c>
      <c r="C1" s="14" t="s">
        <v>1</v>
      </c>
      <c r="D1" s="14" t="s">
        <v>2</v>
      </c>
      <c r="E1" s="14" t="s">
        <v>3</v>
      </c>
      <c r="F1" s="14" t="s">
        <v>4</v>
      </c>
      <c r="G1" s="14" t="s">
        <v>5</v>
      </c>
      <c r="H1" s="14" t="s">
        <v>6</v>
      </c>
      <c r="I1" s="14" t="s">
        <v>7</v>
      </c>
      <c r="J1" s="14" t="s">
        <v>8</v>
      </c>
    </row>
    <row r="2" spans="1:10" x14ac:dyDescent="0.3">
      <c r="A2" t="s">
        <v>618</v>
      </c>
      <c r="B2">
        <f t="shared" ref="B2:B65" si="0">FLOOR(C2, 10)</f>
        <v>1910</v>
      </c>
      <c r="C2">
        <v>1917</v>
      </c>
      <c r="D2" t="s">
        <v>10</v>
      </c>
      <c r="E2" t="s">
        <v>224</v>
      </c>
      <c r="F2" t="s">
        <v>619</v>
      </c>
      <c r="G2" t="s">
        <v>415</v>
      </c>
      <c r="H2" t="s">
        <v>620</v>
      </c>
      <c r="I2" t="s">
        <v>621</v>
      </c>
      <c r="J2">
        <v>159227644</v>
      </c>
    </row>
    <row r="3" spans="1:10" x14ac:dyDescent="0.3">
      <c r="A3" t="s">
        <v>687</v>
      </c>
      <c r="B3">
        <f t="shared" si="0"/>
        <v>1920</v>
      </c>
      <c r="C3">
        <v>1921</v>
      </c>
      <c r="D3" t="s">
        <v>346</v>
      </c>
      <c r="E3" t="s">
        <v>688</v>
      </c>
      <c r="F3" t="s">
        <v>689</v>
      </c>
      <c r="G3" t="s">
        <v>275</v>
      </c>
      <c r="H3" t="s">
        <v>275</v>
      </c>
      <c r="I3" t="s">
        <v>690</v>
      </c>
    </row>
    <row r="4" spans="1:10" x14ac:dyDescent="0.3">
      <c r="A4" t="s">
        <v>997</v>
      </c>
      <c r="B4">
        <f t="shared" si="0"/>
        <v>1920</v>
      </c>
      <c r="C4">
        <v>1924</v>
      </c>
      <c r="D4" t="s">
        <v>346</v>
      </c>
      <c r="E4" t="s">
        <v>346</v>
      </c>
      <c r="F4" t="s">
        <v>998</v>
      </c>
      <c r="G4" t="s">
        <v>999</v>
      </c>
      <c r="H4" t="s">
        <v>1000</v>
      </c>
      <c r="I4" t="s">
        <v>1001</v>
      </c>
    </row>
    <row r="5" spans="1:10" x14ac:dyDescent="0.3">
      <c r="A5" t="s">
        <v>966</v>
      </c>
      <c r="B5">
        <f t="shared" si="0"/>
        <v>1920</v>
      </c>
      <c r="C5">
        <v>1925</v>
      </c>
      <c r="D5" t="s">
        <v>34</v>
      </c>
      <c r="E5" t="s">
        <v>404</v>
      </c>
      <c r="F5" t="s">
        <v>967</v>
      </c>
      <c r="G5" t="s">
        <v>275</v>
      </c>
      <c r="H5" t="s">
        <v>275</v>
      </c>
      <c r="I5" t="s">
        <v>968</v>
      </c>
    </row>
    <row r="6" spans="1:10" x14ac:dyDescent="0.3">
      <c r="A6" t="s">
        <v>1002</v>
      </c>
      <c r="B6">
        <f t="shared" si="0"/>
        <v>1920</v>
      </c>
      <c r="C6">
        <v>1926</v>
      </c>
      <c r="D6" t="s">
        <v>346</v>
      </c>
      <c r="E6" t="s">
        <v>1003</v>
      </c>
      <c r="F6" t="s">
        <v>1004</v>
      </c>
      <c r="G6" t="s">
        <v>1005</v>
      </c>
      <c r="H6" t="s">
        <v>1006</v>
      </c>
      <c r="I6" t="s">
        <v>1007</v>
      </c>
    </row>
    <row r="7" spans="1:10" x14ac:dyDescent="0.3">
      <c r="A7" t="s">
        <v>610</v>
      </c>
      <c r="B7">
        <f t="shared" si="0"/>
        <v>1920</v>
      </c>
      <c r="C7">
        <v>1927</v>
      </c>
      <c r="D7" t="s">
        <v>128</v>
      </c>
      <c r="E7" t="s">
        <v>374</v>
      </c>
      <c r="F7" t="s">
        <v>611</v>
      </c>
      <c r="G7" t="s">
        <v>551</v>
      </c>
      <c r="H7" t="s">
        <v>612</v>
      </c>
      <c r="I7" t="s">
        <v>613</v>
      </c>
      <c r="J7">
        <v>1236166</v>
      </c>
    </row>
    <row r="8" spans="1:10" x14ac:dyDescent="0.3">
      <c r="A8" t="s">
        <v>1111</v>
      </c>
      <c r="B8">
        <f t="shared" si="0"/>
        <v>1920</v>
      </c>
      <c r="C8">
        <v>1928</v>
      </c>
      <c r="D8" t="s">
        <v>346</v>
      </c>
      <c r="E8" t="s">
        <v>647</v>
      </c>
      <c r="F8" t="s">
        <v>1112</v>
      </c>
      <c r="G8" t="s">
        <v>1113</v>
      </c>
      <c r="H8" t="s">
        <v>1114</v>
      </c>
      <c r="I8" t="s">
        <v>1115</v>
      </c>
      <c r="J8">
        <v>21877</v>
      </c>
    </row>
    <row r="9" spans="1:10" x14ac:dyDescent="0.3">
      <c r="A9" t="s">
        <v>300</v>
      </c>
      <c r="B9">
        <f t="shared" si="0"/>
        <v>1930</v>
      </c>
      <c r="C9">
        <v>1931</v>
      </c>
      <c r="D9" t="s">
        <v>202</v>
      </c>
      <c r="E9" t="s">
        <v>273</v>
      </c>
      <c r="F9" t="s">
        <v>301</v>
      </c>
      <c r="G9" t="s">
        <v>275</v>
      </c>
      <c r="H9" t="s">
        <v>302</v>
      </c>
      <c r="I9" t="s">
        <v>303</v>
      </c>
      <c r="J9">
        <v>19181</v>
      </c>
    </row>
    <row r="10" spans="1:10" x14ac:dyDescent="0.3">
      <c r="A10" t="s">
        <v>549</v>
      </c>
      <c r="B10">
        <f t="shared" si="0"/>
        <v>1930</v>
      </c>
      <c r="C10">
        <v>1931</v>
      </c>
      <c r="D10" t="s">
        <v>346</v>
      </c>
      <c r="E10" t="s">
        <v>509</v>
      </c>
      <c r="F10" t="s">
        <v>550</v>
      </c>
      <c r="G10" t="s">
        <v>551</v>
      </c>
      <c r="H10" t="s">
        <v>552</v>
      </c>
      <c r="I10" t="s">
        <v>553</v>
      </c>
      <c r="J10">
        <v>35566</v>
      </c>
    </row>
    <row r="11" spans="1:10" x14ac:dyDescent="0.3">
      <c r="A11" t="s">
        <v>272</v>
      </c>
      <c r="B11">
        <f t="shared" si="0"/>
        <v>1930</v>
      </c>
      <c r="C11">
        <v>1936</v>
      </c>
      <c r="D11" t="s">
        <v>202</v>
      </c>
      <c r="E11" t="s">
        <v>273</v>
      </c>
      <c r="F11" t="s">
        <v>274</v>
      </c>
      <c r="G11" t="s">
        <v>275</v>
      </c>
      <c r="H11" t="s">
        <v>275</v>
      </c>
      <c r="I11" t="s">
        <v>276</v>
      </c>
      <c r="J11">
        <v>163577</v>
      </c>
    </row>
    <row r="12" spans="1:10" x14ac:dyDescent="0.3">
      <c r="A12" t="s">
        <v>813</v>
      </c>
      <c r="B12">
        <f t="shared" si="0"/>
        <v>1930</v>
      </c>
      <c r="C12">
        <v>1939</v>
      </c>
      <c r="D12" t="s">
        <v>202</v>
      </c>
      <c r="E12" t="s">
        <v>814</v>
      </c>
      <c r="F12" t="s">
        <v>815</v>
      </c>
      <c r="G12" t="s">
        <v>816</v>
      </c>
      <c r="H12" t="s">
        <v>817</v>
      </c>
      <c r="I12" t="s">
        <v>818</v>
      </c>
      <c r="J12">
        <v>200882193</v>
      </c>
    </row>
    <row r="13" spans="1:10" x14ac:dyDescent="0.3">
      <c r="A13" t="s">
        <v>1031</v>
      </c>
      <c r="B13">
        <f t="shared" si="0"/>
        <v>1930</v>
      </c>
      <c r="C13">
        <v>1939</v>
      </c>
      <c r="D13" t="s">
        <v>34</v>
      </c>
      <c r="E13" t="s">
        <v>582</v>
      </c>
      <c r="F13" t="s">
        <v>1032</v>
      </c>
      <c r="G13" t="s">
        <v>124</v>
      </c>
      <c r="H13" t="s">
        <v>1033</v>
      </c>
      <c r="I13" t="s">
        <v>1034</v>
      </c>
      <c r="J13">
        <v>144738</v>
      </c>
    </row>
    <row r="14" spans="1:10" x14ac:dyDescent="0.3">
      <c r="A14" t="s">
        <v>1121</v>
      </c>
      <c r="B14">
        <f t="shared" si="0"/>
        <v>1930</v>
      </c>
      <c r="C14">
        <v>1939</v>
      </c>
      <c r="D14" t="s">
        <v>202</v>
      </c>
      <c r="E14" t="s">
        <v>250</v>
      </c>
      <c r="F14" t="s">
        <v>1122</v>
      </c>
      <c r="G14" t="s">
        <v>816</v>
      </c>
      <c r="H14" t="s">
        <v>1123</v>
      </c>
      <c r="I14" t="s">
        <v>1124</v>
      </c>
      <c r="J14">
        <v>24668669</v>
      </c>
    </row>
    <row r="15" spans="1:10" x14ac:dyDescent="0.3">
      <c r="A15" t="s">
        <v>365</v>
      </c>
      <c r="B15">
        <f t="shared" si="0"/>
        <v>1940</v>
      </c>
      <c r="C15">
        <v>1940</v>
      </c>
      <c r="D15" t="s">
        <v>202</v>
      </c>
      <c r="E15" t="s">
        <v>366</v>
      </c>
      <c r="F15" t="s">
        <v>367</v>
      </c>
      <c r="G15" t="s">
        <v>275</v>
      </c>
      <c r="H15" t="s">
        <v>275</v>
      </c>
      <c r="I15" t="s">
        <v>368</v>
      </c>
    </row>
    <row r="16" spans="1:10" x14ac:dyDescent="0.3">
      <c r="A16" t="s">
        <v>1178</v>
      </c>
      <c r="B16">
        <f t="shared" si="0"/>
        <v>1940</v>
      </c>
      <c r="C16">
        <v>1940</v>
      </c>
      <c r="D16" t="s">
        <v>34</v>
      </c>
      <c r="E16" t="s">
        <v>582</v>
      </c>
      <c r="F16" t="s">
        <v>469</v>
      </c>
      <c r="G16" t="s">
        <v>1179</v>
      </c>
      <c r="H16" t="s">
        <v>1180</v>
      </c>
      <c r="I16" t="s">
        <v>1181</v>
      </c>
    </row>
    <row r="17" spans="1:10" x14ac:dyDescent="0.3">
      <c r="A17" t="s">
        <v>1202</v>
      </c>
      <c r="B17">
        <f t="shared" si="0"/>
        <v>1940</v>
      </c>
      <c r="C17">
        <v>1940</v>
      </c>
      <c r="D17" t="s">
        <v>34</v>
      </c>
      <c r="E17" t="s">
        <v>122</v>
      </c>
      <c r="F17" t="s">
        <v>1203</v>
      </c>
      <c r="G17" t="s">
        <v>198</v>
      </c>
      <c r="H17" t="s">
        <v>1204</v>
      </c>
      <c r="I17" t="s">
        <v>1205</v>
      </c>
    </row>
    <row r="18" spans="1:10" x14ac:dyDescent="0.3">
      <c r="A18" t="s">
        <v>540</v>
      </c>
      <c r="B18">
        <f t="shared" si="0"/>
        <v>1940</v>
      </c>
      <c r="C18">
        <v>1941</v>
      </c>
      <c r="D18" t="s">
        <v>87</v>
      </c>
      <c r="E18" t="s">
        <v>224</v>
      </c>
      <c r="F18" t="s">
        <v>541</v>
      </c>
      <c r="G18" t="s">
        <v>542</v>
      </c>
      <c r="H18" t="s">
        <v>543</v>
      </c>
      <c r="I18" t="s">
        <v>544</v>
      </c>
      <c r="J18">
        <v>1627530</v>
      </c>
    </row>
    <row r="19" spans="1:10" x14ac:dyDescent="0.3">
      <c r="A19" t="s">
        <v>249</v>
      </c>
      <c r="B19">
        <f t="shared" si="0"/>
        <v>1940</v>
      </c>
      <c r="C19">
        <v>1942</v>
      </c>
      <c r="D19" t="s">
        <v>87</v>
      </c>
      <c r="E19" t="s">
        <v>250</v>
      </c>
      <c r="F19" t="s">
        <v>251</v>
      </c>
      <c r="G19" t="s">
        <v>252</v>
      </c>
      <c r="H19" t="s">
        <v>253</v>
      </c>
      <c r="I19" t="s">
        <v>254</v>
      </c>
      <c r="J19">
        <v>4219709</v>
      </c>
    </row>
    <row r="20" spans="1:10" x14ac:dyDescent="0.3">
      <c r="A20" t="s">
        <v>1159</v>
      </c>
      <c r="B20">
        <f t="shared" si="0"/>
        <v>1940</v>
      </c>
      <c r="C20">
        <v>1942</v>
      </c>
      <c r="D20" t="s">
        <v>34</v>
      </c>
      <c r="E20" t="s">
        <v>509</v>
      </c>
      <c r="F20" t="s">
        <v>1160</v>
      </c>
      <c r="G20" t="s">
        <v>1161</v>
      </c>
      <c r="H20" t="s">
        <v>1162</v>
      </c>
      <c r="I20" t="s">
        <v>1163</v>
      </c>
      <c r="J20">
        <v>3270000</v>
      </c>
    </row>
    <row r="21" spans="1:10" x14ac:dyDescent="0.3">
      <c r="A21" t="s">
        <v>531</v>
      </c>
      <c r="B21">
        <f t="shared" si="0"/>
        <v>1940</v>
      </c>
      <c r="C21">
        <v>1944</v>
      </c>
      <c r="D21" t="s">
        <v>34</v>
      </c>
      <c r="E21" t="s">
        <v>532</v>
      </c>
      <c r="F21" t="s">
        <v>533</v>
      </c>
      <c r="G21" t="s">
        <v>337</v>
      </c>
      <c r="H21" t="s">
        <v>534</v>
      </c>
      <c r="I21" t="s">
        <v>535</v>
      </c>
    </row>
    <row r="22" spans="1:10" x14ac:dyDescent="0.3">
      <c r="A22" t="s">
        <v>121</v>
      </c>
      <c r="B22">
        <f t="shared" si="0"/>
        <v>1940</v>
      </c>
      <c r="C22">
        <v>1946</v>
      </c>
      <c r="D22" t="s">
        <v>87</v>
      </c>
      <c r="E22" t="s">
        <v>122</v>
      </c>
      <c r="F22" t="s">
        <v>123</v>
      </c>
      <c r="G22" t="s">
        <v>124</v>
      </c>
      <c r="H22" t="s">
        <v>125</v>
      </c>
      <c r="I22" t="s">
        <v>126</v>
      </c>
      <c r="J22">
        <v>1483643</v>
      </c>
    </row>
    <row r="23" spans="1:10" x14ac:dyDescent="0.3">
      <c r="A23" t="s">
        <v>1107</v>
      </c>
      <c r="B23">
        <f t="shared" si="0"/>
        <v>1940</v>
      </c>
      <c r="C23">
        <v>1946</v>
      </c>
      <c r="D23" t="s">
        <v>34</v>
      </c>
      <c r="E23" t="s">
        <v>447</v>
      </c>
      <c r="F23" t="s">
        <v>1108</v>
      </c>
      <c r="G23" t="s">
        <v>907</v>
      </c>
      <c r="H23" t="s">
        <v>1109</v>
      </c>
      <c r="I23" t="s">
        <v>1110</v>
      </c>
      <c r="J23">
        <v>23650000</v>
      </c>
    </row>
    <row r="24" spans="1:10" x14ac:dyDescent="0.3">
      <c r="A24" t="s">
        <v>628</v>
      </c>
      <c r="B24">
        <f t="shared" si="0"/>
        <v>1940</v>
      </c>
      <c r="C24">
        <v>1948</v>
      </c>
      <c r="D24" t="s">
        <v>128</v>
      </c>
      <c r="E24" t="s">
        <v>629</v>
      </c>
      <c r="F24" t="s">
        <v>630</v>
      </c>
      <c r="G24" t="s">
        <v>631</v>
      </c>
      <c r="H24" t="s">
        <v>632</v>
      </c>
      <c r="I24" t="s">
        <v>633</v>
      </c>
      <c r="J24">
        <v>371111</v>
      </c>
    </row>
    <row r="25" spans="1:10" x14ac:dyDescent="0.3">
      <c r="A25" t="s">
        <v>762</v>
      </c>
      <c r="B25">
        <f t="shared" si="0"/>
        <v>1940</v>
      </c>
      <c r="C25">
        <v>1948</v>
      </c>
      <c r="D25" t="s">
        <v>34</v>
      </c>
      <c r="E25" t="s">
        <v>419</v>
      </c>
      <c r="F25" t="s">
        <v>763</v>
      </c>
      <c r="G25" t="s">
        <v>764</v>
      </c>
      <c r="H25" t="s">
        <v>765</v>
      </c>
      <c r="I25" t="s">
        <v>766</v>
      </c>
      <c r="J25">
        <v>5014000</v>
      </c>
    </row>
    <row r="26" spans="1:10" x14ac:dyDescent="0.3">
      <c r="A26" t="s">
        <v>1040</v>
      </c>
      <c r="B26">
        <f t="shared" si="0"/>
        <v>1940</v>
      </c>
      <c r="C26">
        <v>1949</v>
      </c>
      <c r="D26" t="s">
        <v>34</v>
      </c>
      <c r="E26" t="s">
        <v>1041</v>
      </c>
      <c r="F26" t="s">
        <v>1042</v>
      </c>
      <c r="G26" t="s">
        <v>1043</v>
      </c>
      <c r="H26" t="s">
        <v>1044</v>
      </c>
      <c r="I26" t="s">
        <v>1045</v>
      </c>
      <c r="J26">
        <v>1067364</v>
      </c>
    </row>
    <row r="27" spans="1:10" x14ac:dyDescent="0.3">
      <c r="A27" t="s">
        <v>335</v>
      </c>
      <c r="B27">
        <f t="shared" si="0"/>
        <v>1950</v>
      </c>
      <c r="C27">
        <v>1950</v>
      </c>
      <c r="D27" t="s">
        <v>34</v>
      </c>
      <c r="E27" t="s">
        <v>245</v>
      </c>
      <c r="F27" t="s">
        <v>336</v>
      </c>
      <c r="G27" t="s">
        <v>337</v>
      </c>
      <c r="H27" t="s">
        <v>338</v>
      </c>
      <c r="I27" t="s">
        <v>339</v>
      </c>
      <c r="J27">
        <v>299645</v>
      </c>
    </row>
    <row r="28" spans="1:10" x14ac:dyDescent="0.3">
      <c r="A28" t="s">
        <v>701</v>
      </c>
      <c r="B28">
        <f t="shared" si="0"/>
        <v>1950</v>
      </c>
      <c r="C28">
        <v>1950</v>
      </c>
      <c r="D28" t="s">
        <v>34</v>
      </c>
      <c r="E28" t="s">
        <v>623</v>
      </c>
      <c r="F28" t="s">
        <v>702</v>
      </c>
      <c r="G28" t="s">
        <v>703</v>
      </c>
      <c r="H28" t="s">
        <v>704</v>
      </c>
      <c r="I28" t="s">
        <v>705</v>
      </c>
      <c r="J28">
        <v>63463</v>
      </c>
    </row>
    <row r="29" spans="1:10" x14ac:dyDescent="0.3">
      <c r="A29" t="s">
        <v>809</v>
      </c>
      <c r="B29">
        <f t="shared" si="0"/>
        <v>1950</v>
      </c>
      <c r="C29">
        <v>1950</v>
      </c>
      <c r="D29" t="s">
        <v>128</v>
      </c>
      <c r="E29" t="s">
        <v>203</v>
      </c>
      <c r="F29" t="s">
        <v>810</v>
      </c>
      <c r="G29" t="s">
        <v>131</v>
      </c>
      <c r="H29" t="s">
        <v>811</v>
      </c>
      <c r="I29" t="s">
        <v>812</v>
      </c>
      <c r="J29">
        <v>46808</v>
      </c>
    </row>
    <row r="30" spans="1:10" x14ac:dyDescent="0.3">
      <c r="A30" t="s">
        <v>462</v>
      </c>
      <c r="B30">
        <f t="shared" si="0"/>
        <v>1950</v>
      </c>
      <c r="C30">
        <v>1952</v>
      </c>
      <c r="D30" t="s">
        <v>202</v>
      </c>
      <c r="E30" t="s">
        <v>463</v>
      </c>
      <c r="F30" t="s">
        <v>464</v>
      </c>
      <c r="G30" t="s">
        <v>465</v>
      </c>
      <c r="H30" t="s">
        <v>466</v>
      </c>
      <c r="I30" t="s">
        <v>467</v>
      </c>
      <c r="J30">
        <v>1884537</v>
      </c>
    </row>
    <row r="31" spans="1:10" x14ac:dyDescent="0.3">
      <c r="A31" t="s">
        <v>502</v>
      </c>
      <c r="B31">
        <f t="shared" si="0"/>
        <v>1950</v>
      </c>
      <c r="C31">
        <v>1952</v>
      </c>
      <c r="D31" t="s">
        <v>128</v>
      </c>
      <c r="E31" t="s">
        <v>442</v>
      </c>
      <c r="F31" t="s">
        <v>414</v>
      </c>
      <c r="G31" t="s">
        <v>131</v>
      </c>
      <c r="H31" t="s">
        <v>132</v>
      </c>
      <c r="I31" t="s">
        <v>503</v>
      </c>
      <c r="J31">
        <v>60239</v>
      </c>
    </row>
    <row r="32" spans="1:10" x14ac:dyDescent="0.3">
      <c r="A32" t="s">
        <v>1021</v>
      </c>
      <c r="B32">
        <f t="shared" si="0"/>
        <v>1950</v>
      </c>
      <c r="C32">
        <v>1953</v>
      </c>
      <c r="D32" t="s">
        <v>128</v>
      </c>
      <c r="E32" t="s">
        <v>635</v>
      </c>
      <c r="F32" t="s">
        <v>1022</v>
      </c>
      <c r="G32" t="s">
        <v>1023</v>
      </c>
      <c r="H32" t="s">
        <v>1024</v>
      </c>
      <c r="I32" t="s">
        <v>1025</v>
      </c>
      <c r="J32">
        <v>21228</v>
      </c>
    </row>
    <row r="33" spans="1:10" x14ac:dyDescent="0.3">
      <c r="A33" t="s">
        <v>1055</v>
      </c>
      <c r="B33">
        <f t="shared" si="0"/>
        <v>1950</v>
      </c>
      <c r="C33">
        <v>1953</v>
      </c>
      <c r="D33" t="s">
        <v>128</v>
      </c>
      <c r="E33" t="s">
        <v>160</v>
      </c>
      <c r="F33" t="s">
        <v>1056</v>
      </c>
      <c r="G33" t="s">
        <v>1057</v>
      </c>
      <c r="H33" t="s">
        <v>1058</v>
      </c>
      <c r="I33" t="s">
        <v>1059</v>
      </c>
    </row>
    <row r="34" spans="1:10" x14ac:dyDescent="0.3">
      <c r="A34" t="s">
        <v>127</v>
      </c>
      <c r="B34">
        <f t="shared" si="0"/>
        <v>1950</v>
      </c>
      <c r="C34">
        <v>1954</v>
      </c>
      <c r="D34" t="s">
        <v>128</v>
      </c>
      <c r="E34" t="s">
        <v>129</v>
      </c>
      <c r="F34" t="s">
        <v>130</v>
      </c>
      <c r="G34" t="s">
        <v>131</v>
      </c>
      <c r="H34" t="s">
        <v>132</v>
      </c>
      <c r="I34" t="s">
        <v>133</v>
      </c>
      <c r="J34">
        <v>820278</v>
      </c>
    </row>
    <row r="35" spans="1:10" x14ac:dyDescent="0.3">
      <c r="A35" t="s">
        <v>282</v>
      </c>
      <c r="B35">
        <f t="shared" si="0"/>
        <v>1950</v>
      </c>
      <c r="C35">
        <v>1954</v>
      </c>
      <c r="D35" t="s">
        <v>87</v>
      </c>
      <c r="E35" t="s">
        <v>261</v>
      </c>
      <c r="F35" t="s">
        <v>283</v>
      </c>
      <c r="G35" t="s">
        <v>198</v>
      </c>
      <c r="H35" t="s">
        <v>284</v>
      </c>
      <c r="I35" t="s">
        <v>285</v>
      </c>
      <c r="J35">
        <v>37622343</v>
      </c>
    </row>
    <row r="36" spans="1:10" x14ac:dyDescent="0.3">
      <c r="A36" t="s">
        <v>805</v>
      </c>
      <c r="B36">
        <f t="shared" si="0"/>
        <v>1950</v>
      </c>
      <c r="C36">
        <v>1954</v>
      </c>
      <c r="D36" t="s">
        <v>87</v>
      </c>
      <c r="E36" t="s">
        <v>382</v>
      </c>
      <c r="F36" t="s">
        <v>806</v>
      </c>
      <c r="G36" t="s">
        <v>198</v>
      </c>
      <c r="H36" t="s">
        <v>807</v>
      </c>
      <c r="I36" t="s">
        <v>808</v>
      </c>
      <c r="J36">
        <v>24845</v>
      </c>
    </row>
    <row r="37" spans="1:10" x14ac:dyDescent="0.3">
      <c r="A37" t="s">
        <v>1026</v>
      </c>
      <c r="B37">
        <f t="shared" si="0"/>
        <v>1950</v>
      </c>
      <c r="C37">
        <v>1954</v>
      </c>
      <c r="D37" t="s">
        <v>34</v>
      </c>
      <c r="E37" t="s">
        <v>497</v>
      </c>
      <c r="F37" t="s">
        <v>1027</v>
      </c>
      <c r="G37" t="s">
        <v>1028</v>
      </c>
      <c r="H37" t="s">
        <v>1029</v>
      </c>
      <c r="I37" t="s">
        <v>1030</v>
      </c>
    </row>
    <row r="38" spans="1:10" x14ac:dyDescent="0.3">
      <c r="A38" t="s">
        <v>1182</v>
      </c>
      <c r="B38">
        <f t="shared" si="0"/>
        <v>1950</v>
      </c>
      <c r="C38">
        <v>1956</v>
      </c>
      <c r="D38" t="s">
        <v>128</v>
      </c>
      <c r="E38" t="s">
        <v>930</v>
      </c>
      <c r="F38" t="s">
        <v>1183</v>
      </c>
      <c r="G38" t="s">
        <v>1184</v>
      </c>
      <c r="H38" t="s">
        <v>1185</v>
      </c>
      <c r="I38" t="s">
        <v>1186</v>
      </c>
    </row>
    <row r="39" spans="1:10" x14ac:dyDescent="0.3">
      <c r="A39" t="s">
        <v>33</v>
      </c>
      <c r="B39">
        <f t="shared" si="0"/>
        <v>1950</v>
      </c>
      <c r="C39">
        <v>1957</v>
      </c>
      <c r="D39" t="s">
        <v>34</v>
      </c>
      <c r="E39" t="s">
        <v>35</v>
      </c>
      <c r="F39" t="s">
        <v>36</v>
      </c>
      <c r="G39" t="s">
        <v>37</v>
      </c>
      <c r="H39" t="s">
        <v>38</v>
      </c>
      <c r="I39" t="s">
        <v>39</v>
      </c>
    </row>
    <row r="40" spans="1:10" x14ac:dyDescent="0.3">
      <c r="A40" t="s">
        <v>351</v>
      </c>
      <c r="B40">
        <f t="shared" si="0"/>
        <v>1950</v>
      </c>
      <c r="C40">
        <v>1957</v>
      </c>
      <c r="D40" t="s">
        <v>34</v>
      </c>
      <c r="E40" t="s">
        <v>203</v>
      </c>
      <c r="F40" t="s">
        <v>352</v>
      </c>
      <c r="G40" t="s">
        <v>353</v>
      </c>
      <c r="H40" t="s">
        <v>354</v>
      </c>
      <c r="I40" t="s">
        <v>355</v>
      </c>
    </row>
    <row r="41" spans="1:10" x14ac:dyDescent="0.3">
      <c r="A41" t="s">
        <v>356</v>
      </c>
      <c r="B41">
        <f t="shared" si="0"/>
        <v>1950</v>
      </c>
      <c r="C41">
        <v>1957</v>
      </c>
      <c r="D41" t="s">
        <v>34</v>
      </c>
      <c r="E41" t="s">
        <v>154</v>
      </c>
      <c r="F41" t="s">
        <v>357</v>
      </c>
      <c r="G41" t="s">
        <v>337</v>
      </c>
      <c r="H41" t="s">
        <v>358</v>
      </c>
      <c r="I41" t="s">
        <v>359</v>
      </c>
    </row>
    <row r="42" spans="1:10" x14ac:dyDescent="0.3">
      <c r="A42" t="s">
        <v>853</v>
      </c>
      <c r="B42">
        <f t="shared" si="0"/>
        <v>1950</v>
      </c>
      <c r="C42">
        <v>1957</v>
      </c>
      <c r="D42" t="s">
        <v>87</v>
      </c>
      <c r="E42" t="s">
        <v>641</v>
      </c>
      <c r="F42" t="s">
        <v>854</v>
      </c>
      <c r="G42" t="s">
        <v>519</v>
      </c>
      <c r="H42" t="s">
        <v>855</v>
      </c>
      <c r="I42" t="s">
        <v>856</v>
      </c>
      <c r="J42">
        <v>27200000</v>
      </c>
    </row>
    <row r="43" spans="1:10" x14ac:dyDescent="0.3">
      <c r="A43" t="s">
        <v>1035</v>
      </c>
      <c r="B43">
        <f t="shared" si="0"/>
        <v>1950</v>
      </c>
      <c r="C43">
        <v>1957</v>
      </c>
      <c r="D43" t="s">
        <v>128</v>
      </c>
      <c r="E43" t="s">
        <v>962</v>
      </c>
      <c r="F43" t="s">
        <v>1036</v>
      </c>
      <c r="G43" t="s">
        <v>1037</v>
      </c>
      <c r="H43" t="s">
        <v>1038</v>
      </c>
      <c r="I43" t="s">
        <v>1039</v>
      </c>
    </row>
    <row r="44" spans="1:10" x14ac:dyDescent="0.3">
      <c r="A44" t="s">
        <v>1063</v>
      </c>
      <c r="B44">
        <f t="shared" si="0"/>
        <v>1950</v>
      </c>
      <c r="C44">
        <v>1957</v>
      </c>
      <c r="D44" t="s">
        <v>128</v>
      </c>
      <c r="E44" t="s">
        <v>35</v>
      </c>
      <c r="F44" t="s">
        <v>1064</v>
      </c>
      <c r="G44" t="s">
        <v>1037</v>
      </c>
      <c r="H44" t="s">
        <v>1037</v>
      </c>
      <c r="I44" t="s">
        <v>1065</v>
      </c>
    </row>
    <row r="45" spans="1:10" x14ac:dyDescent="0.3">
      <c r="A45" t="s">
        <v>563</v>
      </c>
      <c r="B45">
        <f t="shared" si="0"/>
        <v>1950</v>
      </c>
      <c r="C45">
        <v>1958</v>
      </c>
      <c r="D45" t="s">
        <v>87</v>
      </c>
      <c r="E45" t="s">
        <v>564</v>
      </c>
      <c r="F45" t="s">
        <v>565</v>
      </c>
      <c r="G45" t="s">
        <v>198</v>
      </c>
      <c r="H45" t="s">
        <v>566</v>
      </c>
      <c r="I45" t="s">
        <v>567</v>
      </c>
      <c r="J45">
        <v>7863310</v>
      </c>
    </row>
    <row r="46" spans="1:10" x14ac:dyDescent="0.3">
      <c r="A46" t="s">
        <v>536</v>
      </c>
      <c r="B46">
        <f t="shared" si="0"/>
        <v>1950</v>
      </c>
      <c r="C46">
        <v>1959</v>
      </c>
      <c r="D46" t="s">
        <v>34</v>
      </c>
      <c r="E46" t="s">
        <v>94</v>
      </c>
      <c r="F46" t="s">
        <v>537</v>
      </c>
      <c r="G46" t="s">
        <v>198</v>
      </c>
      <c r="H46" t="s">
        <v>538</v>
      </c>
      <c r="I46" t="s">
        <v>539</v>
      </c>
      <c r="J46">
        <v>66728</v>
      </c>
    </row>
    <row r="47" spans="1:10" x14ac:dyDescent="0.3">
      <c r="A47" t="s">
        <v>673</v>
      </c>
      <c r="B47">
        <f t="shared" si="0"/>
        <v>1950</v>
      </c>
      <c r="C47">
        <v>1959</v>
      </c>
      <c r="D47" t="s">
        <v>34</v>
      </c>
      <c r="E47" t="s">
        <v>166</v>
      </c>
      <c r="F47" t="s">
        <v>674</v>
      </c>
      <c r="G47" t="s">
        <v>337</v>
      </c>
      <c r="H47" t="s">
        <v>675</v>
      </c>
      <c r="I47" t="s">
        <v>676</v>
      </c>
    </row>
    <row r="48" spans="1:10" x14ac:dyDescent="0.3">
      <c r="A48" t="s">
        <v>904</v>
      </c>
      <c r="B48">
        <f t="shared" si="0"/>
        <v>1950</v>
      </c>
      <c r="C48">
        <v>1959</v>
      </c>
      <c r="D48" t="s">
        <v>202</v>
      </c>
      <c r="E48" t="s">
        <v>905</v>
      </c>
      <c r="F48" t="s">
        <v>906</v>
      </c>
      <c r="G48" t="s">
        <v>907</v>
      </c>
      <c r="H48" t="s">
        <v>908</v>
      </c>
      <c r="I48" t="s">
        <v>909</v>
      </c>
      <c r="J48">
        <v>74432704</v>
      </c>
    </row>
    <row r="49" spans="1:10" x14ac:dyDescent="0.3">
      <c r="A49" t="s">
        <v>195</v>
      </c>
      <c r="B49">
        <f t="shared" si="0"/>
        <v>1960</v>
      </c>
      <c r="C49">
        <v>1960</v>
      </c>
      <c r="D49" t="s">
        <v>10</v>
      </c>
      <c r="E49" t="s">
        <v>196</v>
      </c>
      <c r="F49" t="s">
        <v>197</v>
      </c>
      <c r="G49" t="s">
        <v>198</v>
      </c>
      <c r="H49" t="s">
        <v>199</v>
      </c>
      <c r="I49" t="s">
        <v>200</v>
      </c>
      <c r="J49">
        <v>32181230</v>
      </c>
    </row>
    <row r="50" spans="1:10" x14ac:dyDescent="0.3">
      <c r="A50" t="s">
        <v>512</v>
      </c>
      <c r="B50">
        <f t="shared" si="0"/>
        <v>1960</v>
      </c>
      <c r="C50">
        <v>1960</v>
      </c>
      <c r="D50" t="s">
        <v>34</v>
      </c>
      <c r="E50" t="s">
        <v>366</v>
      </c>
      <c r="F50" t="s">
        <v>513</v>
      </c>
      <c r="G50" t="s">
        <v>337</v>
      </c>
      <c r="H50" t="s">
        <v>514</v>
      </c>
      <c r="I50" t="s">
        <v>515</v>
      </c>
      <c r="J50">
        <v>18600000</v>
      </c>
    </row>
    <row r="51" spans="1:10" x14ac:dyDescent="0.3">
      <c r="A51" t="s">
        <v>682</v>
      </c>
      <c r="B51">
        <f t="shared" si="0"/>
        <v>1960</v>
      </c>
      <c r="C51">
        <v>1961</v>
      </c>
      <c r="D51" t="s">
        <v>34</v>
      </c>
      <c r="E51" t="s">
        <v>73</v>
      </c>
      <c r="F51" t="s">
        <v>683</v>
      </c>
      <c r="G51" t="s">
        <v>684</v>
      </c>
      <c r="H51" t="s">
        <v>685</v>
      </c>
      <c r="I51" t="s">
        <v>686</v>
      </c>
    </row>
    <row r="52" spans="1:10" x14ac:dyDescent="0.3">
      <c r="A52" t="s">
        <v>767</v>
      </c>
      <c r="B52">
        <f t="shared" si="0"/>
        <v>1960</v>
      </c>
      <c r="C52">
        <v>1961</v>
      </c>
      <c r="D52" t="s">
        <v>128</v>
      </c>
      <c r="E52" t="s">
        <v>245</v>
      </c>
      <c r="F52" t="s">
        <v>768</v>
      </c>
      <c r="G52" t="s">
        <v>131</v>
      </c>
      <c r="H52" t="s">
        <v>769</v>
      </c>
      <c r="I52" t="s">
        <v>770</v>
      </c>
      <c r="J52">
        <v>46808</v>
      </c>
    </row>
    <row r="53" spans="1:10" x14ac:dyDescent="0.3">
      <c r="A53" t="s">
        <v>229</v>
      </c>
      <c r="B53">
        <f t="shared" si="0"/>
        <v>1960</v>
      </c>
      <c r="C53">
        <v>1962</v>
      </c>
      <c r="D53" t="s">
        <v>128</v>
      </c>
      <c r="E53" t="s">
        <v>106</v>
      </c>
      <c r="F53" t="s">
        <v>230</v>
      </c>
      <c r="G53" t="s">
        <v>231</v>
      </c>
      <c r="H53" t="s">
        <v>232</v>
      </c>
      <c r="I53" t="s">
        <v>233</v>
      </c>
    </row>
    <row r="54" spans="1:10" x14ac:dyDescent="0.3">
      <c r="A54" t="s">
        <v>516</v>
      </c>
      <c r="B54">
        <f t="shared" si="0"/>
        <v>1960</v>
      </c>
      <c r="C54">
        <v>1962</v>
      </c>
      <c r="D54" t="s">
        <v>87</v>
      </c>
      <c r="E54" t="s">
        <v>517</v>
      </c>
      <c r="F54" t="s">
        <v>518</v>
      </c>
      <c r="G54" t="s">
        <v>519</v>
      </c>
      <c r="H54" t="s">
        <v>520</v>
      </c>
      <c r="I54" t="s">
        <v>521</v>
      </c>
      <c r="J54">
        <v>45306425</v>
      </c>
    </row>
    <row r="55" spans="1:10" x14ac:dyDescent="0.3">
      <c r="A55" t="s">
        <v>581</v>
      </c>
      <c r="B55">
        <f t="shared" si="0"/>
        <v>1960</v>
      </c>
      <c r="C55">
        <v>1962</v>
      </c>
      <c r="D55" t="s">
        <v>34</v>
      </c>
      <c r="E55" t="s">
        <v>582</v>
      </c>
      <c r="F55" t="s">
        <v>583</v>
      </c>
      <c r="G55" t="s">
        <v>584</v>
      </c>
      <c r="H55" t="s">
        <v>585</v>
      </c>
      <c r="I55" t="s">
        <v>586</v>
      </c>
      <c r="J55">
        <v>592237</v>
      </c>
    </row>
    <row r="56" spans="1:10" x14ac:dyDescent="0.3">
      <c r="A56" t="s">
        <v>441</v>
      </c>
      <c r="B56">
        <f t="shared" si="0"/>
        <v>1960</v>
      </c>
      <c r="C56">
        <v>1963</v>
      </c>
      <c r="D56" t="s">
        <v>128</v>
      </c>
      <c r="E56" t="s">
        <v>442</v>
      </c>
      <c r="F56" t="s">
        <v>443</v>
      </c>
      <c r="G56" t="s">
        <v>131</v>
      </c>
      <c r="H56" t="s">
        <v>444</v>
      </c>
      <c r="I56" t="s">
        <v>445</v>
      </c>
      <c r="J56">
        <v>46808</v>
      </c>
    </row>
    <row r="57" spans="1:10" x14ac:dyDescent="0.3">
      <c r="A57" t="s">
        <v>780</v>
      </c>
      <c r="B57">
        <f t="shared" si="0"/>
        <v>1960</v>
      </c>
      <c r="C57">
        <v>1963</v>
      </c>
      <c r="D57" t="s">
        <v>34</v>
      </c>
      <c r="E57" t="s">
        <v>781</v>
      </c>
      <c r="F57" t="s">
        <v>782</v>
      </c>
      <c r="G57" t="s">
        <v>783</v>
      </c>
      <c r="H57" t="s">
        <v>784</v>
      </c>
      <c r="I57" t="s">
        <v>785</v>
      </c>
    </row>
    <row r="58" spans="1:10" x14ac:dyDescent="0.3">
      <c r="A58" t="s">
        <v>403</v>
      </c>
      <c r="B58">
        <f t="shared" si="0"/>
        <v>1960</v>
      </c>
      <c r="C58">
        <v>1964</v>
      </c>
      <c r="D58" t="s">
        <v>87</v>
      </c>
      <c r="E58" t="s">
        <v>404</v>
      </c>
      <c r="F58" t="s">
        <v>405</v>
      </c>
      <c r="G58" t="s">
        <v>353</v>
      </c>
      <c r="H58" t="s">
        <v>406</v>
      </c>
      <c r="I58" t="s">
        <v>407</v>
      </c>
      <c r="J58">
        <v>9440272</v>
      </c>
    </row>
    <row r="59" spans="1:10" x14ac:dyDescent="0.3">
      <c r="A59" t="s">
        <v>664</v>
      </c>
      <c r="B59">
        <f t="shared" si="0"/>
        <v>1960</v>
      </c>
      <c r="C59">
        <v>1965</v>
      </c>
      <c r="D59" t="s">
        <v>10</v>
      </c>
      <c r="E59" t="s">
        <v>190</v>
      </c>
      <c r="F59" t="s">
        <v>665</v>
      </c>
      <c r="G59" t="s">
        <v>64</v>
      </c>
      <c r="H59" t="s">
        <v>666</v>
      </c>
      <c r="I59" t="s">
        <v>667</v>
      </c>
      <c r="J59">
        <v>15000000</v>
      </c>
    </row>
    <row r="60" spans="1:10" x14ac:dyDescent="0.3">
      <c r="A60" t="s">
        <v>1133</v>
      </c>
      <c r="B60">
        <f t="shared" si="0"/>
        <v>1960</v>
      </c>
      <c r="C60">
        <v>1965</v>
      </c>
      <c r="D60" t="s">
        <v>202</v>
      </c>
      <c r="E60" t="s">
        <v>781</v>
      </c>
      <c r="F60" t="s">
        <v>1134</v>
      </c>
      <c r="G60" t="s">
        <v>1135</v>
      </c>
      <c r="H60" t="s">
        <v>1136</v>
      </c>
      <c r="I60" t="s">
        <v>1137</v>
      </c>
      <c r="J60">
        <v>159287539</v>
      </c>
    </row>
    <row r="61" spans="1:10" x14ac:dyDescent="0.3">
      <c r="A61" t="s">
        <v>62</v>
      </c>
      <c r="B61">
        <f t="shared" si="0"/>
        <v>1960</v>
      </c>
      <c r="C61">
        <v>1966</v>
      </c>
      <c r="D61" t="s">
        <v>10</v>
      </c>
      <c r="E61" t="s">
        <v>59</v>
      </c>
      <c r="F61" t="s">
        <v>63</v>
      </c>
      <c r="G61" t="s">
        <v>64</v>
      </c>
      <c r="H61" t="s">
        <v>65</v>
      </c>
      <c r="I61" t="s">
        <v>66</v>
      </c>
      <c r="J61">
        <v>25100000</v>
      </c>
    </row>
    <row r="62" spans="1:10" x14ac:dyDescent="0.3">
      <c r="A62" t="s">
        <v>1168</v>
      </c>
      <c r="B62">
        <f t="shared" si="0"/>
        <v>1960</v>
      </c>
      <c r="C62">
        <v>1966</v>
      </c>
      <c r="D62" t="s">
        <v>128</v>
      </c>
      <c r="E62" t="s">
        <v>166</v>
      </c>
      <c r="F62" t="s">
        <v>1169</v>
      </c>
      <c r="G62" t="s">
        <v>1170</v>
      </c>
      <c r="H62" t="s">
        <v>1171</v>
      </c>
      <c r="I62" t="s">
        <v>1172</v>
      </c>
      <c r="J62">
        <v>879794</v>
      </c>
    </row>
    <row r="63" spans="1:10" x14ac:dyDescent="0.3">
      <c r="A63" t="s">
        <v>286</v>
      </c>
      <c r="B63">
        <f t="shared" si="0"/>
        <v>1960</v>
      </c>
      <c r="C63">
        <v>1968</v>
      </c>
      <c r="D63" t="s">
        <v>23</v>
      </c>
      <c r="E63" t="s">
        <v>287</v>
      </c>
      <c r="F63" t="s">
        <v>288</v>
      </c>
      <c r="G63" t="s">
        <v>64</v>
      </c>
      <c r="H63" t="s">
        <v>289</v>
      </c>
      <c r="I63" t="s">
        <v>290</v>
      </c>
      <c r="J63">
        <v>5321508</v>
      </c>
    </row>
    <row r="64" spans="1:10" x14ac:dyDescent="0.3">
      <c r="A64" t="s">
        <v>504</v>
      </c>
      <c r="B64">
        <f t="shared" si="0"/>
        <v>1960</v>
      </c>
      <c r="C64">
        <v>1968</v>
      </c>
      <c r="D64" t="s">
        <v>202</v>
      </c>
      <c r="E64" t="s">
        <v>330</v>
      </c>
      <c r="F64" t="s">
        <v>505</v>
      </c>
      <c r="G64" t="s">
        <v>353</v>
      </c>
      <c r="H64" t="s">
        <v>506</v>
      </c>
      <c r="I64" t="s">
        <v>507</v>
      </c>
      <c r="J64">
        <v>60481243</v>
      </c>
    </row>
    <row r="65" spans="1:10" x14ac:dyDescent="0.3">
      <c r="A65" t="s">
        <v>577</v>
      </c>
      <c r="B65">
        <f t="shared" si="0"/>
        <v>1970</v>
      </c>
      <c r="C65">
        <v>1971</v>
      </c>
      <c r="D65" t="s">
        <v>10</v>
      </c>
      <c r="E65" t="s">
        <v>94</v>
      </c>
      <c r="F65" t="s">
        <v>578</v>
      </c>
      <c r="G65" t="s">
        <v>353</v>
      </c>
      <c r="H65" t="s">
        <v>579</v>
      </c>
      <c r="I65" t="s">
        <v>580</v>
      </c>
      <c r="J65">
        <v>26617553</v>
      </c>
    </row>
    <row r="66" spans="1:10" x14ac:dyDescent="0.3">
      <c r="A66" t="s">
        <v>16</v>
      </c>
      <c r="B66">
        <f t="shared" ref="B66:B129" si="1">FLOOR(C66, 10)</f>
        <v>1970</v>
      </c>
      <c r="C66">
        <v>1972</v>
      </c>
      <c r="D66" t="s">
        <v>10</v>
      </c>
      <c r="E66" t="s">
        <v>17</v>
      </c>
      <c r="F66" t="s">
        <v>18</v>
      </c>
      <c r="G66" t="s">
        <v>19</v>
      </c>
      <c r="H66" t="s">
        <v>20</v>
      </c>
      <c r="I66" t="s">
        <v>21</v>
      </c>
      <c r="J66">
        <v>136381073</v>
      </c>
    </row>
    <row r="67" spans="1:10" x14ac:dyDescent="0.3">
      <c r="A67" t="s">
        <v>596</v>
      </c>
      <c r="B67">
        <f t="shared" si="1"/>
        <v>1970</v>
      </c>
      <c r="C67">
        <v>1973</v>
      </c>
      <c r="D67" t="s">
        <v>87</v>
      </c>
      <c r="E67" t="s">
        <v>582</v>
      </c>
      <c r="F67" t="s">
        <v>597</v>
      </c>
      <c r="G67" t="s">
        <v>598</v>
      </c>
      <c r="H67" t="s">
        <v>599</v>
      </c>
      <c r="I67" t="s">
        <v>600</v>
      </c>
      <c r="J67">
        <v>156000000</v>
      </c>
    </row>
    <row r="68" spans="1:10" x14ac:dyDescent="0.3">
      <c r="A68" t="s">
        <v>1116</v>
      </c>
      <c r="B68">
        <f t="shared" si="1"/>
        <v>1970</v>
      </c>
      <c r="C68">
        <v>1973</v>
      </c>
      <c r="D68" t="s">
        <v>10</v>
      </c>
      <c r="E68" t="s">
        <v>413</v>
      </c>
      <c r="F68" t="s">
        <v>1117</v>
      </c>
      <c r="G68" t="s">
        <v>1118</v>
      </c>
      <c r="H68" t="s">
        <v>1119</v>
      </c>
      <c r="I68" t="s">
        <v>1120</v>
      </c>
      <c r="J68">
        <v>233005644</v>
      </c>
    </row>
    <row r="69" spans="1:10" x14ac:dyDescent="0.3">
      <c r="A69" t="s">
        <v>29</v>
      </c>
      <c r="B69">
        <f t="shared" si="1"/>
        <v>1970</v>
      </c>
      <c r="C69">
        <v>1974</v>
      </c>
      <c r="D69" t="s">
        <v>10</v>
      </c>
      <c r="E69" t="s">
        <v>30</v>
      </c>
      <c r="F69" t="s">
        <v>18</v>
      </c>
      <c r="G69" t="s">
        <v>19</v>
      </c>
      <c r="H69" t="s">
        <v>31</v>
      </c>
      <c r="I69" t="s">
        <v>32</v>
      </c>
      <c r="J69">
        <v>47834595</v>
      </c>
    </row>
    <row r="70" spans="1:10" x14ac:dyDescent="0.3">
      <c r="A70" t="s">
        <v>819</v>
      </c>
      <c r="B70">
        <f t="shared" si="1"/>
        <v>1970</v>
      </c>
      <c r="C70">
        <v>1974</v>
      </c>
      <c r="D70" t="s">
        <v>10</v>
      </c>
      <c r="E70" t="s">
        <v>122</v>
      </c>
      <c r="F70" t="s">
        <v>820</v>
      </c>
      <c r="G70" t="s">
        <v>180</v>
      </c>
      <c r="H70" t="s">
        <v>821</v>
      </c>
      <c r="I70" t="s">
        <v>822</v>
      </c>
      <c r="J70">
        <v>29200000</v>
      </c>
    </row>
    <row r="71" spans="1:10" x14ac:dyDescent="0.3">
      <c r="A71" t="s">
        <v>105</v>
      </c>
      <c r="B71">
        <f t="shared" si="1"/>
        <v>1970</v>
      </c>
      <c r="C71">
        <v>1975</v>
      </c>
      <c r="D71" t="s">
        <v>10</v>
      </c>
      <c r="E71" t="s">
        <v>106</v>
      </c>
      <c r="F71" t="s">
        <v>107</v>
      </c>
      <c r="G71" t="s">
        <v>108</v>
      </c>
      <c r="H71" t="s">
        <v>109</v>
      </c>
      <c r="I71" t="s">
        <v>110</v>
      </c>
      <c r="J71">
        <v>108981275</v>
      </c>
    </row>
    <row r="72" spans="1:10" x14ac:dyDescent="0.3">
      <c r="A72" t="s">
        <v>786</v>
      </c>
      <c r="B72">
        <f t="shared" si="1"/>
        <v>1970</v>
      </c>
      <c r="C72">
        <v>1975</v>
      </c>
      <c r="D72" t="s">
        <v>87</v>
      </c>
      <c r="E72" t="s">
        <v>787</v>
      </c>
      <c r="F72" t="s">
        <v>788</v>
      </c>
      <c r="G72" t="s">
        <v>789</v>
      </c>
      <c r="H72" t="s">
        <v>790</v>
      </c>
      <c r="I72" t="s">
        <v>790</v>
      </c>
      <c r="J72">
        <v>2562392</v>
      </c>
    </row>
    <row r="73" spans="1:10" x14ac:dyDescent="0.3">
      <c r="A73" t="s">
        <v>920</v>
      </c>
      <c r="B73">
        <f t="shared" si="1"/>
        <v>1970</v>
      </c>
      <c r="C73">
        <v>1975</v>
      </c>
      <c r="D73" t="s">
        <v>87</v>
      </c>
      <c r="E73" t="s">
        <v>921</v>
      </c>
      <c r="F73" t="s">
        <v>922</v>
      </c>
      <c r="G73" t="s">
        <v>353</v>
      </c>
      <c r="H73" t="s">
        <v>923</v>
      </c>
      <c r="I73" t="s">
        <v>924</v>
      </c>
    </row>
    <row r="74" spans="1:10" x14ac:dyDescent="0.3">
      <c r="A74" t="s">
        <v>988</v>
      </c>
      <c r="B74">
        <f t="shared" si="1"/>
        <v>1970</v>
      </c>
      <c r="C74">
        <v>1975</v>
      </c>
      <c r="D74" t="s">
        <v>87</v>
      </c>
      <c r="E74" t="s">
        <v>88</v>
      </c>
      <c r="F74" t="s">
        <v>989</v>
      </c>
      <c r="G74" t="s">
        <v>49</v>
      </c>
      <c r="H74" t="s">
        <v>990</v>
      </c>
      <c r="I74" t="s">
        <v>991</v>
      </c>
      <c r="J74">
        <v>267263625</v>
      </c>
    </row>
    <row r="75" spans="1:10" x14ac:dyDescent="0.3">
      <c r="A75" t="s">
        <v>646</v>
      </c>
      <c r="B75">
        <f t="shared" si="1"/>
        <v>1970</v>
      </c>
      <c r="C75">
        <v>1976</v>
      </c>
      <c r="D75" t="s">
        <v>10</v>
      </c>
      <c r="E75" t="s">
        <v>647</v>
      </c>
      <c r="F75" t="s">
        <v>648</v>
      </c>
      <c r="G75" t="s">
        <v>102</v>
      </c>
      <c r="H75" t="s">
        <v>649</v>
      </c>
      <c r="I75" t="s">
        <v>650</v>
      </c>
      <c r="J75">
        <v>28262574</v>
      </c>
    </row>
    <row r="76" spans="1:10" x14ac:dyDescent="0.3">
      <c r="A76" t="s">
        <v>1050</v>
      </c>
      <c r="B76">
        <f t="shared" si="1"/>
        <v>1970</v>
      </c>
      <c r="C76">
        <v>1976</v>
      </c>
      <c r="D76" t="s">
        <v>87</v>
      </c>
      <c r="E76" t="s">
        <v>346</v>
      </c>
      <c r="F76" t="s">
        <v>1051</v>
      </c>
      <c r="G76" t="s">
        <v>1052</v>
      </c>
      <c r="H76" t="s">
        <v>1053</v>
      </c>
      <c r="I76" t="s">
        <v>1054</v>
      </c>
      <c r="J76">
        <v>117235147</v>
      </c>
    </row>
    <row r="77" spans="1:10" x14ac:dyDescent="0.3">
      <c r="A77" t="s">
        <v>1143</v>
      </c>
      <c r="B77">
        <f t="shared" si="1"/>
        <v>1970</v>
      </c>
      <c r="C77">
        <v>1976</v>
      </c>
      <c r="D77" t="s">
        <v>10</v>
      </c>
      <c r="E77" t="s">
        <v>166</v>
      </c>
      <c r="F77" t="s">
        <v>1144</v>
      </c>
      <c r="G77" t="s">
        <v>37</v>
      </c>
      <c r="H77" t="s">
        <v>1145</v>
      </c>
      <c r="I77" t="s">
        <v>1146</v>
      </c>
      <c r="J77">
        <v>23689877</v>
      </c>
    </row>
    <row r="78" spans="1:10" x14ac:dyDescent="0.3">
      <c r="A78" t="s">
        <v>165</v>
      </c>
      <c r="B78">
        <f t="shared" si="1"/>
        <v>1970</v>
      </c>
      <c r="C78">
        <v>1977</v>
      </c>
      <c r="D78" t="s">
        <v>87</v>
      </c>
      <c r="E78" t="s">
        <v>166</v>
      </c>
      <c r="F78" t="s">
        <v>167</v>
      </c>
      <c r="G78" t="s">
        <v>168</v>
      </c>
      <c r="H78" t="s">
        <v>168</v>
      </c>
      <c r="I78" t="s">
        <v>92</v>
      </c>
      <c r="J78">
        <v>460998507</v>
      </c>
    </row>
    <row r="79" spans="1:10" x14ac:dyDescent="0.3">
      <c r="A79" t="s">
        <v>992</v>
      </c>
      <c r="B79">
        <f t="shared" si="1"/>
        <v>1970</v>
      </c>
      <c r="C79">
        <v>1978</v>
      </c>
      <c r="D79" t="s">
        <v>10</v>
      </c>
      <c r="E79" t="s">
        <v>993</v>
      </c>
      <c r="F79" t="s">
        <v>430</v>
      </c>
      <c r="G79" t="s">
        <v>994</v>
      </c>
      <c r="H79" t="s">
        <v>995</v>
      </c>
      <c r="I79" t="s">
        <v>996</v>
      </c>
      <c r="J79">
        <v>48979328</v>
      </c>
    </row>
    <row r="80" spans="1:10" x14ac:dyDescent="0.3">
      <c r="A80" t="s">
        <v>277</v>
      </c>
      <c r="B80">
        <f t="shared" si="1"/>
        <v>1970</v>
      </c>
      <c r="C80">
        <v>1979</v>
      </c>
      <c r="D80" t="s">
        <v>10</v>
      </c>
      <c r="E80" t="s">
        <v>278</v>
      </c>
      <c r="F80" t="s">
        <v>279</v>
      </c>
      <c r="G80" t="s">
        <v>186</v>
      </c>
      <c r="H80" t="s">
        <v>280</v>
      </c>
      <c r="I80" t="s">
        <v>281</v>
      </c>
      <c r="J80">
        <v>84206106</v>
      </c>
    </row>
    <row r="81" spans="1:10" x14ac:dyDescent="0.3">
      <c r="A81" t="s">
        <v>304</v>
      </c>
      <c r="B81">
        <f t="shared" si="1"/>
        <v>1970</v>
      </c>
      <c r="C81">
        <v>1979</v>
      </c>
      <c r="D81" t="s">
        <v>10</v>
      </c>
      <c r="E81" t="s">
        <v>305</v>
      </c>
      <c r="F81" t="s">
        <v>306</v>
      </c>
      <c r="G81" t="s">
        <v>19</v>
      </c>
      <c r="H81" t="s">
        <v>307</v>
      </c>
      <c r="I81" t="s">
        <v>308</v>
      </c>
      <c r="J81">
        <v>96042913</v>
      </c>
    </row>
    <row r="82" spans="1:10" x14ac:dyDescent="0.3">
      <c r="A82" t="s">
        <v>86</v>
      </c>
      <c r="B82">
        <f t="shared" si="1"/>
        <v>1980</v>
      </c>
      <c r="C82">
        <v>1980</v>
      </c>
      <c r="D82" t="s">
        <v>87</v>
      </c>
      <c r="E82" t="s">
        <v>88</v>
      </c>
      <c r="F82" t="s">
        <v>89</v>
      </c>
      <c r="G82" t="s">
        <v>90</v>
      </c>
      <c r="H82" t="s">
        <v>91</v>
      </c>
      <c r="I82" t="s">
        <v>92</v>
      </c>
      <c r="J82">
        <v>292753960</v>
      </c>
    </row>
    <row r="83" spans="1:10" x14ac:dyDescent="0.3">
      <c r="A83" t="s">
        <v>360</v>
      </c>
      <c r="B83">
        <f t="shared" si="1"/>
        <v>1980</v>
      </c>
      <c r="C83">
        <v>1980</v>
      </c>
      <c r="D83" t="s">
        <v>10</v>
      </c>
      <c r="E83" t="s">
        <v>361</v>
      </c>
      <c r="F83" t="s">
        <v>362</v>
      </c>
      <c r="G83" t="s">
        <v>353</v>
      </c>
      <c r="H83" t="s">
        <v>363</v>
      </c>
      <c r="I83" t="s">
        <v>364</v>
      </c>
      <c r="J83">
        <v>45634352</v>
      </c>
    </row>
    <row r="84" spans="1:10" x14ac:dyDescent="0.3">
      <c r="A84" t="s">
        <v>800</v>
      </c>
      <c r="B84">
        <f t="shared" si="1"/>
        <v>1980</v>
      </c>
      <c r="C84">
        <v>1980</v>
      </c>
      <c r="D84" t="s">
        <v>87</v>
      </c>
      <c r="E84" t="s">
        <v>88</v>
      </c>
      <c r="F84" t="s">
        <v>801</v>
      </c>
      <c r="G84" t="s">
        <v>802</v>
      </c>
      <c r="H84" t="s">
        <v>803</v>
      </c>
      <c r="I84" t="s">
        <v>804</v>
      </c>
      <c r="J84">
        <v>26010864</v>
      </c>
    </row>
    <row r="85" spans="1:10" x14ac:dyDescent="0.3">
      <c r="A85" t="s">
        <v>849</v>
      </c>
      <c r="B85">
        <f t="shared" si="1"/>
        <v>1980</v>
      </c>
      <c r="C85">
        <v>1980</v>
      </c>
      <c r="D85" t="s">
        <v>10</v>
      </c>
      <c r="E85" t="s">
        <v>582</v>
      </c>
      <c r="F85" t="s">
        <v>850</v>
      </c>
      <c r="G85" t="s">
        <v>102</v>
      </c>
      <c r="H85" t="s">
        <v>851</v>
      </c>
      <c r="I85" t="s">
        <v>852</v>
      </c>
      <c r="J85">
        <v>23383987</v>
      </c>
    </row>
    <row r="86" spans="1:10" x14ac:dyDescent="0.3">
      <c r="A86" t="s">
        <v>320</v>
      </c>
      <c r="B86">
        <f t="shared" si="1"/>
        <v>1980</v>
      </c>
      <c r="C86">
        <v>1981</v>
      </c>
      <c r="D86" t="s">
        <v>87</v>
      </c>
      <c r="E86" t="s">
        <v>321</v>
      </c>
      <c r="F86" t="s">
        <v>322</v>
      </c>
      <c r="G86" t="s">
        <v>49</v>
      </c>
      <c r="H86" t="s">
        <v>323</v>
      </c>
      <c r="I86" t="s">
        <v>324</v>
      </c>
      <c r="J86">
        <v>248159971</v>
      </c>
    </row>
    <row r="87" spans="1:10" x14ac:dyDescent="0.3">
      <c r="A87" t="s">
        <v>429</v>
      </c>
      <c r="B87">
        <f t="shared" si="1"/>
        <v>1980</v>
      </c>
      <c r="C87">
        <v>1981</v>
      </c>
      <c r="D87" t="s">
        <v>346</v>
      </c>
      <c r="E87" t="s">
        <v>330</v>
      </c>
      <c r="F87" t="s">
        <v>430</v>
      </c>
      <c r="G87" t="s">
        <v>431</v>
      </c>
      <c r="H87" t="s">
        <v>432</v>
      </c>
      <c r="I87" t="s">
        <v>433</v>
      </c>
      <c r="J87">
        <v>11487676</v>
      </c>
    </row>
    <row r="88" spans="1:10" x14ac:dyDescent="0.3">
      <c r="A88" t="s">
        <v>741</v>
      </c>
      <c r="B88">
        <f t="shared" si="1"/>
        <v>1980</v>
      </c>
      <c r="C88">
        <v>1982</v>
      </c>
      <c r="D88" t="s">
        <v>10</v>
      </c>
      <c r="E88" t="s">
        <v>196</v>
      </c>
      <c r="F88" t="s">
        <v>742</v>
      </c>
      <c r="G88" t="s">
        <v>743</v>
      </c>
      <c r="H88" t="s">
        <v>744</v>
      </c>
      <c r="I88" t="s">
        <v>745</v>
      </c>
      <c r="J88">
        <v>20063820</v>
      </c>
    </row>
    <row r="89" spans="1:10" x14ac:dyDescent="0.3">
      <c r="A89" t="s">
        <v>925</v>
      </c>
      <c r="B89">
        <f t="shared" si="1"/>
        <v>1980</v>
      </c>
      <c r="C89">
        <v>1982</v>
      </c>
      <c r="D89" t="s">
        <v>10</v>
      </c>
      <c r="E89" t="s">
        <v>278</v>
      </c>
      <c r="F89" t="s">
        <v>926</v>
      </c>
      <c r="G89" t="s">
        <v>186</v>
      </c>
      <c r="H89" t="s">
        <v>927</v>
      </c>
      <c r="I89" t="s">
        <v>928</v>
      </c>
      <c r="J89">
        <v>32914489</v>
      </c>
    </row>
    <row r="90" spans="1:10" x14ac:dyDescent="0.3">
      <c r="A90" t="s">
        <v>487</v>
      </c>
      <c r="B90">
        <f t="shared" si="1"/>
        <v>1980</v>
      </c>
      <c r="C90">
        <v>1983</v>
      </c>
      <c r="D90" t="s">
        <v>87</v>
      </c>
      <c r="E90" t="s">
        <v>488</v>
      </c>
      <c r="F90" t="s">
        <v>489</v>
      </c>
      <c r="G90" t="s">
        <v>490</v>
      </c>
      <c r="H90" t="s">
        <v>491</v>
      </c>
      <c r="I90" t="s">
        <v>92</v>
      </c>
      <c r="J90">
        <v>316566101</v>
      </c>
    </row>
    <row r="91" spans="1:10" x14ac:dyDescent="0.3">
      <c r="A91" t="s">
        <v>526</v>
      </c>
      <c r="B91">
        <f t="shared" si="1"/>
        <v>1980</v>
      </c>
      <c r="C91">
        <v>1983</v>
      </c>
      <c r="D91" t="s">
        <v>10</v>
      </c>
      <c r="E91" t="s">
        <v>447</v>
      </c>
      <c r="F91" t="s">
        <v>527</v>
      </c>
      <c r="G91" t="s">
        <v>528</v>
      </c>
      <c r="H91" t="s">
        <v>529</v>
      </c>
      <c r="I91" t="s">
        <v>530</v>
      </c>
      <c r="J91">
        <v>45967303</v>
      </c>
    </row>
    <row r="92" spans="1:10" x14ac:dyDescent="0.3">
      <c r="A92" t="s">
        <v>387</v>
      </c>
      <c r="B92">
        <f t="shared" si="1"/>
        <v>1980</v>
      </c>
      <c r="C92">
        <v>1984</v>
      </c>
      <c r="D92" t="s">
        <v>87</v>
      </c>
      <c r="E92" t="s">
        <v>388</v>
      </c>
      <c r="F92" t="s">
        <v>389</v>
      </c>
      <c r="G92" t="s">
        <v>108</v>
      </c>
      <c r="H92" t="s">
        <v>390</v>
      </c>
      <c r="I92" t="s">
        <v>391</v>
      </c>
      <c r="J92">
        <v>51973029</v>
      </c>
    </row>
    <row r="93" spans="1:10" x14ac:dyDescent="0.3">
      <c r="A93" t="s">
        <v>457</v>
      </c>
      <c r="B93">
        <f t="shared" si="1"/>
        <v>1980</v>
      </c>
      <c r="C93">
        <v>1984</v>
      </c>
      <c r="D93" t="s">
        <v>10</v>
      </c>
      <c r="E93" t="s">
        <v>458</v>
      </c>
      <c r="F93" t="s">
        <v>459</v>
      </c>
      <c r="G93" t="s">
        <v>64</v>
      </c>
      <c r="H93" t="s">
        <v>460</v>
      </c>
      <c r="I93" t="s">
        <v>461</v>
      </c>
      <c r="J93">
        <v>5321508</v>
      </c>
    </row>
    <row r="94" spans="1:10" x14ac:dyDescent="0.3">
      <c r="A94" t="s">
        <v>1076</v>
      </c>
      <c r="B94">
        <f t="shared" si="1"/>
        <v>1980</v>
      </c>
      <c r="C94">
        <v>1984</v>
      </c>
      <c r="D94" t="s">
        <v>10</v>
      </c>
      <c r="E94" t="s">
        <v>532</v>
      </c>
      <c r="F94" t="s">
        <v>1077</v>
      </c>
      <c r="G94" t="s">
        <v>162</v>
      </c>
      <c r="H94" t="s">
        <v>1078</v>
      </c>
      <c r="I94" t="s">
        <v>1079</v>
      </c>
      <c r="J94">
        <v>38371200</v>
      </c>
    </row>
    <row r="95" spans="1:10" x14ac:dyDescent="0.3">
      <c r="A95" t="s">
        <v>169</v>
      </c>
      <c r="B95">
        <f t="shared" si="1"/>
        <v>1980</v>
      </c>
      <c r="C95">
        <v>1985</v>
      </c>
      <c r="D95" t="s">
        <v>87</v>
      </c>
      <c r="E95" t="s">
        <v>154</v>
      </c>
      <c r="F95" t="s">
        <v>170</v>
      </c>
      <c r="G95" t="s">
        <v>69</v>
      </c>
      <c r="H95" t="s">
        <v>171</v>
      </c>
      <c r="I95" t="s">
        <v>172</v>
      </c>
      <c r="J95">
        <v>214553307</v>
      </c>
    </row>
    <row r="96" spans="1:10" x14ac:dyDescent="0.3">
      <c r="A96" t="s">
        <v>473</v>
      </c>
      <c r="B96">
        <f t="shared" si="1"/>
        <v>1980</v>
      </c>
      <c r="C96">
        <v>1985</v>
      </c>
      <c r="D96" t="s">
        <v>128</v>
      </c>
      <c r="E96" t="s">
        <v>11</v>
      </c>
      <c r="F96" t="s">
        <v>474</v>
      </c>
      <c r="G96" t="s">
        <v>475</v>
      </c>
      <c r="H96" t="s">
        <v>476</v>
      </c>
      <c r="I96" t="s">
        <v>477</v>
      </c>
      <c r="J96">
        <v>71909</v>
      </c>
    </row>
    <row r="97" spans="1:10" x14ac:dyDescent="0.3">
      <c r="A97" t="s">
        <v>723</v>
      </c>
      <c r="B97">
        <f t="shared" si="1"/>
        <v>1980</v>
      </c>
      <c r="C97">
        <v>1985</v>
      </c>
      <c r="D97" t="s">
        <v>10</v>
      </c>
      <c r="E97" t="s">
        <v>388</v>
      </c>
      <c r="F97" t="s">
        <v>724</v>
      </c>
      <c r="G97" t="s">
        <v>131</v>
      </c>
      <c r="H97" t="s">
        <v>725</v>
      </c>
      <c r="I97" t="s">
        <v>726</v>
      </c>
      <c r="J97">
        <v>4135750</v>
      </c>
    </row>
    <row r="98" spans="1:10" x14ac:dyDescent="0.3">
      <c r="A98" t="s">
        <v>369</v>
      </c>
      <c r="B98">
        <f t="shared" si="1"/>
        <v>1980</v>
      </c>
      <c r="C98">
        <v>1986</v>
      </c>
      <c r="D98" t="s">
        <v>10</v>
      </c>
      <c r="E98" t="s">
        <v>160</v>
      </c>
      <c r="F98" t="s">
        <v>370</v>
      </c>
      <c r="G98" t="s">
        <v>162</v>
      </c>
      <c r="H98" t="s">
        <v>371</v>
      </c>
      <c r="I98" t="s">
        <v>372</v>
      </c>
      <c r="J98">
        <v>85160248</v>
      </c>
    </row>
    <row r="99" spans="1:10" x14ac:dyDescent="0.3">
      <c r="A99" t="s">
        <v>1090</v>
      </c>
      <c r="B99">
        <f t="shared" si="1"/>
        <v>1980</v>
      </c>
      <c r="C99">
        <v>1986</v>
      </c>
      <c r="D99" t="s">
        <v>10</v>
      </c>
      <c r="E99" t="s">
        <v>346</v>
      </c>
      <c r="F99" t="s">
        <v>1091</v>
      </c>
      <c r="G99" t="s">
        <v>1092</v>
      </c>
      <c r="H99" t="s">
        <v>1092</v>
      </c>
      <c r="I99" t="s">
        <v>1093</v>
      </c>
      <c r="J99">
        <v>138530565</v>
      </c>
    </row>
    <row r="100" spans="1:10" x14ac:dyDescent="0.3">
      <c r="A100" t="s">
        <v>1138</v>
      </c>
      <c r="B100">
        <f t="shared" si="1"/>
        <v>1980</v>
      </c>
      <c r="C100">
        <v>1986</v>
      </c>
      <c r="D100" t="s">
        <v>10</v>
      </c>
      <c r="E100" t="s">
        <v>629</v>
      </c>
      <c r="F100" t="s">
        <v>1139</v>
      </c>
      <c r="G100" t="s">
        <v>1140</v>
      </c>
      <c r="H100" t="s">
        <v>1141</v>
      </c>
      <c r="I100" t="s">
        <v>1142</v>
      </c>
      <c r="J100">
        <v>52287414</v>
      </c>
    </row>
    <row r="101" spans="1:10" x14ac:dyDescent="0.3">
      <c r="A101" t="s">
        <v>554</v>
      </c>
      <c r="B101">
        <f t="shared" si="1"/>
        <v>1980</v>
      </c>
      <c r="C101">
        <v>1987</v>
      </c>
      <c r="D101" t="s">
        <v>10</v>
      </c>
      <c r="E101" t="s">
        <v>154</v>
      </c>
      <c r="F101" t="s">
        <v>555</v>
      </c>
      <c r="G101" t="s">
        <v>353</v>
      </c>
      <c r="H101" t="s">
        <v>556</v>
      </c>
      <c r="I101" t="s">
        <v>557</v>
      </c>
      <c r="J101">
        <v>46357676</v>
      </c>
    </row>
    <row r="102" spans="1:10" x14ac:dyDescent="0.3">
      <c r="A102" t="s">
        <v>213</v>
      </c>
      <c r="B102">
        <f t="shared" si="1"/>
        <v>1980</v>
      </c>
      <c r="C102">
        <v>1988</v>
      </c>
      <c r="D102" t="s">
        <v>128</v>
      </c>
      <c r="E102" t="s">
        <v>203</v>
      </c>
      <c r="F102" t="s">
        <v>214</v>
      </c>
      <c r="G102" t="s">
        <v>215</v>
      </c>
      <c r="H102" t="s">
        <v>216</v>
      </c>
      <c r="I102" t="s">
        <v>217</v>
      </c>
      <c r="J102">
        <v>516962</v>
      </c>
    </row>
    <row r="103" spans="1:10" x14ac:dyDescent="0.3">
      <c r="A103" t="s">
        <v>266</v>
      </c>
      <c r="B103">
        <f t="shared" si="1"/>
        <v>1980</v>
      </c>
      <c r="C103">
        <v>1988</v>
      </c>
      <c r="D103" t="s">
        <v>87</v>
      </c>
      <c r="E103" t="s">
        <v>267</v>
      </c>
      <c r="F103" t="s">
        <v>268</v>
      </c>
      <c r="G103" t="s">
        <v>269</v>
      </c>
      <c r="H103" t="s">
        <v>270</v>
      </c>
      <c r="I103" t="s">
        <v>271</v>
      </c>
      <c r="J103">
        <v>12397210</v>
      </c>
    </row>
    <row r="104" spans="1:10" x14ac:dyDescent="0.3">
      <c r="A104" t="s">
        <v>591</v>
      </c>
      <c r="B104">
        <f t="shared" si="1"/>
        <v>1980</v>
      </c>
      <c r="C104">
        <v>1988</v>
      </c>
      <c r="D104" t="s">
        <v>10</v>
      </c>
      <c r="E104" t="s">
        <v>190</v>
      </c>
      <c r="F104" t="s">
        <v>592</v>
      </c>
      <c r="G104" t="s">
        <v>593</v>
      </c>
      <c r="H104" t="s">
        <v>594</v>
      </c>
      <c r="I104" t="s">
        <v>595</v>
      </c>
      <c r="J104">
        <v>85892546</v>
      </c>
    </row>
    <row r="105" spans="1:10" x14ac:dyDescent="0.3">
      <c r="A105" t="s">
        <v>895</v>
      </c>
      <c r="B105">
        <f t="shared" si="1"/>
        <v>1980</v>
      </c>
      <c r="C105">
        <v>1988</v>
      </c>
      <c r="D105" t="s">
        <v>202</v>
      </c>
      <c r="E105" t="s">
        <v>896</v>
      </c>
      <c r="F105" t="s">
        <v>897</v>
      </c>
      <c r="G105" t="s">
        <v>175</v>
      </c>
      <c r="H105" t="s">
        <v>175</v>
      </c>
      <c r="I105" t="s">
        <v>898</v>
      </c>
      <c r="J105">
        <v>2250213</v>
      </c>
    </row>
    <row r="106" spans="1:10" x14ac:dyDescent="0.3">
      <c r="A106" t="s">
        <v>607</v>
      </c>
      <c r="B106">
        <f t="shared" si="1"/>
        <v>1980</v>
      </c>
      <c r="C106">
        <v>1989</v>
      </c>
      <c r="D106" t="s">
        <v>23</v>
      </c>
      <c r="E106" t="s">
        <v>117</v>
      </c>
      <c r="F106" t="s">
        <v>322</v>
      </c>
      <c r="G106" t="s">
        <v>49</v>
      </c>
      <c r="H106" t="s">
        <v>608</v>
      </c>
      <c r="I106" t="s">
        <v>609</v>
      </c>
      <c r="J106">
        <v>197171806</v>
      </c>
    </row>
    <row r="107" spans="1:10" x14ac:dyDescent="0.3">
      <c r="A107" t="s">
        <v>944</v>
      </c>
      <c r="B107">
        <f t="shared" si="1"/>
        <v>1980</v>
      </c>
      <c r="C107">
        <v>1989</v>
      </c>
      <c r="D107" t="s">
        <v>87</v>
      </c>
      <c r="E107" t="s">
        <v>564</v>
      </c>
      <c r="F107" t="s">
        <v>945</v>
      </c>
      <c r="G107" t="s">
        <v>679</v>
      </c>
      <c r="H107" t="s">
        <v>946</v>
      </c>
      <c r="I107" t="s">
        <v>947</v>
      </c>
      <c r="J107">
        <v>95860116</v>
      </c>
    </row>
    <row r="108" spans="1:10" x14ac:dyDescent="0.3">
      <c r="A108" t="s">
        <v>99</v>
      </c>
      <c r="B108">
        <f t="shared" si="1"/>
        <v>1990</v>
      </c>
      <c r="C108">
        <v>1990</v>
      </c>
      <c r="D108" t="s">
        <v>10</v>
      </c>
      <c r="E108" t="s">
        <v>100</v>
      </c>
      <c r="F108" t="s">
        <v>101</v>
      </c>
      <c r="G108" t="s">
        <v>102</v>
      </c>
      <c r="H108" t="s">
        <v>103</v>
      </c>
      <c r="I108" t="s">
        <v>104</v>
      </c>
      <c r="J108">
        <v>46909721</v>
      </c>
    </row>
    <row r="109" spans="1:10" x14ac:dyDescent="0.3">
      <c r="A109" t="s">
        <v>134</v>
      </c>
      <c r="B109">
        <f t="shared" si="1"/>
        <v>1990</v>
      </c>
      <c r="C109">
        <v>1991</v>
      </c>
      <c r="D109" t="s">
        <v>10</v>
      </c>
      <c r="E109" t="s">
        <v>135</v>
      </c>
      <c r="F109" t="s">
        <v>136</v>
      </c>
      <c r="G109" t="s">
        <v>137</v>
      </c>
      <c r="H109" t="s">
        <v>138</v>
      </c>
      <c r="I109" t="s">
        <v>139</v>
      </c>
      <c r="J109">
        <v>130742922</v>
      </c>
    </row>
    <row r="110" spans="1:10" x14ac:dyDescent="0.3">
      <c r="A110" t="s">
        <v>159</v>
      </c>
      <c r="B110">
        <f t="shared" si="1"/>
        <v>1990</v>
      </c>
      <c r="C110">
        <v>1991</v>
      </c>
      <c r="D110" t="s">
        <v>10</v>
      </c>
      <c r="E110" t="s">
        <v>160</v>
      </c>
      <c r="F110" t="s">
        <v>161</v>
      </c>
      <c r="G110" t="s">
        <v>162</v>
      </c>
      <c r="H110" t="s">
        <v>163</v>
      </c>
      <c r="I110" t="s">
        <v>164</v>
      </c>
      <c r="J110">
        <v>205881154</v>
      </c>
    </row>
    <row r="111" spans="1:10" x14ac:dyDescent="0.3">
      <c r="A111" t="s">
        <v>508</v>
      </c>
      <c r="B111">
        <f t="shared" si="1"/>
        <v>1990</v>
      </c>
      <c r="C111">
        <v>1992</v>
      </c>
      <c r="D111" t="s">
        <v>10</v>
      </c>
      <c r="E111" t="s">
        <v>509</v>
      </c>
      <c r="F111" t="s">
        <v>510</v>
      </c>
      <c r="G111" t="s">
        <v>55</v>
      </c>
      <c r="H111" t="s">
        <v>56</v>
      </c>
      <c r="I111" t="s">
        <v>511</v>
      </c>
      <c r="J111">
        <v>2832029</v>
      </c>
    </row>
    <row r="112" spans="1:10" x14ac:dyDescent="0.3">
      <c r="A112" t="s">
        <v>746</v>
      </c>
      <c r="B112">
        <f t="shared" si="1"/>
        <v>1990</v>
      </c>
      <c r="C112">
        <v>1992</v>
      </c>
      <c r="D112" t="s">
        <v>10</v>
      </c>
      <c r="E112" t="s">
        <v>122</v>
      </c>
      <c r="F112" t="s">
        <v>747</v>
      </c>
      <c r="G112" t="s">
        <v>748</v>
      </c>
      <c r="H112" t="s">
        <v>749</v>
      </c>
      <c r="I112" t="s">
        <v>750</v>
      </c>
      <c r="J112">
        <v>101167799</v>
      </c>
    </row>
    <row r="113" spans="1:10" x14ac:dyDescent="0.3">
      <c r="A113" t="s">
        <v>46</v>
      </c>
      <c r="B113">
        <f t="shared" si="1"/>
        <v>1990</v>
      </c>
      <c r="C113">
        <v>1993</v>
      </c>
      <c r="D113" t="s">
        <v>10</v>
      </c>
      <c r="E113" t="s">
        <v>47</v>
      </c>
      <c r="F113" t="s">
        <v>48</v>
      </c>
      <c r="G113" t="s">
        <v>49</v>
      </c>
      <c r="H113" t="s">
        <v>50</v>
      </c>
      <c r="I113" t="s">
        <v>51</v>
      </c>
      <c r="J113">
        <v>96898818</v>
      </c>
    </row>
    <row r="114" spans="1:10" x14ac:dyDescent="0.3">
      <c r="A114" t="s">
        <v>712</v>
      </c>
      <c r="B114">
        <f t="shared" si="1"/>
        <v>1990</v>
      </c>
      <c r="C114">
        <v>1993</v>
      </c>
      <c r="D114" t="s">
        <v>23</v>
      </c>
      <c r="E114" t="s">
        <v>117</v>
      </c>
      <c r="F114" t="s">
        <v>713</v>
      </c>
      <c r="G114" t="s">
        <v>49</v>
      </c>
      <c r="H114" t="s">
        <v>714</v>
      </c>
      <c r="I114" t="s">
        <v>715</v>
      </c>
      <c r="J114">
        <v>407185075</v>
      </c>
    </row>
    <row r="115" spans="1:10" x14ac:dyDescent="0.3">
      <c r="A115" t="s">
        <v>956</v>
      </c>
      <c r="B115">
        <f t="shared" si="1"/>
        <v>1990</v>
      </c>
      <c r="C115">
        <v>1993</v>
      </c>
      <c r="D115" t="s">
        <v>10</v>
      </c>
      <c r="E115" t="s">
        <v>106</v>
      </c>
      <c r="F115" t="s">
        <v>957</v>
      </c>
      <c r="G115" t="s">
        <v>958</v>
      </c>
      <c r="H115" t="s">
        <v>959</v>
      </c>
      <c r="I115" t="s">
        <v>960</v>
      </c>
      <c r="J115">
        <v>25096862</v>
      </c>
    </row>
    <row r="116" spans="1:10" x14ac:dyDescent="0.3">
      <c r="A116" t="s">
        <v>1187</v>
      </c>
      <c r="B116">
        <f t="shared" si="1"/>
        <v>1990</v>
      </c>
      <c r="C116">
        <v>1993</v>
      </c>
      <c r="D116" t="s">
        <v>87</v>
      </c>
      <c r="E116" t="s">
        <v>930</v>
      </c>
      <c r="F116" t="s">
        <v>1188</v>
      </c>
      <c r="G116" t="s">
        <v>1189</v>
      </c>
      <c r="H116" t="s">
        <v>1190</v>
      </c>
      <c r="I116" t="s">
        <v>1191</v>
      </c>
      <c r="J116">
        <v>71107962</v>
      </c>
    </row>
    <row r="117" spans="1:10" x14ac:dyDescent="0.3">
      <c r="A117" t="s">
        <v>9</v>
      </c>
      <c r="B117">
        <f t="shared" si="1"/>
        <v>1990</v>
      </c>
      <c r="C117">
        <v>1994</v>
      </c>
      <c r="D117" t="s">
        <v>10</v>
      </c>
      <c r="E117" t="s">
        <v>11</v>
      </c>
      <c r="F117" t="s">
        <v>12</v>
      </c>
      <c r="G117" t="s">
        <v>13</v>
      </c>
      <c r="H117" t="s">
        <v>14</v>
      </c>
      <c r="I117" t="s">
        <v>15</v>
      </c>
      <c r="J117">
        <v>28767189</v>
      </c>
    </row>
    <row r="118" spans="1:10" x14ac:dyDescent="0.3">
      <c r="A118" t="s">
        <v>52</v>
      </c>
      <c r="B118">
        <f t="shared" si="1"/>
        <v>1990</v>
      </c>
      <c r="C118">
        <v>1994</v>
      </c>
      <c r="D118" t="s">
        <v>10</v>
      </c>
      <c r="E118" t="s">
        <v>53</v>
      </c>
      <c r="F118" t="s">
        <v>54</v>
      </c>
      <c r="G118" t="s">
        <v>55</v>
      </c>
      <c r="H118" t="s">
        <v>56</v>
      </c>
      <c r="I118" t="s">
        <v>57</v>
      </c>
      <c r="J118">
        <v>107928762</v>
      </c>
    </row>
    <row r="119" spans="1:10" x14ac:dyDescent="0.3">
      <c r="A119" t="s">
        <v>67</v>
      </c>
      <c r="B119">
        <f t="shared" si="1"/>
        <v>1990</v>
      </c>
      <c r="C119">
        <v>1994</v>
      </c>
      <c r="D119" t="s">
        <v>23</v>
      </c>
      <c r="E119" t="s">
        <v>11</v>
      </c>
      <c r="F119" t="s">
        <v>68</v>
      </c>
      <c r="G119" t="s">
        <v>69</v>
      </c>
      <c r="H119" t="s">
        <v>70</v>
      </c>
      <c r="I119" t="s">
        <v>71</v>
      </c>
      <c r="J119">
        <v>330455270</v>
      </c>
    </row>
    <row r="120" spans="1:10" x14ac:dyDescent="0.3">
      <c r="A120" t="s">
        <v>201</v>
      </c>
      <c r="B120">
        <f t="shared" si="1"/>
        <v>1990</v>
      </c>
      <c r="C120">
        <v>1994</v>
      </c>
      <c r="D120" t="s">
        <v>202</v>
      </c>
      <c r="E120" t="s">
        <v>203</v>
      </c>
      <c r="F120" t="s">
        <v>204</v>
      </c>
      <c r="G120" t="s">
        <v>205</v>
      </c>
      <c r="H120" t="s">
        <v>206</v>
      </c>
      <c r="I120" t="s">
        <v>207</v>
      </c>
      <c r="J120">
        <v>424979720</v>
      </c>
    </row>
    <row r="121" spans="1:10" x14ac:dyDescent="0.3">
      <c r="A121" t="s">
        <v>244</v>
      </c>
      <c r="B121">
        <f t="shared" si="1"/>
        <v>1990</v>
      </c>
      <c r="C121">
        <v>1994</v>
      </c>
      <c r="D121" t="s">
        <v>10</v>
      </c>
      <c r="E121" t="s">
        <v>245</v>
      </c>
      <c r="F121" t="s">
        <v>246</v>
      </c>
      <c r="G121" t="s">
        <v>247</v>
      </c>
      <c r="H121" t="s">
        <v>247</v>
      </c>
      <c r="I121" t="s">
        <v>248</v>
      </c>
      <c r="J121">
        <v>19501238</v>
      </c>
    </row>
    <row r="122" spans="1:10" x14ac:dyDescent="0.3">
      <c r="A122" t="s">
        <v>116</v>
      </c>
      <c r="B122">
        <f t="shared" si="1"/>
        <v>1990</v>
      </c>
      <c r="C122">
        <v>1995</v>
      </c>
      <c r="D122" t="s">
        <v>10</v>
      </c>
      <c r="E122" t="s">
        <v>117</v>
      </c>
      <c r="F122" t="s">
        <v>118</v>
      </c>
      <c r="G122" t="s">
        <v>79</v>
      </c>
      <c r="H122" t="s">
        <v>119</v>
      </c>
      <c r="I122" t="s">
        <v>120</v>
      </c>
      <c r="J122">
        <v>101040643</v>
      </c>
    </row>
    <row r="123" spans="1:10" x14ac:dyDescent="0.3">
      <c r="A123" t="s">
        <v>255</v>
      </c>
      <c r="B123">
        <f t="shared" si="1"/>
        <v>1990</v>
      </c>
      <c r="C123">
        <v>1995</v>
      </c>
      <c r="D123" t="s">
        <v>10</v>
      </c>
      <c r="E123" t="s">
        <v>219</v>
      </c>
      <c r="F123" t="s">
        <v>256</v>
      </c>
      <c r="G123" t="s">
        <v>257</v>
      </c>
      <c r="H123" t="s">
        <v>258</v>
      </c>
      <c r="I123" t="s">
        <v>259</v>
      </c>
      <c r="J123">
        <v>23341568</v>
      </c>
    </row>
    <row r="124" spans="1:10" x14ac:dyDescent="0.3">
      <c r="A124" t="s">
        <v>392</v>
      </c>
      <c r="B124">
        <f t="shared" si="1"/>
        <v>1990</v>
      </c>
      <c r="C124">
        <v>1995</v>
      </c>
      <c r="D124" t="s">
        <v>202</v>
      </c>
      <c r="E124" t="s">
        <v>393</v>
      </c>
      <c r="F124" t="s">
        <v>394</v>
      </c>
      <c r="G124" t="s">
        <v>395</v>
      </c>
      <c r="H124" t="s">
        <v>396</v>
      </c>
      <c r="I124" t="s">
        <v>397</v>
      </c>
      <c r="J124">
        <v>223225679</v>
      </c>
    </row>
    <row r="125" spans="1:10" x14ac:dyDescent="0.3">
      <c r="A125" t="s">
        <v>424</v>
      </c>
      <c r="B125">
        <f t="shared" si="1"/>
        <v>1990</v>
      </c>
      <c r="C125">
        <v>1995</v>
      </c>
      <c r="D125" t="s">
        <v>10</v>
      </c>
      <c r="E125" t="s">
        <v>59</v>
      </c>
      <c r="F125" t="s">
        <v>425</v>
      </c>
      <c r="G125" t="s">
        <v>426</v>
      </c>
      <c r="H125" t="s">
        <v>427</v>
      </c>
      <c r="I125" t="s">
        <v>428</v>
      </c>
      <c r="J125">
        <v>75609945</v>
      </c>
    </row>
    <row r="126" spans="1:10" x14ac:dyDescent="0.3">
      <c r="A126" t="s">
        <v>545</v>
      </c>
      <c r="B126">
        <f t="shared" si="1"/>
        <v>1990</v>
      </c>
      <c r="C126">
        <v>1995</v>
      </c>
      <c r="D126" t="s">
        <v>10</v>
      </c>
      <c r="E126" t="s">
        <v>447</v>
      </c>
      <c r="F126" t="s">
        <v>546</v>
      </c>
      <c r="G126" t="s">
        <v>547</v>
      </c>
      <c r="H126" t="s">
        <v>547</v>
      </c>
      <c r="I126" t="s">
        <v>548</v>
      </c>
      <c r="J126">
        <v>67436818</v>
      </c>
    </row>
    <row r="127" spans="1:10" x14ac:dyDescent="0.3">
      <c r="A127" t="s">
        <v>716</v>
      </c>
      <c r="B127">
        <f t="shared" si="1"/>
        <v>1990</v>
      </c>
      <c r="C127">
        <v>1995</v>
      </c>
      <c r="D127" t="s">
        <v>10</v>
      </c>
      <c r="E127" t="s">
        <v>59</v>
      </c>
      <c r="F127" t="s">
        <v>717</v>
      </c>
      <c r="G127" t="s">
        <v>102</v>
      </c>
      <c r="H127" t="s">
        <v>103</v>
      </c>
      <c r="I127" t="s">
        <v>718</v>
      </c>
      <c r="J127">
        <v>42512375</v>
      </c>
    </row>
    <row r="128" spans="1:10" x14ac:dyDescent="0.3">
      <c r="A128" t="s">
        <v>929</v>
      </c>
      <c r="B128">
        <f t="shared" si="1"/>
        <v>1990</v>
      </c>
      <c r="C128">
        <v>1995</v>
      </c>
      <c r="D128" t="s">
        <v>10</v>
      </c>
      <c r="E128" t="s">
        <v>930</v>
      </c>
      <c r="F128" t="s">
        <v>931</v>
      </c>
      <c r="G128" t="s">
        <v>932</v>
      </c>
      <c r="H128" t="s">
        <v>933</v>
      </c>
      <c r="I128" t="s">
        <v>934</v>
      </c>
      <c r="J128">
        <v>5535405</v>
      </c>
    </row>
    <row r="129" spans="1:10" x14ac:dyDescent="0.3">
      <c r="A129" t="s">
        <v>1094</v>
      </c>
      <c r="B129">
        <f t="shared" si="1"/>
        <v>1990</v>
      </c>
      <c r="C129">
        <v>1995</v>
      </c>
      <c r="D129" t="s">
        <v>128</v>
      </c>
      <c r="E129" t="s">
        <v>315</v>
      </c>
      <c r="F129" t="s">
        <v>1095</v>
      </c>
      <c r="G129" t="s">
        <v>1096</v>
      </c>
      <c r="H129" t="s">
        <v>1096</v>
      </c>
      <c r="I129" t="s">
        <v>1097</v>
      </c>
      <c r="J129">
        <v>280859</v>
      </c>
    </row>
    <row r="130" spans="1:10" x14ac:dyDescent="0.3">
      <c r="A130" t="s">
        <v>857</v>
      </c>
      <c r="B130">
        <f t="shared" ref="B130:B193" si="2">FLOOR(C130, 10)</f>
        <v>1990</v>
      </c>
      <c r="C130">
        <v>1996</v>
      </c>
      <c r="D130" t="s">
        <v>10</v>
      </c>
      <c r="E130" t="s">
        <v>858</v>
      </c>
      <c r="F130" t="s">
        <v>859</v>
      </c>
      <c r="G130" t="s">
        <v>860</v>
      </c>
      <c r="H130" t="s">
        <v>861</v>
      </c>
      <c r="I130" t="s">
        <v>862</v>
      </c>
      <c r="J130">
        <v>16491080</v>
      </c>
    </row>
    <row r="131" spans="1:10" x14ac:dyDescent="0.3">
      <c r="A131" t="s">
        <v>868</v>
      </c>
      <c r="B131">
        <f t="shared" si="2"/>
        <v>1990</v>
      </c>
      <c r="C131">
        <v>1996</v>
      </c>
      <c r="D131" t="s">
        <v>10</v>
      </c>
      <c r="E131" t="s">
        <v>315</v>
      </c>
      <c r="F131" t="s">
        <v>869</v>
      </c>
      <c r="G131" t="s">
        <v>870</v>
      </c>
      <c r="H131" t="s">
        <v>871</v>
      </c>
      <c r="I131" t="s">
        <v>872</v>
      </c>
      <c r="J131">
        <v>24611975</v>
      </c>
    </row>
    <row r="132" spans="1:10" x14ac:dyDescent="0.3">
      <c r="A132" t="s">
        <v>153</v>
      </c>
      <c r="B132">
        <f t="shared" si="2"/>
        <v>1990</v>
      </c>
      <c r="C132">
        <v>1997</v>
      </c>
      <c r="D132" t="s">
        <v>23</v>
      </c>
      <c r="E132" t="s">
        <v>154</v>
      </c>
      <c r="F132" t="s">
        <v>155</v>
      </c>
      <c r="G132" t="s">
        <v>156</v>
      </c>
      <c r="H132" t="s">
        <v>157</v>
      </c>
      <c r="I132" t="s">
        <v>158</v>
      </c>
      <c r="J132">
        <v>57563264</v>
      </c>
    </row>
    <row r="133" spans="1:10" x14ac:dyDescent="0.3">
      <c r="A133" t="s">
        <v>418</v>
      </c>
      <c r="B133">
        <f t="shared" si="2"/>
        <v>1990</v>
      </c>
      <c r="C133">
        <v>1997</v>
      </c>
      <c r="D133" t="s">
        <v>10</v>
      </c>
      <c r="E133" t="s">
        <v>419</v>
      </c>
      <c r="F133" t="s">
        <v>420</v>
      </c>
      <c r="G133" t="s">
        <v>421</v>
      </c>
      <c r="H133" t="s">
        <v>422</v>
      </c>
      <c r="I133" t="s">
        <v>423</v>
      </c>
      <c r="J133">
        <v>138433435</v>
      </c>
    </row>
    <row r="134" spans="1:10" x14ac:dyDescent="0.3">
      <c r="A134" t="s">
        <v>434</v>
      </c>
      <c r="B134">
        <f t="shared" si="2"/>
        <v>1990</v>
      </c>
      <c r="C134">
        <v>1997</v>
      </c>
      <c r="D134" t="s">
        <v>23</v>
      </c>
      <c r="E134" t="s">
        <v>106</v>
      </c>
      <c r="F134" t="s">
        <v>435</v>
      </c>
      <c r="G134" t="s">
        <v>175</v>
      </c>
      <c r="H134" t="s">
        <v>175</v>
      </c>
      <c r="I134" t="s">
        <v>436</v>
      </c>
      <c r="J134">
        <v>4845631</v>
      </c>
    </row>
    <row r="135" spans="1:10" x14ac:dyDescent="0.3">
      <c r="A135" t="s">
        <v>622</v>
      </c>
      <c r="B135">
        <f t="shared" si="2"/>
        <v>1990</v>
      </c>
      <c r="C135">
        <v>1997</v>
      </c>
      <c r="D135" t="s">
        <v>10</v>
      </c>
      <c r="E135" t="s">
        <v>623</v>
      </c>
      <c r="F135" t="s">
        <v>624</v>
      </c>
      <c r="G135" t="s">
        <v>625</v>
      </c>
      <c r="H135" t="s">
        <v>626</v>
      </c>
      <c r="I135" t="s">
        <v>627</v>
      </c>
      <c r="J135">
        <v>64616940</v>
      </c>
    </row>
    <row r="136" spans="1:10" x14ac:dyDescent="0.3">
      <c r="A136" t="s">
        <v>910</v>
      </c>
      <c r="B136">
        <f t="shared" si="2"/>
        <v>1990</v>
      </c>
      <c r="C136">
        <v>1997</v>
      </c>
      <c r="D136" t="s">
        <v>87</v>
      </c>
      <c r="E136" t="s">
        <v>629</v>
      </c>
      <c r="F136" t="s">
        <v>911</v>
      </c>
      <c r="G136" t="s">
        <v>912</v>
      </c>
      <c r="H136" t="s">
        <v>912</v>
      </c>
      <c r="I136" t="s">
        <v>913</v>
      </c>
      <c r="J136">
        <v>933933</v>
      </c>
    </row>
    <row r="137" spans="1:10" x14ac:dyDescent="0.3">
      <c r="A137" t="s">
        <v>140</v>
      </c>
      <c r="B137">
        <f t="shared" si="2"/>
        <v>1990</v>
      </c>
      <c r="C137">
        <v>1998</v>
      </c>
      <c r="D137" t="s">
        <v>10</v>
      </c>
      <c r="E137" t="s">
        <v>112</v>
      </c>
      <c r="F137" t="s">
        <v>141</v>
      </c>
      <c r="G137" t="s">
        <v>49</v>
      </c>
      <c r="H137" t="s">
        <v>142</v>
      </c>
      <c r="I137" t="s">
        <v>143</v>
      </c>
      <c r="J137">
        <v>217049603</v>
      </c>
    </row>
    <row r="138" spans="1:10" x14ac:dyDescent="0.3">
      <c r="A138" t="s">
        <v>223</v>
      </c>
      <c r="B138">
        <f t="shared" si="2"/>
        <v>1990</v>
      </c>
      <c r="C138">
        <v>1998</v>
      </c>
      <c r="D138" t="s">
        <v>10</v>
      </c>
      <c r="E138" t="s">
        <v>224</v>
      </c>
      <c r="F138" t="s">
        <v>225</v>
      </c>
      <c r="G138" t="s">
        <v>226</v>
      </c>
      <c r="H138" t="s">
        <v>227</v>
      </c>
      <c r="I138" t="s">
        <v>228</v>
      </c>
      <c r="J138">
        <v>6719864</v>
      </c>
    </row>
    <row r="139" spans="1:10" x14ac:dyDescent="0.3">
      <c r="A139" t="s">
        <v>677</v>
      </c>
      <c r="B139">
        <f t="shared" si="2"/>
        <v>1990</v>
      </c>
      <c r="C139">
        <v>1998</v>
      </c>
      <c r="D139" t="s">
        <v>87</v>
      </c>
      <c r="E139" t="s">
        <v>463</v>
      </c>
      <c r="F139" t="s">
        <v>678</v>
      </c>
      <c r="G139" t="s">
        <v>679</v>
      </c>
      <c r="H139" t="s">
        <v>680</v>
      </c>
      <c r="I139" t="s">
        <v>681</v>
      </c>
      <c r="J139">
        <v>125618201</v>
      </c>
    </row>
    <row r="140" spans="1:10" x14ac:dyDescent="0.3">
      <c r="A140" t="s">
        <v>828</v>
      </c>
      <c r="B140">
        <f t="shared" si="2"/>
        <v>1990</v>
      </c>
      <c r="C140">
        <v>1998</v>
      </c>
      <c r="D140" t="s">
        <v>10</v>
      </c>
      <c r="E140" t="s">
        <v>532</v>
      </c>
      <c r="F140" t="s">
        <v>829</v>
      </c>
      <c r="G140" t="s">
        <v>616</v>
      </c>
      <c r="H140" t="s">
        <v>616</v>
      </c>
      <c r="I140" t="s">
        <v>830</v>
      </c>
      <c r="J140">
        <v>3753929</v>
      </c>
    </row>
    <row r="141" spans="1:10" x14ac:dyDescent="0.3">
      <c r="A141" t="s">
        <v>1060</v>
      </c>
      <c r="B141">
        <f t="shared" si="2"/>
        <v>1990</v>
      </c>
      <c r="C141">
        <v>1998</v>
      </c>
      <c r="D141" t="s">
        <v>10</v>
      </c>
      <c r="E141" t="s">
        <v>278</v>
      </c>
      <c r="F141" t="s">
        <v>1061</v>
      </c>
      <c r="G141" t="s">
        <v>870</v>
      </c>
      <c r="H141" t="s">
        <v>871</v>
      </c>
      <c r="I141" t="s">
        <v>1062</v>
      </c>
      <c r="J141">
        <v>19488923</v>
      </c>
    </row>
    <row r="142" spans="1:10" x14ac:dyDescent="0.3">
      <c r="A142" t="s">
        <v>76</v>
      </c>
      <c r="B142">
        <f t="shared" si="2"/>
        <v>1990</v>
      </c>
      <c r="C142">
        <v>1999</v>
      </c>
      <c r="D142" t="s">
        <v>10</v>
      </c>
      <c r="E142" t="s">
        <v>77</v>
      </c>
      <c r="F142" t="s">
        <v>78</v>
      </c>
      <c r="G142" t="s">
        <v>79</v>
      </c>
      <c r="H142" t="s">
        <v>80</v>
      </c>
      <c r="I142" t="s">
        <v>81</v>
      </c>
      <c r="J142">
        <v>37030102</v>
      </c>
    </row>
    <row r="143" spans="1:10" x14ac:dyDescent="0.3">
      <c r="A143" t="s">
        <v>93</v>
      </c>
      <c r="B143">
        <f t="shared" si="2"/>
        <v>1990</v>
      </c>
      <c r="C143">
        <v>1999</v>
      </c>
      <c r="D143" t="s">
        <v>10</v>
      </c>
      <c r="E143" t="s">
        <v>94</v>
      </c>
      <c r="F143" t="s">
        <v>95</v>
      </c>
      <c r="G143" t="s">
        <v>96</v>
      </c>
      <c r="H143" t="s">
        <v>97</v>
      </c>
      <c r="I143" t="s">
        <v>98</v>
      </c>
      <c r="J143">
        <v>172076928</v>
      </c>
    </row>
    <row r="144" spans="1:10" x14ac:dyDescent="0.3">
      <c r="A144" t="s">
        <v>149</v>
      </c>
      <c r="B144">
        <f t="shared" si="2"/>
        <v>1990</v>
      </c>
      <c r="C144">
        <v>1999</v>
      </c>
      <c r="D144" t="s">
        <v>10</v>
      </c>
      <c r="E144" t="s">
        <v>150</v>
      </c>
      <c r="F144" t="s">
        <v>151</v>
      </c>
      <c r="G144" t="s">
        <v>13</v>
      </c>
      <c r="H144" t="s">
        <v>14</v>
      </c>
      <c r="I144" t="s">
        <v>152</v>
      </c>
      <c r="J144">
        <v>136801374</v>
      </c>
    </row>
    <row r="145" spans="1:10" x14ac:dyDescent="0.3">
      <c r="A145" t="s">
        <v>412</v>
      </c>
      <c r="B145">
        <f t="shared" si="2"/>
        <v>1990</v>
      </c>
      <c r="C145">
        <v>1999</v>
      </c>
      <c r="D145" t="s">
        <v>10</v>
      </c>
      <c r="E145" t="s">
        <v>413</v>
      </c>
      <c r="F145" t="s">
        <v>414</v>
      </c>
      <c r="G145" t="s">
        <v>415</v>
      </c>
      <c r="H145" t="s">
        <v>416</v>
      </c>
      <c r="I145" t="s">
        <v>417</v>
      </c>
      <c r="J145">
        <v>130096601</v>
      </c>
    </row>
    <row r="146" spans="1:10" x14ac:dyDescent="0.3">
      <c r="A146" t="s">
        <v>719</v>
      </c>
      <c r="B146">
        <f t="shared" si="2"/>
        <v>1990</v>
      </c>
      <c r="C146">
        <v>1999</v>
      </c>
      <c r="D146" t="s">
        <v>23</v>
      </c>
      <c r="E146" t="s">
        <v>532</v>
      </c>
      <c r="F146" t="s">
        <v>720</v>
      </c>
      <c r="G146" t="s">
        <v>721</v>
      </c>
      <c r="H146" t="s">
        <v>721</v>
      </c>
      <c r="I146" t="s">
        <v>722</v>
      </c>
      <c r="J146">
        <v>293506292</v>
      </c>
    </row>
    <row r="147" spans="1:10" x14ac:dyDescent="0.3">
      <c r="A147" t="s">
        <v>1164</v>
      </c>
      <c r="B147">
        <f t="shared" si="2"/>
        <v>1990</v>
      </c>
      <c r="C147">
        <v>1999</v>
      </c>
      <c r="D147" t="s">
        <v>87</v>
      </c>
      <c r="E147" t="s">
        <v>896</v>
      </c>
      <c r="F147" t="s">
        <v>1165</v>
      </c>
      <c r="G147" t="s">
        <v>971</v>
      </c>
      <c r="H147" t="s">
        <v>1166</v>
      </c>
      <c r="I147" t="s">
        <v>1167</v>
      </c>
      <c r="J147">
        <v>23315035</v>
      </c>
    </row>
    <row r="148" spans="1:10" x14ac:dyDescent="0.3">
      <c r="A148" t="s">
        <v>183</v>
      </c>
      <c r="B148">
        <f t="shared" si="2"/>
        <v>2000</v>
      </c>
      <c r="C148">
        <v>2000</v>
      </c>
      <c r="D148" t="s">
        <v>10</v>
      </c>
      <c r="E148" t="s">
        <v>184</v>
      </c>
      <c r="F148" t="s">
        <v>185</v>
      </c>
      <c r="G148" t="s">
        <v>186</v>
      </c>
      <c r="H148" t="s">
        <v>187</v>
      </c>
      <c r="I148" t="s">
        <v>188</v>
      </c>
      <c r="J148">
        <v>187705427</v>
      </c>
    </row>
    <row r="149" spans="1:10" x14ac:dyDescent="0.3">
      <c r="A149" t="s">
        <v>309</v>
      </c>
      <c r="B149">
        <f t="shared" si="2"/>
        <v>2000</v>
      </c>
      <c r="C149">
        <v>2000</v>
      </c>
      <c r="D149" t="s">
        <v>10</v>
      </c>
      <c r="E149" t="s">
        <v>310</v>
      </c>
      <c r="F149" t="s">
        <v>311</v>
      </c>
      <c r="G149" t="s">
        <v>26</v>
      </c>
      <c r="H149" t="s">
        <v>312</v>
      </c>
      <c r="I149" t="s">
        <v>313</v>
      </c>
      <c r="J149">
        <v>25544867</v>
      </c>
    </row>
    <row r="150" spans="1:10" x14ac:dyDescent="0.3">
      <c r="A150" t="s">
        <v>478</v>
      </c>
      <c r="B150">
        <f t="shared" si="2"/>
        <v>2000</v>
      </c>
      <c r="C150">
        <v>2000</v>
      </c>
      <c r="D150" t="s">
        <v>479</v>
      </c>
      <c r="E150" t="s">
        <v>250</v>
      </c>
      <c r="F150" t="s">
        <v>414</v>
      </c>
      <c r="G150" t="s">
        <v>480</v>
      </c>
      <c r="H150" t="s">
        <v>481</v>
      </c>
      <c r="I150" t="s">
        <v>482</v>
      </c>
      <c r="J150">
        <v>3635482</v>
      </c>
    </row>
    <row r="151" spans="1:10" x14ac:dyDescent="0.3">
      <c r="A151" t="s">
        <v>614</v>
      </c>
      <c r="B151">
        <f t="shared" si="2"/>
        <v>2000</v>
      </c>
      <c r="C151">
        <v>2000</v>
      </c>
      <c r="D151" t="s">
        <v>10</v>
      </c>
      <c r="E151" t="s">
        <v>250</v>
      </c>
      <c r="F151" t="s">
        <v>615</v>
      </c>
      <c r="G151" t="s">
        <v>616</v>
      </c>
      <c r="H151" t="s">
        <v>616</v>
      </c>
      <c r="I151" t="s">
        <v>617</v>
      </c>
      <c r="J151">
        <v>30328156</v>
      </c>
    </row>
    <row r="152" spans="1:10" x14ac:dyDescent="0.3">
      <c r="A152" t="s">
        <v>1192</v>
      </c>
      <c r="B152">
        <f t="shared" si="2"/>
        <v>2000</v>
      </c>
      <c r="C152">
        <v>2000</v>
      </c>
      <c r="D152" t="s">
        <v>10</v>
      </c>
      <c r="E152" t="s">
        <v>53</v>
      </c>
      <c r="F152" t="s">
        <v>1193</v>
      </c>
      <c r="G152" t="s">
        <v>1194</v>
      </c>
      <c r="H152" t="s">
        <v>1195</v>
      </c>
      <c r="I152" t="s">
        <v>1196</v>
      </c>
      <c r="J152">
        <v>5408467</v>
      </c>
    </row>
    <row r="153" spans="1:10" x14ac:dyDescent="0.3">
      <c r="A153" t="s">
        <v>58</v>
      </c>
      <c r="B153">
        <f t="shared" si="2"/>
        <v>2000</v>
      </c>
      <c r="C153">
        <v>2001</v>
      </c>
      <c r="D153" t="s">
        <v>23</v>
      </c>
      <c r="E153" t="s">
        <v>59</v>
      </c>
      <c r="F153" t="s">
        <v>60</v>
      </c>
      <c r="G153" t="s">
        <v>43</v>
      </c>
      <c r="H153" t="s">
        <v>44</v>
      </c>
      <c r="I153" t="s">
        <v>61</v>
      </c>
      <c r="J153">
        <v>319372078</v>
      </c>
    </row>
    <row r="154" spans="1:10" x14ac:dyDescent="0.3">
      <c r="A154" t="s">
        <v>173</v>
      </c>
      <c r="B154">
        <f t="shared" si="2"/>
        <v>2000</v>
      </c>
      <c r="C154">
        <v>2001</v>
      </c>
      <c r="D154" t="s">
        <v>87</v>
      </c>
      <c r="E154" t="s">
        <v>88</v>
      </c>
      <c r="F154" t="s">
        <v>174</v>
      </c>
      <c r="G154" t="s">
        <v>175</v>
      </c>
      <c r="H154" t="s">
        <v>175</v>
      </c>
      <c r="I154" t="s">
        <v>176</v>
      </c>
      <c r="J154">
        <v>15205725</v>
      </c>
    </row>
    <row r="155" spans="1:10" x14ac:dyDescent="0.3">
      <c r="A155" t="s">
        <v>568</v>
      </c>
      <c r="B155">
        <f t="shared" si="2"/>
        <v>2000</v>
      </c>
      <c r="C155">
        <v>2001</v>
      </c>
      <c r="D155" t="s">
        <v>10</v>
      </c>
      <c r="E155" t="s">
        <v>413</v>
      </c>
      <c r="F155" t="s">
        <v>569</v>
      </c>
      <c r="G155" t="s">
        <v>570</v>
      </c>
      <c r="H155" t="s">
        <v>571</v>
      </c>
      <c r="I155" t="s">
        <v>572</v>
      </c>
      <c r="J155">
        <v>33712444</v>
      </c>
    </row>
    <row r="156" spans="1:10" x14ac:dyDescent="0.3">
      <c r="A156" t="s">
        <v>751</v>
      </c>
      <c r="B156">
        <f t="shared" si="2"/>
        <v>2000</v>
      </c>
      <c r="C156">
        <v>2001</v>
      </c>
      <c r="D156" t="s">
        <v>23</v>
      </c>
      <c r="E156" t="s">
        <v>752</v>
      </c>
      <c r="F156" t="s">
        <v>753</v>
      </c>
      <c r="G156" t="s">
        <v>754</v>
      </c>
      <c r="H156" t="s">
        <v>755</v>
      </c>
      <c r="I156" t="s">
        <v>756</v>
      </c>
      <c r="J156">
        <v>170742341</v>
      </c>
    </row>
    <row r="157" spans="1:10" x14ac:dyDescent="0.3">
      <c r="A157" t="s">
        <v>961</v>
      </c>
      <c r="B157">
        <f t="shared" si="2"/>
        <v>2000</v>
      </c>
      <c r="C157">
        <v>2001</v>
      </c>
      <c r="D157" t="s">
        <v>202</v>
      </c>
      <c r="E157" t="s">
        <v>962</v>
      </c>
      <c r="F157" t="s">
        <v>963</v>
      </c>
      <c r="G157" t="s">
        <v>560</v>
      </c>
      <c r="H157" t="s">
        <v>964</v>
      </c>
      <c r="I157" t="s">
        <v>965</v>
      </c>
      <c r="J157">
        <v>290642256</v>
      </c>
    </row>
    <row r="158" spans="1:10" x14ac:dyDescent="0.3">
      <c r="A158" t="s">
        <v>72</v>
      </c>
      <c r="B158">
        <f t="shared" si="2"/>
        <v>2000</v>
      </c>
      <c r="C158">
        <v>2002</v>
      </c>
      <c r="D158" t="s">
        <v>23</v>
      </c>
      <c r="E158" t="s">
        <v>73</v>
      </c>
      <c r="F158" t="s">
        <v>74</v>
      </c>
      <c r="G158" t="s">
        <v>43</v>
      </c>
      <c r="H158" t="s">
        <v>44</v>
      </c>
      <c r="I158" t="s">
        <v>75</v>
      </c>
      <c r="J158">
        <v>345518923</v>
      </c>
    </row>
    <row r="159" spans="1:10" x14ac:dyDescent="0.3">
      <c r="A159" t="s">
        <v>144</v>
      </c>
      <c r="B159">
        <f t="shared" si="2"/>
        <v>2000</v>
      </c>
      <c r="C159">
        <v>2002</v>
      </c>
      <c r="D159" t="s">
        <v>10</v>
      </c>
      <c r="E159" t="s">
        <v>122</v>
      </c>
      <c r="F159" t="s">
        <v>145</v>
      </c>
      <c r="G159" t="s">
        <v>146</v>
      </c>
      <c r="H159" t="s">
        <v>147</v>
      </c>
      <c r="I159" t="s">
        <v>148</v>
      </c>
      <c r="J159">
        <v>7564459</v>
      </c>
    </row>
    <row r="160" spans="1:10" x14ac:dyDescent="0.3">
      <c r="A160" t="s">
        <v>177</v>
      </c>
      <c r="B160">
        <f t="shared" si="2"/>
        <v>2000</v>
      </c>
      <c r="C160">
        <v>2002</v>
      </c>
      <c r="D160" t="s">
        <v>10</v>
      </c>
      <c r="E160" t="s">
        <v>178</v>
      </c>
      <c r="F160" t="s">
        <v>179</v>
      </c>
      <c r="G160" t="s">
        <v>180</v>
      </c>
      <c r="H160" t="s">
        <v>181</v>
      </c>
      <c r="I160" t="s">
        <v>182</v>
      </c>
      <c r="J160">
        <v>32590750</v>
      </c>
    </row>
    <row r="161" spans="1:10" x14ac:dyDescent="0.3">
      <c r="A161" t="s">
        <v>863</v>
      </c>
      <c r="B161">
        <f t="shared" si="2"/>
        <v>2000</v>
      </c>
      <c r="C161">
        <v>2002</v>
      </c>
      <c r="D161" t="s">
        <v>23</v>
      </c>
      <c r="E161" t="s">
        <v>864</v>
      </c>
      <c r="F161" t="s">
        <v>865</v>
      </c>
      <c r="G161" t="s">
        <v>49</v>
      </c>
      <c r="H161" t="s">
        <v>866</v>
      </c>
      <c r="I161" t="s">
        <v>867</v>
      </c>
      <c r="J161">
        <v>164615351</v>
      </c>
    </row>
    <row r="162" spans="1:10" x14ac:dyDescent="0.3">
      <c r="A162" t="s">
        <v>40</v>
      </c>
      <c r="B162">
        <f t="shared" si="2"/>
        <v>2000</v>
      </c>
      <c r="C162">
        <v>2003</v>
      </c>
      <c r="D162" t="s">
        <v>23</v>
      </c>
      <c r="E162" t="s">
        <v>41</v>
      </c>
      <c r="F162" t="s">
        <v>42</v>
      </c>
      <c r="G162" t="s">
        <v>43</v>
      </c>
      <c r="H162" t="s">
        <v>44</v>
      </c>
      <c r="I162" t="s">
        <v>45</v>
      </c>
      <c r="J162">
        <v>381878219</v>
      </c>
    </row>
    <row r="163" spans="1:10" x14ac:dyDescent="0.3">
      <c r="A163" t="s">
        <v>398</v>
      </c>
      <c r="B163">
        <f t="shared" si="2"/>
        <v>2000</v>
      </c>
      <c r="C163">
        <v>2003</v>
      </c>
      <c r="D163" t="s">
        <v>10</v>
      </c>
      <c r="E163" t="s">
        <v>346</v>
      </c>
      <c r="F163" t="s">
        <v>399</v>
      </c>
      <c r="G163" t="s">
        <v>400</v>
      </c>
      <c r="H163" t="s">
        <v>401</v>
      </c>
      <c r="I163" t="s">
        <v>402</v>
      </c>
      <c r="J163">
        <v>2458200</v>
      </c>
    </row>
    <row r="164" spans="1:10" x14ac:dyDescent="0.3">
      <c r="A164" t="s">
        <v>757</v>
      </c>
      <c r="B164">
        <f t="shared" si="2"/>
        <v>2000</v>
      </c>
      <c r="C164">
        <v>2003</v>
      </c>
      <c r="D164" t="s">
        <v>10</v>
      </c>
      <c r="E164" t="s">
        <v>758</v>
      </c>
      <c r="F164" t="s">
        <v>759</v>
      </c>
      <c r="G164" t="s">
        <v>55</v>
      </c>
      <c r="H164" t="s">
        <v>760</v>
      </c>
      <c r="I164" t="s">
        <v>761</v>
      </c>
      <c r="J164">
        <v>70099045</v>
      </c>
    </row>
    <row r="165" spans="1:10" x14ac:dyDescent="0.3">
      <c r="A165" t="s">
        <v>775</v>
      </c>
      <c r="B165">
        <f t="shared" si="2"/>
        <v>2000</v>
      </c>
      <c r="C165">
        <v>2003</v>
      </c>
      <c r="D165" t="s">
        <v>202</v>
      </c>
      <c r="E165" t="s">
        <v>776</v>
      </c>
      <c r="F165" t="s">
        <v>777</v>
      </c>
      <c r="G165" t="s">
        <v>317</v>
      </c>
      <c r="H165" t="s">
        <v>778</v>
      </c>
      <c r="I165" t="s">
        <v>779</v>
      </c>
      <c r="J165">
        <v>380843261</v>
      </c>
    </row>
    <row r="166" spans="1:10" x14ac:dyDescent="0.3">
      <c r="A166" t="s">
        <v>952</v>
      </c>
      <c r="B166">
        <f t="shared" si="2"/>
        <v>2000</v>
      </c>
      <c r="C166">
        <v>2003</v>
      </c>
      <c r="D166" t="s">
        <v>128</v>
      </c>
      <c r="E166" t="s">
        <v>190</v>
      </c>
      <c r="F166" t="s">
        <v>953</v>
      </c>
      <c r="G166" t="s">
        <v>192</v>
      </c>
      <c r="H166" t="s">
        <v>954</v>
      </c>
      <c r="I166" t="s">
        <v>955</v>
      </c>
      <c r="J166">
        <v>15357</v>
      </c>
    </row>
    <row r="167" spans="1:10" x14ac:dyDescent="0.3">
      <c r="A167" t="s">
        <v>1085</v>
      </c>
      <c r="B167">
        <f t="shared" si="2"/>
        <v>2000</v>
      </c>
      <c r="C167">
        <v>2003</v>
      </c>
      <c r="D167" t="s">
        <v>23</v>
      </c>
      <c r="E167" t="s">
        <v>442</v>
      </c>
      <c r="F167" t="s">
        <v>1086</v>
      </c>
      <c r="G167" t="s">
        <v>1087</v>
      </c>
      <c r="H167" t="s">
        <v>1088</v>
      </c>
      <c r="I167" t="s">
        <v>1089</v>
      </c>
      <c r="J167">
        <v>305413918</v>
      </c>
    </row>
    <row r="168" spans="1:10" x14ac:dyDescent="0.3">
      <c r="A168" t="s">
        <v>496</v>
      </c>
      <c r="B168">
        <f t="shared" si="2"/>
        <v>2000</v>
      </c>
      <c r="C168">
        <v>2004</v>
      </c>
      <c r="D168" t="s">
        <v>10</v>
      </c>
      <c r="E168" t="s">
        <v>497</v>
      </c>
      <c r="F168" t="s">
        <v>498</v>
      </c>
      <c r="G168" t="s">
        <v>499</v>
      </c>
      <c r="H168" t="s">
        <v>500</v>
      </c>
      <c r="I168" t="s">
        <v>501</v>
      </c>
      <c r="J168">
        <v>34400301</v>
      </c>
    </row>
    <row r="169" spans="1:10" x14ac:dyDescent="0.3">
      <c r="A169" t="s">
        <v>634</v>
      </c>
      <c r="B169">
        <f t="shared" si="2"/>
        <v>2000</v>
      </c>
      <c r="C169">
        <v>2004</v>
      </c>
      <c r="D169" t="s">
        <v>10</v>
      </c>
      <c r="E169" t="s">
        <v>635</v>
      </c>
      <c r="F169" t="s">
        <v>636</v>
      </c>
      <c r="G169" t="s">
        <v>637</v>
      </c>
      <c r="H169" t="s">
        <v>638</v>
      </c>
      <c r="I169" t="s">
        <v>639</v>
      </c>
      <c r="J169">
        <v>5509040</v>
      </c>
    </row>
    <row r="170" spans="1:10" x14ac:dyDescent="0.3">
      <c r="A170" t="s">
        <v>791</v>
      </c>
      <c r="B170">
        <f t="shared" si="2"/>
        <v>2000</v>
      </c>
      <c r="C170">
        <v>2004</v>
      </c>
      <c r="D170" t="s">
        <v>87</v>
      </c>
      <c r="E170" t="s">
        <v>224</v>
      </c>
      <c r="F170" t="s">
        <v>792</v>
      </c>
      <c r="G170" t="s">
        <v>175</v>
      </c>
      <c r="H170" t="s">
        <v>793</v>
      </c>
      <c r="I170" t="s">
        <v>794</v>
      </c>
      <c r="J170">
        <v>9173958</v>
      </c>
    </row>
    <row r="171" spans="1:10" x14ac:dyDescent="0.3">
      <c r="A171" t="s">
        <v>891</v>
      </c>
      <c r="B171">
        <f t="shared" si="2"/>
        <v>2000</v>
      </c>
      <c r="C171">
        <v>2004</v>
      </c>
      <c r="D171" t="s">
        <v>23</v>
      </c>
      <c r="E171" t="s">
        <v>190</v>
      </c>
      <c r="F171" t="s">
        <v>892</v>
      </c>
      <c r="G171" t="s">
        <v>748</v>
      </c>
      <c r="H171" t="s">
        <v>893</v>
      </c>
      <c r="I171" t="s">
        <v>894</v>
      </c>
      <c r="J171">
        <v>100492203</v>
      </c>
    </row>
    <row r="172" spans="1:10" x14ac:dyDescent="0.3">
      <c r="A172" t="s">
        <v>1080</v>
      </c>
      <c r="B172">
        <f t="shared" si="2"/>
        <v>2000</v>
      </c>
      <c r="C172">
        <v>2004</v>
      </c>
      <c r="D172" t="s">
        <v>23</v>
      </c>
      <c r="E172" t="s">
        <v>166</v>
      </c>
      <c r="F172" t="s">
        <v>1081</v>
      </c>
      <c r="G172" t="s">
        <v>1082</v>
      </c>
      <c r="H172" t="s">
        <v>1083</v>
      </c>
      <c r="I172" t="s">
        <v>1084</v>
      </c>
      <c r="J172">
        <v>23530892</v>
      </c>
    </row>
    <row r="173" spans="1:10" x14ac:dyDescent="0.3">
      <c r="A173" t="s">
        <v>1103</v>
      </c>
      <c r="B173">
        <f t="shared" si="2"/>
        <v>2000</v>
      </c>
      <c r="C173">
        <v>2004</v>
      </c>
      <c r="D173" t="s">
        <v>10</v>
      </c>
      <c r="E173" t="s">
        <v>1104</v>
      </c>
      <c r="F173" t="s">
        <v>931</v>
      </c>
      <c r="G173" t="s">
        <v>932</v>
      </c>
      <c r="H173" t="s">
        <v>1105</v>
      </c>
      <c r="I173" t="s">
        <v>1106</v>
      </c>
      <c r="J173">
        <v>5820649</v>
      </c>
    </row>
    <row r="174" spans="1:10" x14ac:dyDescent="0.3">
      <c r="A174" t="s">
        <v>1125</v>
      </c>
      <c r="B174">
        <f t="shared" si="2"/>
        <v>2000</v>
      </c>
      <c r="C174">
        <v>2004</v>
      </c>
      <c r="D174" t="s">
        <v>87</v>
      </c>
      <c r="E174" t="s">
        <v>321</v>
      </c>
      <c r="F174" t="s">
        <v>1126</v>
      </c>
      <c r="G174" t="s">
        <v>971</v>
      </c>
      <c r="H174" t="s">
        <v>971</v>
      </c>
      <c r="I174" t="s">
        <v>1127</v>
      </c>
      <c r="J174">
        <v>261441092</v>
      </c>
    </row>
    <row r="175" spans="1:10" x14ac:dyDescent="0.3">
      <c r="A175" t="s">
        <v>660</v>
      </c>
      <c r="B175">
        <f t="shared" si="2"/>
        <v>2000</v>
      </c>
      <c r="C175">
        <v>2005</v>
      </c>
      <c r="D175" t="s">
        <v>23</v>
      </c>
      <c r="E175" t="s">
        <v>239</v>
      </c>
      <c r="F175" t="s">
        <v>661</v>
      </c>
      <c r="G175" t="s">
        <v>26</v>
      </c>
      <c r="H175" t="s">
        <v>662</v>
      </c>
      <c r="I175" t="s">
        <v>663</v>
      </c>
      <c r="J175">
        <v>206863479</v>
      </c>
    </row>
    <row r="176" spans="1:10" x14ac:dyDescent="0.3">
      <c r="A176" t="s">
        <v>840</v>
      </c>
      <c r="B176">
        <f t="shared" si="2"/>
        <v>2000</v>
      </c>
      <c r="C176">
        <v>2005</v>
      </c>
      <c r="D176" t="s">
        <v>10</v>
      </c>
      <c r="E176" t="s">
        <v>190</v>
      </c>
      <c r="F176" t="s">
        <v>841</v>
      </c>
      <c r="G176" t="s">
        <v>842</v>
      </c>
      <c r="H176" t="s">
        <v>843</v>
      </c>
      <c r="I176" t="s">
        <v>844</v>
      </c>
      <c r="J176">
        <v>70511035</v>
      </c>
    </row>
    <row r="177" spans="1:10" x14ac:dyDescent="0.3">
      <c r="A177" t="s">
        <v>1152</v>
      </c>
      <c r="B177">
        <f t="shared" si="2"/>
        <v>2000</v>
      </c>
      <c r="C177">
        <v>2005</v>
      </c>
      <c r="D177" t="s">
        <v>128</v>
      </c>
      <c r="E177" t="s">
        <v>261</v>
      </c>
      <c r="F177" t="s">
        <v>603</v>
      </c>
      <c r="G177" t="s">
        <v>1153</v>
      </c>
      <c r="H177" t="s">
        <v>1153</v>
      </c>
      <c r="I177" t="s">
        <v>1154</v>
      </c>
    </row>
    <row r="178" spans="1:10" x14ac:dyDescent="0.3">
      <c r="A178" t="s">
        <v>208</v>
      </c>
      <c r="B178">
        <f t="shared" si="2"/>
        <v>2000</v>
      </c>
      <c r="C178">
        <v>2006</v>
      </c>
      <c r="D178" t="s">
        <v>10</v>
      </c>
      <c r="E178" t="s">
        <v>209</v>
      </c>
      <c r="F178" t="s">
        <v>210</v>
      </c>
      <c r="G178" t="s">
        <v>102</v>
      </c>
      <c r="H178" t="s">
        <v>211</v>
      </c>
      <c r="I178" t="s">
        <v>212</v>
      </c>
      <c r="J178">
        <v>132399394</v>
      </c>
    </row>
    <row r="179" spans="1:10" x14ac:dyDescent="0.3">
      <c r="A179" t="s">
        <v>234</v>
      </c>
      <c r="B179">
        <f t="shared" si="2"/>
        <v>2000</v>
      </c>
      <c r="C179">
        <v>2006</v>
      </c>
      <c r="D179" t="s">
        <v>23</v>
      </c>
      <c r="E179" t="s">
        <v>122</v>
      </c>
      <c r="F179" t="s">
        <v>235</v>
      </c>
      <c r="G179" t="s">
        <v>26</v>
      </c>
      <c r="H179" t="s">
        <v>236</v>
      </c>
      <c r="I179" t="s">
        <v>237</v>
      </c>
      <c r="J179">
        <v>53089891</v>
      </c>
    </row>
    <row r="180" spans="1:10" x14ac:dyDescent="0.3">
      <c r="A180" t="s">
        <v>325</v>
      </c>
      <c r="B180">
        <f t="shared" si="2"/>
        <v>2000</v>
      </c>
      <c r="C180">
        <v>2006</v>
      </c>
      <c r="D180" t="s">
        <v>10</v>
      </c>
      <c r="E180" t="s">
        <v>160</v>
      </c>
      <c r="F180" t="s">
        <v>326</v>
      </c>
      <c r="G180" t="s">
        <v>327</v>
      </c>
      <c r="H180" t="s">
        <v>327</v>
      </c>
      <c r="I180" t="s">
        <v>328</v>
      </c>
      <c r="J180">
        <v>11286112</v>
      </c>
    </row>
    <row r="181" spans="1:10" x14ac:dyDescent="0.3">
      <c r="A181" t="s">
        <v>737</v>
      </c>
      <c r="B181">
        <f t="shared" si="2"/>
        <v>2000</v>
      </c>
      <c r="C181">
        <v>2006</v>
      </c>
      <c r="D181" t="s">
        <v>10</v>
      </c>
      <c r="E181" t="s">
        <v>135</v>
      </c>
      <c r="F181" t="s">
        <v>738</v>
      </c>
      <c r="G181" t="s">
        <v>739</v>
      </c>
      <c r="H181" t="s">
        <v>739</v>
      </c>
      <c r="I181" t="s">
        <v>740</v>
      </c>
      <c r="J181">
        <v>37646380</v>
      </c>
    </row>
    <row r="182" spans="1:10" x14ac:dyDescent="0.3">
      <c r="A182" t="s">
        <v>601</v>
      </c>
      <c r="B182">
        <f t="shared" si="2"/>
        <v>2000</v>
      </c>
      <c r="C182">
        <v>2007</v>
      </c>
      <c r="D182" t="s">
        <v>87</v>
      </c>
      <c r="E182" t="s">
        <v>602</v>
      </c>
      <c r="F182" t="s">
        <v>603</v>
      </c>
      <c r="G182" t="s">
        <v>604</v>
      </c>
      <c r="H182" t="s">
        <v>605</v>
      </c>
      <c r="I182" t="s">
        <v>606</v>
      </c>
      <c r="J182">
        <v>1223869</v>
      </c>
    </row>
    <row r="183" spans="1:10" x14ac:dyDescent="0.3">
      <c r="A183" t="s">
        <v>706</v>
      </c>
      <c r="B183">
        <f t="shared" si="2"/>
        <v>2000</v>
      </c>
      <c r="C183">
        <v>2007</v>
      </c>
      <c r="D183" t="s">
        <v>10</v>
      </c>
      <c r="E183" t="s">
        <v>707</v>
      </c>
      <c r="F183" t="s">
        <v>708</v>
      </c>
      <c r="G183" t="s">
        <v>709</v>
      </c>
      <c r="H183" t="s">
        <v>710</v>
      </c>
      <c r="I183" t="s">
        <v>711</v>
      </c>
      <c r="J183">
        <v>40222514</v>
      </c>
    </row>
    <row r="184" spans="1:10" x14ac:dyDescent="0.3">
      <c r="A184" t="s">
        <v>732</v>
      </c>
      <c r="B184">
        <f t="shared" si="2"/>
        <v>2000</v>
      </c>
      <c r="C184">
        <v>2007</v>
      </c>
      <c r="D184" t="s">
        <v>10</v>
      </c>
      <c r="E184" t="s">
        <v>413</v>
      </c>
      <c r="F184" t="s">
        <v>733</v>
      </c>
      <c r="G184" t="s">
        <v>734</v>
      </c>
      <c r="H184" t="s">
        <v>735</v>
      </c>
      <c r="I184" t="s">
        <v>736</v>
      </c>
      <c r="J184">
        <v>74283625</v>
      </c>
    </row>
    <row r="185" spans="1:10" x14ac:dyDescent="0.3">
      <c r="A185" t="s">
        <v>969</v>
      </c>
      <c r="B185">
        <f t="shared" si="2"/>
        <v>2000</v>
      </c>
      <c r="C185">
        <v>2007</v>
      </c>
      <c r="D185" t="s">
        <v>202</v>
      </c>
      <c r="E185" t="s">
        <v>758</v>
      </c>
      <c r="F185" t="s">
        <v>970</v>
      </c>
      <c r="G185" t="s">
        <v>971</v>
      </c>
      <c r="H185" t="s">
        <v>972</v>
      </c>
      <c r="I185" t="s">
        <v>973</v>
      </c>
      <c r="J185">
        <v>206445654</v>
      </c>
    </row>
    <row r="186" spans="1:10" x14ac:dyDescent="0.3">
      <c r="A186" t="s">
        <v>1173</v>
      </c>
      <c r="B186">
        <f t="shared" si="2"/>
        <v>2000</v>
      </c>
      <c r="C186">
        <v>2007</v>
      </c>
      <c r="D186" t="s">
        <v>10</v>
      </c>
      <c r="E186" t="s">
        <v>83</v>
      </c>
      <c r="F186" t="s">
        <v>1174</v>
      </c>
      <c r="G186" t="s">
        <v>1175</v>
      </c>
      <c r="H186" t="s">
        <v>1176</v>
      </c>
      <c r="I186" t="s">
        <v>1177</v>
      </c>
      <c r="J186">
        <v>18354356</v>
      </c>
    </row>
    <row r="187" spans="1:10" x14ac:dyDescent="0.3">
      <c r="A187" t="s">
        <v>22</v>
      </c>
      <c r="B187">
        <f t="shared" si="2"/>
        <v>2000</v>
      </c>
      <c r="C187">
        <v>2008</v>
      </c>
      <c r="D187" t="s">
        <v>23</v>
      </c>
      <c r="E187" t="s">
        <v>24</v>
      </c>
      <c r="F187" t="s">
        <v>25</v>
      </c>
      <c r="G187" t="s">
        <v>26</v>
      </c>
      <c r="H187" t="s">
        <v>27</v>
      </c>
      <c r="I187" t="s">
        <v>28</v>
      </c>
      <c r="J187">
        <v>534987076</v>
      </c>
    </row>
    <row r="188" spans="1:10" x14ac:dyDescent="0.3">
      <c r="A188" t="s">
        <v>314</v>
      </c>
      <c r="B188">
        <f t="shared" si="2"/>
        <v>2000</v>
      </c>
      <c r="C188">
        <v>2008</v>
      </c>
      <c r="D188" t="s">
        <v>202</v>
      </c>
      <c r="E188" t="s">
        <v>315</v>
      </c>
      <c r="F188" t="s">
        <v>316</v>
      </c>
      <c r="G188" t="s">
        <v>317</v>
      </c>
      <c r="H188" t="s">
        <v>318</v>
      </c>
      <c r="I188" t="s">
        <v>319</v>
      </c>
      <c r="J188">
        <v>223808164</v>
      </c>
    </row>
    <row r="189" spans="1:10" x14ac:dyDescent="0.3">
      <c r="A189" t="s">
        <v>883</v>
      </c>
      <c r="B189">
        <f t="shared" si="2"/>
        <v>2000</v>
      </c>
      <c r="C189">
        <v>2008</v>
      </c>
      <c r="D189" t="s">
        <v>10</v>
      </c>
      <c r="E189" t="s">
        <v>154</v>
      </c>
      <c r="F189" t="s">
        <v>469</v>
      </c>
      <c r="G189" t="s">
        <v>748</v>
      </c>
      <c r="H189" t="s">
        <v>884</v>
      </c>
      <c r="I189" t="s">
        <v>885</v>
      </c>
      <c r="J189">
        <v>148095302</v>
      </c>
    </row>
    <row r="190" spans="1:10" x14ac:dyDescent="0.3">
      <c r="A190" t="s">
        <v>373</v>
      </c>
      <c r="B190">
        <f t="shared" si="2"/>
        <v>2000</v>
      </c>
      <c r="C190">
        <v>2009</v>
      </c>
      <c r="D190" t="s">
        <v>10</v>
      </c>
      <c r="E190" t="s">
        <v>374</v>
      </c>
      <c r="F190" t="s">
        <v>375</v>
      </c>
      <c r="G190" t="s">
        <v>55</v>
      </c>
      <c r="H190" t="s">
        <v>55</v>
      </c>
      <c r="I190" t="s">
        <v>376</v>
      </c>
      <c r="J190">
        <v>120540719</v>
      </c>
    </row>
    <row r="191" spans="1:10" x14ac:dyDescent="0.3">
      <c r="A191" t="s">
        <v>446</v>
      </c>
      <c r="B191">
        <f t="shared" si="2"/>
        <v>2000</v>
      </c>
      <c r="C191">
        <v>2009</v>
      </c>
      <c r="D191" t="s">
        <v>23</v>
      </c>
      <c r="E191" t="s">
        <v>447</v>
      </c>
      <c r="F191" t="s">
        <v>448</v>
      </c>
      <c r="G191" t="s">
        <v>449</v>
      </c>
      <c r="H191" t="s">
        <v>450</v>
      </c>
      <c r="I191" t="s">
        <v>451</v>
      </c>
      <c r="J191">
        <v>6532874</v>
      </c>
    </row>
    <row r="192" spans="1:10" x14ac:dyDescent="0.3">
      <c r="A192" t="s">
        <v>558</v>
      </c>
      <c r="B192">
        <f t="shared" si="2"/>
        <v>2000</v>
      </c>
      <c r="C192">
        <v>2009</v>
      </c>
      <c r="D192" t="s">
        <v>87</v>
      </c>
      <c r="E192" t="s">
        <v>35</v>
      </c>
      <c r="F192" t="s">
        <v>559</v>
      </c>
      <c r="G192" t="s">
        <v>560</v>
      </c>
      <c r="H192" t="s">
        <v>561</v>
      </c>
      <c r="I192" t="s">
        <v>562</v>
      </c>
      <c r="J192">
        <v>293004164</v>
      </c>
    </row>
    <row r="193" spans="1:10" x14ac:dyDescent="0.3">
      <c r="A193" t="s">
        <v>823</v>
      </c>
      <c r="B193">
        <f t="shared" si="2"/>
        <v>2000</v>
      </c>
      <c r="C193">
        <v>2009</v>
      </c>
      <c r="D193" t="s">
        <v>10</v>
      </c>
      <c r="E193" t="s">
        <v>582</v>
      </c>
      <c r="F193" t="s">
        <v>824</v>
      </c>
      <c r="G193" t="s">
        <v>825</v>
      </c>
      <c r="H193" t="s">
        <v>826</v>
      </c>
      <c r="I193" t="s">
        <v>827</v>
      </c>
      <c r="J193">
        <v>6391436</v>
      </c>
    </row>
    <row r="194" spans="1:10" x14ac:dyDescent="0.3">
      <c r="A194" t="s">
        <v>1008</v>
      </c>
      <c r="B194">
        <f t="shared" ref="B194:B257" si="3">FLOOR(C194, 10)</f>
        <v>2000</v>
      </c>
      <c r="C194">
        <v>2009</v>
      </c>
      <c r="D194" t="s">
        <v>128</v>
      </c>
      <c r="E194" t="s">
        <v>962</v>
      </c>
      <c r="F194" t="s">
        <v>1009</v>
      </c>
      <c r="G194" t="s">
        <v>1010</v>
      </c>
      <c r="H194" t="s">
        <v>1010</v>
      </c>
      <c r="I194" t="s">
        <v>1011</v>
      </c>
    </row>
    <row r="195" spans="1:10" x14ac:dyDescent="0.3">
      <c r="A195" t="s">
        <v>1147</v>
      </c>
      <c r="B195">
        <f t="shared" si="3"/>
        <v>2000</v>
      </c>
      <c r="C195">
        <v>2009</v>
      </c>
      <c r="D195" t="s">
        <v>202</v>
      </c>
      <c r="E195" t="s">
        <v>858</v>
      </c>
      <c r="F195" t="s">
        <v>1148</v>
      </c>
      <c r="G195" t="s">
        <v>1149</v>
      </c>
      <c r="H195" t="s">
        <v>1150</v>
      </c>
      <c r="I195" t="s">
        <v>1151</v>
      </c>
    </row>
    <row r="196" spans="1:10" x14ac:dyDescent="0.3">
      <c r="A196" t="s">
        <v>82</v>
      </c>
      <c r="B196">
        <f t="shared" si="3"/>
        <v>2010</v>
      </c>
      <c r="C196">
        <v>2010</v>
      </c>
      <c r="D196" t="s">
        <v>23</v>
      </c>
      <c r="E196" t="s">
        <v>83</v>
      </c>
      <c r="F196" t="s">
        <v>84</v>
      </c>
      <c r="G196" t="s">
        <v>26</v>
      </c>
      <c r="H196" t="s">
        <v>26</v>
      </c>
      <c r="I196" t="s">
        <v>85</v>
      </c>
      <c r="J196">
        <v>292587330</v>
      </c>
    </row>
    <row r="197" spans="1:10" x14ac:dyDescent="0.3">
      <c r="A197" t="s">
        <v>483</v>
      </c>
      <c r="B197">
        <f t="shared" si="3"/>
        <v>2010</v>
      </c>
      <c r="C197">
        <v>2010</v>
      </c>
      <c r="D197" t="s">
        <v>202</v>
      </c>
      <c r="E197" t="s">
        <v>463</v>
      </c>
      <c r="F197" t="s">
        <v>484</v>
      </c>
      <c r="G197" t="s">
        <v>384</v>
      </c>
      <c r="H197" t="s">
        <v>485</v>
      </c>
      <c r="I197" t="s">
        <v>486</v>
      </c>
      <c r="J197">
        <v>415004880</v>
      </c>
    </row>
    <row r="198" spans="1:10" x14ac:dyDescent="0.3">
      <c r="A198" t="s">
        <v>522</v>
      </c>
      <c r="B198">
        <f t="shared" si="3"/>
        <v>2010</v>
      </c>
      <c r="C198">
        <v>2010</v>
      </c>
      <c r="D198" t="s">
        <v>10</v>
      </c>
      <c r="E198" t="s">
        <v>488</v>
      </c>
      <c r="F198" t="s">
        <v>523</v>
      </c>
      <c r="G198" t="s">
        <v>293</v>
      </c>
      <c r="H198" t="s">
        <v>524</v>
      </c>
      <c r="I198" t="s">
        <v>525</v>
      </c>
      <c r="J198">
        <v>2071334</v>
      </c>
    </row>
    <row r="199" spans="1:10" x14ac:dyDescent="0.3">
      <c r="A199" t="s">
        <v>697</v>
      </c>
      <c r="B199">
        <f t="shared" si="3"/>
        <v>2010</v>
      </c>
      <c r="C199">
        <v>2010</v>
      </c>
      <c r="D199" t="s">
        <v>10</v>
      </c>
      <c r="E199" t="s">
        <v>623</v>
      </c>
      <c r="F199" t="s">
        <v>698</v>
      </c>
      <c r="G199" t="s">
        <v>102</v>
      </c>
      <c r="H199" t="s">
        <v>699</v>
      </c>
      <c r="I199" t="s">
        <v>700</v>
      </c>
      <c r="J199">
        <v>128012934</v>
      </c>
    </row>
    <row r="200" spans="1:10" x14ac:dyDescent="0.3">
      <c r="A200" t="s">
        <v>983</v>
      </c>
      <c r="B200">
        <f t="shared" si="3"/>
        <v>2010</v>
      </c>
      <c r="C200">
        <v>2010</v>
      </c>
      <c r="D200" t="s">
        <v>87</v>
      </c>
      <c r="E200" t="s">
        <v>315</v>
      </c>
      <c r="F200" t="s">
        <v>984</v>
      </c>
      <c r="G200" t="s">
        <v>985</v>
      </c>
      <c r="H200" t="s">
        <v>986</v>
      </c>
      <c r="I200" t="s">
        <v>987</v>
      </c>
      <c r="J200">
        <v>270745</v>
      </c>
    </row>
    <row r="201" spans="1:10" x14ac:dyDescent="0.3">
      <c r="A201" t="s">
        <v>260</v>
      </c>
      <c r="B201">
        <f t="shared" si="3"/>
        <v>2010</v>
      </c>
      <c r="C201">
        <v>2011</v>
      </c>
      <c r="D201" t="s">
        <v>10</v>
      </c>
      <c r="E201" t="s">
        <v>261</v>
      </c>
      <c r="F201" t="s">
        <v>262</v>
      </c>
      <c r="G201" t="s">
        <v>263</v>
      </c>
      <c r="H201" t="s">
        <v>264</v>
      </c>
      <c r="I201" t="s">
        <v>265</v>
      </c>
      <c r="J201">
        <v>10198820</v>
      </c>
    </row>
    <row r="202" spans="1:10" x14ac:dyDescent="0.3">
      <c r="A202" t="s">
        <v>587</v>
      </c>
      <c r="B202">
        <f t="shared" si="3"/>
        <v>2010</v>
      </c>
      <c r="C202">
        <v>2011</v>
      </c>
      <c r="D202" t="s">
        <v>23</v>
      </c>
      <c r="E202" t="s">
        <v>135</v>
      </c>
      <c r="F202" t="s">
        <v>588</v>
      </c>
      <c r="G202" t="s">
        <v>589</v>
      </c>
      <c r="H202" t="s">
        <v>589</v>
      </c>
      <c r="I202" t="s">
        <v>590</v>
      </c>
      <c r="J202">
        <v>7099055</v>
      </c>
    </row>
    <row r="203" spans="1:10" x14ac:dyDescent="0.3">
      <c r="A203" t="s">
        <v>873</v>
      </c>
      <c r="B203">
        <f t="shared" si="3"/>
        <v>2010</v>
      </c>
      <c r="C203">
        <v>2011</v>
      </c>
      <c r="D203" t="s">
        <v>23</v>
      </c>
      <c r="E203" t="s">
        <v>239</v>
      </c>
      <c r="F203" t="s">
        <v>874</v>
      </c>
      <c r="G203" t="s">
        <v>875</v>
      </c>
      <c r="H203" t="s">
        <v>876</v>
      </c>
      <c r="I203" t="s">
        <v>877</v>
      </c>
      <c r="J203">
        <v>13657115</v>
      </c>
    </row>
    <row r="204" spans="1:10" x14ac:dyDescent="0.3">
      <c r="A204" t="s">
        <v>878</v>
      </c>
      <c r="B204">
        <f t="shared" si="3"/>
        <v>2010</v>
      </c>
      <c r="C204">
        <v>2011</v>
      </c>
      <c r="D204" t="s">
        <v>23</v>
      </c>
      <c r="E204" t="s">
        <v>122</v>
      </c>
      <c r="F204" t="s">
        <v>879</v>
      </c>
      <c r="G204" t="s">
        <v>880</v>
      </c>
      <c r="H204" t="s">
        <v>881</v>
      </c>
      <c r="I204" t="s">
        <v>882</v>
      </c>
      <c r="J204">
        <v>381447587</v>
      </c>
    </row>
    <row r="205" spans="1:10" x14ac:dyDescent="0.3">
      <c r="A205" t="s">
        <v>1197</v>
      </c>
      <c r="B205">
        <f t="shared" si="3"/>
        <v>2010</v>
      </c>
      <c r="C205">
        <v>2011</v>
      </c>
      <c r="D205" t="s">
        <v>23</v>
      </c>
      <c r="E205" t="s">
        <v>361</v>
      </c>
      <c r="F205" t="s">
        <v>1198</v>
      </c>
      <c r="G205" t="s">
        <v>1199</v>
      </c>
      <c r="H205" t="s">
        <v>1200</v>
      </c>
      <c r="I205" t="s">
        <v>1201</v>
      </c>
      <c r="J205">
        <v>169708112</v>
      </c>
    </row>
    <row r="206" spans="1:10" x14ac:dyDescent="0.3">
      <c r="A206" t="s">
        <v>296</v>
      </c>
      <c r="B206">
        <f t="shared" si="3"/>
        <v>2010</v>
      </c>
      <c r="C206">
        <v>2012</v>
      </c>
      <c r="D206" t="s">
        <v>10</v>
      </c>
      <c r="E206" t="s">
        <v>297</v>
      </c>
      <c r="F206" t="s">
        <v>298</v>
      </c>
      <c r="G206" t="s">
        <v>55</v>
      </c>
      <c r="H206" t="s">
        <v>55</v>
      </c>
      <c r="I206" t="s">
        <v>299</v>
      </c>
      <c r="J206">
        <v>162805434</v>
      </c>
    </row>
    <row r="207" spans="1:10" x14ac:dyDescent="0.3">
      <c r="A207" t="s">
        <v>377</v>
      </c>
      <c r="B207">
        <f t="shared" si="3"/>
        <v>2010</v>
      </c>
      <c r="C207">
        <v>2012</v>
      </c>
      <c r="D207" t="s">
        <v>23</v>
      </c>
      <c r="E207" t="s">
        <v>378</v>
      </c>
      <c r="F207" t="s">
        <v>379</v>
      </c>
      <c r="G207" t="s">
        <v>26</v>
      </c>
      <c r="H207" t="s">
        <v>27</v>
      </c>
      <c r="I207" t="s">
        <v>380</v>
      </c>
      <c r="J207">
        <v>448149584</v>
      </c>
    </row>
    <row r="208" spans="1:10" x14ac:dyDescent="0.3">
      <c r="A208" t="s">
        <v>492</v>
      </c>
      <c r="B208">
        <f t="shared" si="3"/>
        <v>2010</v>
      </c>
      <c r="C208">
        <v>2012</v>
      </c>
      <c r="D208" t="s">
        <v>10</v>
      </c>
      <c r="E208" t="s">
        <v>321</v>
      </c>
      <c r="F208" t="s">
        <v>414</v>
      </c>
      <c r="G208" t="s">
        <v>493</v>
      </c>
      <c r="H208" t="s">
        <v>494</v>
      </c>
      <c r="I208" t="s">
        <v>495</v>
      </c>
      <c r="J208">
        <v>613308</v>
      </c>
    </row>
    <row r="209" spans="1:10" x14ac:dyDescent="0.3">
      <c r="A209" t="s">
        <v>656</v>
      </c>
      <c r="B209">
        <f t="shared" si="3"/>
        <v>2010</v>
      </c>
      <c r="C209">
        <v>2013</v>
      </c>
      <c r="D209" t="s">
        <v>10</v>
      </c>
      <c r="E209" t="s">
        <v>346</v>
      </c>
      <c r="F209" t="s">
        <v>657</v>
      </c>
      <c r="G209" t="s">
        <v>102</v>
      </c>
      <c r="H209" t="s">
        <v>658</v>
      </c>
      <c r="I209" t="s">
        <v>659</v>
      </c>
      <c r="J209">
        <v>116900694</v>
      </c>
    </row>
    <row r="210" spans="1:10" x14ac:dyDescent="0.3">
      <c r="A210" t="s">
        <v>771</v>
      </c>
      <c r="B210">
        <f t="shared" si="3"/>
        <v>2010</v>
      </c>
      <c r="C210">
        <v>2013</v>
      </c>
      <c r="D210" t="s">
        <v>10</v>
      </c>
      <c r="E210" t="s">
        <v>374</v>
      </c>
      <c r="F210" t="s">
        <v>772</v>
      </c>
      <c r="G210" t="s">
        <v>293</v>
      </c>
      <c r="H210" t="s">
        <v>773</v>
      </c>
      <c r="I210" t="s">
        <v>774</v>
      </c>
      <c r="J210">
        <v>61002302</v>
      </c>
    </row>
    <row r="211" spans="1:10" x14ac:dyDescent="0.3">
      <c r="A211" t="s">
        <v>914</v>
      </c>
      <c r="B211">
        <f t="shared" si="3"/>
        <v>2010</v>
      </c>
      <c r="C211">
        <v>2013</v>
      </c>
      <c r="D211" t="s">
        <v>10</v>
      </c>
      <c r="E211" t="s">
        <v>915</v>
      </c>
      <c r="F211" t="s">
        <v>916</v>
      </c>
      <c r="G211" t="s">
        <v>917</v>
      </c>
      <c r="H211" t="s">
        <v>918</v>
      </c>
      <c r="I211" t="s">
        <v>919</v>
      </c>
      <c r="J211">
        <v>56671993</v>
      </c>
    </row>
    <row r="212" spans="1:10" x14ac:dyDescent="0.3">
      <c r="A212" t="s">
        <v>1128</v>
      </c>
      <c r="B212">
        <f t="shared" si="3"/>
        <v>2010</v>
      </c>
      <c r="C212">
        <v>2013</v>
      </c>
      <c r="D212" t="s">
        <v>10</v>
      </c>
      <c r="E212" t="s">
        <v>1129</v>
      </c>
      <c r="F212" t="s">
        <v>1130</v>
      </c>
      <c r="G212" t="s">
        <v>754</v>
      </c>
      <c r="H212" t="s">
        <v>1131</v>
      </c>
      <c r="I212" t="s">
        <v>1132</v>
      </c>
      <c r="J212">
        <v>26947624</v>
      </c>
    </row>
    <row r="213" spans="1:10" x14ac:dyDescent="0.3">
      <c r="A213" t="s">
        <v>111</v>
      </c>
      <c r="B213">
        <f t="shared" si="3"/>
        <v>2010</v>
      </c>
      <c r="C213">
        <v>2014</v>
      </c>
      <c r="D213" t="s">
        <v>23</v>
      </c>
      <c r="E213" t="s">
        <v>112</v>
      </c>
      <c r="F213" t="s">
        <v>113</v>
      </c>
      <c r="G213" t="s">
        <v>26</v>
      </c>
      <c r="H213" t="s">
        <v>114</v>
      </c>
      <c r="I213" t="s">
        <v>115</v>
      </c>
      <c r="J213">
        <v>203227580</v>
      </c>
    </row>
    <row r="214" spans="1:10" x14ac:dyDescent="0.3">
      <c r="A214" t="s">
        <v>218</v>
      </c>
      <c r="B214">
        <f t="shared" si="3"/>
        <v>2010</v>
      </c>
      <c r="C214">
        <v>2014</v>
      </c>
      <c r="D214" t="s">
        <v>10</v>
      </c>
      <c r="E214" t="s">
        <v>219</v>
      </c>
      <c r="F214" t="s">
        <v>220</v>
      </c>
      <c r="G214" t="s">
        <v>221</v>
      </c>
      <c r="H214" t="s">
        <v>221</v>
      </c>
      <c r="I214" t="s">
        <v>222</v>
      </c>
      <c r="J214">
        <v>14003391</v>
      </c>
    </row>
    <row r="215" spans="1:10" x14ac:dyDescent="0.3">
      <c r="A215" t="s">
        <v>935</v>
      </c>
      <c r="B215">
        <f t="shared" si="3"/>
        <v>2010</v>
      </c>
      <c r="C215">
        <v>2014</v>
      </c>
      <c r="D215" t="s">
        <v>10</v>
      </c>
      <c r="E215" t="s">
        <v>509</v>
      </c>
      <c r="F215" t="s">
        <v>936</v>
      </c>
      <c r="G215" t="s">
        <v>937</v>
      </c>
      <c r="H215" t="s">
        <v>938</v>
      </c>
      <c r="I215" t="s">
        <v>939</v>
      </c>
      <c r="J215">
        <v>59301324</v>
      </c>
    </row>
    <row r="216" spans="1:10" x14ac:dyDescent="0.3">
      <c r="A216" t="s">
        <v>948</v>
      </c>
      <c r="B216">
        <f t="shared" si="3"/>
        <v>2010</v>
      </c>
      <c r="C216">
        <v>2014</v>
      </c>
      <c r="D216" t="s">
        <v>10</v>
      </c>
      <c r="E216" t="s">
        <v>330</v>
      </c>
      <c r="F216" t="s">
        <v>949</v>
      </c>
      <c r="G216" t="s">
        <v>79</v>
      </c>
      <c r="H216" t="s">
        <v>950</v>
      </c>
      <c r="I216" t="s">
        <v>951</v>
      </c>
      <c r="J216">
        <v>167767189</v>
      </c>
    </row>
    <row r="217" spans="1:10" x14ac:dyDescent="0.3">
      <c r="A217" t="s">
        <v>974</v>
      </c>
      <c r="B217">
        <f t="shared" si="3"/>
        <v>2010</v>
      </c>
      <c r="C217">
        <v>2014</v>
      </c>
      <c r="D217" t="s">
        <v>10</v>
      </c>
      <c r="E217" t="s">
        <v>413</v>
      </c>
      <c r="F217" t="s">
        <v>975</v>
      </c>
      <c r="G217" t="s">
        <v>976</v>
      </c>
      <c r="H217" t="s">
        <v>977</v>
      </c>
      <c r="I217" t="s">
        <v>978</v>
      </c>
      <c r="J217">
        <v>3106530</v>
      </c>
    </row>
    <row r="218" spans="1:10" x14ac:dyDescent="0.3">
      <c r="A218" t="s">
        <v>836</v>
      </c>
      <c r="B218">
        <f t="shared" si="3"/>
        <v>2010</v>
      </c>
      <c r="C218">
        <v>2015</v>
      </c>
      <c r="D218" t="s">
        <v>87</v>
      </c>
      <c r="E218" t="s">
        <v>404</v>
      </c>
      <c r="F218" t="s">
        <v>837</v>
      </c>
      <c r="G218" t="s">
        <v>560</v>
      </c>
      <c r="H218" t="s">
        <v>838</v>
      </c>
      <c r="I218" t="s">
        <v>839</v>
      </c>
      <c r="J218">
        <v>356461711</v>
      </c>
    </row>
    <row r="219" spans="1:10" x14ac:dyDescent="0.3">
      <c r="A219" t="s">
        <v>899</v>
      </c>
      <c r="B219">
        <f t="shared" si="3"/>
        <v>2010</v>
      </c>
      <c r="C219">
        <v>2015</v>
      </c>
      <c r="D219" t="s">
        <v>10</v>
      </c>
      <c r="E219" t="s">
        <v>346</v>
      </c>
      <c r="F219" t="s">
        <v>900</v>
      </c>
      <c r="G219" t="s">
        <v>901</v>
      </c>
      <c r="H219" t="s">
        <v>902</v>
      </c>
      <c r="I219" t="s">
        <v>903</v>
      </c>
      <c r="J219">
        <v>154280290</v>
      </c>
    </row>
    <row r="220" spans="1:10" x14ac:dyDescent="0.3">
      <c r="A220" t="s">
        <v>1066</v>
      </c>
      <c r="B220">
        <f t="shared" si="3"/>
        <v>2010</v>
      </c>
      <c r="C220">
        <v>2015</v>
      </c>
      <c r="D220" t="s">
        <v>10</v>
      </c>
      <c r="E220" t="s">
        <v>582</v>
      </c>
      <c r="F220" t="s">
        <v>1067</v>
      </c>
      <c r="G220" t="s">
        <v>1068</v>
      </c>
      <c r="H220" t="s">
        <v>1069</v>
      </c>
      <c r="I220" t="s">
        <v>1070</v>
      </c>
      <c r="J220">
        <v>45055776</v>
      </c>
    </row>
    <row r="221" spans="1:10" x14ac:dyDescent="0.3">
      <c r="A221" t="s">
        <v>1071</v>
      </c>
      <c r="B221">
        <f t="shared" si="3"/>
        <v>2010</v>
      </c>
      <c r="C221">
        <v>2015</v>
      </c>
      <c r="D221" t="s">
        <v>10</v>
      </c>
      <c r="E221" t="s">
        <v>135</v>
      </c>
      <c r="F221" t="s">
        <v>1072</v>
      </c>
      <c r="G221" t="s">
        <v>1073</v>
      </c>
      <c r="H221" t="s">
        <v>1074</v>
      </c>
      <c r="I221" t="s">
        <v>1075</v>
      </c>
      <c r="J221">
        <v>14677654</v>
      </c>
    </row>
    <row r="222" spans="1:10" x14ac:dyDescent="0.3">
      <c r="A222" t="s">
        <v>437</v>
      </c>
      <c r="B222">
        <f t="shared" si="3"/>
        <v>2010</v>
      </c>
      <c r="C222">
        <v>2016</v>
      </c>
      <c r="D222" t="s">
        <v>346</v>
      </c>
      <c r="E222" t="s">
        <v>219</v>
      </c>
      <c r="F222" t="s">
        <v>438</v>
      </c>
      <c r="G222" t="s">
        <v>439</v>
      </c>
      <c r="H222" t="s">
        <v>439</v>
      </c>
      <c r="I222" t="s">
        <v>440</v>
      </c>
      <c r="J222">
        <v>5017246</v>
      </c>
    </row>
    <row r="223" spans="1:10" x14ac:dyDescent="0.3">
      <c r="A223" t="s">
        <v>640</v>
      </c>
      <c r="B223">
        <f t="shared" si="3"/>
        <v>2010</v>
      </c>
      <c r="C223">
        <v>2016</v>
      </c>
      <c r="D223" t="s">
        <v>128</v>
      </c>
      <c r="E223" t="s">
        <v>641</v>
      </c>
      <c r="F223" t="s">
        <v>642</v>
      </c>
      <c r="G223" t="s">
        <v>643</v>
      </c>
      <c r="H223" t="s">
        <v>644</v>
      </c>
      <c r="I223" t="s">
        <v>645</v>
      </c>
      <c r="J223">
        <v>12391761</v>
      </c>
    </row>
    <row r="224" spans="1:10" x14ac:dyDescent="0.3">
      <c r="A224" t="s">
        <v>940</v>
      </c>
      <c r="B224">
        <f t="shared" si="3"/>
        <v>2010</v>
      </c>
      <c r="C224">
        <v>2016</v>
      </c>
      <c r="D224" t="s">
        <v>10</v>
      </c>
      <c r="E224" t="s">
        <v>77</v>
      </c>
      <c r="F224" t="s">
        <v>941</v>
      </c>
      <c r="G224" t="s">
        <v>426</v>
      </c>
      <c r="H224" t="s">
        <v>942</v>
      </c>
      <c r="I224" t="s">
        <v>943</v>
      </c>
      <c r="J224">
        <v>67209615</v>
      </c>
    </row>
    <row r="225" spans="1:10" x14ac:dyDescent="0.3">
      <c r="A225" t="s">
        <v>1155</v>
      </c>
      <c r="B225">
        <f t="shared" si="3"/>
        <v>2010</v>
      </c>
      <c r="C225">
        <v>2016</v>
      </c>
      <c r="D225" t="s">
        <v>128</v>
      </c>
      <c r="E225" t="s">
        <v>100</v>
      </c>
      <c r="F225" t="s">
        <v>1156</v>
      </c>
      <c r="G225" t="s">
        <v>400</v>
      </c>
      <c r="H225" t="s">
        <v>1157</v>
      </c>
      <c r="I225" t="s">
        <v>1158</v>
      </c>
      <c r="J225">
        <v>2006788</v>
      </c>
    </row>
    <row r="226" spans="1:10" x14ac:dyDescent="0.3">
      <c r="A226" t="s">
        <v>1206</v>
      </c>
      <c r="B226">
        <f t="shared" si="3"/>
        <v>2010</v>
      </c>
      <c r="C226">
        <v>2016</v>
      </c>
      <c r="D226" t="s">
        <v>128</v>
      </c>
      <c r="E226" t="s">
        <v>122</v>
      </c>
      <c r="F226" t="s">
        <v>1207</v>
      </c>
      <c r="G226" t="s">
        <v>1208</v>
      </c>
      <c r="H226" t="s">
        <v>1209</v>
      </c>
      <c r="I226" t="s">
        <v>1210</v>
      </c>
      <c r="J226">
        <v>1079689</v>
      </c>
    </row>
    <row r="227" spans="1:10" x14ac:dyDescent="0.3">
      <c r="A227" t="s">
        <v>381</v>
      </c>
      <c r="B227">
        <f t="shared" si="3"/>
        <v>2010</v>
      </c>
      <c r="C227">
        <v>2017</v>
      </c>
      <c r="D227" t="s">
        <v>87</v>
      </c>
      <c r="E227" t="s">
        <v>382</v>
      </c>
      <c r="F227" t="s">
        <v>383</v>
      </c>
      <c r="G227" t="s">
        <v>384</v>
      </c>
      <c r="H227" t="s">
        <v>385</v>
      </c>
      <c r="I227" t="s">
        <v>386</v>
      </c>
      <c r="J227">
        <v>210460015</v>
      </c>
    </row>
    <row r="228" spans="1:10" x14ac:dyDescent="0.3">
      <c r="A228" t="s">
        <v>845</v>
      </c>
      <c r="B228">
        <f t="shared" si="3"/>
        <v>2010</v>
      </c>
      <c r="C228">
        <v>2017</v>
      </c>
      <c r="D228" t="s">
        <v>10</v>
      </c>
      <c r="E228" t="s">
        <v>321</v>
      </c>
      <c r="F228" t="s">
        <v>846</v>
      </c>
      <c r="G228" t="s">
        <v>847</v>
      </c>
      <c r="H228" t="s">
        <v>847</v>
      </c>
      <c r="I228" t="s">
        <v>848</v>
      </c>
      <c r="J228">
        <v>54513740</v>
      </c>
    </row>
    <row r="229" spans="1:10" x14ac:dyDescent="0.3">
      <c r="A229" t="s">
        <v>1046</v>
      </c>
      <c r="B229">
        <f t="shared" si="3"/>
        <v>2010</v>
      </c>
      <c r="C229">
        <v>2017</v>
      </c>
      <c r="D229" t="s">
        <v>10</v>
      </c>
      <c r="E229" t="s">
        <v>160</v>
      </c>
      <c r="F229" t="s">
        <v>1047</v>
      </c>
      <c r="G229" t="s">
        <v>1018</v>
      </c>
      <c r="H229" t="s">
        <v>1048</v>
      </c>
      <c r="I229" t="s">
        <v>1049</v>
      </c>
      <c r="J229">
        <v>226277068</v>
      </c>
    </row>
    <row r="230" spans="1:10" x14ac:dyDescent="0.3">
      <c r="A230" t="s">
        <v>329</v>
      </c>
      <c r="B230">
        <f t="shared" si="3"/>
        <v>2010</v>
      </c>
      <c r="C230">
        <v>2018</v>
      </c>
      <c r="D230" t="s">
        <v>23</v>
      </c>
      <c r="E230" t="s">
        <v>330</v>
      </c>
      <c r="F230" t="s">
        <v>331</v>
      </c>
      <c r="G230" t="s">
        <v>332</v>
      </c>
      <c r="H230" t="s">
        <v>333</v>
      </c>
      <c r="I230" t="s">
        <v>334</v>
      </c>
      <c r="J230">
        <v>678815482</v>
      </c>
    </row>
    <row r="231" spans="1:10" x14ac:dyDescent="0.3">
      <c r="A231" t="s">
        <v>340</v>
      </c>
      <c r="B231">
        <f t="shared" si="3"/>
        <v>2010</v>
      </c>
      <c r="C231">
        <v>2018</v>
      </c>
      <c r="D231" t="s">
        <v>87</v>
      </c>
      <c r="E231" t="s">
        <v>278</v>
      </c>
      <c r="F231" t="s">
        <v>341</v>
      </c>
      <c r="G231" t="s">
        <v>342</v>
      </c>
      <c r="H231" t="s">
        <v>343</v>
      </c>
      <c r="I231" t="s">
        <v>344</v>
      </c>
      <c r="J231">
        <v>190241310</v>
      </c>
    </row>
    <row r="232" spans="1:10" x14ac:dyDescent="0.3">
      <c r="A232" t="s">
        <v>468</v>
      </c>
      <c r="B232">
        <f t="shared" si="3"/>
        <v>2010</v>
      </c>
      <c r="C232">
        <v>2018</v>
      </c>
      <c r="D232" t="s">
        <v>10</v>
      </c>
      <c r="E232" t="s">
        <v>419</v>
      </c>
      <c r="F232" t="s">
        <v>469</v>
      </c>
      <c r="G232" t="s">
        <v>470</v>
      </c>
      <c r="H232" t="s">
        <v>471</v>
      </c>
      <c r="I232" t="s">
        <v>472</v>
      </c>
      <c r="J232">
        <v>1661096</v>
      </c>
    </row>
    <row r="233" spans="1:10" x14ac:dyDescent="0.3">
      <c r="A233" t="s">
        <v>668</v>
      </c>
      <c r="B233">
        <f t="shared" si="3"/>
        <v>2010</v>
      </c>
      <c r="C233">
        <v>2018</v>
      </c>
      <c r="D233" t="s">
        <v>23</v>
      </c>
      <c r="E233" t="s">
        <v>122</v>
      </c>
      <c r="F233" t="s">
        <v>669</v>
      </c>
      <c r="G233" t="s">
        <v>670</v>
      </c>
      <c r="H233" t="s">
        <v>671</v>
      </c>
      <c r="I233" t="s">
        <v>672</v>
      </c>
      <c r="J233">
        <v>85080171</v>
      </c>
    </row>
    <row r="234" spans="1:10" x14ac:dyDescent="0.3">
      <c r="A234" t="s">
        <v>1211</v>
      </c>
      <c r="B234">
        <f t="shared" si="3"/>
        <v>2010</v>
      </c>
      <c r="C234">
        <v>2018</v>
      </c>
      <c r="D234" t="s">
        <v>128</v>
      </c>
      <c r="E234" t="s">
        <v>77</v>
      </c>
      <c r="F234" t="s">
        <v>1212</v>
      </c>
      <c r="G234" t="s">
        <v>1213</v>
      </c>
      <c r="H234" t="s">
        <v>1214</v>
      </c>
      <c r="I234" t="s">
        <v>1215</v>
      </c>
      <c r="J234">
        <v>1193046</v>
      </c>
    </row>
    <row r="235" spans="1:10" x14ac:dyDescent="0.3">
      <c r="A235" t="s">
        <v>189</v>
      </c>
      <c r="B235">
        <f t="shared" si="3"/>
        <v>2010</v>
      </c>
      <c r="C235">
        <v>2019</v>
      </c>
      <c r="D235" t="s">
        <v>10</v>
      </c>
      <c r="E235" t="s">
        <v>190</v>
      </c>
      <c r="F235" t="s">
        <v>191</v>
      </c>
      <c r="G235" t="s">
        <v>192</v>
      </c>
      <c r="H235" t="s">
        <v>193</v>
      </c>
      <c r="I235" t="s">
        <v>194</v>
      </c>
      <c r="J235">
        <v>53369749</v>
      </c>
    </row>
    <row r="236" spans="1:10" x14ac:dyDescent="0.3">
      <c r="A236" t="s">
        <v>408</v>
      </c>
      <c r="B236">
        <f t="shared" si="3"/>
        <v>2010</v>
      </c>
      <c r="C236">
        <v>2019</v>
      </c>
      <c r="D236" t="s">
        <v>23</v>
      </c>
      <c r="E236" t="s">
        <v>409</v>
      </c>
      <c r="F236" t="s">
        <v>410</v>
      </c>
      <c r="G236" t="s">
        <v>332</v>
      </c>
      <c r="H236" t="s">
        <v>333</v>
      </c>
      <c r="I236" t="s">
        <v>411</v>
      </c>
      <c r="J236">
        <v>858373000</v>
      </c>
    </row>
    <row r="237" spans="1:10" x14ac:dyDescent="0.3">
      <c r="A237" t="s">
        <v>452</v>
      </c>
      <c r="B237">
        <f t="shared" si="3"/>
        <v>2010</v>
      </c>
      <c r="C237">
        <v>2019</v>
      </c>
      <c r="D237" t="s">
        <v>10</v>
      </c>
      <c r="E237" t="s">
        <v>413</v>
      </c>
      <c r="F237" t="s">
        <v>453</v>
      </c>
      <c r="G237" t="s">
        <v>454</v>
      </c>
      <c r="H237" t="s">
        <v>455</v>
      </c>
      <c r="I237" t="s">
        <v>456</v>
      </c>
      <c r="J237">
        <v>335477657</v>
      </c>
    </row>
    <row r="238" spans="1:10" x14ac:dyDescent="0.3">
      <c r="A238" t="s">
        <v>831</v>
      </c>
      <c r="B238">
        <f t="shared" si="3"/>
        <v>2010</v>
      </c>
      <c r="C238">
        <v>2019</v>
      </c>
      <c r="D238" t="s">
        <v>87</v>
      </c>
      <c r="E238" t="s">
        <v>35</v>
      </c>
      <c r="F238" t="s">
        <v>832</v>
      </c>
      <c r="G238" t="s">
        <v>833</v>
      </c>
      <c r="H238" t="s">
        <v>834</v>
      </c>
      <c r="I238" t="s">
        <v>835</v>
      </c>
    </row>
    <row r="239" spans="1:10" x14ac:dyDescent="0.3">
      <c r="A239" t="s">
        <v>1016</v>
      </c>
      <c r="B239">
        <f t="shared" si="3"/>
        <v>2010</v>
      </c>
      <c r="C239">
        <v>2019</v>
      </c>
      <c r="D239" t="s">
        <v>23</v>
      </c>
      <c r="E239" t="s">
        <v>24</v>
      </c>
      <c r="F239" t="s">
        <v>1017</v>
      </c>
      <c r="G239" t="s">
        <v>1018</v>
      </c>
      <c r="H239" t="s">
        <v>1019</v>
      </c>
      <c r="I239" t="s">
        <v>1020</v>
      </c>
      <c r="J239">
        <v>117624357</v>
      </c>
    </row>
    <row r="240" spans="1:10" x14ac:dyDescent="0.3">
      <c r="A240" t="s">
        <v>651</v>
      </c>
      <c r="B240">
        <f t="shared" si="3"/>
        <v>2020</v>
      </c>
      <c r="C240">
        <v>2020</v>
      </c>
      <c r="D240" t="s">
        <v>23</v>
      </c>
      <c r="E240" t="s">
        <v>388</v>
      </c>
      <c r="F240" t="s">
        <v>652</v>
      </c>
      <c r="G240" t="s">
        <v>653</v>
      </c>
      <c r="H240" t="s">
        <v>654</v>
      </c>
      <c r="I240" t="s">
        <v>655</v>
      </c>
    </row>
    <row r="241" spans="1:10" x14ac:dyDescent="0.3">
      <c r="A241" t="s">
        <v>691</v>
      </c>
      <c r="B241">
        <f t="shared" si="3"/>
        <v>2020</v>
      </c>
      <c r="C241">
        <v>2020</v>
      </c>
      <c r="D241" t="s">
        <v>23</v>
      </c>
      <c r="E241" t="s">
        <v>692</v>
      </c>
      <c r="F241" t="s">
        <v>693</v>
      </c>
      <c r="G241" t="s">
        <v>694</v>
      </c>
      <c r="H241" t="s">
        <v>695</v>
      </c>
      <c r="I241" t="s">
        <v>696</v>
      </c>
      <c r="J241">
        <v>2122771</v>
      </c>
    </row>
    <row r="242" spans="1:10" x14ac:dyDescent="0.3">
      <c r="A242" t="s">
        <v>886</v>
      </c>
      <c r="B242">
        <f t="shared" si="3"/>
        <v>2020</v>
      </c>
      <c r="C242">
        <v>2021</v>
      </c>
      <c r="D242" t="s">
        <v>23</v>
      </c>
      <c r="E242" t="s">
        <v>83</v>
      </c>
      <c r="F242" t="s">
        <v>887</v>
      </c>
      <c r="G242" t="s">
        <v>888</v>
      </c>
      <c r="H242" t="s">
        <v>889</v>
      </c>
      <c r="I242" t="s">
        <v>890</v>
      </c>
      <c r="J242">
        <v>814866759</v>
      </c>
    </row>
    <row r="243" spans="1:10" x14ac:dyDescent="0.3">
      <c r="A243" t="s">
        <v>979</v>
      </c>
      <c r="B243">
        <f t="shared" si="3"/>
        <v>2020</v>
      </c>
      <c r="C243">
        <v>2021</v>
      </c>
      <c r="D243" t="s">
        <v>346</v>
      </c>
      <c r="E243" t="s">
        <v>273</v>
      </c>
      <c r="F243" t="s">
        <v>980</v>
      </c>
      <c r="G243" t="s">
        <v>981</v>
      </c>
      <c r="H243" t="s">
        <v>982</v>
      </c>
      <c r="I243" t="s">
        <v>981</v>
      </c>
    </row>
    <row r="244" spans="1:10" x14ac:dyDescent="0.3">
      <c r="A244" t="s">
        <v>1098</v>
      </c>
      <c r="B244">
        <f t="shared" si="3"/>
        <v>2020</v>
      </c>
      <c r="C244">
        <v>2021</v>
      </c>
      <c r="D244" t="s">
        <v>34</v>
      </c>
      <c r="E244" t="s">
        <v>378</v>
      </c>
      <c r="F244" t="s">
        <v>1099</v>
      </c>
      <c r="G244" t="s">
        <v>1100</v>
      </c>
      <c r="H244" t="s">
        <v>1101</v>
      </c>
      <c r="I244" t="s">
        <v>1102</v>
      </c>
    </row>
    <row r="245" spans="1:10" x14ac:dyDescent="0.3">
      <c r="A245" t="s">
        <v>727</v>
      </c>
      <c r="B245">
        <f t="shared" si="3"/>
        <v>2020</v>
      </c>
      <c r="C245">
        <v>2022</v>
      </c>
      <c r="D245" t="s">
        <v>23</v>
      </c>
      <c r="E245" t="s">
        <v>122</v>
      </c>
      <c r="F245" t="s">
        <v>728</v>
      </c>
      <c r="G245" t="s">
        <v>729</v>
      </c>
      <c r="H245" t="s">
        <v>730</v>
      </c>
      <c r="I245" t="s">
        <v>731</v>
      </c>
      <c r="J245">
        <v>718732821</v>
      </c>
    </row>
    <row r="246" spans="1:10" x14ac:dyDescent="0.3">
      <c r="A246" t="s">
        <v>238</v>
      </c>
      <c r="B246">
        <f t="shared" si="3"/>
        <v>2020</v>
      </c>
      <c r="C246">
        <v>2023</v>
      </c>
      <c r="D246" t="s">
        <v>87</v>
      </c>
      <c r="E246" t="s">
        <v>239</v>
      </c>
      <c r="F246" t="s">
        <v>240</v>
      </c>
      <c r="G246" t="s">
        <v>241</v>
      </c>
      <c r="H246" t="s">
        <v>242</v>
      </c>
      <c r="I246" t="s">
        <v>243</v>
      </c>
      <c r="J246">
        <v>381593754</v>
      </c>
    </row>
    <row r="247" spans="1:10" x14ac:dyDescent="0.3">
      <c r="A247" t="s">
        <v>345</v>
      </c>
      <c r="B247">
        <f t="shared" si="3"/>
        <v>2020</v>
      </c>
      <c r="C247">
        <v>2023</v>
      </c>
      <c r="D247" t="s">
        <v>346</v>
      </c>
      <c r="E247" t="s">
        <v>305</v>
      </c>
      <c r="F247" t="s">
        <v>347</v>
      </c>
      <c r="G247" t="s">
        <v>348</v>
      </c>
      <c r="H247" t="s">
        <v>349</v>
      </c>
      <c r="I247" t="s">
        <v>350</v>
      </c>
    </row>
    <row r="248" spans="1:10" x14ac:dyDescent="0.3">
      <c r="A248" t="s">
        <v>573</v>
      </c>
      <c r="B248">
        <f t="shared" si="3"/>
        <v>2020</v>
      </c>
      <c r="C248">
        <v>2023</v>
      </c>
      <c r="D248" t="s">
        <v>10</v>
      </c>
      <c r="E248" t="s">
        <v>346</v>
      </c>
      <c r="F248" t="s">
        <v>574</v>
      </c>
      <c r="G248" t="s">
        <v>26</v>
      </c>
      <c r="H248" t="s">
        <v>575</v>
      </c>
      <c r="I248" t="s">
        <v>576</v>
      </c>
      <c r="J248">
        <v>329862540</v>
      </c>
    </row>
    <row r="249" spans="1:10" x14ac:dyDescent="0.3">
      <c r="A249" t="s">
        <v>291</v>
      </c>
      <c r="B249">
        <f t="shared" si="3"/>
        <v>2020</v>
      </c>
      <c r="C249">
        <v>2024</v>
      </c>
      <c r="D249" t="s">
        <v>23</v>
      </c>
      <c r="E249" t="s">
        <v>287</v>
      </c>
      <c r="F249" t="s">
        <v>292</v>
      </c>
      <c r="G249" t="s">
        <v>293</v>
      </c>
      <c r="H249" t="s">
        <v>294</v>
      </c>
      <c r="I249" t="s">
        <v>295</v>
      </c>
      <c r="J249">
        <v>282144358</v>
      </c>
    </row>
    <row r="250" spans="1:10" x14ac:dyDescent="0.3">
      <c r="A250" t="s">
        <v>795</v>
      </c>
      <c r="B250">
        <f t="shared" si="3"/>
        <v>2020</v>
      </c>
      <c r="C250">
        <v>2024</v>
      </c>
      <c r="D250" t="s">
        <v>87</v>
      </c>
      <c r="E250" t="s">
        <v>250</v>
      </c>
      <c r="F250" t="s">
        <v>796</v>
      </c>
      <c r="G250" t="s">
        <v>797</v>
      </c>
      <c r="H250" t="s">
        <v>798</v>
      </c>
      <c r="I250" t="s">
        <v>799</v>
      </c>
      <c r="J250">
        <v>143264035</v>
      </c>
    </row>
    <row r="251" spans="1:10" ht="15" thickBot="1" x14ac:dyDescent="0.35">
      <c r="A251" s="13" t="s">
        <v>1012</v>
      </c>
      <c r="B251" s="13">
        <f t="shared" si="3"/>
        <v>2020</v>
      </c>
      <c r="C251" s="13">
        <v>2024</v>
      </c>
      <c r="D251" s="13" t="s">
        <v>346</v>
      </c>
      <c r="E251" s="13" t="s">
        <v>864</v>
      </c>
      <c r="F251" s="13" t="s">
        <v>1013</v>
      </c>
      <c r="G251" s="13" t="s">
        <v>1014</v>
      </c>
      <c r="H251" s="13" t="s">
        <v>1014</v>
      </c>
      <c r="I251" s="13" t="s">
        <v>1015</v>
      </c>
      <c r="J251" s="13"/>
    </row>
  </sheetData>
  <phoneticPr fontId="3" type="noConversion"/>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F2B383-ED5B-44B5-99A3-73A19FE0287D}">
  <dimension ref="A3:B16"/>
  <sheetViews>
    <sheetView workbookViewId="0">
      <selection activeCell="P18" sqref="P18"/>
    </sheetView>
  </sheetViews>
  <sheetFormatPr defaultRowHeight="14.4" x14ac:dyDescent="0.3"/>
  <cols>
    <col min="1" max="1" width="12.5546875" bestFit="1" customWidth="1"/>
    <col min="2" max="2" width="12.33203125" bestFit="1" customWidth="1"/>
  </cols>
  <sheetData>
    <row r="3" spans="1:2" x14ac:dyDescent="0.3">
      <c r="A3" s="5" t="s">
        <v>1216</v>
      </c>
      <c r="B3" t="s">
        <v>1840</v>
      </c>
    </row>
    <row r="4" spans="1:2" x14ac:dyDescent="0.3">
      <c r="A4" s="6">
        <v>1910</v>
      </c>
      <c r="B4" s="22">
        <v>1</v>
      </c>
    </row>
    <row r="5" spans="1:2" x14ac:dyDescent="0.3">
      <c r="A5" s="6">
        <v>1920</v>
      </c>
      <c r="B5" s="22">
        <v>6</v>
      </c>
    </row>
    <row r="6" spans="1:2" x14ac:dyDescent="0.3">
      <c r="A6" s="6">
        <v>1930</v>
      </c>
      <c r="B6" s="22">
        <v>6</v>
      </c>
    </row>
    <row r="7" spans="1:2" x14ac:dyDescent="0.3">
      <c r="A7" s="6">
        <v>1940</v>
      </c>
      <c r="B7" s="22">
        <v>12</v>
      </c>
    </row>
    <row r="8" spans="1:2" x14ac:dyDescent="0.3">
      <c r="A8" s="6">
        <v>1950</v>
      </c>
      <c r="B8" s="22">
        <v>22</v>
      </c>
    </row>
    <row r="9" spans="1:2" x14ac:dyDescent="0.3">
      <c r="A9" s="6">
        <v>1960</v>
      </c>
      <c r="B9" s="22">
        <v>16</v>
      </c>
    </row>
    <row r="10" spans="1:2" x14ac:dyDescent="0.3">
      <c r="A10" s="6">
        <v>1970</v>
      </c>
      <c r="B10" s="22">
        <v>17</v>
      </c>
    </row>
    <row r="11" spans="1:2" x14ac:dyDescent="0.3">
      <c r="A11" s="6">
        <v>1980</v>
      </c>
      <c r="B11" s="22">
        <v>26</v>
      </c>
    </row>
    <row r="12" spans="1:2" x14ac:dyDescent="0.3">
      <c r="A12" s="6">
        <v>1990</v>
      </c>
      <c r="B12" s="22">
        <v>40</v>
      </c>
    </row>
    <row r="13" spans="1:2" x14ac:dyDescent="0.3">
      <c r="A13" s="6">
        <v>2000</v>
      </c>
      <c r="B13" s="22">
        <v>48</v>
      </c>
    </row>
    <row r="14" spans="1:2" x14ac:dyDescent="0.3">
      <c r="A14" s="6">
        <v>2010</v>
      </c>
      <c r="B14" s="22">
        <v>44</v>
      </c>
    </row>
    <row r="15" spans="1:2" x14ac:dyDescent="0.3">
      <c r="A15" s="6">
        <v>2020</v>
      </c>
      <c r="B15" s="22">
        <v>12</v>
      </c>
    </row>
    <row r="16" spans="1:2" x14ac:dyDescent="0.3">
      <c r="A16" s="6" t="s">
        <v>1217</v>
      </c>
      <c r="B16" s="22">
        <v>250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CD8BFE-7718-4EDF-8467-A208D55264F1}">
  <dimension ref="A3:B13"/>
  <sheetViews>
    <sheetView zoomScaleNormal="100" workbookViewId="0">
      <selection activeCell="C3" sqref="C3:C4"/>
    </sheetView>
  </sheetViews>
  <sheetFormatPr defaultRowHeight="14.4" x14ac:dyDescent="0.3"/>
  <cols>
    <col min="1" max="1" width="29.88671875" bestFit="1" customWidth="1"/>
    <col min="2" max="2" width="15.5546875" bestFit="1" customWidth="1"/>
    <col min="3" max="3" width="13.21875" bestFit="1" customWidth="1"/>
    <col min="4" max="4" width="12" bestFit="1" customWidth="1"/>
  </cols>
  <sheetData>
    <row r="3" spans="1:2" x14ac:dyDescent="0.3">
      <c r="A3" s="5" t="s">
        <v>2022</v>
      </c>
      <c r="B3" s="5" t="s">
        <v>2018</v>
      </c>
    </row>
    <row r="4" spans="1:2" x14ac:dyDescent="0.3">
      <c r="A4" s="5" t="s">
        <v>1216</v>
      </c>
      <c r="B4">
        <v>1</v>
      </c>
    </row>
    <row r="5" spans="1:2" x14ac:dyDescent="0.3">
      <c r="A5" s="6" t="s">
        <v>296</v>
      </c>
      <c r="B5">
        <v>162805434</v>
      </c>
    </row>
    <row r="6" spans="1:2" x14ac:dyDescent="0.3">
      <c r="A6" s="6" t="s">
        <v>746</v>
      </c>
      <c r="B6">
        <v>101167799</v>
      </c>
    </row>
    <row r="7" spans="1:2" x14ac:dyDescent="0.3">
      <c r="A7" s="6" t="s">
        <v>732</v>
      </c>
      <c r="B7">
        <v>74283625</v>
      </c>
    </row>
    <row r="8" spans="1:2" x14ac:dyDescent="0.3">
      <c r="A8" s="6" t="s">
        <v>62</v>
      </c>
      <c r="B8">
        <v>25100000</v>
      </c>
    </row>
    <row r="9" spans="1:2" x14ac:dyDescent="0.3">
      <c r="A9" s="6" t="s">
        <v>664</v>
      </c>
      <c r="B9">
        <v>15000000</v>
      </c>
    </row>
    <row r="10" spans="1:2" x14ac:dyDescent="0.3">
      <c r="A10" s="6" t="s">
        <v>286</v>
      </c>
      <c r="B10">
        <v>5321508</v>
      </c>
    </row>
    <row r="11" spans="1:2" x14ac:dyDescent="0.3">
      <c r="A11" s="6" t="s">
        <v>762</v>
      </c>
      <c r="B11">
        <v>5014000</v>
      </c>
    </row>
    <row r="12" spans="1:2" x14ac:dyDescent="0.3">
      <c r="A12" s="6" t="s">
        <v>966</v>
      </c>
      <c r="B12">
        <v>0</v>
      </c>
    </row>
    <row r="13" spans="1:2" x14ac:dyDescent="0.3">
      <c r="A13" s="6" t="s">
        <v>1217</v>
      </c>
      <c r="B13">
        <v>388692366</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EBFBF0-6A7D-4366-8965-CC94B1F0D0F2}">
  <dimension ref="A1:N251"/>
  <sheetViews>
    <sheetView topLeftCell="I1" workbookViewId="0">
      <selection activeCell="D3" sqref="D3"/>
    </sheetView>
  </sheetViews>
  <sheetFormatPr defaultRowHeight="14.4" x14ac:dyDescent="0.3"/>
  <cols>
    <col min="1" max="1" width="10.77734375" bestFit="1" customWidth="1"/>
    <col min="2" max="2" width="60.109375" bestFit="1" customWidth="1"/>
    <col min="3" max="3" width="6.88671875" bestFit="1" customWidth="1"/>
    <col min="4" max="4" width="14.33203125" bestFit="1" customWidth="1"/>
    <col min="5" max="5" width="25.44140625" bestFit="1" customWidth="1"/>
    <col min="6" max="6" width="15.6640625" bestFit="1" customWidth="1"/>
    <col min="7" max="7" width="10.33203125" bestFit="1" customWidth="1"/>
    <col min="8" max="8" width="80.88671875" bestFit="1" customWidth="1"/>
    <col min="9" max="9" width="29.6640625" bestFit="1" customWidth="1"/>
    <col min="10" max="10" width="55.5546875" bestFit="1" customWidth="1"/>
    <col min="11" max="11" width="54.21875" bestFit="1" customWidth="1"/>
    <col min="12" max="12" width="20.77734375" bestFit="1" customWidth="1"/>
    <col min="16" max="16" width="45.109375" bestFit="1" customWidth="1"/>
    <col min="17" max="17" width="15.5546875" bestFit="1" customWidth="1"/>
    <col min="18" max="19" width="12" bestFit="1" customWidth="1"/>
  </cols>
  <sheetData>
    <row r="1" spans="1:14" x14ac:dyDescent="0.3">
      <c r="A1" t="s">
        <v>1842</v>
      </c>
      <c r="B1" t="s">
        <v>0</v>
      </c>
      <c r="C1" t="s">
        <v>1</v>
      </c>
      <c r="D1" t="s">
        <v>2020</v>
      </c>
      <c r="E1" t="s">
        <v>2021</v>
      </c>
      <c r="F1" t="s">
        <v>2</v>
      </c>
      <c r="G1" t="s">
        <v>3</v>
      </c>
      <c r="H1" t="s">
        <v>4</v>
      </c>
      <c r="I1" t="s">
        <v>5</v>
      </c>
      <c r="J1" t="s">
        <v>6</v>
      </c>
      <c r="K1" t="s">
        <v>7</v>
      </c>
      <c r="L1" s="12" t="s">
        <v>8</v>
      </c>
      <c r="N1" t="s">
        <v>2019</v>
      </c>
    </row>
    <row r="2" spans="1:14" ht="15" x14ac:dyDescent="0.35">
      <c r="A2">
        <v>0</v>
      </c>
      <c r="B2" t="s">
        <v>9</v>
      </c>
      <c r="C2">
        <v>1994</v>
      </c>
      <c r="D2" s="16">
        <f>IF(ISNUMBER(SEARCH(dashboard!$A$2, H2)), 1, 0)</f>
        <v>0</v>
      </c>
      <c r="E2">
        <f>IF(top_250__110[[#This Row],[Genres check]]=1, top_250__110[[#This Row],[Gross US &amp; Canada]],0)</f>
        <v>0</v>
      </c>
      <c r="F2" t="s">
        <v>10</v>
      </c>
      <c r="G2" t="s">
        <v>11</v>
      </c>
      <c r="H2" t="s">
        <v>12</v>
      </c>
      <c r="I2" t="s">
        <v>13</v>
      </c>
      <c r="J2" t="s">
        <v>14</v>
      </c>
      <c r="K2" t="s">
        <v>15</v>
      </c>
      <c r="L2" s="12">
        <v>28767189</v>
      </c>
      <c r="N2" t="s">
        <v>1905</v>
      </c>
    </row>
    <row r="3" spans="1:14" ht="15" x14ac:dyDescent="0.35">
      <c r="A3">
        <v>1</v>
      </c>
      <c r="B3" t="s">
        <v>16</v>
      </c>
      <c r="C3">
        <v>1972</v>
      </c>
      <c r="D3" s="16">
        <f>IF(ISNUMBER(SEARCH(dashboard!$A$2, H3)), 1, 0)</f>
        <v>0</v>
      </c>
      <c r="E3">
        <f>IF(top_250__110[[#This Row],[Genres check]]=1, top_250__110[[#This Row],[Gross US &amp; Canada]],0)</f>
        <v>0</v>
      </c>
      <c r="F3" t="s">
        <v>10</v>
      </c>
      <c r="G3" t="s">
        <v>17</v>
      </c>
      <c r="H3" t="s">
        <v>18</v>
      </c>
      <c r="I3" t="s">
        <v>19</v>
      </c>
      <c r="J3" t="s">
        <v>20</v>
      </c>
      <c r="K3" t="s">
        <v>21</v>
      </c>
      <c r="L3" s="12">
        <v>136381073</v>
      </c>
    </row>
    <row r="4" spans="1:14" ht="15" x14ac:dyDescent="0.35">
      <c r="A4">
        <v>2</v>
      </c>
      <c r="B4" t="s">
        <v>22</v>
      </c>
      <c r="C4">
        <v>2008</v>
      </c>
      <c r="D4" s="16">
        <f>IF(ISNUMBER(SEARCH(dashboard!$A$2, H4)), 1, 0)</f>
        <v>0</v>
      </c>
      <c r="E4">
        <f>IF(top_250__110[[#This Row],[Genres check]]=1, top_250__110[[#This Row],[Gross US &amp; Canada]],0)</f>
        <v>0</v>
      </c>
      <c r="F4" t="s">
        <v>23</v>
      </c>
      <c r="G4" t="s">
        <v>24</v>
      </c>
      <c r="H4" t="s">
        <v>25</v>
      </c>
      <c r="I4" t="s">
        <v>26</v>
      </c>
      <c r="J4" t="s">
        <v>27</v>
      </c>
      <c r="K4" t="s">
        <v>28</v>
      </c>
      <c r="L4" s="12">
        <v>534987076</v>
      </c>
    </row>
    <row r="5" spans="1:14" ht="15" x14ac:dyDescent="0.35">
      <c r="A5">
        <v>3</v>
      </c>
      <c r="B5" t="s">
        <v>29</v>
      </c>
      <c r="C5">
        <v>1974</v>
      </c>
      <c r="D5" s="16">
        <f>IF(ISNUMBER(SEARCH(dashboard!$A$2, H5)), 1, 0)</f>
        <v>0</v>
      </c>
      <c r="E5">
        <f>IF(top_250__110[[#This Row],[Genres check]]=1, top_250__110[[#This Row],[Gross US &amp; Canada]],0)</f>
        <v>0</v>
      </c>
      <c r="F5" t="s">
        <v>10</v>
      </c>
      <c r="G5" t="s">
        <v>30</v>
      </c>
      <c r="H5" t="s">
        <v>18</v>
      </c>
      <c r="I5" t="s">
        <v>19</v>
      </c>
      <c r="J5" t="s">
        <v>31</v>
      </c>
      <c r="K5" t="s">
        <v>32</v>
      </c>
      <c r="L5" s="12">
        <v>47834595</v>
      </c>
    </row>
    <row r="6" spans="1:14" ht="15" x14ac:dyDescent="0.35">
      <c r="A6">
        <v>4</v>
      </c>
      <c r="B6" t="s">
        <v>33</v>
      </c>
      <c r="C6">
        <v>1957</v>
      </c>
      <c r="D6" s="16">
        <f>IF(ISNUMBER(SEARCH(dashboard!$A$2, H6)), 1, 0)</f>
        <v>0</v>
      </c>
      <c r="E6">
        <f>IF(top_250__110[[#This Row],[Genres check]]=1, top_250__110[[#This Row],[Gross US &amp; Canada]],0)</f>
        <v>0</v>
      </c>
      <c r="F6" t="s">
        <v>34</v>
      </c>
      <c r="G6" t="s">
        <v>35</v>
      </c>
      <c r="H6" t="s">
        <v>36</v>
      </c>
      <c r="I6" t="s">
        <v>37</v>
      </c>
      <c r="J6" t="s">
        <v>38</v>
      </c>
      <c r="K6" t="s">
        <v>39</v>
      </c>
      <c r="L6" s="12"/>
    </row>
    <row r="7" spans="1:14" ht="15" x14ac:dyDescent="0.35">
      <c r="A7">
        <v>5</v>
      </c>
      <c r="B7" t="s">
        <v>40</v>
      </c>
      <c r="C7">
        <v>2003</v>
      </c>
      <c r="D7" s="16">
        <f>IF(ISNUMBER(SEARCH(dashboard!$A$2, H7)), 1, 0)</f>
        <v>0</v>
      </c>
      <c r="E7">
        <f>IF(top_250__110[[#This Row],[Genres check]]=1, top_250__110[[#This Row],[Gross US &amp; Canada]],0)</f>
        <v>0</v>
      </c>
      <c r="F7" t="s">
        <v>23</v>
      </c>
      <c r="G7" t="s">
        <v>41</v>
      </c>
      <c r="H7" t="s">
        <v>42</v>
      </c>
      <c r="I7" t="s">
        <v>43</v>
      </c>
      <c r="J7" t="s">
        <v>44</v>
      </c>
      <c r="K7" t="s">
        <v>45</v>
      </c>
      <c r="L7" s="12">
        <v>381878219</v>
      </c>
    </row>
    <row r="8" spans="1:14" ht="15" x14ac:dyDescent="0.35">
      <c r="A8">
        <v>6</v>
      </c>
      <c r="B8" t="s">
        <v>46</v>
      </c>
      <c r="C8">
        <v>1993</v>
      </c>
      <c r="D8" s="16">
        <f>IF(ISNUMBER(SEARCH(dashboard!$A$2, H8)), 1, 0)</f>
        <v>0</v>
      </c>
      <c r="E8">
        <f>IF(top_250__110[[#This Row],[Genres check]]=1, top_250__110[[#This Row],[Gross US &amp; Canada]],0)</f>
        <v>0</v>
      </c>
      <c r="F8" t="s">
        <v>10</v>
      </c>
      <c r="G8" t="s">
        <v>47</v>
      </c>
      <c r="H8" t="s">
        <v>48</v>
      </c>
      <c r="I8" t="s">
        <v>49</v>
      </c>
      <c r="J8" t="s">
        <v>50</v>
      </c>
      <c r="K8" t="s">
        <v>51</v>
      </c>
      <c r="L8" s="12">
        <v>96898818</v>
      </c>
    </row>
    <row r="9" spans="1:14" ht="15" x14ac:dyDescent="0.35">
      <c r="A9">
        <v>7</v>
      </c>
      <c r="B9" t="s">
        <v>52</v>
      </c>
      <c r="C9">
        <v>1994</v>
      </c>
      <c r="D9" s="16">
        <f>IF(ISNUMBER(SEARCH(dashboard!$A$2, H9)), 1, 0)</f>
        <v>0</v>
      </c>
      <c r="E9">
        <f>IF(top_250__110[[#This Row],[Genres check]]=1, top_250__110[[#This Row],[Gross US &amp; Canada]],0)</f>
        <v>0</v>
      </c>
      <c r="F9" t="s">
        <v>10</v>
      </c>
      <c r="G9" t="s">
        <v>53</v>
      </c>
      <c r="H9" t="s">
        <v>54</v>
      </c>
      <c r="I9" t="s">
        <v>55</v>
      </c>
      <c r="J9" t="s">
        <v>56</v>
      </c>
      <c r="K9" t="s">
        <v>57</v>
      </c>
      <c r="L9" s="12">
        <v>107928762</v>
      </c>
    </row>
    <row r="10" spans="1:14" ht="15" x14ac:dyDescent="0.35">
      <c r="A10">
        <v>8</v>
      </c>
      <c r="B10" t="s">
        <v>58</v>
      </c>
      <c r="C10">
        <v>2001</v>
      </c>
      <c r="D10" s="16">
        <f>IF(ISNUMBER(SEARCH(dashboard!$A$2, H10)), 1, 0)</f>
        <v>0</v>
      </c>
      <c r="E10">
        <f>IF(top_250__110[[#This Row],[Genres check]]=1, top_250__110[[#This Row],[Gross US &amp; Canada]],0)</f>
        <v>0</v>
      </c>
      <c r="F10" t="s">
        <v>23</v>
      </c>
      <c r="G10" t="s">
        <v>59</v>
      </c>
      <c r="H10" t="s">
        <v>60</v>
      </c>
      <c r="I10" t="s">
        <v>43</v>
      </c>
      <c r="J10" t="s">
        <v>44</v>
      </c>
      <c r="K10" t="s">
        <v>61</v>
      </c>
      <c r="L10" s="12">
        <v>319372078</v>
      </c>
    </row>
    <row r="11" spans="1:14" ht="15" x14ac:dyDescent="0.35">
      <c r="A11">
        <v>9</v>
      </c>
      <c r="B11" t="s">
        <v>62</v>
      </c>
      <c r="C11">
        <v>1966</v>
      </c>
      <c r="D11" s="16">
        <f>IF(ISNUMBER(SEARCH(dashboard!$A$2, H11)), 1, 0)</f>
        <v>1</v>
      </c>
      <c r="E11">
        <f>IF(top_250__110[[#This Row],[Genres check]]=1, top_250__110[[#This Row],[Gross US &amp; Canada]],0)</f>
        <v>25100000</v>
      </c>
      <c r="F11" t="s">
        <v>10</v>
      </c>
      <c r="G11" t="s">
        <v>59</v>
      </c>
      <c r="H11" t="s">
        <v>63</v>
      </c>
      <c r="I11" t="s">
        <v>64</v>
      </c>
      <c r="J11" t="s">
        <v>65</v>
      </c>
      <c r="K11" t="s">
        <v>66</v>
      </c>
      <c r="L11" s="12">
        <v>25100000</v>
      </c>
    </row>
    <row r="12" spans="1:14" ht="15" x14ac:dyDescent="0.35">
      <c r="A12">
        <v>10</v>
      </c>
      <c r="B12" t="s">
        <v>67</v>
      </c>
      <c r="C12">
        <v>1994</v>
      </c>
      <c r="D12" s="16">
        <f>IF(ISNUMBER(SEARCH(dashboard!$A$2, H12)), 1, 0)</f>
        <v>0</v>
      </c>
      <c r="E12">
        <f>IF(top_250__110[[#This Row],[Genres check]]=1, top_250__110[[#This Row],[Gross US &amp; Canada]],0)</f>
        <v>0</v>
      </c>
      <c r="F12" t="s">
        <v>23</v>
      </c>
      <c r="G12" t="s">
        <v>11</v>
      </c>
      <c r="H12" t="s">
        <v>68</v>
      </c>
      <c r="I12" t="s">
        <v>69</v>
      </c>
      <c r="J12" t="s">
        <v>70</v>
      </c>
      <c r="K12" t="s">
        <v>71</v>
      </c>
      <c r="L12" s="12">
        <v>330455270</v>
      </c>
    </row>
    <row r="13" spans="1:14" ht="15" x14ac:dyDescent="0.35">
      <c r="A13">
        <v>11</v>
      </c>
      <c r="B13" t="s">
        <v>72</v>
      </c>
      <c r="C13">
        <v>2002</v>
      </c>
      <c r="D13" s="16">
        <f>IF(ISNUMBER(SEARCH(dashboard!$A$2, H13)), 1, 0)</f>
        <v>0</v>
      </c>
      <c r="E13">
        <f>IF(top_250__110[[#This Row],[Genres check]]=1, top_250__110[[#This Row],[Gross US &amp; Canada]],0)</f>
        <v>0</v>
      </c>
      <c r="F13" t="s">
        <v>23</v>
      </c>
      <c r="G13" t="s">
        <v>73</v>
      </c>
      <c r="H13" t="s">
        <v>74</v>
      </c>
      <c r="I13" t="s">
        <v>43</v>
      </c>
      <c r="J13" t="s">
        <v>44</v>
      </c>
      <c r="K13" t="s">
        <v>75</v>
      </c>
      <c r="L13" s="12">
        <v>345518923</v>
      </c>
    </row>
    <row r="14" spans="1:14" ht="15" x14ac:dyDescent="0.35">
      <c r="A14">
        <v>12</v>
      </c>
      <c r="B14" t="s">
        <v>76</v>
      </c>
      <c r="C14">
        <v>1999</v>
      </c>
      <c r="D14" s="16">
        <f>IF(ISNUMBER(SEARCH(dashboard!$A$2, H14)), 1, 0)</f>
        <v>0</v>
      </c>
      <c r="E14">
        <f>IF(top_250__110[[#This Row],[Genres check]]=1, top_250__110[[#This Row],[Gross US &amp; Canada]],0)</f>
        <v>0</v>
      </c>
      <c r="F14" t="s">
        <v>10</v>
      </c>
      <c r="G14" t="s">
        <v>77</v>
      </c>
      <c r="H14" t="s">
        <v>78</v>
      </c>
      <c r="I14" t="s">
        <v>79</v>
      </c>
      <c r="J14" t="s">
        <v>80</v>
      </c>
      <c r="K14" t="s">
        <v>81</v>
      </c>
      <c r="L14" s="12">
        <v>37030102</v>
      </c>
    </row>
    <row r="15" spans="1:14" ht="15" x14ac:dyDescent="0.35">
      <c r="A15">
        <v>13</v>
      </c>
      <c r="B15" t="s">
        <v>82</v>
      </c>
      <c r="C15">
        <v>2010</v>
      </c>
      <c r="D15" s="16">
        <f>IF(ISNUMBER(SEARCH(dashboard!$A$2, H15)), 1, 0)</f>
        <v>0</v>
      </c>
      <c r="E15">
        <f>IF(top_250__110[[#This Row],[Genres check]]=1, top_250__110[[#This Row],[Gross US &amp; Canada]],0)</f>
        <v>0</v>
      </c>
      <c r="F15" t="s">
        <v>23</v>
      </c>
      <c r="G15" t="s">
        <v>83</v>
      </c>
      <c r="H15" t="s">
        <v>84</v>
      </c>
      <c r="I15" t="s">
        <v>26</v>
      </c>
      <c r="J15" t="s">
        <v>26</v>
      </c>
      <c r="K15" t="s">
        <v>85</v>
      </c>
      <c r="L15" s="12">
        <v>292587330</v>
      </c>
    </row>
    <row r="16" spans="1:14" ht="15" x14ac:dyDescent="0.35">
      <c r="A16">
        <v>14</v>
      </c>
      <c r="B16" t="s">
        <v>86</v>
      </c>
      <c r="C16">
        <v>1980</v>
      </c>
      <c r="D16" s="16">
        <f>IF(ISNUMBER(SEARCH(dashboard!$A$2, H16)), 1, 0)</f>
        <v>0</v>
      </c>
      <c r="E16">
        <f>IF(top_250__110[[#This Row],[Genres check]]=1, top_250__110[[#This Row],[Gross US &amp; Canada]],0)</f>
        <v>0</v>
      </c>
      <c r="F16" t="s">
        <v>87</v>
      </c>
      <c r="G16" t="s">
        <v>88</v>
      </c>
      <c r="H16" t="s">
        <v>89</v>
      </c>
      <c r="I16" t="s">
        <v>90</v>
      </c>
      <c r="J16" t="s">
        <v>91</v>
      </c>
      <c r="K16" t="s">
        <v>92</v>
      </c>
      <c r="L16" s="12">
        <v>292753960</v>
      </c>
    </row>
    <row r="17" spans="1:12" ht="15" x14ac:dyDescent="0.35">
      <c r="A17">
        <v>15</v>
      </c>
      <c r="B17" t="s">
        <v>93</v>
      </c>
      <c r="C17">
        <v>1999</v>
      </c>
      <c r="D17" s="16">
        <f>IF(ISNUMBER(SEARCH(dashboard!$A$2, H17)), 1, 0)</f>
        <v>0</v>
      </c>
      <c r="E17">
        <f>IF(top_250__110[[#This Row],[Genres check]]=1, top_250__110[[#This Row],[Gross US &amp; Canada]],0)</f>
        <v>0</v>
      </c>
      <c r="F17" t="s">
        <v>10</v>
      </c>
      <c r="G17" t="s">
        <v>94</v>
      </c>
      <c r="H17" t="s">
        <v>95</v>
      </c>
      <c r="I17" t="s">
        <v>96</v>
      </c>
      <c r="J17" t="s">
        <v>97</v>
      </c>
      <c r="K17" t="s">
        <v>98</v>
      </c>
      <c r="L17" s="12">
        <v>172076928</v>
      </c>
    </row>
    <row r="18" spans="1:12" ht="15" x14ac:dyDescent="0.35">
      <c r="A18">
        <v>16</v>
      </c>
      <c r="B18" t="s">
        <v>99</v>
      </c>
      <c r="C18">
        <v>1990</v>
      </c>
      <c r="D18" s="16">
        <f>IF(ISNUMBER(SEARCH(dashboard!$A$2, H18)), 1, 0)</f>
        <v>0</v>
      </c>
      <c r="E18">
        <f>IF(top_250__110[[#This Row],[Genres check]]=1, top_250__110[[#This Row],[Gross US &amp; Canada]],0)</f>
        <v>0</v>
      </c>
      <c r="F18" t="s">
        <v>10</v>
      </c>
      <c r="G18" t="s">
        <v>100</v>
      </c>
      <c r="H18" t="s">
        <v>101</v>
      </c>
      <c r="I18" t="s">
        <v>102</v>
      </c>
      <c r="J18" t="s">
        <v>103</v>
      </c>
      <c r="K18" t="s">
        <v>104</v>
      </c>
      <c r="L18" s="12">
        <v>46909721</v>
      </c>
    </row>
    <row r="19" spans="1:12" ht="15" x14ac:dyDescent="0.35">
      <c r="A19">
        <v>17</v>
      </c>
      <c r="B19" t="s">
        <v>105</v>
      </c>
      <c r="C19">
        <v>1975</v>
      </c>
      <c r="D19" s="16">
        <f>IF(ISNUMBER(SEARCH(dashboard!$A$2, H19)), 1, 0)</f>
        <v>0</v>
      </c>
      <c r="E19">
        <f>IF(top_250__110[[#This Row],[Genres check]]=1, top_250__110[[#This Row],[Gross US &amp; Canada]],0)</f>
        <v>0</v>
      </c>
      <c r="F19" t="s">
        <v>10</v>
      </c>
      <c r="G19" t="s">
        <v>106</v>
      </c>
      <c r="H19" t="s">
        <v>107</v>
      </c>
      <c r="I19" t="s">
        <v>108</v>
      </c>
      <c r="J19" t="s">
        <v>109</v>
      </c>
      <c r="K19" t="s">
        <v>110</v>
      </c>
      <c r="L19" s="12">
        <v>108981275</v>
      </c>
    </row>
    <row r="20" spans="1:12" ht="15" x14ac:dyDescent="0.35">
      <c r="A20">
        <v>18</v>
      </c>
      <c r="B20" t="s">
        <v>111</v>
      </c>
      <c r="C20">
        <v>2014</v>
      </c>
      <c r="D20" s="16">
        <f>IF(ISNUMBER(SEARCH(dashboard!$A$2, H20)), 1, 0)</f>
        <v>0</v>
      </c>
      <c r="E20">
        <f>IF(top_250__110[[#This Row],[Genres check]]=1, top_250__110[[#This Row],[Gross US &amp; Canada]],0)</f>
        <v>0</v>
      </c>
      <c r="F20" t="s">
        <v>23</v>
      </c>
      <c r="G20" t="s">
        <v>112</v>
      </c>
      <c r="H20" t="s">
        <v>113</v>
      </c>
      <c r="I20" t="s">
        <v>26</v>
      </c>
      <c r="J20" t="s">
        <v>114</v>
      </c>
      <c r="K20" t="s">
        <v>115</v>
      </c>
      <c r="L20" s="12">
        <v>203227580</v>
      </c>
    </row>
    <row r="21" spans="1:12" ht="15" x14ac:dyDescent="0.35">
      <c r="A21">
        <v>19</v>
      </c>
      <c r="B21" t="s">
        <v>116</v>
      </c>
      <c r="C21">
        <v>1995</v>
      </c>
      <c r="D21" s="16">
        <f>IF(ISNUMBER(SEARCH(dashboard!$A$2, H21)), 1, 0)</f>
        <v>0</v>
      </c>
      <c r="E21">
        <f>IF(top_250__110[[#This Row],[Genres check]]=1, top_250__110[[#This Row],[Gross US &amp; Canada]],0)</f>
        <v>0</v>
      </c>
      <c r="F21" t="s">
        <v>10</v>
      </c>
      <c r="G21" t="s">
        <v>117</v>
      </c>
      <c r="H21" t="s">
        <v>118</v>
      </c>
      <c r="I21" t="s">
        <v>79</v>
      </c>
      <c r="J21" t="s">
        <v>119</v>
      </c>
      <c r="K21" t="s">
        <v>120</v>
      </c>
      <c r="L21" s="12">
        <v>101040643</v>
      </c>
    </row>
    <row r="22" spans="1:12" ht="15" x14ac:dyDescent="0.35">
      <c r="A22">
        <v>20</v>
      </c>
      <c r="B22" t="s">
        <v>121</v>
      </c>
      <c r="C22">
        <v>1946</v>
      </c>
      <c r="D22" s="16">
        <f>IF(ISNUMBER(SEARCH(dashboard!$A$2, H22)), 1, 0)</f>
        <v>0</v>
      </c>
      <c r="E22">
        <f>IF(top_250__110[[#This Row],[Genres check]]=1, top_250__110[[#This Row],[Gross US &amp; Canada]],0)</f>
        <v>0</v>
      </c>
      <c r="F22" t="s">
        <v>87</v>
      </c>
      <c r="G22" t="s">
        <v>122</v>
      </c>
      <c r="H22" t="s">
        <v>123</v>
      </c>
      <c r="I22" t="s">
        <v>124</v>
      </c>
      <c r="J22" t="s">
        <v>125</v>
      </c>
      <c r="K22" t="s">
        <v>126</v>
      </c>
      <c r="L22" s="12">
        <v>1483643</v>
      </c>
    </row>
    <row r="23" spans="1:12" ht="15" x14ac:dyDescent="0.35">
      <c r="A23">
        <v>21</v>
      </c>
      <c r="B23" t="s">
        <v>127</v>
      </c>
      <c r="C23">
        <v>1954</v>
      </c>
      <c r="D23" s="16">
        <f>IF(ISNUMBER(SEARCH(dashboard!$A$2, H23)), 1, 0)</f>
        <v>0</v>
      </c>
      <c r="E23">
        <f>IF(top_250__110[[#This Row],[Genres check]]=1, top_250__110[[#This Row],[Gross US &amp; Canada]],0)</f>
        <v>0</v>
      </c>
      <c r="F23" t="s">
        <v>128</v>
      </c>
      <c r="G23" t="s">
        <v>129</v>
      </c>
      <c r="H23" t="s">
        <v>130</v>
      </c>
      <c r="I23" t="s">
        <v>131</v>
      </c>
      <c r="J23" t="s">
        <v>132</v>
      </c>
      <c r="K23" t="s">
        <v>133</v>
      </c>
      <c r="L23" s="12">
        <v>820278</v>
      </c>
    </row>
    <row r="24" spans="1:12" ht="15" x14ac:dyDescent="0.35">
      <c r="A24">
        <v>22</v>
      </c>
      <c r="B24" t="s">
        <v>134</v>
      </c>
      <c r="C24">
        <v>1991</v>
      </c>
      <c r="D24" s="16">
        <f>IF(ISNUMBER(SEARCH(dashboard!$A$2, H24)), 1, 0)</f>
        <v>0</v>
      </c>
      <c r="E24">
        <f>IF(top_250__110[[#This Row],[Genres check]]=1, top_250__110[[#This Row],[Gross US &amp; Canada]],0)</f>
        <v>0</v>
      </c>
      <c r="F24" t="s">
        <v>10</v>
      </c>
      <c r="G24" t="s">
        <v>135</v>
      </c>
      <c r="H24" t="s">
        <v>136</v>
      </c>
      <c r="I24" t="s">
        <v>137</v>
      </c>
      <c r="J24" t="s">
        <v>138</v>
      </c>
      <c r="K24" t="s">
        <v>139</v>
      </c>
      <c r="L24" s="12">
        <v>130742922</v>
      </c>
    </row>
    <row r="25" spans="1:12" ht="15" x14ac:dyDescent="0.35">
      <c r="A25">
        <v>23</v>
      </c>
      <c r="B25" t="s">
        <v>140</v>
      </c>
      <c r="C25">
        <v>1998</v>
      </c>
      <c r="D25" s="16">
        <f>IF(ISNUMBER(SEARCH(dashboard!$A$2, H25)), 1, 0)</f>
        <v>0</v>
      </c>
      <c r="E25">
        <f>IF(top_250__110[[#This Row],[Genres check]]=1, top_250__110[[#This Row],[Gross US &amp; Canada]],0)</f>
        <v>0</v>
      </c>
      <c r="F25" t="s">
        <v>10</v>
      </c>
      <c r="G25" t="s">
        <v>112</v>
      </c>
      <c r="H25" t="s">
        <v>141</v>
      </c>
      <c r="I25" t="s">
        <v>49</v>
      </c>
      <c r="J25" t="s">
        <v>142</v>
      </c>
      <c r="K25" t="s">
        <v>143</v>
      </c>
      <c r="L25" s="12">
        <v>217049603</v>
      </c>
    </row>
    <row r="26" spans="1:12" ht="15" x14ac:dyDescent="0.35">
      <c r="A26">
        <v>24</v>
      </c>
      <c r="B26" t="s">
        <v>144</v>
      </c>
      <c r="C26">
        <v>2002</v>
      </c>
      <c r="D26" s="16">
        <f>IF(ISNUMBER(SEARCH(dashboard!$A$2, H26)), 1, 0)</f>
        <v>0</v>
      </c>
      <c r="E26">
        <f>IF(top_250__110[[#This Row],[Genres check]]=1, top_250__110[[#This Row],[Gross US &amp; Canada]],0)</f>
        <v>0</v>
      </c>
      <c r="F26" t="s">
        <v>10</v>
      </c>
      <c r="G26" t="s">
        <v>122</v>
      </c>
      <c r="H26" t="s">
        <v>145</v>
      </c>
      <c r="I26" t="s">
        <v>146</v>
      </c>
      <c r="J26" t="s">
        <v>147</v>
      </c>
      <c r="K26" t="s">
        <v>148</v>
      </c>
      <c r="L26" s="12">
        <v>7564459</v>
      </c>
    </row>
    <row r="27" spans="1:12" ht="15" x14ac:dyDescent="0.35">
      <c r="A27">
        <v>25</v>
      </c>
      <c r="B27" t="s">
        <v>149</v>
      </c>
      <c r="C27">
        <v>1999</v>
      </c>
      <c r="D27" s="16">
        <f>IF(ISNUMBER(SEARCH(dashboard!$A$2, H27)), 1, 0)</f>
        <v>0</v>
      </c>
      <c r="E27">
        <f>IF(top_250__110[[#This Row],[Genres check]]=1, top_250__110[[#This Row],[Gross US &amp; Canada]],0)</f>
        <v>0</v>
      </c>
      <c r="F27" t="s">
        <v>10</v>
      </c>
      <c r="G27" t="s">
        <v>150</v>
      </c>
      <c r="H27" t="s">
        <v>151</v>
      </c>
      <c r="I27" t="s">
        <v>13</v>
      </c>
      <c r="J27" t="s">
        <v>14</v>
      </c>
      <c r="K27" t="s">
        <v>152</v>
      </c>
      <c r="L27" s="12">
        <v>136801374</v>
      </c>
    </row>
    <row r="28" spans="1:12" ht="15" x14ac:dyDescent="0.35">
      <c r="A28">
        <v>26</v>
      </c>
      <c r="B28" t="s">
        <v>153</v>
      </c>
      <c r="C28">
        <v>1997</v>
      </c>
      <c r="D28" s="16">
        <f>IF(ISNUMBER(SEARCH(dashboard!$A$2, H28)), 1, 0)</f>
        <v>0</v>
      </c>
      <c r="E28">
        <f>IF(top_250__110[[#This Row],[Genres check]]=1, top_250__110[[#This Row],[Gross US &amp; Canada]],0)</f>
        <v>0</v>
      </c>
      <c r="F28" t="s">
        <v>23</v>
      </c>
      <c r="G28" t="s">
        <v>154</v>
      </c>
      <c r="H28" t="s">
        <v>155</v>
      </c>
      <c r="I28" t="s">
        <v>156</v>
      </c>
      <c r="J28" t="s">
        <v>157</v>
      </c>
      <c r="K28" t="s">
        <v>158</v>
      </c>
      <c r="L28" s="12">
        <v>57563264</v>
      </c>
    </row>
    <row r="29" spans="1:12" ht="15" x14ac:dyDescent="0.35">
      <c r="A29">
        <v>27</v>
      </c>
      <c r="B29" t="s">
        <v>159</v>
      </c>
      <c r="C29">
        <v>1991</v>
      </c>
      <c r="D29" s="16">
        <f>IF(ISNUMBER(SEARCH(dashboard!$A$2, H29)), 1, 0)</f>
        <v>0</v>
      </c>
      <c r="E29">
        <f>IF(top_250__110[[#This Row],[Genres check]]=1, top_250__110[[#This Row],[Gross US &amp; Canada]],0)</f>
        <v>0</v>
      </c>
      <c r="F29" t="s">
        <v>10</v>
      </c>
      <c r="G29" t="s">
        <v>160</v>
      </c>
      <c r="H29" t="s">
        <v>161</v>
      </c>
      <c r="I29" t="s">
        <v>162</v>
      </c>
      <c r="J29" t="s">
        <v>163</v>
      </c>
      <c r="K29" t="s">
        <v>164</v>
      </c>
      <c r="L29" s="12">
        <v>205881154</v>
      </c>
    </row>
    <row r="30" spans="1:12" ht="15" x14ac:dyDescent="0.35">
      <c r="A30">
        <v>28</v>
      </c>
      <c r="B30" t="s">
        <v>165</v>
      </c>
      <c r="C30">
        <v>1977</v>
      </c>
      <c r="D30" s="16">
        <f>IF(ISNUMBER(SEARCH(dashboard!$A$2, H30)), 1, 0)</f>
        <v>0</v>
      </c>
      <c r="E30">
        <f>IF(top_250__110[[#This Row],[Genres check]]=1, top_250__110[[#This Row],[Gross US &amp; Canada]],0)</f>
        <v>0</v>
      </c>
      <c r="F30" t="s">
        <v>87</v>
      </c>
      <c r="G30" t="s">
        <v>166</v>
      </c>
      <c r="H30" t="s">
        <v>167</v>
      </c>
      <c r="I30" t="s">
        <v>168</v>
      </c>
      <c r="J30" t="s">
        <v>168</v>
      </c>
      <c r="K30" t="s">
        <v>92</v>
      </c>
      <c r="L30" s="12">
        <v>460998507</v>
      </c>
    </row>
    <row r="31" spans="1:12" ht="15" x14ac:dyDescent="0.35">
      <c r="A31">
        <v>29</v>
      </c>
      <c r="B31" t="s">
        <v>169</v>
      </c>
      <c r="C31">
        <v>1985</v>
      </c>
      <c r="D31" s="16">
        <f>IF(ISNUMBER(SEARCH(dashboard!$A$2, H31)), 1, 0)</f>
        <v>0</v>
      </c>
      <c r="E31">
        <f>IF(top_250__110[[#This Row],[Genres check]]=1, top_250__110[[#This Row],[Gross US &amp; Canada]],0)</f>
        <v>0</v>
      </c>
      <c r="F31" t="s">
        <v>87</v>
      </c>
      <c r="G31" t="s">
        <v>154</v>
      </c>
      <c r="H31" t="s">
        <v>170</v>
      </c>
      <c r="I31" t="s">
        <v>69</v>
      </c>
      <c r="J31" t="s">
        <v>171</v>
      </c>
      <c r="K31" t="s">
        <v>172</v>
      </c>
      <c r="L31" s="12">
        <v>214553307</v>
      </c>
    </row>
    <row r="32" spans="1:12" ht="15" x14ac:dyDescent="0.35">
      <c r="A32">
        <v>30</v>
      </c>
      <c r="B32" t="s">
        <v>173</v>
      </c>
      <c r="C32">
        <v>2001</v>
      </c>
      <c r="D32" s="16">
        <f>IF(ISNUMBER(SEARCH(dashboard!$A$2, H32)), 1, 0)</f>
        <v>0</v>
      </c>
      <c r="E32">
        <f>IF(top_250__110[[#This Row],[Genres check]]=1, top_250__110[[#This Row],[Gross US &amp; Canada]],0)</f>
        <v>0</v>
      </c>
      <c r="F32" t="s">
        <v>87</v>
      </c>
      <c r="G32" t="s">
        <v>88</v>
      </c>
      <c r="H32" t="s">
        <v>174</v>
      </c>
      <c r="I32" t="s">
        <v>175</v>
      </c>
      <c r="J32" t="s">
        <v>175</v>
      </c>
      <c r="K32" t="s">
        <v>176</v>
      </c>
      <c r="L32" s="12">
        <v>15205725</v>
      </c>
    </row>
    <row r="33" spans="1:12" ht="15" x14ac:dyDescent="0.35">
      <c r="A33">
        <v>31</v>
      </c>
      <c r="B33" t="s">
        <v>177</v>
      </c>
      <c r="C33">
        <v>2002</v>
      </c>
      <c r="D33" s="16">
        <f>IF(ISNUMBER(SEARCH(dashboard!$A$2, H33)), 1, 0)</f>
        <v>0</v>
      </c>
      <c r="E33">
        <f>IF(top_250__110[[#This Row],[Genres check]]=1, top_250__110[[#This Row],[Gross US &amp; Canada]],0)</f>
        <v>0</v>
      </c>
      <c r="F33" t="s">
        <v>10</v>
      </c>
      <c r="G33" t="s">
        <v>178</v>
      </c>
      <c r="H33" t="s">
        <v>179</v>
      </c>
      <c r="I33" t="s">
        <v>180</v>
      </c>
      <c r="J33" t="s">
        <v>181</v>
      </c>
      <c r="K33" t="s">
        <v>182</v>
      </c>
      <c r="L33" s="12">
        <v>32590750</v>
      </c>
    </row>
    <row r="34" spans="1:12" ht="15" x14ac:dyDescent="0.35">
      <c r="A34">
        <v>32</v>
      </c>
      <c r="B34" t="s">
        <v>183</v>
      </c>
      <c r="C34">
        <v>2000</v>
      </c>
      <c r="D34" s="16">
        <f>IF(ISNUMBER(SEARCH(dashboard!$A$2, H34)), 1, 0)</f>
        <v>0</v>
      </c>
      <c r="E34">
        <f>IF(top_250__110[[#This Row],[Genres check]]=1, top_250__110[[#This Row],[Gross US &amp; Canada]],0)</f>
        <v>0</v>
      </c>
      <c r="F34" t="s">
        <v>10</v>
      </c>
      <c r="G34" t="s">
        <v>184</v>
      </c>
      <c r="H34" t="s">
        <v>185</v>
      </c>
      <c r="I34" t="s">
        <v>186</v>
      </c>
      <c r="J34" t="s">
        <v>187</v>
      </c>
      <c r="K34" t="s">
        <v>188</v>
      </c>
      <c r="L34" s="12">
        <v>187705427</v>
      </c>
    </row>
    <row r="35" spans="1:12" ht="15" x14ac:dyDescent="0.35">
      <c r="A35">
        <v>33</v>
      </c>
      <c r="B35" t="s">
        <v>189</v>
      </c>
      <c r="C35">
        <v>2019</v>
      </c>
      <c r="D35" s="16">
        <f>IF(ISNUMBER(SEARCH(dashboard!$A$2, H35)), 1, 0)</f>
        <v>0</v>
      </c>
      <c r="E35">
        <f>IF(top_250__110[[#This Row],[Genres check]]=1, top_250__110[[#This Row],[Gross US &amp; Canada]],0)</f>
        <v>0</v>
      </c>
      <c r="F35" t="s">
        <v>10</v>
      </c>
      <c r="G35" t="s">
        <v>190</v>
      </c>
      <c r="H35" t="s">
        <v>191</v>
      </c>
      <c r="I35" t="s">
        <v>192</v>
      </c>
      <c r="J35" t="s">
        <v>193</v>
      </c>
      <c r="K35" t="s">
        <v>194</v>
      </c>
      <c r="L35" s="12">
        <v>53369749</v>
      </c>
    </row>
    <row r="36" spans="1:12" ht="15" x14ac:dyDescent="0.35">
      <c r="A36">
        <v>34</v>
      </c>
      <c r="B36" t="s">
        <v>195</v>
      </c>
      <c r="C36">
        <v>1960</v>
      </c>
      <c r="D36" s="16">
        <f>IF(ISNUMBER(SEARCH(dashboard!$A$2, H36)), 1, 0)</f>
        <v>0</v>
      </c>
      <c r="E36">
        <f>IF(top_250__110[[#This Row],[Genres check]]=1, top_250__110[[#This Row],[Gross US &amp; Canada]],0)</f>
        <v>0</v>
      </c>
      <c r="F36" t="s">
        <v>10</v>
      </c>
      <c r="G36" t="s">
        <v>196</v>
      </c>
      <c r="H36" t="s">
        <v>197</v>
      </c>
      <c r="I36" t="s">
        <v>198</v>
      </c>
      <c r="J36" t="s">
        <v>199</v>
      </c>
      <c r="K36" t="s">
        <v>200</v>
      </c>
      <c r="L36" s="12">
        <v>32181230</v>
      </c>
    </row>
    <row r="37" spans="1:12" ht="15" x14ac:dyDescent="0.35">
      <c r="A37">
        <v>35</v>
      </c>
      <c r="B37" t="s">
        <v>201</v>
      </c>
      <c r="C37">
        <v>1994</v>
      </c>
      <c r="D37" s="16">
        <f>IF(ISNUMBER(SEARCH(dashboard!$A$2, H37)), 1, 0)</f>
        <v>0</v>
      </c>
      <c r="E37">
        <f>IF(top_250__110[[#This Row],[Genres check]]=1, top_250__110[[#This Row],[Gross US &amp; Canada]],0)</f>
        <v>0</v>
      </c>
      <c r="F37" t="s">
        <v>202</v>
      </c>
      <c r="G37" t="s">
        <v>203</v>
      </c>
      <c r="H37" t="s">
        <v>204</v>
      </c>
      <c r="I37" t="s">
        <v>205</v>
      </c>
      <c r="J37" t="s">
        <v>206</v>
      </c>
      <c r="K37" t="s">
        <v>207</v>
      </c>
      <c r="L37" s="12">
        <v>424979720</v>
      </c>
    </row>
    <row r="38" spans="1:12" ht="15" x14ac:dyDescent="0.35">
      <c r="A38">
        <v>36</v>
      </c>
      <c r="B38" t="s">
        <v>208</v>
      </c>
      <c r="C38">
        <v>2006</v>
      </c>
      <c r="D38" s="16">
        <f>IF(ISNUMBER(SEARCH(dashboard!$A$2, H38)), 1, 0)</f>
        <v>0</v>
      </c>
      <c r="E38">
        <f>IF(top_250__110[[#This Row],[Genres check]]=1, top_250__110[[#This Row],[Gross US &amp; Canada]],0)</f>
        <v>0</v>
      </c>
      <c r="F38" t="s">
        <v>10</v>
      </c>
      <c r="G38" t="s">
        <v>209</v>
      </c>
      <c r="H38" t="s">
        <v>210</v>
      </c>
      <c r="I38" t="s">
        <v>102</v>
      </c>
      <c r="J38" t="s">
        <v>211</v>
      </c>
      <c r="K38" t="s">
        <v>212</v>
      </c>
      <c r="L38" s="12">
        <v>132399394</v>
      </c>
    </row>
    <row r="39" spans="1:12" ht="15" x14ac:dyDescent="0.35">
      <c r="A39">
        <v>37</v>
      </c>
      <c r="B39" t="s">
        <v>213</v>
      </c>
      <c r="C39">
        <v>1988</v>
      </c>
      <c r="D39" s="16">
        <f>IF(ISNUMBER(SEARCH(dashboard!$A$2, H39)), 1, 0)</f>
        <v>0</v>
      </c>
      <c r="E39">
        <f>IF(top_250__110[[#This Row],[Genres check]]=1, top_250__110[[#This Row],[Gross US &amp; Canada]],0)</f>
        <v>0</v>
      </c>
      <c r="F39" t="s">
        <v>128</v>
      </c>
      <c r="G39" t="s">
        <v>203</v>
      </c>
      <c r="H39" t="s">
        <v>214</v>
      </c>
      <c r="I39" t="s">
        <v>215</v>
      </c>
      <c r="J39" t="s">
        <v>216</v>
      </c>
      <c r="K39" t="s">
        <v>217</v>
      </c>
      <c r="L39" s="12">
        <v>516962</v>
      </c>
    </row>
    <row r="40" spans="1:12" ht="15" x14ac:dyDescent="0.35">
      <c r="A40">
        <v>38</v>
      </c>
      <c r="B40" t="s">
        <v>218</v>
      </c>
      <c r="C40">
        <v>2014</v>
      </c>
      <c r="D40" s="16">
        <f>IF(ISNUMBER(SEARCH(dashboard!$A$2, H40)), 1, 0)</f>
        <v>0</v>
      </c>
      <c r="E40">
        <f>IF(top_250__110[[#This Row],[Genres check]]=1, top_250__110[[#This Row],[Gross US &amp; Canada]],0)</f>
        <v>0</v>
      </c>
      <c r="F40" t="s">
        <v>10</v>
      </c>
      <c r="G40" t="s">
        <v>219</v>
      </c>
      <c r="H40" t="s">
        <v>220</v>
      </c>
      <c r="I40" t="s">
        <v>221</v>
      </c>
      <c r="J40" t="s">
        <v>221</v>
      </c>
      <c r="K40" t="s">
        <v>222</v>
      </c>
      <c r="L40" s="12">
        <v>14003391</v>
      </c>
    </row>
    <row r="41" spans="1:12" ht="15" x14ac:dyDescent="0.35">
      <c r="A41">
        <v>39</v>
      </c>
      <c r="B41" t="s">
        <v>223</v>
      </c>
      <c r="C41">
        <v>1998</v>
      </c>
      <c r="D41" s="16">
        <f>IF(ISNUMBER(SEARCH(dashboard!$A$2, H41)), 1, 0)</f>
        <v>0</v>
      </c>
      <c r="E41">
        <f>IF(top_250__110[[#This Row],[Genres check]]=1, top_250__110[[#This Row],[Gross US &amp; Canada]],0)</f>
        <v>0</v>
      </c>
      <c r="F41" t="s">
        <v>10</v>
      </c>
      <c r="G41" t="s">
        <v>224</v>
      </c>
      <c r="H41" t="s">
        <v>225</v>
      </c>
      <c r="I41" t="s">
        <v>226</v>
      </c>
      <c r="J41" t="s">
        <v>227</v>
      </c>
      <c r="K41" t="s">
        <v>228</v>
      </c>
      <c r="L41" s="12">
        <v>6719864</v>
      </c>
    </row>
    <row r="42" spans="1:12" ht="15" x14ac:dyDescent="0.35">
      <c r="A42">
        <v>40</v>
      </c>
      <c r="B42" t="s">
        <v>229</v>
      </c>
      <c r="C42">
        <v>1962</v>
      </c>
      <c r="D42" s="16">
        <f>IF(ISNUMBER(SEARCH(dashboard!$A$2, H42)), 1, 0)</f>
        <v>0</v>
      </c>
      <c r="E42">
        <f>IF(top_250__110[[#This Row],[Genres check]]=1, top_250__110[[#This Row],[Gross US &amp; Canada]],0)</f>
        <v>0</v>
      </c>
      <c r="F42" t="s">
        <v>128</v>
      </c>
      <c r="G42" t="s">
        <v>106</v>
      </c>
      <c r="H42" t="s">
        <v>230</v>
      </c>
      <c r="I42" t="s">
        <v>231</v>
      </c>
      <c r="J42" t="s">
        <v>232</v>
      </c>
      <c r="K42" t="s">
        <v>233</v>
      </c>
      <c r="L42" s="12"/>
    </row>
    <row r="43" spans="1:12" ht="15" x14ac:dyDescent="0.35">
      <c r="A43">
        <v>41</v>
      </c>
      <c r="B43" t="s">
        <v>234</v>
      </c>
      <c r="C43">
        <v>2006</v>
      </c>
      <c r="D43" s="16">
        <f>IF(ISNUMBER(SEARCH(dashboard!$A$2, H43)), 1, 0)</f>
        <v>0</v>
      </c>
      <c r="E43">
        <f>IF(top_250__110[[#This Row],[Genres check]]=1, top_250__110[[#This Row],[Gross US &amp; Canada]],0)</f>
        <v>0</v>
      </c>
      <c r="F43" t="s">
        <v>23</v>
      </c>
      <c r="G43" t="s">
        <v>122</v>
      </c>
      <c r="H43" t="s">
        <v>235</v>
      </c>
      <c r="I43" t="s">
        <v>26</v>
      </c>
      <c r="J43" t="s">
        <v>236</v>
      </c>
      <c r="K43" t="s">
        <v>237</v>
      </c>
      <c r="L43" s="12">
        <v>53089891</v>
      </c>
    </row>
    <row r="44" spans="1:12" ht="15" x14ac:dyDescent="0.35">
      <c r="A44">
        <v>42</v>
      </c>
      <c r="B44" t="s">
        <v>238</v>
      </c>
      <c r="C44">
        <v>2023</v>
      </c>
      <c r="D44" s="16">
        <f>IF(ISNUMBER(SEARCH(dashboard!$A$2, H44)), 1, 0)</f>
        <v>0</v>
      </c>
      <c r="E44">
        <f>IF(top_250__110[[#This Row],[Genres check]]=1, top_250__110[[#This Row],[Gross US &amp; Canada]],0)</f>
        <v>0</v>
      </c>
      <c r="F44" t="s">
        <v>87</v>
      </c>
      <c r="G44" t="s">
        <v>239</v>
      </c>
      <c r="H44" t="s">
        <v>240</v>
      </c>
      <c r="I44" t="s">
        <v>241</v>
      </c>
      <c r="J44" t="s">
        <v>242</v>
      </c>
      <c r="K44" t="s">
        <v>243</v>
      </c>
      <c r="L44" s="12">
        <v>381593754</v>
      </c>
    </row>
    <row r="45" spans="1:12" ht="15" x14ac:dyDescent="0.35">
      <c r="A45">
        <v>43</v>
      </c>
      <c r="B45" t="s">
        <v>244</v>
      </c>
      <c r="C45">
        <v>1994</v>
      </c>
      <c r="D45" s="16">
        <f>IF(ISNUMBER(SEARCH(dashboard!$A$2, H45)), 1, 0)</f>
        <v>0</v>
      </c>
      <c r="E45">
        <f>IF(top_250__110[[#This Row],[Genres check]]=1, top_250__110[[#This Row],[Gross US &amp; Canada]],0)</f>
        <v>0</v>
      </c>
      <c r="F45" t="s">
        <v>10</v>
      </c>
      <c r="G45" t="s">
        <v>245</v>
      </c>
      <c r="H45" t="s">
        <v>246</v>
      </c>
      <c r="I45" t="s">
        <v>247</v>
      </c>
      <c r="J45" t="s">
        <v>247</v>
      </c>
      <c r="K45" t="s">
        <v>248</v>
      </c>
      <c r="L45" s="12">
        <v>19501238</v>
      </c>
    </row>
    <row r="46" spans="1:12" ht="15" x14ac:dyDescent="0.35">
      <c r="A46">
        <v>44</v>
      </c>
      <c r="B46" t="s">
        <v>249</v>
      </c>
      <c r="C46">
        <v>1942</v>
      </c>
      <c r="D46" s="16">
        <f>IF(ISNUMBER(SEARCH(dashboard!$A$2, H46)), 1, 0)</f>
        <v>0</v>
      </c>
      <c r="E46">
        <f>IF(top_250__110[[#This Row],[Genres check]]=1, top_250__110[[#This Row],[Gross US &amp; Canada]],0)</f>
        <v>0</v>
      </c>
      <c r="F46" t="s">
        <v>87</v>
      </c>
      <c r="G46" t="s">
        <v>250</v>
      </c>
      <c r="H46" t="s">
        <v>251</v>
      </c>
      <c r="I46" t="s">
        <v>252</v>
      </c>
      <c r="J46" t="s">
        <v>253</v>
      </c>
      <c r="K46" t="s">
        <v>254</v>
      </c>
      <c r="L46" s="12">
        <v>4219709</v>
      </c>
    </row>
    <row r="47" spans="1:12" ht="15" x14ac:dyDescent="0.35">
      <c r="A47">
        <v>45</v>
      </c>
      <c r="B47" t="s">
        <v>255</v>
      </c>
      <c r="C47">
        <v>1995</v>
      </c>
      <c r="D47" s="16">
        <f>IF(ISNUMBER(SEARCH(dashboard!$A$2, H47)), 1, 0)</f>
        <v>0</v>
      </c>
      <c r="E47">
        <f>IF(top_250__110[[#This Row],[Genres check]]=1, top_250__110[[#This Row],[Gross US &amp; Canada]],0)</f>
        <v>0</v>
      </c>
      <c r="F47" t="s">
        <v>10</v>
      </c>
      <c r="G47" t="s">
        <v>219</v>
      </c>
      <c r="H47" t="s">
        <v>256</v>
      </c>
      <c r="I47" t="s">
        <v>257</v>
      </c>
      <c r="J47" t="s">
        <v>258</v>
      </c>
      <c r="K47" t="s">
        <v>259</v>
      </c>
      <c r="L47" s="12">
        <v>23341568</v>
      </c>
    </row>
    <row r="48" spans="1:12" ht="15" x14ac:dyDescent="0.35">
      <c r="A48">
        <v>46</v>
      </c>
      <c r="B48" t="s">
        <v>260</v>
      </c>
      <c r="C48">
        <v>2011</v>
      </c>
      <c r="D48" s="16">
        <f>IF(ISNUMBER(SEARCH(dashboard!$A$2, H48)), 1, 0)</f>
        <v>0</v>
      </c>
      <c r="E48">
        <f>IF(top_250__110[[#This Row],[Genres check]]=1, top_250__110[[#This Row],[Gross US &amp; Canada]],0)</f>
        <v>0</v>
      </c>
      <c r="F48" t="s">
        <v>10</v>
      </c>
      <c r="G48" t="s">
        <v>261</v>
      </c>
      <c r="H48" t="s">
        <v>262</v>
      </c>
      <c r="I48" t="s">
        <v>263</v>
      </c>
      <c r="J48" t="s">
        <v>264</v>
      </c>
      <c r="K48" t="s">
        <v>265</v>
      </c>
      <c r="L48" s="12">
        <v>10198820</v>
      </c>
    </row>
    <row r="49" spans="1:12" ht="15" x14ac:dyDescent="0.35">
      <c r="A49">
        <v>47</v>
      </c>
      <c r="B49" t="s">
        <v>266</v>
      </c>
      <c r="C49">
        <v>1988</v>
      </c>
      <c r="D49" s="16">
        <f>IF(ISNUMBER(SEARCH(dashboard!$A$2, H49)), 1, 0)</f>
        <v>0</v>
      </c>
      <c r="E49">
        <f>IF(top_250__110[[#This Row],[Genres check]]=1, top_250__110[[#This Row],[Gross US &amp; Canada]],0)</f>
        <v>0</v>
      </c>
      <c r="F49" t="s">
        <v>87</v>
      </c>
      <c r="G49" t="s">
        <v>267</v>
      </c>
      <c r="H49" t="s">
        <v>268</v>
      </c>
      <c r="I49" t="s">
        <v>269</v>
      </c>
      <c r="J49" t="s">
        <v>270</v>
      </c>
      <c r="K49" t="s">
        <v>271</v>
      </c>
      <c r="L49" s="12">
        <v>12397210</v>
      </c>
    </row>
    <row r="50" spans="1:12" ht="15" x14ac:dyDescent="0.35">
      <c r="A50">
        <v>48</v>
      </c>
      <c r="B50" t="s">
        <v>272</v>
      </c>
      <c r="C50">
        <v>1936</v>
      </c>
      <c r="D50" s="16">
        <f>IF(ISNUMBER(SEARCH(dashboard!$A$2, H50)), 1, 0)</f>
        <v>0</v>
      </c>
      <c r="E50">
        <f>IF(top_250__110[[#This Row],[Genres check]]=1, top_250__110[[#This Row],[Gross US &amp; Canada]],0)</f>
        <v>0</v>
      </c>
      <c r="F50" t="s">
        <v>202</v>
      </c>
      <c r="G50" t="s">
        <v>273</v>
      </c>
      <c r="H50" t="s">
        <v>274</v>
      </c>
      <c r="I50" t="s">
        <v>275</v>
      </c>
      <c r="J50" t="s">
        <v>275</v>
      </c>
      <c r="K50" t="s">
        <v>276</v>
      </c>
      <c r="L50" s="12">
        <v>163577</v>
      </c>
    </row>
    <row r="51" spans="1:12" ht="15" x14ac:dyDescent="0.35">
      <c r="A51">
        <v>49</v>
      </c>
      <c r="B51" t="s">
        <v>277</v>
      </c>
      <c r="C51">
        <v>1979</v>
      </c>
      <c r="D51" s="16">
        <f>IF(ISNUMBER(SEARCH(dashboard!$A$2, H51)), 1, 0)</f>
        <v>0</v>
      </c>
      <c r="E51">
        <f>IF(top_250__110[[#This Row],[Genres check]]=1, top_250__110[[#This Row],[Gross US &amp; Canada]],0)</f>
        <v>0</v>
      </c>
      <c r="F51" t="s">
        <v>10</v>
      </c>
      <c r="G51" t="s">
        <v>278</v>
      </c>
      <c r="H51" t="s">
        <v>279</v>
      </c>
      <c r="I51" t="s">
        <v>186</v>
      </c>
      <c r="J51" t="s">
        <v>280</v>
      </c>
      <c r="K51" t="s">
        <v>281</v>
      </c>
      <c r="L51" s="12">
        <v>84206106</v>
      </c>
    </row>
    <row r="52" spans="1:12" ht="15" x14ac:dyDescent="0.35">
      <c r="A52">
        <v>50</v>
      </c>
      <c r="B52" t="s">
        <v>282</v>
      </c>
      <c r="C52">
        <v>1954</v>
      </c>
      <c r="D52" s="16">
        <f>IF(ISNUMBER(SEARCH(dashboard!$A$2, H52)), 1, 0)</f>
        <v>0</v>
      </c>
      <c r="E52">
        <f>IF(top_250__110[[#This Row],[Genres check]]=1, top_250__110[[#This Row],[Gross US &amp; Canada]],0)</f>
        <v>0</v>
      </c>
      <c r="F52" t="s">
        <v>87</v>
      </c>
      <c r="G52" t="s">
        <v>261</v>
      </c>
      <c r="H52" t="s">
        <v>283</v>
      </c>
      <c r="I52" t="s">
        <v>198</v>
      </c>
      <c r="J52" t="s">
        <v>284</v>
      </c>
      <c r="K52" t="s">
        <v>285</v>
      </c>
      <c r="L52" s="12">
        <v>37622343</v>
      </c>
    </row>
    <row r="53" spans="1:12" ht="15" x14ac:dyDescent="0.35">
      <c r="A53">
        <v>51</v>
      </c>
      <c r="B53" t="s">
        <v>286</v>
      </c>
      <c r="C53">
        <v>1968</v>
      </c>
      <c r="D53" s="16">
        <f>IF(ISNUMBER(SEARCH(dashboard!$A$2, H53)), 1, 0)</f>
        <v>1</v>
      </c>
      <c r="E53">
        <f>IF(top_250__110[[#This Row],[Genres check]]=1, top_250__110[[#This Row],[Gross US &amp; Canada]],0)</f>
        <v>5321508</v>
      </c>
      <c r="F53" t="s">
        <v>23</v>
      </c>
      <c r="G53" t="s">
        <v>287</v>
      </c>
      <c r="H53" t="s">
        <v>288</v>
      </c>
      <c r="I53" t="s">
        <v>64</v>
      </c>
      <c r="J53" t="s">
        <v>289</v>
      </c>
      <c r="K53" t="s">
        <v>290</v>
      </c>
      <c r="L53" s="12">
        <v>5321508</v>
      </c>
    </row>
    <row r="54" spans="1:12" ht="15" x14ac:dyDescent="0.35">
      <c r="A54">
        <v>52</v>
      </c>
      <c r="B54" t="s">
        <v>291</v>
      </c>
      <c r="C54">
        <v>2024</v>
      </c>
      <c r="D54" s="16">
        <f>IF(ISNUMBER(SEARCH(dashboard!$A$2, H54)), 1, 0)</f>
        <v>0</v>
      </c>
      <c r="E54">
        <f>IF(top_250__110[[#This Row],[Genres check]]=1, top_250__110[[#This Row],[Gross US &amp; Canada]],0)</f>
        <v>0</v>
      </c>
      <c r="F54" t="s">
        <v>23</v>
      </c>
      <c r="G54" t="s">
        <v>287</v>
      </c>
      <c r="H54" t="s">
        <v>292</v>
      </c>
      <c r="I54" t="s">
        <v>293</v>
      </c>
      <c r="J54" t="s">
        <v>294</v>
      </c>
      <c r="K54" t="s">
        <v>295</v>
      </c>
      <c r="L54" s="12">
        <v>282144358</v>
      </c>
    </row>
    <row r="55" spans="1:12" ht="15" x14ac:dyDescent="0.35">
      <c r="A55">
        <v>53</v>
      </c>
      <c r="B55" t="s">
        <v>296</v>
      </c>
      <c r="C55">
        <v>2012</v>
      </c>
      <c r="D55" s="16">
        <f>IF(ISNUMBER(SEARCH(dashboard!$A$2, H55)), 1, 0)</f>
        <v>1</v>
      </c>
      <c r="E55">
        <f>IF(top_250__110[[#This Row],[Genres check]]=1, top_250__110[[#This Row],[Gross US &amp; Canada]],0)</f>
        <v>162805434</v>
      </c>
      <c r="F55" t="s">
        <v>10</v>
      </c>
      <c r="G55" t="s">
        <v>297</v>
      </c>
      <c r="H55" t="s">
        <v>298</v>
      </c>
      <c r="I55" t="s">
        <v>55</v>
      </c>
      <c r="J55" t="s">
        <v>55</v>
      </c>
      <c r="K55" t="s">
        <v>299</v>
      </c>
      <c r="L55" s="12">
        <v>162805434</v>
      </c>
    </row>
    <row r="56" spans="1:12" ht="15" x14ac:dyDescent="0.35">
      <c r="A56">
        <v>54</v>
      </c>
      <c r="B56" t="s">
        <v>300</v>
      </c>
      <c r="C56">
        <v>1931</v>
      </c>
      <c r="D56" s="16">
        <f>IF(ISNUMBER(SEARCH(dashboard!$A$2, H56)), 1, 0)</f>
        <v>0</v>
      </c>
      <c r="E56">
        <f>IF(top_250__110[[#This Row],[Genres check]]=1, top_250__110[[#This Row],[Gross US &amp; Canada]],0)</f>
        <v>0</v>
      </c>
      <c r="F56" t="s">
        <v>202</v>
      </c>
      <c r="G56" t="s">
        <v>273</v>
      </c>
      <c r="H56" t="s">
        <v>301</v>
      </c>
      <c r="I56" t="s">
        <v>275</v>
      </c>
      <c r="J56" t="s">
        <v>302</v>
      </c>
      <c r="K56" t="s">
        <v>303</v>
      </c>
      <c r="L56" s="12">
        <v>19181</v>
      </c>
    </row>
    <row r="57" spans="1:12" ht="15" x14ac:dyDescent="0.35">
      <c r="A57">
        <v>55</v>
      </c>
      <c r="B57" t="s">
        <v>304</v>
      </c>
      <c r="C57">
        <v>1979</v>
      </c>
      <c r="D57" s="16">
        <f>IF(ISNUMBER(SEARCH(dashboard!$A$2, H57)), 1, 0)</f>
        <v>0</v>
      </c>
      <c r="E57">
        <f>IF(top_250__110[[#This Row],[Genres check]]=1, top_250__110[[#This Row],[Gross US &amp; Canada]],0)</f>
        <v>0</v>
      </c>
      <c r="F57" t="s">
        <v>10</v>
      </c>
      <c r="G57" t="s">
        <v>305</v>
      </c>
      <c r="H57" t="s">
        <v>306</v>
      </c>
      <c r="I57" t="s">
        <v>19</v>
      </c>
      <c r="J57" t="s">
        <v>307</v>
      </c>
      <c r="K57" t="s">
        <v>308</v>
      </c>
      <c r="L57" s="12">
        <v>96042913</v>
      </c>
    </row>
    <row r="58" spans="1:12" ht="15" x14ac:dyDescent="0.35">
      <c r="A58">
        <v>56</v>
      </c>
      <c r="B58" t="s">
        <v>309</v>
      </c>
      <c r="C58">
        <v>2000</v>
      </c>
      <c r="D58" s="16">
        <f>IF(ISNUMBER(SEARCH(dashboard!$A$2, H58)), 1, 0)</f>
        <v>0</v>
      </c>
      <c r="E58">
        <f>IF(top_250__110[[#This Row],[Genres check]]=1, top_250__110[[#This Row],[Gross US &amp; Canada]],0)</f>
        <v>0</v>
      </c>
      <c r="F58" t="s">
        <v>10</v>
      </c>
      <c r="G58" t="s">
        <v>310</v>
      </c>
      <c r="H58" t="s">
        <v>311</v>
      </c>
      <c r="I58" t="s">
        <v>26</v>
      </c>
      <c r="J58" t="s">
        <v>312</v>
      </c>
      <c r="K58" t="s">
        <v>313</v>
      </c>
      <c r="L58" s="12">
        <v>25544867</v>
      </c>
    </row>
    <row r="59" spans="1:12" ht="15" x14ac:dyDescent="0.35">
      <c r="A59">
        <v>57</v>
      </c>
      <c r="B59" t="s">
        <v>314</v>
      </c>
      <c r="C59">
        <v>2008</v>
      </c>
      <c r="D59" s="16">
        <f>IF(ISNUMBER(SEARCH(dashboard!$A$2, H59)), 1, 0)</f>
        <v>0</v>
      </c>
      <c r="E59">
        <f>IF(top_250__110[[#This Row],[Genres check]]=1, top_250__110[[#This Row],[Gross US &amp; Canada]],0)</f>
        <v>0</v>
      </c>
      <c r="F59" t="s">
        <v>202</v>
      </c>
      <c r="G59" t="s">
        <v>315</v>
      </c>
      <c r="H59" t="s">
        <v>316</v>
      </c>
      <c r="I59" t="s">
        <v>317</v>
      </c>
      <c r="J59" t="s">
        <v>318</v>
      </c>
      <c r="K59" t="s">
        <v>319</v>
      </c>
      <c r="L59" s="12">
        <v>223808164</v>
      </c>
    </row>
    <row r="60" spans="1:12" ht="15" x14ac:dyDescent="0.35">
      <c r="A60">
        <v>58</v>
      </c>
      <c r="B60" t="s">
        <v>320</v>
      </c>
      <c r="C60">
        <v>1981</v>
      </c>
      <c r="D60" s="16">
        <f>IF(ISNUMBER(SEARCH(dashboard!$A$2, H60)), 1, 0)</f>
        <v>0</v>
      </c>
      <c r="E60">
        <f>IF(top_250__110[[#This Row],[Genres check]]=1, top_250__110[[#This Row],[Gross US &amp; Canada]],0)</f>
        <v>0</v>
      </c>
      <c r="F60" t="s">
        <v>87</v>
      </c>
      <c r="G60" t="s">
        <v>321</v>
      </c>
      <c r="H60" t="s">
        <v>322</v>
      </c>
      <c r="I60" t="s">
        <v>49</v>
      </c>
      <c r="J60" t="s">
        <v>323</v>
      </c>
      <c r="K60" t="s">
        <v>324</v>
      </c>
      <c r="L60" s="12">
        <v>248159971</v>
      </c>
    </row>
    <row r="61" spans="1:12" ht="15" x14ac:dyDescent="0.35">
      <c r="A61">
        <v>59</v>
      </c>
      <c r="B61" t="s">
        <v>325</v>
      </c>
      <c r="C61">
        <v>2006</v>
      </c>
      <c r="D61" s="16">
        <f>IF(ISNUMBER(SEARCH(dashboard!$A$2, H61)), 1, 0)</f>
        <v>0</v>
      </c>
      <c r="E61">
        <f>IF(top_250__110[[#This Row],[Genres check]]=1, top_250__110[[#This Row],[Gross US &amp; Canada]],0)</f>
        <v>0</v>
      </c>
      <c r="F61" t="s">
        <v>10</v>
      </c>
      <c r="G61" t="s">
        <v>160</v>
      </c>
      <c r="H61" t="s">
        <v>326</v>
      </c>
      <c r="I61" t="s">
        <v>327</v>
      </c>
      <c r="J61" t="s">
        <v>327</v>
      </c>
      <c r="K61" t="s">
        <v>328</v>
      </c>
      <c r="L61" s="12">
        <v>11286112</v>
      </c>
    </row>
    <row r="62" spans="1:12" ht="15" x14ac:dyDescent="0.35">
      <c r="A62">
        <v>60</v>
      </c>
      <c r="B62" t="s">
        <v>329</v>
      </c>
      <c r="C62">
        <v>2018</v>
      </c>
      <c r="D62" s="16">
        <f>IF(ISNUMBER(SEARCH(dashboard!$A$2, H62)), 1, 0)</f>
        <v>0</v>
      </c>
      <c r="E62">
        <f>IF(top_250__110[[#This Row],[Genres check]]=1, top_250__110[[#This Row],[Gross US &amp; Canada]],0)</f>
        <v>0</v>
      </c>
      <c r="F62" t="s">
        <v>23</v>
      </c>
      <c r="G62" t="s">
        <v>330</v>
      </c>
      <c r="H62" t="s">
        <v>331</v>
      </c>
      <c r="I62" t="s">
        <v>332</v>
      </c>
      <c r="J62" t="s">
        <v>333</v>
      </c>
      <c r="K62" t="s">
        <v>334</v>
      </c>
      <c r="L62" s="12">
        <v>678815482</v>
      </c>
    </row>
    <row r="63" spans="1:12" ht="15" x14ac:dyDescent="0.35">
      <c r="A63">
        <v>61</v>
      </c>
      <c r="B63" t="s">
        <v>335</v>
      </c>
      <c r="C63">
        <v>1950</v>
      </c>
      <c r="D63" s="16">
        <f>IF(ISNUMBER(SEARCH(dashboard!$A$2, H63)), 1, 0)</f>
        <v>0</v>
      </c>
      <c r="E63">
        <f>IF(top_250__110[[#This Row],[Genres check]]=1, top_250__110[[#This Row],[Gross US &amp; Canada]],0)</f>
        <v>0</v>
      </c>
      <c r="F63" t="s">
        <v>34</v>
      </c>
      <c r="G63" t="s">
        <v>245</v>
      </c>
      <c r="H63" t="s">
        <v>336</v>
      </c>
      <c r="I63" t="s">
        <v>337</v>
      </c>
      <c r="J63" t="s">
        <v>338</v>
      </c>
      <c r="K63" t="s">
        <v>339</v>
      </c>
      <c r="L63" s="12">
        <v>299645</v>
      </c>
    </row>
    <row r="64" spans="1:12" ht="15" x14ac:dyDescent="0.35">
      <c r="A64">
        <v>62</v>
      </c>
      <c r="B64" t="s">
        <v>340</v>
      </c>
      <c r="C64">
        <v>2018</v>
      </c>
      <c r="D64" s="16">
        <f>IF(ISNUMBER(SEARCH(dashboard!$A$2, H64)), 1, 0)</f>
        <v>0</v>
      </c>
      <c r="E64">
        <f>IF(top_250__110[[#This Row],[Genres check]]=1, top_250__110[[#This Row],[Gross US &amp; Canada]],0)</f>
        <v>0</v>
      </c>
      <c r="F64" t="s">
        <v>87</v>
      </c>
      <c r="G64" t="s">
        <v>278</v>
      </c>
      <c r="H64" t="s">
        <v>341</v>
      </c>
      <c r="I64" t="s">
        <v>342</v>
      </c>
      <c r="J64" t="s">
        <v>343</v>
      </c>
      <c r="K64" t="s">
        <v>344</v>
      </c>
      <c r="L64" s="12">
        <v>190241310</v>
      </c>
    </row>
    <row r="65" spans="1:12" ht="15" x14ac:dyDescent="0.35">
      <c r="A65">
        <v>63</v>
      </c>
      <c r="B65" t="s">
        <v>345</v>
      </c>
      <c r="C65">
        <v>2023</v>
      </c>
      <c r="D65" s="16">
        <f>IF(ISNUMBER(SEARCH(dashboard!$A$2, H65)), 1, 0)</f>
        <v>0</v>
      </c>
      <c r="E65">
        <f>IF(top_250__110[[#This Row],[Genres check]]=1, top_250__110[[#This Row],[Gross US &amp; Canada]],0)</f>
        <v>0</v>
      </c>
      <c r="F65" t="s">
        <v>346</v>
      </c>
      <c r="G65" t="s">
        <v>305</v>
      </c>
      <c r="H65" t="s">
        <v>347</v>
      </c>
      <c r="I65" t="s">
        <v>348</v>
      </c>
      <c r="J65" t="s">
        <v>349</v>
      </c>
      <c r="K65" t="s">
        <v>350</v>
      </c>
      <c r="L65" s="12"/>
    </row>
    <row r="66" spans="1:12" ht="15" x14ac:dyDescent="0.35">
      <c r="A66">
        <v>64</v>
      </c>
      <c r="B66" t="s">
        <v>351</v>
      </c>
      <c r="C66">
        <v>1957</v>
      </c>
      <c r="D66" s="16">
        <f>IF(ISNUMBER(SEARCH(dashboard!$A$2, H66)), 1, 0)</f>
        <v>0</v>
      </c>
      <c r="E66">
        <f>IF(top_250__110[[#This Row],[Genres check]]=1, top_250__110[[#This Row],[Gross US &amp; Canada]],0)</f>
        <v>0</v>
      </c>
      <c r="F66" t="s">
        <v>34</v>
      </c>
      <c r="G66" t="s">
        <v>203</v>
      </c>
      <c r="H66" t="s">
        <v>352</v>
      </c>
      <c r="I66" t="s">
        <v>353</v>
      </c>
      <c r="J66" t="s">
        <v>354</v>
      </c>
      <c r="K66" t="s">
        <v>355</v>
      </c>
      <c r="L66" s="12"/>
    </row>
    <row r="67" spans="1:12" ht="15" x14ac:dyDescent="0.35">
      <c r="A67">
        <v>65</v>
      </c>
      <c r="B67" t="s">
        <v>356</v>
      </c>
      <c r="C67">
        <v>1957</v>
      </c>
      <c r="D67" s="16">
        <f>IF(ISNUMBER(SEARCH(dashboard!$A$2, H67)), 1, 0)</f>
        <v>0</v>
      </c>
      <c r="E67">
        <f>IF(top_250__110[[#This Row],[Genres check]]=1, top_250__110[[#This Row],[Gross US &amp; Canada]],0)</f>
        <v>0</v>
      </c>
      <c r="F67" t="s">
        <v>34</v>
      </c>
      <c r="G67" t="s">
        <v>154</v>
      </c>
      <c r="H67" t="s">
        <v>357</v>
      </c>
      <c r="I67" t="s">
        <v>337</v>
      </c>
      <c r="J67" t="s">
        <v>358</v>
      </c>
      <c r="K67" t="s">
        <v>359</v>
      </c>
      <c r="L67" s="12"/>
    </row>
    <row r="68" spans="1:12" ht="15" x14ac:dyDescent="0.35">
      <c r="A68">
        <v>66</v>
      </c>
      <c r="B68" t="s">
        <v>360</v>
      </c>
      <c r="C68">
        <v>1980</v>
      </c>
      <c r="D68" s="16">
        <f>IF(ISNUMBER(SEARCH(dashboard!$A$2, H68)), 1, 0)</f>
        <v>0</v>
      </c>
      <c r="E68">
        <f>IF(top_250__110[[#This Row],[Genres check]]=1, top_250__110[[#This Row],[Gross US &amp; Canada]],0)</f>
        <v>0</v>
      </c>
      <c r="F68" t="s">
        <v>10</v>
      </c>
      <c r="G68" t="s">
        <v>361</v>
      </c>
      <c r="H68" t="s">
        <v>362</v>
      </c>
      <c r="I68" t="s">
        <v>353</v>
      </c>
      <c r="J68" t="s">
        <v>363</v>
      </c>
      <c r="K68" t="s">
        <v>364</v>
      </c>
      <c r="L68" s="12">
        <v>45634352</v>
      </c>
    </row>
    <row r="69" spans="1:12" ht="15" x14ac:dyDescent="0.35">
      <c r="A69">
        <v>67</v>
      </c>
      <c r="B69" t="s">
        <v>365</v>
      </c>
      <c r="C69">
        <v>1940</v>
      </c>
      <c r="D69" s="16">
        <f>IF(ISNUMBER(SEARCH(dashboard!$A$2, H69)), 1, 0)</f>
        <v>0</v>
      </c>
      <c r="E69">
        <f>IF(top_250__110[[#This Row],[Genres check]]=1, top_250__110[[#This Row],[Gross US &amp; Canada]],0)</f>
        <v>0</v>
      </c>
      <c r="F69" t="s">
        <v>202</v>
      </c>
      <c r="G69" t="s">
        <v>366</v>
      </c>
      <c r="H69" t="s">
        <v>367</v>
      </c>
      <c r="I69" t="s">
        <v>275</v>
      </c>
      <c r="J69" t="s">
        <v>275</v>
      </c>
      <c r="K69" t="s">
        <v>368</v>
      </c>
      <c r="L69" s="12"/>
    </row>
    <row r="70" spans="1:12" ht="15" x14ac:dyDescent="0.35">
      <c r="A70">
        <v>68</v>
      </c>
      <c r="B70" t="s">
        <v>369</v>
      </c>
      <c r="C70">
        <v>1986</v>
      </c>
      <c r="D70" s="16">
        <f>IF(ISNUMBER(SEARCH(dashboard!$A$2, H70)), 1, 0)</f>
        <v>0</v>
      </c>
      <c r="E70">
        <f>IF(top_250__110[[#This Row],[Genres check]]=1, top_250__110[[#This Row],[Gross US &amp; Canada]],0)</f>
        <v>0</v>
      </c>
      <c r="F70" t="s">
        <v>10</v>
      </c>
      <c r="G70" t="s">
        <v>160</v>
      </c>
      <c r="H70" t="s">
        <v>370</v>
      </c>
      <c r="I70" t="s">
        <v>162</v>
      </c>
      <c r="J70" t="s">
        <v>371</v>
      </c>
      <c r="K70" t="s">
        <v>372</v>
      </c>
      <c r="L70" s="12">
        <v>85160248</v>
      </c>
    </row>
    <row r="71" spans="1:12" ht="15" x14ac:dyDescent="0.35">
      <c r="A71">
        <v>69</v>
      </c>
      <c r="B71" t="s">
        <v>373</v>
      </c>
      <c r="C71">
        <v>2009</v>
      </c>
      <c r="D71" s="16">
        <f>IF(ISNUMBER(SEARCH(dashboard!$A$2, H71)), 1, 0)</f>
        <v>0</v>
      </c>
      <c r="E71">
        <f>IF(top_250__110[[#This Row],[Genres check]]=1, top_250__110[[#This Row],[Gross US &amp; Canada]],0)</f>
        <v>0</v>
      </c>
      <c r="F71" t="s">
        <v>10</v>
      </c>
      <c r="G71" t="s">
        <v>374</v>
      </c>
      <c r="H71" t="s">
        <v>375</v>
      </c>
      <c r="I71" t="s">
        <v>55</v>
      </c>
      <c r="J71" t="s">
        <v>55</v>
      </c>
      <c r="K71" t="s">
        <v>376</v>
      </c>
      <c r="L71" s="12">
        <v>120540719</v>
      </c>
    </row>
    <row r="72" spans="1:12" ht="15" x14ac:dyDescent="0.35">
      <c r="A72">
        <v>70</v>
      </c>
      <c r="B72" t="s">
        <v>377</v>
      </c>
      <c r="C72">
        <v>2012</v>
      </c>
      <c r="D72" s="16">
        <f>IF(ISNUMBER(SEARCH(dashboard!$A$2, H72)), 1, 0)</f>
        <v>0</v>
      </c>
      <c r="E72">
        <f>IF(top_250__110[[#This Row],[Genres check]]=1, top_250__110[[#This Row],[Gross US &amp; Canada]],0)</f>
        <v>0</v>
      </c>
      <c r="F72" t="s">
        <v>23</v>
      </c>
      <c r="G72" t="s">
        <v>378</v>
      </c>
      <c r="H72" t="s">
        <v>379</v>
      </c>
      <c r="I72" t="s">
        <v>26</v>
      </c>
      <c r="J72" t="s">
        <v>27</v>
      </c>
      <c r="K72" t="s">
        <v>380</v>
      </c>
      <c r="L72" s="12">
        <v>448149584</v>
      </c>
    </row>
    <row r="73" spans="1:12" ht="15" x14ac:dyDescent="0.35">
      <c r="A73">
        <v>71</v>
      </c>
      <c r="B73" t="s">
        <v>381</v>
      </c>
      <c r="C73">
        <v>2017</v>
      </c>
      <c r="D73" s="16">
        <f>IF(ISNUMBER(SEARCH(dashboard!$A$2, H73)), 1, 0)</f>
        <v>0</v>
      </c>
      <c r="E73">
        <f>IF(top_250__110[[#This Row],[Genres check]]=1, top_250__110[[#This Row],[Gross US &amp; Canada]],0)</f>
        <v>0</v>
      </c>
      <c r="F73" t="s">
        <v>87</v>
      </c>
      <c r="G73" t="s">
        <v>382</v>
      </c>
      <c r="H73" t="s">
        <v>383</v>
      </c>
      <c r="I73" t="s">
        <v>384</v>
      </c>
      <c r="J73" t="s">
        <v>385</v>
      </c>
      <c r="K73" t="s">
        <v>386</v>
      </c>
      <c r="L73" s="12">
        <v>210460015</v>
      </c>
    </row>
    <row r="74" spans="1:12" ht="15" x14ac:dyDescent="0.35">
      <c r="A74">
        <v>72</v>
      </c>
      <c r="B74" t="s">
        <v>387</v>
      </c>
      <c r="C74">
        <v>1984</v>
      </c>
      <c r="D74" s="16">
        <f>IF(ISNUMBER(SEARCH(dashboard!$A$2, H74)), 1, 0)</f>
        <v>0</v>
      </c>
      <c r="E74">
        <f>IF(top_250__110[[#This Row],[Genres check]]=1, top_250__110[[#This Row],[Gross US &amp; Canada]],0)</f>
        <v>0</v>
      </c>
      <c r="F74" t="s">
        <v>87</v>
      </c>
      <c r="G74" t="s">
        <v>388</v>
      </c>
      <c r="H74" t="s">
        <v>389</v>
      </c>
      <c r="I74" t="s">
        <v>108</v>
      </c>
      <c r="J74" t="s">
        <v>390</v>
      </c>
      <c r="K74" t="s">
        <v>391</v>
      </c>
      <c r="L74" s="12">
        <v>51973029</v>
      </c>
    </row>
    <row r="75" spans="1:12" ht="15" x14ac:dyDescent="0.35">
      <c r="A75">
        <v>73</v>
      </c>
      <c r="B75" t="s">
        <v>392</v>
      </c>
      <c r="C75">
        <v>1995</v>
      </c>
      <c r="D75" s="16">
        <f>IF(ISNUMBER(SEARCH(dashboard!$A$2, H75)), 1, 0)</f>
        <v>0</v>
      </c>
      <c r="E75">
        <f>IF(top_250__110[[#This Row],[Genres check]]=1, top_250__110[[#This Row],[Gross US &amp; Canada]],0)</f>
        <v>0</v>
      </c>
      <c r="F75" t="s">
        <v>202</v>
      </c>
      <c r="G75" t="s">
        <v>393</v>
      </c>
      <c r="H75" t="s">
        <v>394</v>
      </c>
      <c r="I75" t="s">
        <v>395</v>
      </c>
      <c r="J75" t="s">
        <v>396</v>
      </c>
      <c r="K75" t="s">
        <v>397</v>
      </c>
      <c r="L75" s="12">
        <v>223225679</v>
      </c>
    </row>
    <row r="76" spans="1:12" ht="15" x14ac:dyDescent="0.35">
      <c r="A76">
        <v>74</v>
      </c>
      <c r="B76" t="s">
        <v>398</v>
      </c>
      <c r="C76">
        <v>2003</v>
      </c>
      <c r="D76" s="16">
        <f>IF(ISNUMBER(SEARCH(dashboard!$A$2, H76)), 1, 0)</f>
        <v>0</v>
      </c>
      <c r="E76">
        <f>IF(top_250__110[[#This Row],[Genres check]]=1, top_250__110[[#This Row],[Gross US &amp; Canada]],0)</f>
        <v>0</v>
      </c>
      <c r="F76" t="s">
        <v>10</v>
      </c>
      <c r="G76" t="s">
        <v>346</v>
      </c>
      <c r="H76" t="s">
        <v>399</v>
      </c>
      <c r="I76" t="s">
        <v>400</v>
      </c>
      <c r="J76" t="s">
        <v>401</v>
      </c>
      <c r="K76" t="s">
        <v>402</v>
      </c>
      <c r="L76" s="12">
        <v>2458200</v>
      </c>
    </row>
    <row r="77" spans="1:12" ht="15" x14ac:dyDescent="0.35">
      <c r="A77">
        <v>75</v>
      </c>
      <c r="B77" t="s">
        <v>408</v>
      </c>
      <c r="C77">
        <v>2019</v>
      </c>
      <c r="D77" s="16">
        <f>IF(ISNUMBER(SEARCH(dashboard!$A$2, H77)), 1, 0)</f>
        <v>0</v>
      </c>
      <c r="E77">
        <f>IF(top_250__110[[#This Row],[Genres check]]=1, top_250__110[[#This Row],[Gross US &amp; Canada]],0)</f>
        <v>0</v>
      </c>
      <c r="F77" t="s">
        <v>23</v>
      </c>
      <c r="G77" t="s">
        <v>409</v>
      </c>
      <c r="H77" t="s">
        <v>410</v>
      </c>
      <c r="I77" t="s">
        <v>332</v>
      </c>
      <c r="J77" t="s">
        <v>333</v>
      </c>
      <c r="K77" t="s">
        <v>411</v>
      </c>
      <c r="L77" s="12">
        <v>858373000</v>
      </c>
    </row>
    <row r="78" spans="1:12" ht="15" x14ac:dyDescent="0.35">
      <c r="A78">
        <v>76</v>
      </c>
      <c r="B78" t="s">
        <v>403</v>
      </c>
      <c r="C78">
        <v>1964</v>
      </c>
      <c r="D78" s="16">
        <f>IF(ISNUMBER(SEARCH(dashboard!$A$2, H78)), 1, 0)</f>
        <v>0</v>
      </c>
      <c r="E78">
        <f>IF(top_250__110[[#This Row],[Genres check]]=1, top_250__110[[#This Row],[Gross US &amp; Canada]],0)</f>
        <v>0</v>
      </c>
      <c r="F78" t="s">
        <v>87</v>
      </c>
      <c r="G78" t="s">
        <v>404</v>
      </c>
      <c r="H78" t="s">
        <v>405</v>
      </c>
      <c r="I78" t="s">
        <v>353</v>
      </c>
      <c r="J78" t="s">
        <v>406</v>
      </c>
      <c r="K78" t="s">
        <v>407</v>
      </c>
      <c r="L78" s="12">
        <v>9440272</v>
      </c>
    </row>
    <row r="79" spans="1:12" ht="15" x14ac:dyDescent="0.35">
      <c r="A79">
        <v>77</v>
      </c>
      <c r="B79" t="s">
        <v>412</v>
      </c>
      <c r="C79">
        <v>1999</v>
      </c>
      <c r="D79" s="16">
        <f>IF(ISNUMBER(SEARCH(dashboard!$A$2, H79)), 1, 0)</f>
        <v>0</v>
      </c>
      <c r="E79">
        <f>IF(top_250__110[[#This Row],[Genres check]]=1, top_250__110[[#This Row],[Gross US &amp; Canada]],0)</f>
        <v>0</v>
      </c>
      <c r="F79" t="s">
        <v>10</v>
      </c>
      <c r="G79" t="s">
        <v>413</v>
      </c>
      <c r="H79" t="s">
        <v>414</v>
      </c>
      <c r="I79" t="s">
        <v>415</v>
      </c>
      <c r="J79" t="s">
        <v>416</v>
      </c>
      <c r="K79" t="s">
        <v>417</v>
      </c>
      <c r="L79" s="12">
        <v>130096601</v>
      </c>
    </row>
    <row r="80" spans="1:12" ht="15" x14ac:dyDescent="0.35">
      <c r="A80">
        <v>78</v>
      </c>
      <c r="B80" t="s">
        <v>418</v>
      </c>
      <c r="C80">
        <v>1997</v>
      </c>
      <c r="D80" s="16">
        <f>IF(ISNUMBER(SEARCH(dashboard!$A$2, H80)), 1, 0)</f>
        <v>0</v>
      </c>
      <c r="E80">
        <f>IF(top_250__110[[#This Row],[Genres check]]=1, top_250__110[[#This Row],[Gross US &amp; Canada]],0)</f>
        <v>0</v>
      </c>
      <c r="F80" t="s">
        <v>10</v>
      </c>
      <c r="G80" t="s">
        <v>419</v>
      </c>
      <c r="H80" t="s">
        <v>420</v>
      </c>
      <c r="I80" t="s">
        <v>421</v>
      </c>
      <c r="J80" t="s">
        <v>422</v>
      </c>
      <c r="K80" t="s">
        <v>423</v>
      </c>
      <c r="L80" s="12">
        <v>138433435</v>
      </c>
    </row>
    <row r="81" spans="1:12" ht="15" x14ac:dyDescent="0.35">
      <c r="A81">
        <v>79</v>
      </c>
      <c r="B81" t="s">
        <v>424</v>
      </c>
      <c r="C81">
        <v>1995</v>
      </c>
      <c r="D81" s="16">
        <f>IF(ISNUMBER(SEARCH(dashboard!$A$2, H81)), 1, 0)</f>
        <v>0</v>
      </c>
      <c r="E81">
        <f>IF(top_250__110[[#This Row],[Genres check]]=1, top_250__110[[#This Row],[Gross US &amp; Canada]],0)</f>
        <v>0</v>
      </c>
      <c r="F81" t="s">
        <v>10</v>
      </c>
      <c r="G81" t="s">
        <v>59</v>
      </c>
      <c r="H81" t="s">
        <v>425</v>
      </c>
      <c r="I81" t="s">
        <v>426</v>
      </c>
      <c r="J81" t="s">
        <v>427</v>
      </c>
      <c r="K81" t="s">
        <v>428</v>
      </c>
      <c r="L81" s="12">
        <v>75609945</v>
      </c>
    </row>
    <row r="82" spans="1:12" ht="15" x14ac:dyDescent="0.35">
      <c r="A82">
        <v>80</v>
      </c>
      <c r="B82" t="s">
        <v>429</v>
      </c>
      <c r="C82">
        <v>1981</v>
      </c>
      <c r="D82" s="16">
        <f>IF(ISNUMBER(SEARCH(dashboard!$A$2, H82)), 1, 0)</f>
        <v>0</v>
      </c>
      <c r="E82">
        <f>IF(top_250__110[[#This Row],[Genres check]]=1, top_250__110[[#This Row],[Gross US &amp; Canada]],0)</f>
        <v>0</v>
      </c>
      <c r="F82" t="s">
        <v>346</v>
      </c>
      <c r="G82" t="s">
        <v>330</v>
      </c>
      <c r="H82" t="s">
        <v>430</v>
      </c>
      <c r="I82" t="s">
        <v>431</v>
      </c>
      <c r="J82" t="s">
        <v>432</v>
      </c>
      <c r="K82" t="s">
        <v>433</v>
      </c>
      <c r="L82" s="12">
        <v>11487676</v>
      </c>
    </row>
    <row r="83" spans="1:12" ht="15" x14ac:dyDescent="0.35">
      <c r="A83">
        <v>81</v>
      </c>
      <c r="B83" t="s">
        <v>434</v>
      </c>
      <c r="C83">
        <v>1997</v>
      </c>
      <c r="D83" s="16">
        <f>IF(ISNUMBER(SEARCH(dashboard!$A$2, H83)), 1, 0)</f>
        <v>0</v>
      </c>
      <c r="E83">
        <f>IF(top_250__110[[#This Row],[Genres check]]=1, top_250__110[[#This Row],[Gross US &amp; Canada]],0)</f>
        <v>0</v>
      </c>
      <c r="F83" t="s">
        <v>23</v>
      </c>
      <c r="G83" t="s">
        <v>106</v>
      </c>
      <c r="H83" t="s">
        <v>435</v>
      </c>
      <c r="I83" t="s">
        <v>175</v>
      </c>
      <c r="J83" t="s">
        <v>175</v>
      </c>
      <c r="K83" t="s">
        <v>436</v>
      </c>
      <c r="L83" s="12">
        <v>4845631</v>
      </c>
    </row>
    <row r="84" spans="1:12" ht="15" x14ac:dyDescent="0.35">
      <c r="A84">
        <v>82</v>
      </c>
      <c r="B84" t="s">
        <v>437</v>
      </c>
      <c r="C84">
        <v>2016</v>
      </c>
      <c r="D84" s="16">
        <f>IF(ISNUMBER(SEARCH(dashboard!$A$2, H84)), 1, 0)</f>
        <v>0</v>
      </c>
      <c r="E84">
        <f>IF(top_250__110[[#This Row],[Genres check]]=1, top_250__110[[#This Row],[Gross US &amp; Canada]],0)</f>
        <v>0</v>
      </c>
      <c r="F84" t="s">
        <v>346</v>
      </c>
      <c r="G84" t="s">
        <v>219</v>
      </c>
      <c r="H84" t="s">
        <v>438</v>
      </c>
      <c r="I84" t="s">
        <v>439</v>
      </c>
      <c r="J84" t="s">
        <v>439</v>
      </c>
      <c r="K84" t="s">
        <v>440</v>
      </c>
      <c r="L84" s="12">
        <v>5017246</v>
      </c>
    </row>
    <row r="85" spans="1:12" ht="15" x14ac:dyDescent="0.35">
      <c r="A85">
        <v>83</v>
      </c>
      <c r="B85" t="s">
        <v>441</v>
      </c>
      <c r="C85">
        <v>1963</v>
      </c>
      <c r="D85" s="16">
        <f>IF(ISNUMBER(SEARCH(dashboard!$A$2, H85)), 1, 0)</f>
        <v>0</v>
      </c>
      <c r="E85">
        <f>IF(top_250__110[[#This Row],[Genres check]]=1, top_250__110[[#This Row],[Gross US &amp; Canada]],0)</f>
        <v>0</v>
      </c>
      <c r="F85" t="s">
        <v>128</v>
      </c>
      <c r="G85" t="s">
        <v>442</v>
      </c>
      <c r="H85" t="s">
        <v>443</v>
      </c>
      <c r="I85" t="s">
        <v>131</v>
      </c>
      <c r="J85" t="s">
        <v>444</v>
      </c>
      <c r="K85" t="s">
        <v>445</v>
      </c>
      <c r="L85" s="12">
        <v>46808</v>
      </c>
    </row>
    <row r="86" spans="1:12" ht="15" x14ac:dyDescent="0.35">
      <c r="A86">
        <v>84</v>
      </c>
      <c r="B86" t="s">
        <v>446</v>
      </c>
      <c r="C86">
        <v>2009</v>
      </c>
      <c r="D86" s="16">
        <f>IF(ISNUMBER(SEARCH(dashboard!$A$2, H86)), 1, 0)</f>
        <v>0</v>
      </c>
      <c r="E86">
        <f>IF(top_250__110[[#This Row],[Genres check]]=1, top_250__110[[#This Row],[Gross US &amp; Canada]],0)</f>
        <v>0</v>
      </c>
      <c r="F86" t="s">
        <v>23</v>
      </c>
      <c r="G86" t="s">
        <v>447</v>
      </c>
      <c r="H86" t="s">
        <v>448</v>
      </c>
      <c r="I86" t="s">
        <v>449</v>
      </c>
      <c r="J86" t="s">
        <v>450</v>
      </c>
      <c r="K86" t="s">
        <v>451</v>
      </c>
      <c r="L86" s="12">
        <v>6532874</v>
      </c>
    </row>
    <row r="87" spans="1:12" ht="15" x14ac:dyDescent="0.35">
      <c r="A87">
        <v>85</v>
      </c>
      <c r="B87" t="s">
        <v>452</v>
      </c>
      <c r="C87">
        <v>2019</v>
      </c>
      <c r="D87" s="16">
        <f>IF(ISNUMBER(SEARCH(dashboard!$A$2, H87)), 1, 0)</f>
        <v>0</v>
      </c>
      <c r="E87">
        <f>IF(top_250__110[[#This Row],[Genres check]]=1, top_250__110[[#This Row],[Gross US &amp; Canada]],0)</f>
        <v>0</v>
      </c>
      <c r="F87" t="s">
        <v>10</v>
      </c>
      <c r="G87" t="s">
        <v>413</v>
      </c>
      <c r="H87" t="s">
        <v>453</v>
      </c>
      <c r="I87" t="s">
        <v>454</v>
      </c>
      <c r="J87" t="s">
        <v>455</v>
      </c>
      <c r="K87" t="s">
        <v>456</v>
      </c>
      <c r="L87" s="12">
        <v>335477657</v>
      </c>
    </row>
    <row r="88" spans="1:12" ht="15" x14ac:dyDescent="0.35">
      <c r="A88">
        <v>86</v>
      </c>
      <c r="B88" t="s">
        <v>457</v>
      </c>
      <c r="C88">
        <v>1984</v>
      </c>
      <c r="D88" s="16">
        <f>IF(ISNUMBER(SEARCH(dashboard!$A$2, H88)), 1, 0)</f>
        <v>0</v>
      </c>
      <c r="E88">
        <f>IF(top_250__110[[#This Row],[Genres check]]=1, top_250__110[[#This Row],[Gross US &amp; Canada]],0)</f>
        <v>0</v>
      </c>
      <c r="F88" t="s">
        <v>10</v>
      </c>
      <c r="G88" t="s">
        <v>458</v>
      </c>
      <c r="H88" t="s">
        <v>459</v>
      </c>
      <c r="I88" t="s">
        <v>64</v>
      </c>
      <c r="J88" t="s">
        <v>460</v>
      </c>
      <c r="K88" t="s">
        <v>461</v>
      </c>
      <c r="L88" s="12">
        <v>5321508</v>
      </c>
    </row>
    <row r="89" spans="1:12" ht="15" x14ac:dyDescent="0.35">
      <c r="A89">
        <v>87</v>
      </c>
      <c r="B89" t="s">
        <v>462</v>
      </c>
      <c r="C89">
        <v>1952</v>
      </c>
      <c r="D89" s="16">
        <f>IF(ISNUMBER(SEARCH(dashboard!$A$2, H89)), 1, 0)</f>
        <v>0</v>
      </c>
      <c r="E89">
        <f>IF(top_250__110[[#This Row],[Genres check]]=1, top_250__110[[#This Row],[Gross US &amp; Canada]],0)</f>
        <v>0</v>
      </c>
      <c r="F89" t="s">
        <v>202</v>
      </c>
      <c r="G89" t="s">
        <v>463</v>
      </c>
      <c r="H89" t="s">
        <v>464</v>
      </c>
      <c r="I89" t="s">
        <v>465</v>
      </c>
      <c r="J89" t="s">
        <v>466</v>
      </c>
      <c r="K89" t="s">
        <v>467</v>
      </c>
      <c r="L89" s="12">
        <v>1884537</v>
      </c>
    </row>
    <row r="90" spans="1:12" ht="15" x14ac:dyDescent="0.35">
      <c r="A90">
        <v>88</v>
      </c>
      <c r="B90" t="s">
        <v>468</v>
      </c>
      <c r="C90">
        <v>2018</v>
      </c>
      <c r="D90" s="16">
        <f>IF(ISNUMBER(SEARCH(dashboard!$A$2, H90)), 1, 0)</f>
        <v>0</v>
      </c>
      <c r="E90">
        <f>IF(top_250__110[[#This Row],[Genres check]]=1, top_250__110[[#This Row],[Gross US &amp; Canada]],0)</f>
        <v>0</v>
      </c>
      <c r="F90" t="s">
        <v>10</v>
      </c>
      <c r="G90" t="s">
        <v>419</v>
      </c>
      <c r="H90" t="s">
        <v>469</v>
      </c>
      <c r="I90" t="s">
        <v>470</v>
      </c>
      <c r="J90" t="s">
        <v>471</v>
      </c>
      <c r="K90" t="s">
        <v>472</v>
      </c>
      <c r="L90" s="12">
        <v>1661096</v>
      </c>
    </row>
    <row r="91" spans="1:12" ht="15" x14ac:dyDescent="0.35">
      <c r="A91">
        <v>89</v>
      </c>
      <c r="B91" t="s">
        <v>473</v>
      </c>
      <c r="C91">
        <v>1985</v>
      </c>
      <c r="D91" s="16">
        <f>IF(ISNUMBER(SEARCH(dashboard!$A$2, H91)), 1, 0)</f>
        <v>0</v>
      </c>
      <c r="E91">
        <f>IF(top_250__110[[#This Row],[Genres check]]=1, top_250__110[[#This Row],[Gross US &amp; Canada]],0)</f>
        <v>0</v>
      </c>
      <c r="F91" t="s">
        <v>128</v>
      </c>
      <c r="G91" t="s">
        <v>11</v>
      </c>
      <c r="H91" t="s">
        <v>474</v>
      </c>
      <c r="I91" t="s">
        <v>475</v>
      </c>
      <c r="J91" t="s">
        <v>476</v>
      </c>
      <c r="K91" t="s">
        <v>477</v>
      </c>
      <c r="L91" s="12">
        <v>71909</v>
      </c>
    </row>
    <row r="92" spans="1:12" ht="15" x14ac:dyDescent="0.35">
      <c r="A92">
        <v>90</v>
      </c>
      <c r="B92" t="s">
        <v>478</v>
      </c>
      <c r="C92">
        <v>2000</v>
      </c>
      <c r="D92" s="16">
        <f>IF(ISNUMBER(SEARCH(dashboard!$A$2, H92)), 1, 0)</f>
        <v>0</v>
      </c>
      <c r="E92">
        <f>IF(top_250__110[[#This Row],[Genres check]]=1, top_250__110[[#This Row],[Gross US &amp; Canada]],0)</f>
        <v>0</v>
      </c>
      <c r="F92" t="s">
        <v>479</v>
      </c>
      <c r="G92" t="s">
        <v>250</v>
      </c>
      <c r="H92" t="s">
        <v>414</v>
      </c>
      <c r="I92" t="s">
        <v>480</v>
      </c>
      <c r="J92" t="s">
        <v>481</v>
      </c>
      <c r="K92" t="s">
        <v>482</v>
      </c>
      <c r="L92" s="12">
        <v>3635482</v>
      </c>
    </row>
    <row r="93" spans="1:12" ht="15" x14ac:dyDescent="0.35">
      <c r="A93">
        <v>91</v>
      </c>
      <c r="B93" t="s">
        <v>483</v>
      </c>
      <c r="C93">
        <v>2010</v>
      </c>
      <c r="D93" s="16">
        <f>IF(ISNUMBER(SEARCH(dashboard!$A$2, H93)), 1, 0)</f>
        <v>0</v>
      </c>
      <c r="E93">
        <f>IF(top_250__110[[#This Row],[Genres check]]=1, top_250__110[[#This Row],[Gross US &amp; Canada]],0)</f>
        <v>0</v>
      </c>
      <c r="F93" t="s">
        <v>202</v>
      </c>
      <c r="G93" t="s">
        <v>463</v>
      </c>
      <c r="H93" t="s">
        <v>484</v>
      </c>
      <c r="I93" t="s">
        <v>384</v>
      </c>
      <c r="J93" t="s">
        <v>485</v>
      </c>
      <c r="K93" t="s">
        <v>486</v>
      </c>
      <c r="L93" s="12">
        <v>415004880</v>
      </c>
    </row>
    <row r="94" spans="1:12" ht="15" x14ac:dyDescent="0.35">
      <c r="A94">
        <v>92</v>
      </c>
      <c r="B94" t="s">
        <v>487</v>
      </c>
      <c r="C94">
        <v>1983</v>
      </c>
      <c r="D94" s="16">
        <f>IF(ISNUMBER(SEARCH(dashboard!$A$2, H94)), 1, 0)</f>
        <v>0</v>
      </c>
      <c r="E94">
        <f>IF(top_250__110[[#This Row],[Genres check]]=1, top_250__110[[#This Row],[Gross US &amp; Canada]],0)</f>
        <v>0</v>
      </c>
      <c r="F94" t="s">
        <v>87</v>
      </c>
      <c r="G94" t="s">
        <v>488</v>
      </c>
      <c r="H94" t="s">
        <v>489</v>
      </c>
      <c r="I94" t="s">
        <v>490</v>
      </c>
      <c r="J94" t="s">
        <v>491</v>
      </c>
      <c r="K94" t="s">
        <v>92</v>
      </c>
      <c r="L94" s="12">
        <v>316566101</v>
      </c>
    </row>
    <row r="95" spans="1:12" ht="15" x14ac:dyDescent="0.35">
      <c r="A95">
        <v>93</v>
      </c>
      <c r="B95" t="s">
        <v>492</v>
      </c>
      <c r="C95">
        <v>2012</v>
      </c>
      <c r="D95" s="16">
        <f>IF(ISNUMBER(SEARCH(dashboard!$A$2, H95)), 1, 0)</f>
        <v>0</v>
      </c>
      <c r="E95">
        <f>IF(top_250__110[[#This Row],[Genres check]]=1, top_250__110[[#This Row],[Gross US &amp; Canada]],0)</f>
        <v>0</v>
      </c>
      <c r="F95" t="s">
        <v>10</v>
      </c>
      <c r="G95" t="s">
        <v>321</v>
      </c>
      <c r="H95" t="s">
        <v>414</v>
      </c>
      <c r="I95" t="s">
        <v>493</v>
      </c>
      <c r="J95" t="s">
        <v>494</v>
      </c>
      <c r="K95" t="s">
        <v>495</v>
      </c>
      <c r="L95" s="12">
        <v>613308</v>
      </c>
    </row>
    <row r="96" spans="1:12" ht="15" x14ac:dyDescent="0.35">
      <c r="A96">
        <v>94</v>
      </c>
      <c r="B96" t="s">
        <v>496</v>
      </c>
      <c r="C96">
        <v>2004</v>
      </c>
      <c r="D96" s="16">
        <f>IF(ISNUMBER(SEARCH(dashboard!$A$2, H96)), 1, 0)</f>
        <v>0</v>
      </c>
      <c r="E96">
        <f>IF(top_250__110[[#This Row],[Genres check]]=1, top_250__110[[#This Row],[Gross US &amp; Canada]],0)</f>
        <v>0</v>
      </c>
      <c r="F96" t="s">
        <v>10</v>
      </c>
      <c r="G96" t="s">
        <v>497</v>
      </c>
      <c r="H96" t="s">
        <v>498</v>
      </c>
      <c r="I96" t="s">
        <v>499</v>
      </c>
      <c r="J96" t="s">
        <v>500</v>
      </c>
      <c r="K96" t="s">
        <v>501</v>
      </c>
      <c r="L96" s="12">
        <v>34400301</v>
      </c>
    </row>
    <row r="97" spans="1:12" ht="15" x14ac:dyDescent="0.35">
      <c r="A97">
        <v>95</v>
      </c>
      <c r="B97" t="s">
        <v>502</v>
      </c>
      <c r="C97">
        <v>1952</v>
      </c>
      <c r="D97" s="16">
        <f>IF(ISNUMBER(SEARCH(dashboard!$A$2, H97)), 1, 0)</f>
        <v>0</v>
      </c>
      <c r="E97">
        <f>IF(top_250__110[[#This Row],[Genres check]]=1, top_250__110[[#This Row],[Gross US &amp; Canada]],0)</f>
        <v>0</v>
      </c>
      <c r="F97" t="s">
        <v>128</v>
      </c>
      <c r="G97" t="s">
        <v>442</v>
      </c>
      <c r="H97" t="s">
        <v>414</v>
      </c>
      <c r="I97" t="s">
        <v>131</v>
      </c>
      <c r="J97" t="s">
        <v>132</v>
      </c>
      <c r="K97" t="s">
        <v>503</v>
      </c>
      <c r="L97" s="12">
        <v>60239</v>
      </c>
    </row>
    <row r="98" spans="1:12" ht="15" x14ac:dyDescent="0.35">
      <c r="A98">
        <v>96</v>
      </c>
      <c r="B98" t="s">
        <v>504</v>
      </c>
      <c r="C98">
        <v>1968</v>
      </c>
      <c r="D98" s="16">
        <f>IF(ISNUMBER(SEARCH(dashboard!$A$2, H98)), 1, 0)</f>
        <v>0</v>
      </c>
      <c r="E98">
        <f>IF(top_250__110[[#This Row],[Genres check]]=1, top_250__110[[#This Row],[Gross US &amp; Canada]],0)</f>
        <v>0</v>
      </c>
      <c r="F98" t="s">
        <v>202</v>
      </c>
      <c r="G98" t="s">
        <v>330</v>
      </c>
      <c r="H98" t="s">
        <v>505</v>
      </c>
      <c r="I98" t="s">
        <v>353</v>
      </c>
      <c r="J98" t="s">
        <v>506</v>
      </c>
      <c r="K98" t="s">
        <v>507</v>
      </c>
      <c r="L98" s="12">
        <v>60481243</v>
      </c>
    </row>
    <row r="99" spans="1:12" ht="15" x14ac:dyDescent="0.35">
      <c r="A99">
        <v>97</v>
      </c>
      <c r="B99" t="s">
        <v>508</v>
      </c>
      <c r="C99">
        <v>1992</v>
      </c>
      <c r="D99" s="16">
        <f>IF(ISNUMBER(SEARCH(dashboard!$A$2, H99)), 1, 0)</f>
        <v>0</v>
      </c>
      <c r="E99">
        <f>IF(top_250__110[[#This Row],[Genres check]]=1, top_250__110[[#This Row],[Gross US &amp; Canada]],0)</f>
        <v>0</v>
      </c>
      <c r="F99" t="s">
        <v>10</v>
      </c>
      <c r="G99" t="s">
        <v>509</v>
      </c>
      <c r="H99" t="s">
        <v>510</v>
      </c>
      <c r="I99" t="s">
        <v>55</v>
      </c>
      <c r="J99" t="s">
        <v>56</v>
      </c>
      <c r="K99" t="s">
        <v>511</v>
      </c>
      <c r="L99" s="12">
        <v>2832029</v>
      </c>
    </row>
    <row r="100" spans="1:12" ht="15" x14ac:dyDescent="0.35">
      <c r="A100">
        <v>98</v>
      </c>
      <c r="B100" t="s">
        <v>512</v>
      </c>
      <c r="C100">
        <v>1960</v>
      </c>
      <c r="D100" s="16">
        <f>IF(ISNUMBER(SEARCH(dashboard!$A$2, H100)), 1, 0)</f>
        <v>0</v>
      </c>
      <c r="E100">
        <f>IF(top_250__110[[#This Row],[Genres check]]=1, top_250__110[[#This Row],[Gross US &amp; Canada]],0)</f>
        <v>0</v>
      </c>
      <c r="F100" t="s">
        <v>34</v>
      </c>
      <c r="G100" t="s">
        <v>366</v>
      </c>
      <c r="H100" t="s">
        <v>513</v>
      </c>
      <c r="I100" t="s">
        <v>337</v>
      </c>
      <c r="J100" t="s">
        <v>514</v>
      </c>
      <c r="K100" t="s">
        <v>515</v>
      </c>
      <c r="L100" s="12">
        <v>18600000</v>
      </c>
    </row>
    <row r="101" spans="1:12" ht="15" x14ac:dyDescent="0.35">
      <c r="A101">
        <v>99</v>
      </c>
      <c r="B101" t="s">
        <v>516</v>
      </c>
      <c r="C101">
        <v>1962</v>
      </c>
      <c r="D101" s="16">
        <f>IF(ISNUMBER(SEARCH(dashboard!$A$2, H101)), 1, 0)</f>
        <v>0</v>
      </c>
      <c r="E101">
        <f>IF(top_250__110[[#This Row],[Genres check]]=1, top_250__110[[#This Row],[Gross US &amp; Canada]],0)</f>
        <v>0</v>
      </c>
      <c r="F101" t="s">
        <v>87</v>
      </c>
      <c r="G101" t="s">
        <v>517</v>
      </c>
      <c r="H101" t="s">
        <v>518</v>
      </c>
      <c r="I101" t="s">
        <v>519</v>
      </c>
      <c r="J101" t="s">
        <v>520</v>
      </c>
      <c r="K101" t="s">
        <v>521</v>
      </c>
      <c r="L101" s="12">
        <v>45306425</v>
      </c>
    </row>
    <row r="102" spans="1:12" ht="15" x14ac:dyDescent="0.35">
      <c r="A102">
        <v>100</v>
      </c>
      <c r="B102" t="s">
        <v>522</v>
      </c>
      <c r="C102">
        <v>2010</v>
      </c>
      <c r="D102" s="16">
        <f>IF(ISNUMBER(SEARCH(dashboard!$A$2, H102)), 1, 0)</f>
        <v>0</v>
      </c>
      <c r="E102">
        <f>IF(top_250__110[[#This Row],[Genres check]]=1, top_250__110[[#This Row],[Gross US &amp; Canada]],0)</f>
        <v>0</v>
      </c>
      <c r="F102" t="s">
        <v>10</v>
      </c>
      <c r="G102" t="s">
        <v>488</v>
      </c>
      <c r="H102" t="s">
        <v>523</v>
      </c>
      <c r="I102" t="s">
        <v>293</v>
      </c>
      <c r="J102" t="s">
        <v>524</v>
      </c>
      <c r="K102" t="s">
        <v>525</v>
      </c>
      <c r="L102" s="12">
        <v>2071334</v>
      </c>
    </row>
    <row r="103" spans="1:12" ht="15" x14ac:dyDescent="0.35">
      <c r="A103">
        <v>101</v>
      </c>
      <c r="B103" t="s">
        <v>526</v>
      </c>
      <c r="C103">
        <v>1983</v>
      </c>
      <c r="D103" s="16">
        <f>IF(ISNUMBER(SEARCH(dashboard!$A$2, H103)), 1, 0)</f>
        <v>0</v>
      </c>
      <c r="E103">
        <f>IF(top_250__110[[#This Row],[Genres check]]=1, top_250__110[[#This Row],[Gross US &amp; Canada]],0)</f>
        <v>0</v>
      </c>
      <c r="F103" t="s">
        <v>10</v>
      </c>
      <c r="G103" t="s">
        <v>447</v>
      </c>
      <c r="H103" t="s">
        <v>527</v>
      </c>
      <c r="I103" t="s">
        <v>528</v>
      </c>
      <c r="J103" t="s">
        <v>529</v>
      </c>
      <c r="K103" t="s">
        <v>530</v>
      </c>
      <c r="L103" s="12">
        <v>45967303</v>
      </c>
    </row>
    <row r="104" spans="1:12" ht="15" x14ac:dyDescent="0.35">
      <c r="A104">
        <v>102</v>
      </c>
      <c r="B104" t="s">
        <v>531</v>
      </c>
      <c r="C104">
        <v>1944</v>
      </c>
      <c r="D104" s="16">
        <f>IF(ISNUMBER(SEARCH(dashboard!$A$2, H104)), 1, 0)</f>
        <v>0</v>
      </c>
      <c r="E104">
        <f>IF(top_250__110[[#This Row],[Genres check]]=1, top_250__110[[#This Row],[Gross US &amp; Canada]],0)</f>
        <v>0</v>
      </c>
      <c r="F104" t="s">
        <v>34</v>
      </c>
      <c r="G104" t="s">
        <v>532</v>
      </c>
      <c r="H104" t="s">
        <v>533</v>
      </c>
      <c r="I104" t="s">
        <v>337</v>
      </c>
      <c r="J104" t="s">
        <v>534</v>
      </c>
      <c r="K104" t="s">
        <v>535</v>
      </c>
      <c r="L104" s="12"/>
    </row>
    <row r="105" spans="1:12" ht="15" x14ac:dyDescent="0.35">
      <c r="A105">
        <v>103</v>
      </c>
      <c r="B105" t="s">
        <v>536</v>
      </c>
      <c r="C105">
        <v>1959</v>
      </c>
      <c r="D105" s="16">
        <f>IF(ISNUMBER(SEARCH(dashboard!$A$2, H105)), 1, 0)</f>
        <v>0</v>
      </c>
      <c r="E105">
        <f>IF(top_250__110[[#This Row],[Genres check]]=1, top_250__110[[#This Row],[Gross US &amp; Canada]],0)</f>
        <v>0</v>
      </c>
      <c r="F105" t="s">
        <v>34</v>
      </c>
      <c r="G105" t="s">
        <v>94</v>
      </c>
      <c r="H105" t="s">
        <v>537</v>
      </c>
      <c r="I105" t="s">
        <v>198</v>
      </c>
      <c r="J105" t="s">
        <v>538</v>
      </c>
      <c r="K105" t="s">
        <v>539</v>
      </c>
      <c r="L105" s="12">
        <v>66728</v>
      </c>
    </row>
    <row r="106" spans="1:12" ht="15" x14ac:dyDescent="0.35">
      <c r="A106">
        <v>104</v>
      </c>
      <c r="B106" t="s">
        <v>540</v>
      </c>
      <c r="C106">
        <v>1941</v>
      </c>
      <c r="D106" s="16">
        <f>IF(ISNUMBER(SEARCH(dashboard!$A$2, H106)), 1, 0)</f>
        <v>0</v>
      </c>
      <c r="E106">
        <f>IF(top_250__110[[#This Row],[Genres check]]=1, top_250__110[[#This Row],[Gross US &amp; Canada]],0)</f>
        <v>0</v>
      </c>
      <c r="F106" t="s">
        <v>87</v>
      </c>
      <c r="G106" t="s">
        <v>224</v>
      </c>
      <c r="H106" t="s">
        <v>541</v>
      </c>
      <c r="I106" t="s">
        <v>542</v>
      </c>
      <c r="J106" t="s">
        <v>543</v>
      </c>
      <c r="K106" t="s">
        <v>544</v>
      </c>
      <c r="L106" s="12">
        <v>1627530</v>
      </c>
    </row>
    <row r="107" spans="1:12" ht="15" x14ac:dyDescent="0.35">
      <c r="A107">
        <v>105</v>
      </c>
      <c r="B107" t="s">
        <v>545</v>
      </c>
      <c r="C107">
        <v>1995</v>
      </c>
      <c r="D107" s="16">
        <f>IF(ISNUMBER(SEARCH(dashboard!$A$2, H107)), 1, 0)</f>
        <v>0</v>
      </c>
      <c r="E107">
        <f>IF(top_250__110[[#This Row],[Genres check]]=1, top_250__110[[#This Row],[Gross US &amp; Canada]],0)</f>
        <v>0</v>
      </c>
      <c r="F107" t="s">
        <v>10</v>
      </c>
      <c r="G107" t="s">
        <v>447</v>
      </c>
      <c r="H107" t="s">
        <v>546</v>
      </c>
      <c r="I107" t="s">
        <v>547</v>
      </c>
      <c r="J107" t="s">
        <v>547</v>
      </c>
      <c r="K107" t="s">
        <v>548</v>
      </c>
      <c r="L107" s="12">
        <v>67436818</v>
      </c>
    </row>
    <row r="108" spans="1:12" ht="15" x14ac:dyDescent="0.35">
      <c r="A108">
        <v>106</v>
      </c>
      <c r="B108" t="s">
        <v>549</v>
      </c>
      <c r="C108">
        <v>1931</v>
      </c>
      <c r="D108" s="16">
        <f>IF(ISNUMBER(SEARCH(dashboard!$A$2, H108)), 1, 0)</f>
        <v>0</v>
      </c>
      <c r="E108">
        <f>IF(top_250__110[[#This Row],[Genres check]]=1, top_250__110[[#This Row],[Gross US &amp; Canada]],0)</f>
        <v>0</v>
      </c>
      <c r="F108" t="s">
        <v>346</v>
      </c>
      <c r="G108" t="s">
        <v>509</v>
      </c>
      <c r="H108" t="s">
        <v>550</v>
      </c>
      <c r="I108" t="s">
        <v>551</v>
      </c>
      <c r="J108" t="s">
        <v>552</v>
      </c>
      <c r="K108" t="s">
        <v>553</v>
      </c>
      <c r="L108" s="12">
        <v>35566</v>
      </c>
    </row>
    <row r="109" spans="1:12" ht="15" x14ac:dyDescent="0.35">
      <c r="A109">
        <v>107</v>
      </c>
      <c r="B109" t="s">
        <v>554</v>
      </c>
      <c r="C109">
        <v>1987</v>
      </c>
      <c r="D109" s="16">
        <f>IF(ISNUMBER(SEARCH(dashboard!$A$2, H109)), 1, 0)</f>
        <v>0</v>
      </c>
      <c r="E109">
        <f>IF(top_250__110[[#This Row],[Genres check]]=1, top_250__110[[#This Row],[Gross US &amp; Canada]],0)</f>
        <v>0</v>
      </c>
      <c r="F109" t="s">
        <v>10</v>
      </c>
      <c r="G109" t="s">
        <v>154</v>
      </c>
      <c r="H109" t="s">
        <v>555</v>
      </c>
      <c r="I109" t="s">
        <v>353</v>
      </c>
      <c r="J109" t="s">
        <v>556</v>
      </c>
      <c r="K109" t="s">
        <v>557</v>
      </c>
      <c r="L109" s="12">
        <v>46357676</v>
      </c>
    </row>
    <row r="110" spans="1:12" ht="15" x14ac:dyDescent="0.35">
      <c r="A110">
        <v>108</v>
      </c>
      <c r="B110" t="s">
        <v>558</v>
      </c>
      <c r="C110">
        <v>2009</v>
      </c>
      <c r="D110" s="16">
        <f>IF(ISNUMBER(SEARCH(dashboard!$A$2, H110)), 1, 0)</f>
        <v>0</v>
      </c>
      <c r="E110">
        <f>IF(top_250__110[[#This Row],[Genres check]]=1, top_250__110[[#This Row],[Gross US &amp; Canada]],0)</f>
        <v>0</v>
      </c>
      <c r="F110" t="s">
        <v>87</v>
      </c>
      <c r="G110" t="s">
        <v>35</v>
      </c>
      <c r="H110" t="s">
        <v>559</v>
      </c>
      <c r="I110" t="s">
        <v>560</v>
      </c>
      <c r="J110" t="s">
        <v>561</v>
      </c>
      <c r="K110" t="s">
        <v>562</v>
      </c>
      <c r="L110" s="12">
        <v>293004164</v>
      </c>
    </row>
    <row r="111" spans="1:12" ht="15" x14ac:dyDescent="0.35">
      <c r="A111">
        <v>109</v>
      </c>
      <c r="B111" t="s">
        <v>563</v>
      </c>
      <c r="C111">
        <v>1958</v>
      </c>
      <c r="D111" s="16">
        <f>IF(ISNUMBER(SEARCH(dashboard!$A$2, H111)), 1, 0)</f>
        <v>0</v>
      </c>
      <c r="E111">
        <f>IF(top_250__110[[#This Row],[Genres check]]=1, top_250__110[[#This Row],[Gross US &amp; Canada]],0)</f>
        <v>0</v>
      </c>
      <c r="F111" t="s">
        <v>87</v>
      </c>
      <c r="G111" t="s">
        <v>564</v>
      </c>
      <c r="H111" t="s">
        <v>565</v>
      </c>
      <c r="I111" t="s">
        <v>198</v>
      </c>
      <c r="J111" t="s">
        <v>566</v>
      </c>
      <c r="K111" t="s">
        <v>567</v>
      </c>
      <c r="L111" s="12">
        <v>7863310</v>
      </c>
    </row>
    <row r="112" spans="1:12" ht="15" x14ac:dyDescent="0.35">
      <c r="A112">
        <v>110</v>
      </c>
      <c r="B112" t="s">
        <v>568</v>
      </c>
      <c r="C112">
        <v>2001</v>
      </c>
      <c r="D112" s="16">
        <f>IF(ISNUMBER(SEARCH(dashboard!$A$2, H112)), 1, 0)</f>
        <v>0</v>
      </c>
      <c r="E112">
        <f>IF(top_250__110[[#This Row],[Genres check]]=1, top_250__110[[#This Row],[Gross US &amp; Canada]],0)</f>
        <v>0</v>
      </c>
      <c r="F112" t="s">
        <v>10</v>
      </c>
      <c r="G112" t="s">
        <v>413</v>
      </c>
      <c r="H112" t="s">
        <v>569</v>
      </c>
      <c r="I112" t="s">
        <v>570</v>
      </c>
      <c r="J112" t="s">
        <v>571</v>
      </c>
      <c r="K112" t="s">
        <v>572</v>
      </c>
      <c r="L112" s="12">
        <v>33712444</v>
      </c>
    </row>
    <row r="113" spans="1:12" ht="15" x14ac:dyDescent="0.35">
      <c r="A113">
        <v>111</v>
      </c>
      <c r="B113" t="s">
        <v>573</v>
      </c>
      <c r="C113">
        <v>2023</v>
      </c>
      <c r="D113" s="16">
        <f>IF(ISNUMBER(SEARCH(dashboard!$A$2, H113)), 1, 0)</f>
        <v>0</v>
      </c>
      <c r="E113">
        <f>IF(top_250__110[[#This Row],[Genres check]]=1, top_250__110[[#This Row],[Gross US &amp; Canada]],0)</f>
        <v>0</v>
      </c>
      <c r="F113" t="s">
        <v>10</v>
      </c>
      <c r="G113" t="s">
        <v>346</v>
      </c>
      <c r="H113" t="s">
        <v>574</v>
      </c>
      <c r="I113" t="s">
        <v>26</v>
      </c>
      <c r="J113" t="s">
        <v>575</v>
      </c>
      <c r="K113" t="s">
        <v>576</v>
      </c>
      <c r="L113" s="12">
        <v>329862540</v>
      </c>
    </row>
    <row r="114" spans="1:12" ht="15" x14ac:dyDescent="0.35">
      <c r="A114">
        <v>112</v>
      </c>
      <c r="B114" t="s">
        <v>577</v>
      </c>
      <c r="C114">
        <v>1971</v>
      </c>
      <c r="D114" s="16">
        <f>IF(ISNUMBER(SEARCH(dashboard!$A$2, H114)), 1, 0)</f>
        <v>0</v>
      </c>
      <c r="E114">
        <f>IF(top_250__110[[#This Row],[Genres check]]=1, top_250__110[[#This Row],[Gross US &amp; Canada]],0)</f>
        <v>0</v>
      </c>
      <c r="F114" t="s">
        <v>10</v>
      </c>
      <c r="G114" t="s">
        <v>94</v>
      </c>
      <c r="H114" t="s">
        <v>578</v>
      </c>
      <c r="I114" t="s">
        <v>353</v>
      </c>
      <c r="J114" t="s">
        <v>579</v>
      </c>
      <c r="K114" t="s">
        <v>580</v>
      </c>
      <c r="L114" s="12">
        <v>26617553</v>
      </c>
    </row>
    <row r="115" spans="1:12" ht="15" x14ac:dyDescent="0.35">
      <c r="A115">
        <v>113</v>
      </c>
      <c r="B115" t="s">
        <v>581</v>
      </c>
      <c r="C115">
        <v>1962</v>
      </c>
      <c r="D115" s="16">
        <f>IF(ISNUMBER(SEARCH(dashboard!$A$2, H115)), 1, 0)</f>
        <v>0</v>
      </c>
      <c r="E115">
        <f>IF(top_250__110[[#This Row],[Genres check]]=1, top_250__110[[#This Row],[Gross US &amp; Canada]],0)</f>
        <v>0</v>
      </c>
      <c r="F115" t="s">
        <v>34</v>
      </c>
      <c r="G115" t="s">
        <v>582</v>
      </c>
      <c r="H115" t="s">
        <v>583</v>
      </c>
      <c r="I115" t="s">
        <v>584</v>
      </c>
      <c r="J115" t="s">
        <v>585</v>
      </c>
      <c r="K115" t="s">
        <v>586</v>
      </c>
      <c r="L115" s="12">
        <v>592237</v>
      </c>
    </row>
    <row r="116" spans="1:12" ht="15" x14ac:dyDescent="0.35">
      <c r="A116">
        <v>114</v>
      </c>
      <c r="B116" t="s">
        <v>587</v>
      </c>
      <c r="C116">
        <v>2011</v>
      </c>
      <c r="D116" s="16">
        <f>IF(ISNUMBER(SEARCH(dashboard!$A$2, H116)), 1, 0)</f>
        <v>0</v>
      </c>
      <c r="E116">
        <f>IF(top_250__110[[#This Row],[Genres check]]=1, top_250__110[[#This Row],[Gross US &amp; Canada]],0)</f>
        <v>0</v>
      </c>
      <c r="F116" t="s">
        <v>23</v>
      </c>
      <c r="G116" t="s">
        <v>135</v>
      </c>
      <c r="H116" t="s">
        <v>588</v>
      </c>
      <c r="I116" t="s">
        <v>589</v>
      </c>
      <c r="J116" t="s">
        <v>589</v>
      </c>
      <c r="K116" t="s">
        <v>590</v>
      </c>
      <c r="L116" s="12">
        <v>7099055</v>
      </c>
    </row>
    <row r="117" spans="1:12" ht="15" x14ac:dyDescent="0.35">
      <c r="A117">
        <v>115</v>
      </c>
      <c r="B117" t="s">
        <v>591</v>
      </c>
      <c r="C117">
        <v>1988</v>
      </c>
      <c r="D117" s="16">
        <f>IF(ISNUMBER(SEARCH(dashboard!$A$2, H117)), 1, 0)</f>
        <v>0</v>
      </c>
      <c r="E117">
        <f>IF(top_250__110[[#This Row],[Genres check]]=1, top_250__110[[#This Row],[Gross US &amp; Canada]],0)</f>
        <v>0</v>
      </c>
      <c r="F117" t="s">
        <v>10</v>
      </c>
      <c r="G117" t="s">
        <v>190</v>
      </c>
      <c r="H117" t="s">
        <v>592</v>
      </c>
      <c r="I117" t="s">
        <v>593</v>
      </c>
      <c r="J117" t="s">
        <v>594</v>
      </c>
      <c r="K117" t="s">
        <v>595</v>
      </c>
      <c r="L117" s="12">
        <v>85892546</v>
      </c>
    </row>
    <row r="118" spans="1:12" ht="15" x14ac:dyDescent="0.35">
      <c r="A118">
        <v>116</v>
      </c>
      <c r="B118" t="s">
        <v>596</v>
      </c>
      <c r="C118">
        <v>1973</v>
      </c>
      <c r="D118" s="16">
        <f>IF(ISNUMBER(SEARCH(dashboard!$A$2, H118)), 1, 0)</f>
        <v>0</v>
      </c>
      <c r="E118">
        <f>IF(top_250__110[[#This Row],[Genres check]]=1, top_250__110[[#This Row],[Gross US &amp; Canada]],0)</f>
        <v>0</v>
      </c>
      <c r="F118" t="s">
        <v>87</v>
      </c>
      <c r="G118" t="s">
        <v>582</v>
      </c>
      <c r="H118" t="s">
        <v>597</v>
      </c>
      <c r="I118" t="s">
        <v>598</v>
      </c>
      <c r="J118" t="s">
        <v>599</v>
      </c>
      <c r="K118" t="s">
        <v>600</v>
      </c>
      <c r="L118" s="12">
        <v>156000000</v>
      </c>
    </row>
    <row r="119" spans="1:12" ht="15" x14ac:dyDescent="0.35">
      <c r="A119">
        <v>117</v>
      </c>
      <c r="B119" t="s">
        <v>601</v>
      </c>
      <c r="C119">
        <v>2007</v>
      </c>
      <c r="D119" s="16">
        <f>IF(ISNUMBER(SEARCH(dashboard!$A$2, H119)), 1, 0)</f>
        <v>0</v>
      </c>
      <c r="E119">
        <f>IF(top_250__110[[#This Row],[Genres check]]=1, top_250__110[[#This Row],[Gross US &amp; Canada]],0)</f>
        <v>0</v>
      </c>
      <c r="F119" t="s">
        <v>87</v>
      </c>
      <c r="G119" t="s">
        <v>602</v>
      </c>
      <c r="H119" t="s">
        <v>603</v>
      </c>
      <c r="I119" t="s">
        <v>604</v>
      </c>
      <c r="J119" t="s">
        <v>605</v>
      </c>
      <c r="K119" t="s">
        <v>606</v>
      </c>
      <c r="L119" s="12">
        <v>1223869</v>
      </c>
    </row>
    <row r="120" spans="1:12" ht="15" x14ac:dyDescent="0.35">
      <c r="A120">
        <v>118</v>
      </c>
      <c r="B120" t="s">
        <v>607</v>
      </c>
      <c r="C120">
        <v>1989</v>
      </c>
      <c r="D120" s="16">
        <f>IF(ISNUMBER(SEARCH(dashboard!$A$2, H120)), 1, 0)</f>
        <v>0</v>
      </c>
      <c r="E120">
        <f>IF(top_250__110[[#This Row],[Genres check]]=1, top_250__110[[#This Row],[Gross US &amp; Canada]],0)</f>
        <v>0</v>
      </c>
      <c r="F120" t="s">
        <v>23</v>
      </c>
      <c r="G120" t="s">
        <v>117</v>
      </c>
      <c r="H120" t="s">
        <v>322</v>
      </c>
      <c r="I120" t="s">
        <v>49</v>
      </c>
      <c r="J120" t="s">
        <v>608</v>
      </c>
      <c r="K120" t="s">
        <v>609</v>
      </c>
      <c r="L120" s="12">
        <v>197171806</v>
      </c>
    </row>
    <row r="121" spans="1:12" ht="15" x14ac:dyDescent="0.35">
      <c r="A121">
        <v>119</v>
      </c>
      <c r="B121" t="s">
        <v>610</v>
      </c>
      <c r="C121">
        <v>1927</v>
      </c>
      <c r="D121" s="16">
        <f>IF(ISNUMBER(SEARCH(dashboard!$A$2, H121)), 1, 0)</f>
        <v>0</v>
      </c>
      <c r="E121">
        <f>IF(top_250__110[[#This Row],[Genres check]]=1, top_250__110[[#This Row],[Gross US &amp; Canada]],0)</f>
        <v>0</v>
      </c>
      <c r="F121" t="s">
        <v>128</v>
      </c>
      <c r="G121" t="s">
        <v>374</v>
      </c>
      <c r="H121" t="s">
        <v>611</v>
      </c>
      <c r="I121" t="s">
        <v>551</v>
      </c>
      <c r="J121" t="s">
        <v>612</v>
      </c>
      <c r="K121" t="s">
        <v>613</v>
      </c>
      <c r="L121" s="12">
        <v>1236166</v>
      </c>
    </row>
    <row r="122" spans="1:12" ht="15" x14ac:dyDescent="0.35">
      <c r="A122">
        <v>120</v>
      </c>
      <c r="B122" t="s">
        <v>614</v>
      </c>
      <c r="C122">
        <v>2000</v>
      </c>
      <c r="D122" s="16">
        <f>IF(ISNUMBER(SEARCH(dashboard!$A$2, H122)), 1, 0)</f>
        <v>0</v>
      </c>
      <c r="E122">
        <f>IF(top_250__110[[#This Row],[Genres check]]=1, top_250__110[[#This Row],[Gross US &amp; Canada]],0)</f>
        <v>0</v>
      </c>
      <c r="F122" t="s">
        <v>10</v>
      </c>
      <c r="G122" t="s">
        <v>250</v>
      </c>
      <c r="H122" t="s">
        <v>615</v>
      </c>
      <c r="I122" t="s">
        <v>616</v>
      </c>
      <c r="J122" t="s">
        <v>616</v>
      </c>
      <c r="K122" t="s">
        <v>617</v>
      </c>
      <c r="L122" s="12">
        <v>30328156</v>
      </c>
    </row>
    <row r="123" spans="1:12" ht="15" x14ac:dyDescent="0.35">
      <c r="A123">
        <v>121</v>
      </c>
      <c r="B123" t="s">
        <v>618</v>
      </c>
      <c r="C123">
        <v>1917</v>
      </c>
      <c r="D123" s="16">
        <f>IF(ISNUMBER(SEARCH(dashboard!$A$2, H123)), 1, 0)</f>
        <v>0</v>
      </c>
      <c r="E123">
        <f>IF(top_250__110[[#This Row],[Genres check]]=1, top_250__110[[#This Row],[Gross US &amp; Canada]],0)</f>
        <v>0</v>
      </c>
      <c r="F123" t="s">
        <v>10</v>
      </c>
      <c r="G123" t="s">
        <v>224</v>
      </c>
      <c r="H123" t="s">
        <v>619</v>
      </c>
      <c r="I123" t="s">
        <v>415</v>
      </c>
      <c r="J123" t="s">
        <v>620</v>
      </c>
      <c r="K123" t="s">
        <v>621</v>
      </c>
      <c r="L123" s="12">
        <v>159227644</v>
      </c>
    </row>
    <row r="124" spans="1:12" ht="15" x14ac:dyDescent="0.35">
      <c r="A124">
        <v>122</v>
      </c>
      <c r="B124" t="s">
        <v>622</v>
      </c>
      <c r="C124">
        <v>1997</v>
      </c>
      <c r="D124" s="16">
        <f>IF(ISNUMBER(SEARCH(dashboard!$A$2, H124)), 1, 0)</f>
        <v>0</v>
      </c>
      <c r="E124">
        <f>IF(top_250__110[[#This Row],[Genres check]]=1, top_250__110[[#This Row],[Gross US &amp; Canada]],0)</f>
        <v>0</v>
      </c>
      <c r="F124" t="s">
        <v>10</v>
      </c>
      <c r="G124" t="s">
        <v>623</v>
      </c>
      <c r="H124" t="s">
        <v>624</v>
      </c>
      <c r="I124" t="s">
        <v>625</v>
      </c>
      <c r="J124" t="s">
        <v>626</v>
      </c>
      <c r="K124" t="s">
        <v>627</v>
      </c>
      <c r="L124" s="12">
        <v>64616940</v>
      </c>
    </row>
    <row r="125" spans="1:12" ht="15" x14ac:dyDescent="0.35">
      <c r="A125">
        <v>123</v>
      </c>
      <c r="B125" t="s">
        <v>628</v>
      </c>
      <c r="C125">
        <v>1948</v>
      </c>
      <c r="D125" s="16">
        <f>IF(ISNUMBER(SEARCH(dashboard!$A$2, H125)), 1, 0)</f>
        <v>0</v>
      </c>
      <c r="E125">
        <f>IF(top_250__110[[#This Row],[Genres check]]=1, top_250__110[[#This Row],[Gross US &amp; Canada]],0)</f>
        <v>0</v>
      </c>
      <c r="F125" t="s">
        <v>128</v>
      </c>
      <c r="G125" t="s">
        <v>629</v>
      </c>
      <c r="H125" t="s">
        <v>630</v>
      </c>
      <c r="I125" t="s">
        <v>631</v>
      </c>
      <c r="J125" t="s">
        <v>632</v>
      </c>
      <c r="K125" t="s">
        <v>633</v>
      </c>
      <c r="L125" s="12">
        <v>371111</v>
      </c>
    </row>
    <row r="126" spans="1:12" ht="15" x14ac:dyDescent="0.35">
      <c r="A126">
        <v>124</v>
      </c>
      <c r="B126" t="s">
        <v>634</v>
      </c>
      <c r="C126">
        <v>2004</v>
      </c>
      <c r="D126" s="16">
        <f>IF(ISNUMBER(SEARCH(dashboard!$A$2, H126)), 1, 0)</f>
        <v>0</v>
      </c>
      <c r="E126">
        <f>IF(top_250__110[[#This Row],[Genres check]]=1, top_250__110[[#This Row],[Gross US &amp; Canada]],0)</f>
        <v>0</v>
      </c>
      <c r="F126" t="s">
        <v>10</v>
      </c>
      <c r="G126" t="s">
        <v>635</v>
      </c>
      <c r="H126" t="s">
        <v>636</v>
      </c>
      <c r="I126" t="s">
        <v>637</v>
      </c>
      <c r="J126" t="s">
        <v>638</v>
      </c>
      <c r="K126" t="s">
        <v>639</v>
      </c>
      <c r="L126" s="12">
        <v>5509040</v>
      </c>
    </row>
    <row r="127" spans="1:12" ht="15" x14ac:dyDescent="0.35">
      <c r="A127">
        <v>125</v>
      </c>
      <c r="B127" t="s">
        <v>640</v>
      </c>
      <c r="C127">
        <v>2016</v>
      </c>
      <c r="D127" s="16">
        <f>IF(ISNUMBER(SEARCH(dashboard!$A$2, H127)), 1, 0)</f>
        <v>0</v>
      </c>
      <c r="E127">
        <f>IF(top_250__110[[#This Row],[Genres check]]=1, top_250__110[[#This Row],[Gross US &amp; Canada]],0)</f>
        <v>0</v>
      </c>
      <c r="F127" t="s">
        <v>128</v>
      </c>
      <c r="G127" t="s">
        <v>641</v>
      </c>
      <c r="H127" t="s">
        <v>642</v>
      </c>
      <c r="I127" t="s">
        <v>643</v>
      </c>
      <c r="J127" t="s">
        <v>644</v>
      </c>
      <c r="K127" t="s">
        <v>645</v>
      </c>
      <c r="L127" s="12">
        <v>12391761</v>
      </c>
    </row>
    <row r="128" spans="1:12" ht="15" x14ac:dyDescent="0.35">
      <c r="A128">
        <v>126</v>
      </c>
      <c r="B128" t="s">
        <v>646</v>
      </c>
      <c r="C128">
        <v>1976</v>
      </c>
      <c r="D128" s="16">
        <f>IF(ISNUMBER(SEARCH(dashboard!$A$2, H128)), 1, 0)</f>
        <v>0</v>
      </c>
      <c r="E128">
        <f>IF(top_250__110[[#This Row],[Genres check]]=1, top_250__110[[#This Row],[Gross US &amp; Canada]],0)</f>
        <v>0</v>
      </c>
      <c r="F128" t="s">
        <v>10</v>
      </c>
      <c r="G128" t="s">
        <v>647</v>
      </c>
      <c r="H128" t="s">
        <v>648</v>
      </c>
      <c r="I128" t="s">
        <v>102</v>
      </c>
      <c r="J128" t="s">
        <v>649</v>
      </c>
      <c r="K128" t="s">
        <v>650</v>
      </c>
      <c r="L128" s="12">
        <v>28262574</v>
      </c>
    </row>
    <row r="129" spans="1:12" ht="15" x14ac:dyDescent="0.35">
      <c r="A129">
        <v>127</v>
      </c>
      <c r="B129" t="s">
        <v>651</v>
      </c>
      <c r="C129">
        <v>2020</v>
      </c>
      <c r="D129" s="16">
        <f>IF(ISNUMBER(SEARCH(dashboard!$A$2, H129)), 1, 0)</f>
        <v>0</v>
      </c>
      <c r="E129">
        <f>IF(top_250__110[[#This Row],[Genres check]]=1, top_250__110[[#This Row],[Gross US &amp; Canada]],0)</f>
        <v>0</v>
      </c>
      <c r="F129" t="s">
        <v>23</v>
      </c>
      <c r="G129" t="s">
        <v>388</v>
      </c>
      <c r="H129" t="s">
        <v>652</v>
      </c>
      <c r="I129" t="s">
        <v>653</v>
      </c>
      <c r="J129" t="s">
        <v>654</v>
      </c>
      <c r="K129" t="s">
        <v>655</v>
      </c>
      <c r="L129" s="12"/>
    </row>
    <row r="130" spans="1:12" ht="15" x14ac:dyDescent="0.35">
      <c r="A130">
        <v>128</v>
      </c>
      <c r="B130" t="s">
        <v>656</v>
      </c>
      <c r="C130">
        <v>2013</v>
      </c>
      <c r="D130" s="16">
        <f>IF(ISNUMBER(SEARCH(dashboard!$A$2, H130)), 1, 0)</f>
        <v>0</v>
      </c>
      <c r="E130">
        <f>IF(top_250__110[[#This Row],[Genres check]]=1, top_250__110[[#This Row],[Gross US &amp; Canada]],0)</f>
        <v>0</v>
      </c>
      <c r="F130" t="s">
        <v>10</v>
      </c>
      <c r="G130" t="s">
        <v>346</v>
      </c>
      <c r="H130" t="s">
        <v>657</v>
      </c>
      <c r="I130" t="s">
        <v>102</v>
      </c>
      <c r="J130" t="s">
        <v>658</v>
      </c>
      <c r="K130" t="s">
        <v>659</v>
      </c>
      <c r="L130" s="12">
        <v>116900694</v>
      </c>
    </row>
    <row r="131" spans="1:12" ht="15" x14ac:dyDescent="0.35">
      <c r="A131">
        <v>129</v>
      </c>
      <c r="B131" t="s">
        <v>660</v>
      </c>
      <c r="C131">
        <v>2005</v>
      </c>
      <c r="D131" s="16">
        <f>IF(ISNUMBER(SEARCH(dashboard!$A$2, H131)), 1, 0)</f>
        <v>0</v>
      </c>
      <c r="E131">
        <f>IF(top_250__110[[#This Row],[Genres check]]=1, top_250__110[[#This Row],[Gross US &amp; Canada]],0)</f>
        <v>0</v>
      </c>
      <c r="F131" t="s">
        <v>23</v>
      </c>
      <c r="G131" t="s">
        <v>239</v>
      </c>
      <c r="H131" t="s">
        <v>661</v>
      </c>
      <c r="I131" t="s">
        <v>26</v>
      </c>
      <c r="J131" t="s">
        <v>662</v>
      </c>
      <c r="K131" t="s">
        <v>663</v>
      </c>
      <c r="L131" s="12">
        <v>206863479</v>
      </c>
    </row>
    <row r="132" spans="1:12" ht="15" x14ac:dyDescent="0.35">
      <c r="A132">
        <v>130</v>
      </c>
      <c r="B132" t="s">
        <v>664</v>
      </c>
      <c r="C132">
        <v>1965</v>
      </c>
      <c r="D132" s="16">
        <f>IF(ISNUMBER(SEARCH(dashboard!$A$2, H132)), 1, 0)</f>
        <v>1</v>
      </c>
      <c r="E132">
        <f>IF(top_250__110[[#This Row],[Genres check]]=1, top_250__110[[#This Row],[Gross US &amp; Canada]],0)</f>
        <v>15000000</v>
      </c>
      <c r="F132" t="s">
        <v>10</v>
      </c>
      <c r="G132" t="s">
        <v>190</v>
      </c>
      <c r="H132" t="s">
        <v>665</v>
      </c>
      <c r="I132" t="s">
        <v>64</v>
      </c>
      <c r="J132" t="s">
        <v>666</v>
      </c>
      <c r="K132" t="s">
        <v>667</v>
      </c>
      <c r="L132" s="12">
        <v>15000000</v>
      </c>
    </row>
    <row r="133" spans="1:12" ht="15" x14ac:dyDescent="0.35">
      <c r="A133">
        <v>131</v>
      </c>
      <c r="B133" t="s">
        <v>668</v>
      </c>
      <c r="C133">
        <v>2018</v>
      </c>
      <c r="D133" s="16">
        <f>IF(ISNUMBER(SEARCH(dashboard!$A$2, H133)), 1, 0)</f>
        <v>0</v>
      </c>
      <c r="E133">
        <f>IF(top_250__110[[#This Row],[Genres check]]=1, top_250__110[[#This Row],[Gross US &amp; Canada]],0)</f>
        <v>0</v>
      </c>
      <c r="F133" t="s">
        <v>23</v>
      </c>
      <c r="G133" t="s">
        <v>122</v>
      </c>
      <c r="H133" t="s">
        <v>669</v>
      </c>
      <c r="I133" t="s">
        <v>670</v>
      </c>
      <c r="J133" t="s">
        <v>671</v>
      </c>
      <c r="K133" t="s">
        <v>672</v>
      </c>
      <c r="L133" s="12">
        <v>85080171</v>
      </c>
    </row>
    <row r="134" spans="1:12" ht="15" x14ac:dyDescent="0.35">
      <c r="A134">
        <v>132</v>
      </c>
      <c r="B134" t="s">
        <v>673</v>
      </c>
      <c r="C134">
        <v>1959</v>
      </c>
      <c r="D134" s="16">
        <f>IF(ISNUMBER(SEARCH(dashboard!$A$2, H134)), 1, 0)</f>
        <v>0</v>
      </c>
      <c r="E134">
        <f>IF(top_250__110[[#This Row],[Genres check]]=1, top_250__110[[#This Row],[Gross US &amp; Canada]],0)</f>
        <v>0</v>
      </c>
      <c r="F134" t="s">
        <v>34</v>
      </c>
      <c r="G134" t="s">
        <v>166</v>
      </c>
      <c r="H134" t="s">
        <v>674</v>
      </c>
      <c r="I134" t="s">
        <v>337</v>
      </c>
      <c r="J134" t="s">
        <v>675</v>
      </c>
      <c r="K134" t="s">
        <v>676</v>
      </c>
      <c r="L134" s="12"/>
    </row>
    <row r="135" spans="1:12" ht="15" x14ac:dyDescent="0.35">
      <c r="A135">
        <v>133</v>
      </c>
      <c r="B135" t="s">
        <v>677</v>
      </c>
      <c r="C135">
        <v>1998</v>
      </c>
      <c r="D135" s="16">
        <f>IF(ISNUMBER(SEARCH(dashboard!$A$2, H135)), 1, 0)</f>
        <v>0</v>
      </c>
      <c r="E135">
        <f>IF(top_250__110[[#This Row],[Genres check]]=1, top_250__110[[#This Row],[Gross US &amp; Canada]],0)</f>
        <v>0</v>
      </c>
      <c r="F135" t="s">
        <v>87</v>
      </c>
      <c r="G135" t="s">
        <v>463</v>
      </c>
      <c r="H135" t="s">
        <v>678</v>
      </c>
      <c r="I135" t="s">
        <v>679</v>
      </c>
      <c r="J135" t="s">
        <v>680</v>
      </c>
      <c r="K135" t="s">
        <v>681</v>
      </c>
      <c r="L135" s="12">
        <v>125618201</v>
      </c>
    </row>
    <row r="136" spans="1:12" ht="15" x14ac:dyDescent="0.35">
      <c r="A136">
        <v>134</v>
      </c>
      <c r="B136" t="s">
        <v>682</v>
      </c>
      <c r="C136">
        <v>1961</v>
      </c>
      <c r="D136" s="16">
        <f>IF(ISNUMBER(SEARCH(dashboard!$A$2, H136)), 1, 0)</f>
        <v>0</v>
      </c>
      <c r="E136">
        <f>IF(top_250__110[[#This Row],[Genres check]]=1, top_250__110[[#This Row],[Gross US &amp; Canada]],0)</f>
        <v>0</v>
      </c>
      <c r="F136" t="s">
        <v>34</v>
      </c>
      <c r="G136" t="s">
        <v>73</v>
      </c>
      <c r="H136" t="s">
        <v>683</v>
      </c>
      <c r="I136" t="s">
        <v>684</v>
      </c>
      <c r="J136" t="s">
        <v>685</v>
      </c>
      <c r="K136" t="s">
        <v>686</v>
      </c>
      <c r="L136" s="12"/>
    </row>
    <row r="137" spans="1:12" ht="15" x14ac:dyDescent="0.35">
      <c r="A137">
        <v>135</v>
      </c>
      <c r="B137" t="s">
        <v>687</v>
      </c>
      <c r="C137">
        <v>1921</v>
      </c>
      <c r="D137" s="16">
        <f>IF(ISNUMBER(SEARCH(dashboard!$A$2, H137)), 1, 0)</f>
        <v>0</v>
      </c>
      <c r="E137">
        <f>IF(top_250__110[[#This Row],[Genres check]]=1, top_250__110[[#This Row],[Gross US &amp; Canada]],0)</f>
        <v>0</v>
      </c>
      <c r="F137" t="s">
        <v>346</v>
      </c>
      <c r="G137" t="s">
        <v>688</v>
      </c>
      <c r="H137" t="s">
        <v>689</v>
      </c>
      <c r="I137" t="s">
        <v>275</v>
      </c>
      <c r="J137" t="s">
        <v>275</v>
      </c>
      <c r="K137" t="s">
        <v>690</v>
      </c>
      <c r="L137" s="12"/>
    </row>
    <row r="138" spans="1:12" ht="15" x14ac:dyDescent="0.35">
      <c r="A138">
        <v>136</v>
      </c>
      <c r="B138" t="s">
        <v>691</v>
      </c>
      <c r="C138">
        <v>2020</v>
      </c>
      <c r="D138" s="16">
        <f>IF(ISNUMBER(SEARCH(dashboard!$A$2, H138)), 1, 0)</f>
        <v>0</v>
      </c>
      <c r="E138">
        <f>IF(top_250__110[[#This Row],[Genres check]]=1, top_250__110[[#This Row],[Gross US &amp; Canada]],0)</f>
        <v>0</v>
      </c>
      <c r="F138" t="s">
        <v>23</v>
      </c>
      <c r="G138" t="s">
        <v>692</v>
      </c>
      <c r="H138" t="s">
        <v>693</v>
      </c>
      <c r="I138" t="s">
        <v>694</v>
      </c>
      <c r="J138" t="s">
        <v>695</v>
      </c>
      <c r="K138" t="s">
        <v>696</v>
      </c>
      <c r="L138" s="12">
        <v>2122771</v>
      </c>
    </row>
    <row r="139" spans="1:12" ht="15" x14ac:dyDescent="0.35">
      <c r="A139">
        <v>137</v>
      </c>
      <c r="B139" t="s">
        <v>697</v>
      </c>
      <c r="C139">
        <v>2010</v>
      </c>
      <c r="D139" s="16">
        <f>IF(ISNUMBER(SEARCH(dashboard!$A$2, H139)), 1, 0)</f>
        <v>0</v>
      </c>
      <c r="E139">
        <f>IF(top_250__110[[#This Row],[Genres check]]=1, top_250__110[[#This Row],[Gross US &amp; Canada]],0)</f>
        <v>0</v>
      </c>
      <c r="F139" t="s">
        <v>10</v>
      </c>
      <c r="G139" t="s">
        <v>623</v>
      </c>
      <c r="H139" t="s">
        <v>698</v>
      </c>
      <c r="I139" t="s">
        <v>102</v>
      </c>
      <c r="J139" t="s">
        <v>699</v>
      </c>
      <c r="K139" t="s">
        <v>700</v>
      </c>
      <c r="L139" s="12">
        <v>128012934</v>
      </c>
    </row>
    <row r="140" spans="1:12" ht="15" x14ac:dyDescent="0.35">
      <c r="A140">
        <v>138</v>
      </c>
      <c r="B140" t="s">
        <v>701</v>
      </c>
      <c r="C140">
        <v>1950</v>
      </c>
      <c r="D140" s="16">
        <f>IF(ISNUMBER(SEARCH(dashboard!$A$2, H140)), 1, 0)</f>
        <v>0</v>
      </c>
      <c r="E140">
        <f>IF(top_250__110[[#This Row],[Genres check]]=1, top_250__110[[#This Row],[Gross US &amp; Canada]],0)</f>
        <v>0</v>
      </c>
      <c r="F140" t="s">
        <v>34</v>
      </c>
      <c r="G140" t="s">
        <v>623</v>
      </c>
      <c r="H140" t="s">
        <v>702</v>
      </c>
      <c r="I140" t="s">
        <v>703</v>
      </c>
      <c r="J140" t="s">
        <v>704</v>
      </c>
      <c r="K140" t="s">
        <v>705</v>
      </c>
      <c r="L140" s="12">
        <v>63463</v>
      </c>
    </row>
    <row r="141" spans="1:12" ht="15" x14ac:dyDescent="0.35">
      <c r="A141">
        <v>139</v>
      </c>
      <c r="B141" t="s">
        <v>706</v>
      </c>
      <c r="C141">
        <v>2007</v>
      </c>
      <c r="D141" s="16">
        <f>IF(ISNUMBER(SEARCH(dashboard!$A$2, H141)), 1, 0)</f>
        <v>0</v>
      </c>
      <c r="E141">
        <f>IF(top_250__110[[#This Row],[Genres check]]=1, top_250__110[[#This Row],[Gross US &amp; Canada]],0)</f>
        <v>0</v>
      </c>
      <c r="F141" t="s">
        <v>10</v>
      </c>
      <c r="G141" t="s">
        <v>707</v>
      </c>
      <c r="H141" t="s">
        <v>708</v>
      </c>
      <c r="I141" t="s">
        <v>709</v>
      </c>
      <c r="J141" t="s">
        <v>710</v>
      </c>
      <c r="K141" t="s">
        <v>711</v>
      </c>
      <c r="L141" s="12">
        <v>40222514</v>
      </c>
    </row>
    <row r="142" spans="1:12" ht="15" x14ac:dyDescent="0.35">
      <c r="A142">
        <v>140</v>
      </c>
      <c r="B142" t="s">
        <v>712</v>
      </c>
      <c r="C142">
        <v>1993</v>
      </c>
      <c r="D142" s="16">
        <f>IF(ISNUMBER(SEARCH(dashboard!$A$2, H142)), 1, 0)</f>
        <v>0</v>
      </c>
      <c r="E142">
        <f>IF(top_250__110[[#This Row],[Genres check]]=1, top_250__110[[#This Row],[Gross US &amp; Canada]],0)</f>
        <v>0</v>
      </c>
      <c r="F142" t="s">
        <v>23</v>
      </c>
      <c r="G142" t="s">
        <v>117</v>
      </c>
      <c r="H142" t="s">
        <v>713</v>
      </c>
      <c r="I142" t="s">
        <v>49</v>
      </c>
      <c r="J142" t="s">
        <v>714</v>
      </c>
      <c r="K142" t="s">
        <v>715</v>
      </c>
      <c r="L142" s="12">
        <v>407185075</v>
      </c>
    </row>
    <row r="143" spans="1:12" ht="15" x14ac:dyDescent="0.35">
      <c r="A143">
        <v>141</v>
      </c>
      <c r="B143" t="s">
        <v>716</v>
      </c>
      <c r="C143">
        <v>1995</v>
      </c>
      <c r="D143" s="16">
        <f>IF(ISNUMBER(SEARCH(dashboard!$A$2, H143)), 1, 0)</f>
        <v>0</v>
      </c>
      <c r="E143">
        <f>IF(top_250__110[[#This Row],[Genres check]]=1, top_250__110[[#This Row],[Gross US &amp; Canada]],0)</f>
        <v>0</v>
      </c>
      <c r="F143" t="s">
        <v>10</v>
      </c>
      <c r="G143" t="s">
        <v>59</v>
      </c>
      <c r="H143" t="s">
        <v>717</v>
      </c>
      <c r="I143" t="s">
        <v>102</v>
      </c>
      <c r="J143" t="s">
        <v>103</v>
      </c>
      <c r="K143" t="s">
        <v>718</v>
      </c>
      <c r="L143" s="12">
        <v>42512375</v>
      </c>
    </row>
    <row r="144" spans="1:12" ht="15" x14ac:dyDescent="0.35">
      <c r="A144">
        <v>142</v>
      </c>
      <c r="B144" t="s">
        <v>719</v>
      </c>
      <c r="C144">
        <v>1999</v>
      </c>
      <c r="D144" s="16">
        <f>IF(ISNUMBER(SEARCH(dashboard!$A$2, H144)), 1, 0)</f>
        <v>0</v>
      </c>
      <c r="E144">
        <f>IF(top_250__110[[#This Row],[Genres check]]=1, top_250__110[[#This Row],[Gross US &amp; Canada]],0)</f>
        <v>0</v>
      </c>
      <c r="F144" t="s">
        <v>23</v>
      </c>
      <c r="G144" t="s">
        <v>532</v>
      </c>
      <c r="H144" t="s">
        <v>720</v>
      </c>
      <c r="I144" t="s">
        <v>721</v>
      </c>
      <c r="J144" t="s">
        <v>721</v>
      </c>
      <c r="K144" t="s">
        <v>722</v>
      </c>
      <c r="L144" s="12">
        <v>293506292</v>
      </c>
    </row>
    <row r="145" spans="1:12" ht="15" x14ac:dyDescent="0.35">
      <c r="A145">
        <v>143</v>
      </c>
      <c r="B145" t="s">
        <v>723</v>
      </c>
      <c r="C145">
        <v>1985</v>
      </c>
      <c r="D145" s="16">
        <f>IF(ISNUMBER(SEARCH(dashboard!$A$2, H145)), 1, 0)</f>
        <v>0</v>
      </c>
      <c r="E145">
        <f>IF(top_250__110[[#This Row],[Genres check]]=1, top_250__110[[#This Row],[Gross US &amp; Canada]],0)</f>
        <v>0</v>
      </c>
      <c r="F145" t="s">
        <v>10</v>
      </c>
      <c r="G145" t="s">
        <v>388</v>
      </c>
      <c r="H145" t="s">
        <v>724</v>
      </c>
      <c r="I145" t="s">
        <v>131</v>
      </c>
      <c r="J145" t="s">
        <v>725</v>
      </c>
      <c r="K145" t="s">
        <v>726</v>
      </c>
      <c r="L145" s="12">
        <v>4135750</v>
      </c>
    </row>
    <row r="146" spans="1:12" ht="15" x14ac:dyDescent="0.35">
      <c r="A146">
        <v>144</v>
      </c>
      <c r="B146" t="s">
        <v>727</v>
      </c>
      <c r="C146">
        <v>2022</v>
      </c>
      <c r="D146" s="16">
        <f>IF(ISNUMBER(SEARCH(dashboard!$A$2, H146)), 1, 0)</f>
        <v>0</v>
      </c>
      <c r="E146">
        <f>IF(top_250__110[[#This Row],[Genres check]]=1, top_250__110[[#This Row],[Gross US &amp; Canada]],0)</f>
        <v>0</v>
      </c>
      <c r="F146" t="s">
        <v>23</v>
      </c>
      <c r="G146" t="s">
        <v>122</v>
      </c>
      <c r="H146" t="s">
        <v>728</v>
      </c>
      <c r="I146" t="s">
        <v>729</v>
      </c>
      <c r="J146" t="s">
        <v>730</v>
      </c>
      <c r="K146" t="s">
        <v>731</v>
      </c>
      <c r="L146" s="12">
        <v>718732821</v>
      </c>
    </row>
    <row r="147" spans="1:12" ht="15" x14ac:dyDescent="0.35">
      <c r="A147">
        <v>145</v>
      </c>
      <c r="B147" t="s">
        <v>732</v>
      </c>
      <c r="C147">
        <v>2007</v>
      </c>
      <c r="D147" s="16">
        <f>IF(ISNUMBER(SEARCH(dashboard!$A$2, H147)), 1, 0)</f>
        <v>1</v>
      </c>
      <c r="E147">
        <f>IF(top_250__110[[#This Row],[Genres check]]=1, top_250__110[[#This Row],[Gross US &amp; Canada]],0)</f>
        <v>74283625</v>
      </c>
      <c r="F147" t="s">
        <v>10</v>
      </c>
      <c r="G147" t="s">
        <v>413</v>
      </c>
      <c r="H147" t="s">
        <v>733</v>
      </c>
      <c r="I147" t="s">
        <v>734</v>
      </c>
      <c r="J147" t="s">
        <v>735</v>
      </c>
      <c r="K147" t="s">
        <v>736</v>
      </c>
      <c r="L147" s="12">
        <v>74283625</v>
      </c>
    </row>
    <row r="148" spans="1:12" ht="15" x14ac:dyDescent="0.35">
      <c r="A148">
        <v>146</v>
      </c>
      <c r="B148" t="s">
        <v>737</v>
      </c>
      <c r="C148">
        <v>2006</v>
      </c>
      <c r="D148" s="16">
        <f>IF(ISNUMBER(SEARCH(dashboard!$A$2, H148)), 1, 0)</f>
        <v>0</v>
      </c>
      <c r="E148">
        <f>IF(top_250__110[[#This Row],[Genres check]]=1, top_250__110[[#This Row],[Gross US &amp; Canada]],0)</f>
        <v>0</v>
      </c>
      <c r="F148" t="s">
        <v>10</v>
      </c>
      <c r="G148" t="s">
        <v>135</v>
      </c>
      <c r="H148" t="s">
        <v>738</v>
      </c>
      <c r="I148" t="s">
        <v>739</v>
      </c>
      <c r="J148" t="s">
        <v>739</v>
      </c>
      <c r="K148" t="s">
        <v>740</v>
      </c>
      <c r="L148" s="12">
        <v>37646380</v>
      </c>
    </row>
    <row r="149" spans="1:12" ht="15" x14ac:dyDescent="0.35">
      <c r="A149">
        <v>147</v>
      </c>
      <c r="B149" t="s">
        <v>741</v>
      </c>
      <c r="C149">
        <v>1982</v>
      </c>
      <c r="D149" s="16">
        <f>IF(ISNUMBER(SEARCH(dashboard!$A$2, H149)), 1, 0)</f>
        <v>0</v>
      </c>
      <c r="E149">
        <f>IF(top_250__110[[#This Row],[Genres check]]=1, top_250__110[[#This Row],[Gross US &amp; Canada]],0)</f>
        <v>0</v>
      </c>
      <c r="F149" t="s">
        <v>10</v>
      </c>
      <c r="G149" t="s">
        <v>196</v>
      </c>
      <c r="H149" t="s">
        <v>742</v>
      </c>
      <c r="I149" t="s">
        <v>743</v>
      </c>
      <c r="J149" t="s">
        <v>744</v>
      </c>
      <c r="K149" t="s">
        <v>745</v>
      </c>
      <c r="L149" s="12">
        <v>20063820</v>
      </c>
    </row>
    <row r="150" spans="1:12" ht="15" x14ac:dyDescent="0.35">
      <c r="A150">
        <v>148</v>
      </c>
      <c r="B150" t="s">
        <v>746</v>
      </c>
      <c r="C150">
        <v>1992</v>
      </c>
      <c r="D150" s="16">
        <f>IF(ISNUMBER(SEARCH(dashboard!$A$2, H150)), 1, 0)</f>
        <v>1</v>
      </c>
      <c r="E150">
        <f>IF(top_250__110[[#This Row],[Genres check]]=1, top_250__110[[#This Row],[Gross US &amp; Canada]],0)</f>
        <v>101167799</v>
      </c>
      <c r="F150" t="s">
        <v>10</v>
      </c>
      <c r="G150" t="s">
        <v>122</v>
      </c>
      <c r="H150" t="s">
        <v>747</v>
      </c>
      <c r="I150" t="s">
        <v>748</v>
      </c>
      <c r="J150" t="s">
        <v>749</v>
      </c>
      <c r="K150" t="s">
        <v>750</v>
      </c>
      <c r="L150" s="12">
        <v>101167799</v>
      </c>
    </row>
    <row r="151" spans="1:12" ht="15" x14ac:dyDescent="0.35">
      <c r="A151">
        <v>149</v>
      </c>
      <c r="B151" t="s">
        <v>751</v>
      </c>
      <c r="C151">
        <v>2001</v>
      </c>
      <c r="D151" s="16">
        <f>IF(ISNUMBER(SEARCH(dashboard!$A$2, H151)), 1, 0)</f>
        <v>0</v>
      </c>
      <c r="E151">
        <f>IF(top_250__110[[#This Row],[Genres check]]=1, top_250__110[[#This Row],[Gross US &amp; Canada]],0)</f>
        <v>0</v>
      </c>
      <c r="F151" t="s">
        <v>23</v>
      </c>
      <c r="G151" t="s">
        <v>752</v>
      </c>
      <c r="H151" t="s">
        <v>753</v>
      </c>
      <c r="I151" t="s">
        <v>754</v>
      </c>
      <c r="J151" t="s">
        <v>755</v>
      </c>
      <c r="K151" t="s">
        <v>756</v>
      </c>
      <c r="L151" s="12">
        <v>170742341</v>
      </c>
    </row>
    <row r="152" spans="1:12" ht="15" x14ac:dyDescent="0.35">
      <c r="A152">
        <v>150</v>
      </c>
      <c r="B152" t="s">
        <v>757</v>
      </c>
      <c r="C152">
        <v>2003</v>
      </c>
      <c r="D152" s="16">
        <f>IF(ISNUMBER(SEARCH(dashboard!$A$2, H152)), 1, 0)</f>
        <v>0</v>
      </c>
      <c r="E152">
        <f>IF(top_250__110[[#This Row],[Genres check]]=1, top_250__110[[#This Row],[Gross US &amp; Canada]],0)</f>
        <v>0</v>
      </c>
      <c r="F152" t="s">
        <v>10</v>
      </c>
      <c r="G152" t="s">
        <v>758</v>
      </c>
      <c r="H152" t="s">
        <v>759</v>
      </c>
      <c r="I152" t="s">
        <v>55</v>
      </c>
      <c r="J152" t="s">
        <v>760</v>
      </c>
      <c r="K152" t="s">
        <v>761</v>
      </c>
      <c r="L152" s="12">
        <v>70099045</v>
      </c>
    </row>
    <row r="153" spans="1:12" ht="15" x14ac:dyDescent="0.35">
      <c r="A153">
        <v>151</v>
      </c>
      <c r="B153" t="s">
        <v>762</v>
      </c>
      <c r="C153">
        <v>1948</v>
      </c>
      <c r="D153" s="16">
        <f>IF(ISNUMBER(SEARCH(dashboard!$A$2, H153)), 1, 0)</f>
        <v>1</v>
      </c>
      <c r="E153">
        <f>IF(top_250__110[[#This Row],[Genres check]]=1, top_250__110[[#This Row],[Gross US &amp; Canada]],0)</f>
        <v>5014000</v>
      </c>
      <c r="F153" t="s">
        <v>34</v>
      </c>
      <c r="G153" t="s">
        <v>419</v>
      </c>
      <c r="H153" t="s">
        <v>763</v>
      </c>
      <c r="I153" t="s">
        <v>764</v>
      </c>
      <c r="J153" t="s">
        <v>765</v>
      </c>
      <c r="K153" t="s">
        <v>766</v>
      </c>
      <c r="L153" s="12">
        <v>5014000</v>
      </c>
    </row>
    <row r="154" spans="1:12" ht="15" x14ac:dyDescent="0.35">
      <c r="A154">
        <v>152</v>
      </c>
      <c r="B154" t="s">
        <v>767</v>
      </c>
      <c r="C154">
        <v>1961</v>
      </c>
      <c r="D154" s="16">
        <f>IF(ISNUMBER(SEARCH(dashboard!$A$2, H154)), 1, 0)</f>
        <v>0</v>
      </c>
      <c r="E154">
        <f>IF(top_250__110[[#This Row],[Genres check]]=1, top_250__110[[#This Row],[Gross US &amp; Canada]],0)</f>
        <v>0</v>
      </c>
      <c r="F154" t="s">
        <v>128</v>
      </c>
      <c r="G154" t="s">
        <v>245</v>
      </c>
      <c r="H154" t="s">
        <v>768</v>
      </c>
      <c r="I154" t="s">
        <v>131</v>
      </c>
      <c r="J154" t="s">
        <v>769</v>
      </c>
      <c r="K154" t="s">
        <v>770</v>
      </c>
      <c r="L154" s="12">
        <v>46808</v>
      </c>
    </row>
    <row r="155" spans="1:12" ht="15" x14ac:dyDescent="0.35">
      <c r="A155">
        <v>153</v>
      </c>
      <c r="B155" t="s">
        <v>771</v>
      </c>
      <c r="C155">
        <v>2013</v>
      </c>
      <c r="D155" s="16">
        <f>IF(ISNUMBER(SEARCH(dashboard!$A$2, H155)), 1, 0)</f>
        <v>0</v>
      </c>
      <c r="E155">
        <f>IF(top_250__110[[#This Row],[Genres check]]=1, top_250__110[[#This Row],[Gross US &amp; Canada]],0)</f>
        <v>0</v>
      </c>
      <c r="F155" t="s">
        <v>10</v>
      </c>
      <c r="G155" t="s">
        <v>374</v>
      </c>
      <c r="H155" t="s">
        <v>772</v>
      </c>
      <c r="I155" t="s">
        <v>293</v>
      </c>
      <c r="J155" t="s">
        <v>773</v>
      </c>
      <c r="K155" t="s">
        <v>774</v>
      </c>
      <c r="L155" s="12">
        <v>61002302</v>
      </c>
    </row>
    <row r="156" spans="1:12" ht="15" x14ac:dyDescent="0.35">
      <c r="A156">
        <v>154</v>
      </c>
      <c r="B156" t="s">
        <v>775</v>
      </c>
      <c r="C156">
        <v>2003</v>
      </c>
      <c r="D156" s="16">
        <f>IF(ISNUMBER(SEARCH(dashboard!$A$2, H156)), 1, 0)</f>
        <v>0</v>
      </c>
      <c r="E156">
        <f>IF(top_250__110[[#This Row],[Genres check]]=1, top_250__110[[#This Row],[Gross US &amp; Canada]],0)</f>
        <v>0</v>
      </c>
      <c r="F156" t="s">
        <v>202</v>
      </c>
      <c r="G156" t="s">
        <v>776</v>
      </c>
      <c r="H156" t="s">
        <v>777</v>
      </c>
      <c r="I156" t="s">
        <v>317</v>
      </c>
      <c r="J156" t="s">
        <v>778</v>
      </c>
      <c r="K156" t="s">
        <v>779</v>
      </c>
      <c r="L156" s="12">
        <v>380843261</v>
      </c>
    </row>
    <row r="157" spans="1:12" ht="15" x14ac:dyDescent="0.35">
      <c r="A157">
        <v>155</v>
      </c>
      <c r="B157" t="s">
        <v>780</v>
      </c>
      <c r="C157">
        <v>1963</v>
      </c>
      <c r="D157" s="16">
        <f>IF(ISNUMBER(SEARCH(dashboard!$A$2, H157)), 1, 0)</f>
        <v>0</v>
      </c>
      <c r="E157">
        <f>IF(top_250__110[[#This Row],[Genres check]]=1, top_250__110[[#This Row],[Gross US &amp; Canada]],0)</f>
        <v>0</v>
      </c>
      <c r="F157" t="s">
        <v>34</v>
      </c>
      <c r="G157" t="s">
        <v>781</v>
      </c>
      <c r="H157" t="s">
        <v>782</v>
      </c>
      <c r="I157" t="s">
        <v>783</v>
      </c>
      <c r="J157" t="s">
        <v>784</v>
      </c>
      <c r="K157" t="s">
        <v>785</v>
      </c>
      <c r="L157" s="12"/>
    </row>
    <row r="158" spans="1:12" ht="15" x14ac:dyDescent="0.35">
      <c r="A158">
        <v>156</v>
      </c>
      <c r="B158" t="s">
        <v>786</v>
      </c>
      <c r="C158">
        <v>1975</v>
      </c>
      <c r="D158" s="16">
        <f>IF(ISNUMBER(SEARCH(dashboard!$A$2, H158)), 1, 0)</f>
        <v>0</v>
      </c>
      <c r="E158">
        <f>IF(top_250__110[[#This Row],[Genres check]]=1, top_250__110[[#This Row],[Gross US &amp; Canada]],0)</f>
        <v>0</v>
      </c>
      <c r="F158" t="s">
        <v>87</v>
      </c>
      <c r="G158" t="s">
        <v>787</v>
      </c>
      <c r="H158" t="s">
        <v>788</v>
      </c>
      <c r="I158" t="s">
        <v>789</v>
      </c>
      <c r="J158" t="s">
        <v>790</v>
      </c>
      <c r="K158" t="s">
        <v>790</v>
      </c>
      <c r="L158" s="12">
        <v>2562392</v>
      </c>
    </row>
    <row r="159" spans="1:12" ht="15" x14ac:dyDescent="0.35">
      <c r="A159">
        <v>157</v>
      </c>
      <c r="B159" t="s">
        <v>791</v>
      </c>
      <c r="C159">
        <v>2004</v>
      </c>
      <c r="D159" s="16">
        <f>IF(ISNUMBER(SEARCH(dashboard!$A$2, H159)), 1, 0)</f>
        <v>0</v>
      </c>
      <c r="E159">
        <f>IF(top_250__110[[#This Row],[Genres check]]=1, top_250__110[[#This Row],[Gross US &amp; Canada]],0)</f>
        <v>0</v>
      </c>
      <c r="F159" t="s">
        <v>87</v>
      </c>
      <c r="G159" t="s">
        <v>224</v>
      </c>
      <c r="H159" t="s">
        <v>792</v>
      </c>
      <c r="I159" t="s">
        <v>175</v>
      </c>
      <c r="J159" t="s">
        <v>793</v>
      </c>
      <c r="K159" t="s">
        <v>794</v>
      </c>
      <c r="L159" s="12">
        <v>9173958</v>
      </c>
    </row>
    <row r="160" spans="1:12" ht="15" x14ac:dyDescent="0.35">
      <c r="A160">
        <v>158</v>
      </c>
      <c r="B160" t="s">
        <v>795</v>
      </c>
      <c r="C160">
        <v>2024</v>
      </c>
      <c r="D160" s="16">
        <f>IF(ISNUMBER(SEARCH(dashboard!$A$2, H160)), 1, 0)</f>
        <v>0</v>
      </c>
      <c r="E160">
        <f>IF(top_250__110[[#This Row],[Genres check]]=1, top_250__110[[#This Row],[Gross US &amp; Canada]],0)</f>
        <v>0</v>
      </c>
      <c r="F160" t="s">
        <v>87</v>
      </c>
      <c r="G160" t="s">
        <v>250</v>
      </c>
      <c r="H160" t="s">
        <v>796</v>
      </c>
      <c r="I160" t="s">
        <v>797</v>
      </c>
      <c r="J160" t="s">
        <v>798</v>
      </c>
      <c r="K160" t="s">
        <v>799</v>
      </c>
      <c r="L160" s="12">
        <v>143268010</v>
      </c>
    </row>
    <row r="161" spans="1:12" ht="15" x14ac:dyDescent="0.35">
      <c r="A161">
        <v>159</v>
      </c>
      <c r="B161" t="s">
        <v>800</v>
      </c>
      <c r="C161">
        <v>1980</v>
      </c>
      <c r="D161" s="16">
        <f>IF(ISNUMBER(SEARCH(dashboard!$A$2, H161)), 1, 0)</f>
        <v>0</v>
      </c>
      <c r="E161">
        <f>IF(top_250__110[[#This Row],[Genres check]]=1, top_250__110[[#This Row],[Gross US &amp; Canada]],0)</f>
        <v>0</v>
      </c>
      <c r="F161" t="s">
        <v>87</v>
      </c>
      <c r="G161" t="s">
        <v>88</v>
      </c>
      <c r="H161" t="s">
        <v>801</v>
      </c>
      <c r="I161" t="s">
        <v>802</v>
      </c>
      <c r="J161" t="s">
        <v>803</v>
      </c>
      <c r="K161" t="s">
        <v>804</v>
      </c>
      <c r="L161" s="12">
        <v>26010864</v>
      </c>
    </row>
    <row r="162" spans="1:12" ht="15" x14ac:dyDescent="0.35">
      <c r="A162">
        <v>160</v>
      </c>
      <c r="B162" t="s">
        <v>805</v>
      </c>
      <c r="C162">
        <v>1954</v>
      </c>
      <c r="D162" s="16">
        <f>IF(ISNUMBER(SEARCH(dashboard!$A$2, H162)), 1, 0)</f>
        <v>0</v>
      </c>
      <c r="E162">
        <f>IF(top_250__110[[#This Row],[Genres check]]=1, top_250__110[[#This Row],[Gross US &amp; Canada]],0)</f>
        <v>0</v>
      </c>
      <c r="F162" t="s">
        <v>87</v>
      </c>
      <c r="G162" t="s">
        <v>382</v>
      </c>
      <c r="H162" t="s">
        <v>806</v>
      </c>
      <c r="I162" t="s">
        <v>198</v>
      </c>
      <c r="J162" t="s">
        <v>807</v>
      </c>
      <c r="K162" t="s">
        <v>808</v>
      </c>
      <c r="L162" s="12">
        <v>24845</v>
      </c>
    </row>
    <row r="163" spans="1:12" ht="15" x14ac:dyDescent="0.35">
      <c r="A163">
        <v>161</v>
      </c>
      <c r="B163" t="s">
        <v>809</v>
      </c>
      <c r="C163">
        <v>1950</v>
      </c>
      <c r="D163" s="16">
        <f>IF(ISNUMBER(SEARCH(dashboard!$A$2, H163)), 1, 0)</f>
        <v>0</v>
      </c>
      <c r="E163">
        <f>IF(top_250__110[[#This Row],[Genres check]]=1, top_250__110[[#This Row],[Gross US &amp; Canada]],0)</f>
        <v>0</v>
      </c>
      <c r="F163" t="s">
        <v>128</v>
      </c>
      <c r="G163" t="s">
        <v>203</v>
      </c>
      <c r="H163" t="s">
        <v>810</v>
      </c>
      <c r="I163" t="s">
        <v>131</v>
      </c>
      <c r="J163" t="s">
        <v>811</v>
      </c>
      <c r="K163" t="s">
        <v>812</v>
      </c>
      <c r="L163" s="12">
        <v>46808</v>
      </c>
    </row>
    <row r="164" spans="1:12" ht="15" x14ac:dyDescent="0.35">
      <c r="A164">
        <v>162</v>
      </c>
      <c r="B164" t="s">
        <v>813</v>
      </c>
      <c r="C164">
        <v>1939</v>
      </c>
      <c r="D164" s="16">
        <f>IF(ISNUMBER(SEARCH(dashboard!$A$2, H164)), 1, 0)</f>
        <v>0</v>
      </c>
      <c r="E164">
        <f>IF(top_250__110[[#This Row],[Genres check]]=1, top_250__110[[#This Row],[Gross US &amp; Canada]],0)</f>
        <v>0</v>
      </c>
      <c r="F164" t="s">
        <v>202</v>
      </c>
      <c r="G164" t="s">
        <v>814</v>
      </c>
      <c r="H164" t="s">
        <v>815</v>
      </c>
      <c r="I164" t="s">
        <v>816</v>
      </c>
      <c r="J164" t="s">
        <v>817</v>
      </c>
      <c r="K164" t="s">
        <v>818</v>
      </c>
      <c r="L164" s="12">
        <v>200882193</v>
      </c>
    </row>
    <row r="165" spans="1:12" ht="15" x14ac:dyDescent="0.35">
      <c r="A165">
        <v>163</v>
      </c>
      <c r="B165" t="s">
        <v>819</v>
      </c>
      <c r="C165">
        <v>1974</v>
      </c>
      <c r="D165" s="16">
        <f>IF(ISNUMBER(SEARCH(dashboard!$A$2, H165)), 1, 0)</f>
        <v>0</v>
      </c>
      <c r="E165">
        <f>IF(top_250__110[[#This Row],[Genres check]]=1, top_250__110[[#This Row],[Gross US &amp; Canada]],0)</f>
        <v>0</v>
      </c>
      <c r="F165" t="s">
        <v>10</v>
      </c>
      <c r="G165" t="s">
        <v>122</v>
      </c>
      <c r="H165" t="s">
        <v>820</v>
      </c>
      <c r="I165" t="s">
        <v>180</v>
      </c>
      <c r="J165" t="s">
        <v>821</v>
      </c>
      <c r="K165" t="s">
        <v>822</v>
      </c>
      <c r="L165" s="12">
        <v>29200000</v>
      </c>
    </row>
    <row r="166" spans="1:12" ht="15" x14ac:dyDescent="0.35">
      <c r="A166">
        <v>164</v>
      </c>
      <c r="B166" t="s">
        <v>823</v>
      </c>
      <c r="C166">
        <v>2009</v>
      </c>
      <c r="D166" s="16">
        <f>IF(ISNUMBER(SEARCH(dashboard!$A$2, H166)), 1, 0)</f>
        <v>0</v>
      </c>
      <c r="E166">
        <f>IF(top_250__110[[#This Row],[Genres check]]=1, top_250__110[[#This Row],[Gross US &amp; Canada]],0)</f>
        <v>0</v>
      </c>
      <c r="F166" t="s">
        <v>10</v>
      </c>
      <c r="G166" t="s">
        <v>582</v>
      </c>
      <c r="H166" t="s">
        <v>824</v>
      </c>
      <c r="I166" t="s">
        <v>825</v>
      </c>
      <c r="J166" t="s">
        <v>826</v>
      </c>
      <c r="K166" t="s">
        <v>827</v>
      </c>
      <c r="L166" s="12">
        <v>6391436</v>
      </c>
    </row>
    <row r="167" spans="1:12" ht="15" x14ac:dyDescent="0.35">
      <c r="A167">
        <v>165</v>
      </c>
      <c r="B167" t="s">
        <v>828</v>
      </c>
      <c r="C167">
        <v>1998</v>
      </c>
      <c r="D167" s="16">
        <f>IF(ISNUMBER(SEARCH(dashboard!$A$2, H167)), 1, 0)</f>
        <v>0</v>
      </c>
      <c r="E167">
        <f>IF(top_250__110[[#This Row],[Genres check]]=1, top_250__110[[#This Row],[Gross US &amp; Canada]],0)</f>
        <v>0</v>
      </c>
      <c r="F167" t="s">
        <v>10</v>
      </c>
      <c r="G167" t="s">
        <v>532</v>
      </c>
      <c r="H167" t="s">
        <v>829</v>
      </c>
      <c r="I167" t="s">
        <v>616</v>
      </c>
      <c r="J167" t="s">
        <v>616</v>
      </c>
      <c r="K167" t="s">
        <v>830</v>
      </c>
      <c r="L167" s="12">
        <v>3753929</v>
      </c>
    </row>
    <row r="168" spans="1:12" ht="15" x14ac:dyDescent="0.35">
      <c r="A168">
        <v>166</v>
      </c>
      <c r="B168" t="s">
        <v>831</v>
      </c>
      <c r="C168">
        <v>2019</v>
      </c>
      <c r="D168" s="16">
        <f>IF(ISNUMBER(SEARCH(dashboard!$A$2, H168)), 1, 0)</f>
        <v>0</v>
      </c>
      <c r="E168">
        <f>IF(top_250__110[[#This Row],[Genres check]]=1, top_250__110[[#This Row],[Gross US &amp; Canada]],0)</f>
        <v>0</v>
      </c>
      <c r="F168" t="s">
        <v>87</v>
      </c>
      <c r="G168" t="s">
        <v>35</v>
      </c>
      <c r="H168" t="s">
        <v>832</v>
      </c>
      <c r="I168" t="s">
        <v>833</v>
      </c>
      <c r="J168" t="s">
        <v>834</v>
      </c>
      <c r="K168" t="s">
        <v>835</v>
      </c>
      <c r="L168" s="12"/>
    </row>
    <row r="169" spans="1:12" ht="15" x14ac:dyDescent="0.35">
      <c r="A169">
        <v>167</v>
      </c>
      <c r="B169" t="s">
        <v>840</v>
      </c>
      <c r="C169">
        <v>2005</v>
      </c>
      <c r="D169" s="16">
        <f>IF(ISNUMBER(SEARCH(dashboard!$A$2, H169)), 1, 0)</f>
        <v>0</v>
      </c>
      <c r="E169">
        <f>IF(top_250__110[[#This Row],[Genres check]]=1, top_250__110[[#This Row],[Gross US &amp; Canada]],0)</f>
        <v>0</v>
      </c>
      <c r="F169" t="s">
        <v>10</v>
      </c>
      <c r="G169" t="s">
        <v>190</v>
      </c>
      <c r="H169" t="s">
        <v>841</v>
      </c>
      <c r="I169" t="s">
        <v>842</v>
      </c>
      <c r="J169" t="s">
        <v>843</v>
      </c>
      <c r="K169" t="s">
        <v>844</v>
      </c>
      <c r="L169" s="12">
        <v>70511035</v>
      </c>
    </row>
    <row r="170" spans="1:12" ht="15" x14ac:dyDescent="0.35">
      <c r="A170">
        <v>168</v>
      </c>
      <c r="B170" t="s">
        <v>836</v>
      </c>
      <c r="C170">
        <v>2015</v>
      </c>
      <c r="D170" s="16">
        <f>IF(ISNUMBER(SEARCH(dashboard!$A$2, H170)), 1, 0)</f>
        <v>0</v>
      </c>
      <c r="E170">
        <f>IF(top_250__110[[#This Row],[Genres check]]=1, top_250__110[[#This Row],[Gross US &amp; Canada]],0)</f>
        <v>0</v>
      </c>
      <c r="F170" t="s">
        <v>87</v>
      </c>
      <c r="G170" t="s">
        <v>404</v>
      </c>
      <c r="H170" t="s">
        <v>837</v>
      </c>
      <c r="I170" t="s">
        <v>560</v>
      </c>
      <c r="J170" t="s">
        <v>838</v>
      </c>
      <c r="K170" t="s">
        <v>839</v>
      </c>
      <c r="L170" s="12">
        <v>356461711</v>
      </c>
    </row>
    <row r="171" spans="1:12" ht="15" x14ac:dyDescent="0.35">
      <c r="A171">
        <v>169</v>
      </c>
      <c r="B171" t="s">
        <v>845</v>
      </c>
      <c r="C171">
        <v>2017</v>
      </c>
      <c r="D171" s="16">
        <f>IF(ISNUMBER(SEARCH(dashboard!$A$2, H171)), 1, 0)</f>
        <v>0</v>
      </c>
      <c r="E171">
        <f>IF(top_250__110[[#This Row],[Genres check]]=1, top_250__110[[#This Row],[Gross US &amp; Canada]],0)</f>
        <v>0</v>
      </c>
      <c r="F171" t="s">
        <v>10</v>
      </c>
      <c r="G171" t="s">
        <v>321</v>
      </c>
      <c r="H171" t="s">
        <v>846</v>
      </c>
      <c r="I171" t="s">
        <v>847</v>
      </c>
      <c r="J171" t="s">
        <v>847</v>
      </c>
      <c r="K171" t="s">
        <v>848</v>
      </c>
      <c r="L171" s="12">
        <v>54513740</v>
      </c>
    </row>
    <row r="172" spans="1:12" ht="15" x14ac:dyDescent="0.35">
      <c r="A172">
        <v>170</v>
      </c>
      <c r="B172" t="s">
        <v>849</v>
      </c>
      <c r="C172">
        <v>1980</v>
      </c>
      <c r="D172" s="16">
        <f>IF(ISNUMBER(SEARCH(dashboard!$A$2, H172)), 1, 0)</f>
        <v>0</v>
      </c>
      <c r="E172">
        <f>IF(top_250__110[[#This Row],[Genres check]]=1, top_250__110[[#This Row],[Gross US &amp; Canada]],0)</f>
        <v>0</v>
      </c>
      <c r="F172" t="s">
        <v>10</v>
      </c>
      <c r="G172" t="s">
        <v>582</v>
      </c>
      <c r="H172" t="s">
        <v>850</v>
      </c>
      <c r="I172" t="s">
        <v>102</v>
      </c>
      <c r="J172" t="s">
        <v>851</v>
      </c>
      <c r="K172" t="s">
        <v>852</v>
      </c>
      <c r="L172" s="12">
        <v>23383987</v>
      </c>
    </row>
    <row r="173" spans="1:12" ht="15" x14ac:dyDescent="0.35">
      <c r="A173">
        <v>171</v>
      </c>
      <c r="B173" t="s">
        <v>853</v>
      </c>
      <c r="C173">
        <v>1957</v>
      </c>
      <c r="D173" s="16">
        <f>IF(ISNUMBER(SEARCH(dashboard!$A$2, H173)), 1, 0)</f>
        <v>0</v>
      </c>
      <c r="E173">
        <f>IF(top_250__110[[#This Row],[Genres check]]=1, top_250__110[[#This Row],[Gross US &amp; Canada]],0)</f>
        <v>0</v>
      </c>
      <c r="F173" t="s">
        <v>87</v>
      </c>
      <c r="G173" t="s">
        <v>641</v>
      </c>
      <c r="H173" t="s">
        <v>854</v>
      </c>
      <c r="I173" t="s">
        <v>519</v>
      </c>
      <c r="J173" t="s">
        <v>855</v>
      </c>
      <c r="K173" t="s">
        <v>856</v>
      </c>
      <c r="L173" s="12">
        <v>27200000</v>
      </c>
    </row>
    <row r="174" spans="1:12" ht="15" x14ac:dyDescent="0.35">
      <c r="A174">
        <v>172</v>
      </c>
      <c r="B174" t="s">
        <v>857</v>
      </c>
      <c r="C174">
        <v>1996</v>
      </c>
      <c r="D174" s="16">
        <f>IF(ISNUMBER(SEARCH(dashboard!$A$2, H174)), 1, 0)</f>
        <v>0</v>
      </c>
      <c r="E174">
        <f>IF(top_250__110[[#This Row],[Genres check]]=1, top_250__110[[#This Row],[Gross US &amp; Canada]],0)</f>
        <v>0</v>
      </c>
      <c r="F174" t="s">
        <v>10</v>
      </c>
      <c r="G174" t="s">
        <v>858</v>
      </c>
      <c r="H174" t="s">
        <v>859</v>
      </c>
      <c r="I174" t="s">
        <v>860</v>
      </c>
      <c r="J174" t="s">
        <v>861</v>
      </c>
      <c r="K174" t="s">
        <v>862</v>
      </c>
      <c r="L174" s="12">
        <v>16491080</v>
      </c>
    </row>
    <row r="175" spans="1:12" ht="15" x14ac:dyDescent="0.35">
      <c r="A175">
        <v>173</v>
      </c>
      <c r="B175" t="s">
        <v>863</v>
      </c>
      <c r="C175">
        <v>2002</v>
      </c>
      <c r="D175" s="16">
        <f>IF(ISNUMBER(SEARCH(dashboard!$A$2, H175)), 1, 0)</f>
        <v>0</v>
      </c>
      <c r="E175">
        <f>IF(top_250__110[[#This Row],[Genres check]]=1, top_250__110[[#This Row],[Gross US &amp; Canada]],0)</f>
        <v>0</v>
      </c>
      <c r="F175" t="s">
        <v>23</v>
      </c>
      <c r="G175" t="s">
        <v>864</v>
      </c>
      <c r="H175" t="s">
        <v>865</v>
      </c>
      <c r="I175" t="s">
        <v>49</v>
      </c>
      <c r="J175" t="s">
        <v>866</v>
      </c>
      <c r="K175" t="s">
        <v>867</v>
      </c>
      <c r="L175" s="12">
        <v>164615351</v>
      </c>
    </row>
    <row r="176" spans="1:12" ht="15" x14ac:dyDescent="0.35">
      <c r="A176">
        <v>174</v>
      </c>
      <c r="B176" t="s">
        <v>868</v>
      </c>
      <c r="C176">
        <v>1996</v>
      </c>
      <c r="D176" s="16">
        <f>IF(ISNUMBER(SEARCH(dashboard!$A$2, H176)), 1, 0)</f>
        <v>0</v>
      </c>
      <c r="E176">
        <f>IF(top_250__110[[#This Row],[Genres check]]=1, top_250__110[[#This Row],[Gross US &amp; Canada]],0)</f>
        <v>0</v>
      </c>
      <c r="F176" t="s">
        <v>10</v>
      </c>
      <c r="G176" t="s">
        <v>315</v>
      </c>
      <c r="H176" t="s">
        <v>869</v>
      </c>
      <c r="I176" t="s">
        <v>870</v>
      </c>
      <c r="J176" t="s">
        <v>871</v>
      </c>
      <c r="K176" t="s">
        <v>872</v>
      </c>
      <c r="L176" s="12">
        <v>24611975</v>
      </c>
    </row>
    <row r="177" spans="1:12" ht="15" x14ac:dyDescent="0.35">
      <c r="A177">
        <v>175</v>
      </c>
      <c r="B177" t="s">
        <v>873</v>
      </c>
      <c r="C177">
        <v>2011</v>
      </c>
      <c r="D177" s="16">
        <f>IF(ISNUMBER(SEARCH(dashboard!$A$2, H177)), 1, 0)</f>
        <v>0</v>
      </c>
      <c r="E177">
        <f>IF(top_250__110[[#This Row],[Genres check]]=1, top_250__110[[#This Row],[Gross US &amp; Canada]],0)</f>
        <v>0</v>
      </c>
      <c r="F177" t="s">
        <v>23</v>
      </c>
      <c r="G177" t="s">
        <v>239</v>
      </c>
      <c r="H177" t="s">
        <v>874</v>
      </c>
      <c r="I177" t="s">
        <v>875</v>
      </c>
      <c r="J177" t="s">
        <v>876</v>
      </c>
      <c r="K177" t="s">
        <v>877</v>
      </c>
      <c r="L177" s="12">
        <v>13657115</v>
      </c>
    </row>
    <row r="178" spans="1:12" ht="15" x14ac:dyDescent="0.35">
      <c r="A178">
        <v>176</v>
      </c>
      <c r="B178" t="s">
        <v>878</v>
      </c>
      <c r="C178">
        <v>2011</v>
      </c>
      <c r="D178" s="16">
        <f>IF(ISNUMBER(SEARCH(dashboard!$A$2, H178)), 1, 0)</f>
        <v>0</v>
      </c>
      <c r="E178">
        <f>IF(top_250__110[[#This Row],[Genres check]]=1, top_250__110[[#This Row],[Gross US &amp; Canada]],0)</f>
        <v>0</v>
      </c>
      <c r="F178" t="s">
        <v>23</v>
      </c>
      <c r="G178" t="s">
        <v>122</v>
      </c>
      <c r="H178" t="s">
        <v>2017</v>
      </c>
      <c r="I178" t="s">
        <v>880</v>
      </c>
      <c r="J178" t="s">
        <v>881</v>
      </c>
      <c r="K178" t="s">
        <v>882</v>
      </c>
      <c r="L178" s="12">
        <v>381447587</v>
      </c>
    </row>
    <row r="179" spans="1:12" ht="15" x14ac:dyDescent="0.35">
      <c r="A179">
        <v>177</v>
      </c>
      <c r="B179" t="s">
        <v>883</v>
      </c>
      <c r="C179">
        <v>2008</v>
      </c>
      <c r="D179" s="16">
        <f>IF(ISNUMBER(SEARCH(dashboard!$A$2, H179)), 1, 0)</f>
        <v>0</v>
      </c>
      <c r="E179">
        <f>IF(top_250__110[[#This Row],[Genres check]]=1, top_250__110[[#This Row],[Gross US &amp; Canada]],0)</f>
        <v>0</v>
      </c>
      <c r="F179" t="s">
        <v>10</v>
      </c>
      <c r="G179" t="s">
        <v>154</v>
      </c>
      <c r="H179" t="s">
        <v>469</v>
      </c>
      <c r="I179" t="s">
        <v>748</v>
      </c>
      <c r="J179" t="s">
        <v>884</v>
      </c>
      <c r="K179" t="s">
        <v>885</v>
      </c>
      <c r="L179" s="12">
        <v>148095302</v>
      </c>
    </row>
    <row r="180" spans="1:12" ht="15" x14ac:dyDescent="0.35">
      <c r="A180">
        <v>178</v>
      </c>
      <c r="B180" t="s">
        <v>886</v>
      </c>
      <c r="C180">
        <v>2021</v>
      </c>
      <c r="D180" s="16">
        <f>IF(ISNUMBER(SEARCH(dashboard!$A$2, H180)), 1, 0)</f>
        <v>0</v>
      </c>
      <c r="E180">
        <f>IF(top_250__110[[#This Row],[Genres check]]=1, top_250__110[[#This Row],[Gross US &amp; Canada]],0)</f>
        <v>0</v>
      </c>
      <c r="F180" t="s">
        <v>23</v>
      </c>
      <c r="G180" t="s">
        <v>83</v>
      </c>
      <c r="H180" t="s">
        <v>887</v>
      </c>
      <c r="I180" t="s">
        <v>888</v>
      </c>
      <c r="J180" t="s">
        <v>889</v>
      </c>
      <c r="K180" t="s">
        <v>890</v>
      </c>
      <c r="L180" s="12">
        <v>814866759</v>
      </c>
    </row>
    <row r="181" spans="1:12" ht="15" x14ac:dyDescent="0.35">
      <c r="A181">
        <v>179</v>
      </c>
      <c r="B181" t="s">
        <v>891</v>
      </c>
      <c r="C181">
        <v>2004</v>
      </c>
      <c r="D181" s="16">
        <f>IF(ISNUMBER(SEARCH(dashboard!$A$2, H181)), 1, 0)</f>
        <v>0</v>
      </c>
      <c r="E181">
        <f>IF(top_250__110[[#This Row],[Genres check]]=1, top_250__110[[#This Row],[Gross US &amp; Canada]],0)</f>
        <v>0</v>
      </c>
      <c r="F181" t="s">
        <v>23</v>
      </c>
      <c r="G181" t="s">
        <v>190</v>
      </c>
      <c r="H181" t="s">
        <v>892</v>
      </c>
      <c r="I181" t="s">
        <v>748</v>
      </c>
      <c r="J181" t="s">
        <v>893</v>
      </c>
      <c r="K181" t="s">
        <v>894</v>
      </c>
      <c r="L181" s="12">
        <v>100492203</v>
      </c>
    </row>
    <row r="182" spans="1:12" ht="15" x14ac:dyDescent="0.35">
      <c r="A182">
        <v>180</v>
      </c>
      <c r="B182" t="s">
        <v>895</v>
      </c>
      <c r="C182">
        <v>1988</v>
      </c>
      <c r="D182" s="16">
        <f>IF(ISNUMBER(SEARCH(dashboard!$A$2, H182)), 1, 0)</f>
        <v>0</v>
      </c>
      <c r="E182">
        <f>IF(top_250__110[[#This Row],[Genres check]]=1, top_250__110[[#This Row],[Gross US &amp; Canada]],0)</f>
        <v>0</v>
      </c>
      <c r="F182" t="s">
        <v>202</v>
      </c>
      <c r="G182" t="s">
        <v>896</v>
      </c>
      <c r="H182" t="s">
        <v>897</v>
      </c>
      <c r="I182" t="s">
        <v>175</v>
      </c>
      <c r="J182" t="s">
        <v>175</v>
      </c>
      <c r="K182" t="s">
        <v>898</v>
      </c>
      <c r="L182" s="12">
        <v>2250213</v>
      </c>
    </row>
    <row r="183" spans="1:12" ht="15" x14ac:dyDescent="0.35">
      <c r="A183">
        <v>181</v>
      </c>
      <c r="B183" t="s">
        <v>899</v>
      </c>
      <c r="C183">
        <v>2015</v>
      </c>
      <c r="D183" s="16">
        <f>IF(ISNUMBER(SEARCH(dashboard!$A$2, H183)), 1, 0)</f>
        <v>0</v>
      </c>
      <c r="E183">
        <f>IF(top_250__110[[#This Row],[Genres check]]=1, top_250__110[[#This Row],[Gross US &amp; Canada]],0)</f>
        <v>0</v>
      </c>
      <c r="F183" t="s">
        <v>10</v>
      </c>
      <c r="G183" t="s">
        <v>346</v>
      </c>
      <c r="H183" t="s">
        <v>900</v>
      </c>
      <c r="I183" t="s">
        <v>901</v>
      </c>
      <c r="J183" t="s">
        <v>902</v>
      </c>
      <c r="K183" t="s">
        <v>903</v>
      </c>
      <c r="L183" s="12">
        <v>154280290</v>
      </c>
    </row>
    <row r="184" spans="1:12" ht="15" x14ac:dyDescent="0.35">
      <c r="A184">
        <v>182</v>
      </c>
      <c r="B184" t="s">
        <v>904</v>
      </c>
      <c r="C184">
        <v>1959</v>
      </c>
      <c r="D184" s="16">
        <f>IF(ISNUMBER(SEARCH(dashboard!$A$2, H184)), 1, 0)</f>
        <v>0</v>
      </c>
      <c r="E184">
        <f>IF(top_250__110[[#This Row],[Genres check]]=1, top_250__110[[#This Row],[Gross US &amp; Canada]],0)</f>
        <v>0</v>
      </c>
      <c r="F184" t="s">
        <v>202</v>
      </c>
      <c r="G184" t="s">
        <v>905</v>
      </c>
      <c r="H184" t="s">
        <v>906</v>
      </c>
      <c r="I184" t="s">
        <v>907</v>
      </c>
      <c r="J184" t="s">
        <v>908</v>
      </c>
      <c r="K184" t="s">
        <v>909</v>
      </c>
      <c r="L184" s="12">
        <v>74432704</v>
      </c>
    </row>
    <row r="185" spans="1:12" ht="15" x14ac:dyDescent="0.35">
      <c r="A185">
        <v>183</v>
      </c>
      <c r="B185" t="s">
        <v>910</v>
      </c>
      <c r="C185">
        <v>1997</v>
      </c>
      <c r="D185" s="16">
        <f>IF(ISNUMBER(SEARCH(dashboard!$A$2, H185)), 1, 0)</f>
        <v>0</v>
      </c>
      <c r="E185">
        <f>IF(top_250__110[[#This Row],[Genres check]]=1, top_250__110[[#This Row],[Gross US &amp; Canada]],0)</f>
        <v>0</v>
      </c>
      <c r="F185" t="s">
        <v>87</v>
      </c>
      <c r="G185" t="s">
        <v>629</v>
      </c>
      <c r="H185" t="s">
        <v>911</v>
      </c>
      <c r="I185" t="s">
        <v>912</v>
      </c>
      <c r="J185" t="s">
        <v>912</v>
      </c>
      <c r="K185" t="s">
        <v>913</v>
      </c>
      <c r="L185" s="12">
        <v>933933</v>
      </c>
    </row>
    <row r="186" spans="1:12" ht="15" x14ac:dyDescent="0.35">
      <c r="A186">
        <v>184</v>
      </c>
      <c r="B186" t="s">
        <v>914</v>
      </c>
      <c r="C186">
        <v>2013</v>
      </c>
      <c r="D186" s="16">
        <f>IF(ISNUMBER(SEARCH(dashboard!$A$2, H186)), 1, 0)</f>
        <v>0</v>
      </c>
      <c r="E186">
        <f>IF(top_250__110[[#This Row],[Genres check]]=1, top_250__110[[#This Row],[Gross US &amp; Canada]],0)</f>
        <v>0</v>
      </c>
      <c r="F186" t="s">
        <v>10</v>
      </c>
      <c r="G186" t="s">
        <v>915</v>
      </c>
      <c r="H186" t="s">
        <v>916</v>
      </c>
      <c r="I186" t="s">
        <v>917</v>
      </c>
      <c r="J186" t="s">
        <v>918</v>
      </c>
      <c r="K186" t="s">
        <v>919</v>
      </c>
      <c r="L186" s="12">
        <v>56671993</v>
      </c>
    </row>
    <row r="187" spans="1:12" ht="15" x14ac:dyDescent="0.35">
      <c r="A187">
        <v>185</v>
      </c>
      <c r="B187" t="s">
        <v>920</v>
      </c>
      <c r="C187">
        <v>1975</v>
      </c>
      <c r="D187" s="16">
        <f>IF(ISNUMBER(SEARCH(dashboard!$A$2, H187)), 1, 0)</f>
        <v>0</v>
      </c>
      <c r="E187">
        <f>IF(top_250__110[[#This Row],[Genres check]]=1, top_250__110[[#This Row],[Gross US &amp; Canada]],0)</f>
        <v>0</v>
      </c>
      <c r="F187" t="s">
        <v>87</v>
      </c>
      <c r="G187" t="s">
        <v>921</v>
      </c>
      <c r="H187" t="s">
        <v>922</v>
      </c>
      <c r="I187" t="s">
        <v>353</v>
      </c>
      <c r="J187" t="s">
        <v>923</v>
      </c>
      <c r="K187" t="s">
        <v>924</v>
      </c>
      <c r="L187" s="12"/>
    </row>
    <row r="188" spans="1:12" ht="15" x14ac:dyDescent="0.35">
      <c r="A188">
        <v>186</v>
      </c>
      <c r="B188" t="s">
        <v>929</v>
      </c>
      <c r="C188">
        <v>1995</v>
      </c>
      <c r="D188" s="16">
        <f>IF(ISNUMBER(SEARCH(dashboard!$A$2, H188)), 1, 0)</f>
        <v>0</v>
      </c>
      <c r="E188">
        <f>IF(top_250__110[[#This Row],[Genres check]]=1, top_250__110[[#This Row],[Gross US &amp; Canada]],0)</f>
        <v>0</v>
      </c>
      <c r="F188" t="s">
        <v>10</v>
      </c>
      <c r="G188" t="s">
        <v>930</v>
      </c>
      <c r="H188" t="s">
        <v>931</v>
      </c>
      <c r="I188" t="s">
        <v>932</v>
      </c>
      <c r="J188" t="s">
        <v>933</v>
      </c>
      <c r="K188" t="s">
        <v>934</v>
      </c>
      <c r="L188" s="12">
        <v>5535405</v>
      </c>
    </row>
    <row r="189" spans="1:12" ht="15" x14ac:dyDescent="0.35">
      <c r="A189">
        <v>187</v>
      </c>
      <c r="B189" t="s">
        <v>925</v>
      </c>
      <c r="C189">
        <v>1982</v>
      </c>
      <c r="D189" s="16">
        <f>IF(ISNUMBER(SEARCH(dashboard!$A$2, H189)), 1, 0)</f>
        <v>0</v>
      </c>
      <c r="E189">
        <f>IF(top_250__110[[#This Row],[Genres check]]=1, top_250__110[[#This Row],[Gross US &amp; Canada]],0)</f>
        <v>0</v>
      </c>
      <c r="F189" t="s">
        <v>10</v>
      </c>
      <c r="G189" t="s">
        <v>278</v>
      </c>
      <c r="H189" t="s">
        <v>926</v>
      </c>
      <c r="I189" t="s">
        <v>186</v>
      </c>
      <c r="J189" t="s">
        <v>927</v>
      </c>
      <c r="K189" t="s">
        <v>928</v>
      </c>
      <c r="L189" s="12">
        <v>32914489</v>
      </c>
    </row>
    <row r="190" spans="1:12" ht="15" x14ac:dyDescent="0.35">
      <c r="A190">
        <v>188</v>
      </c>
      <c r="B190" t="s">
        <v>935</v>
      </c>
      <c r="C190">
        <v>2014</v>
      </c>
      <c r="D190" s="16">
        <f>IF(ISNUMBER(SEARCH(dashboard!$A$2, H190)), 1, 0)</f>
        <v>0</v>
      </c>
      <c r="E190">
        <f>IF(top_250__110[[#This Row],[Genres check]]=1, top_250__110[[#This Row],[Gross US &amp; Canada]],0)</f>
        <v>0</v>
      </c>
      <c r="F190" t="s">
        <v>10</v>
      </c>
      <c r="G190" t="s">
        <v>509</v>
      </c>
      <c r="H190" t="s">
        <v>936</v>
      </c>
      <c r="I190" t="s">
        <v>937</v>
      </c>
      <c r="J190" t="s">
        <v>938</v>
      </c>
      <c r="K190" t="s">
        <v>939</v>
      </c>
      <c r="L190" s="12">
        <v>59301324</v>
      </c>
    </row>
    <row r="191" spans="1:12" ht="15" x14ac:dyDescent="0.35">
      <c r="A191">
        <v>189</v>
      </c>
      <c r="B191" t="s">
        <v>940</v>
      </c>
      <c r="C191">
        <v>2016</v>
      </c>
      <c r="D191" s="16">
        <f>IF(ISNUMBER(SEARCH(dashboard!$A$2, H191)), 1, 0)</f>
        <v>0</v>
      </c>
      <c r="E191">
        <f>IF(top_250__110[[#This Row],[Genres check]]=1, top_250__110[[#This Row],[Gross US &amp; Canada]],0)</f>
        <v>0</v>
      </c>
      <c r="F191" t="s">
        <v>10</v>
      </c>
      <c r="G191" t="s">
        <v>77</v>
      </c>
      <c r="H191" t="s">
        <v>941</v>
      </c>
      <c r="I191" t="s">
        <v>426</v>
      </c>
      <c r="J191" t="s">
        <v>942</v>
      </c>
      <c r="K191" t="s">
        <v>943</v>
      </c>
      <c r="L191" s="12">
        <v>67209615</v>
      </c>
    </row>
    <row r="192" spans="1:12" ht="15" x14ac:dyDescent="0.35">
      <c r="A192">
        <v>190</v>
      </c>
      <c r="B192" t="s">
        <v>944</v>
      </c>
      <c r="C192">
        <v>1989</v>
      </c>
      <c r="D192" s="16">
        <f>IF(ISNUMBER(SEARCH(dashboard!$A$2, H192)), 1, 0)</f>
        <v>0</v>
      </c>
      <c r="E192">
        <f>IF(top_250__110[[#This Row],[Genres check]]=1, top_250__110[[#This Row],[Gross US &amp; Canada]],0)</f>
        <v>0</v>
      </c>
      <c r="F192" t="s">
        <v>87</v>
      </c>
      <c r="G192" t="s">
        <v>564</v>
      </c>
      <c r="H192" t="s">
        <v>945</v>
      </c>
      <c r="I192" t="s">
        <v>679</v>
      </c>
      <c r="J192" t="s">
        <v>946</v>
      </c>
      <c r="K192" t="s">
        <v>947</v>
      </c>
      <c r="L192" s="12">
        <v>95860116</v>
      </c>
    </row>
    <row r="193" spans="1:12" ht="15" x14ac:dyDescent="0.35">
      <c r="A193">
        <v>191</v>
      </c>
      <c r="B193" t="s">
        <v>948</v>
      </c>
      <c r="C193">
        <v>2014</v>
      </c>
      <c r="D193" s="16">
        <f>IF(ISNUMBER(SEARCH(dashboard!$A$2, H193)), 1, 0)</f>
        <v>0</v>
      </c>
      <c r="E193">
        <f>IF(top_250__110[[#This Row],[Genres check]]=1, top_250__110[[#This Row],[Gross US &amp; Canada]],0)</f>
        <v>0</v>
      </c>
      <c r="F193" t="s">
        <v>10</v>
      </c>
      <c r="G193" t="s">
        <v>330</v>
      </c>
      <c r="H193" t="s">
        <v>949</v>
      </c>
      <c r="I193" t="s">
        <v>79</v>
      </c>
      <c r="J193" t="s">
        <v>950</v>
      </c>
      <c r="K193" t="s">
        <v>951</v>
      </c>
      <c r="L193" s="12">
        <v>167767189</v>
      </c>
    </row>
    <row r="194" spans="1:12" ht="15" x14ac:dyDescent="0.35">
      <c r="A194">
        <v>192</v>
      </c>
      <c r="B194" t="s">
        <v>952</v>
      </c>
      <c r="C194">
        <v>2003</v>
      </c>
      <c r="D194" s="16">
        <f>IF(ISNUMBER(SEARCH(dashboard!$A$2, H194)), 1, 0)</f>
        <v>0</v>
      </c>
      <c r="E194">
        <f>IF(top_250__110[[#This Row],[Genres check]]=1, top_250__110[[#This Row],[Gross US &amp; Canada]],0)</f>
        <v>0</v>
      </c>
      <c r="F194" t="s">
        <v>128</v>
      </c>
      <c r="G194" t="s">
        <v>190</v>
      </c>
      <c r="H194" t="s">
        <v>953</v>
      </c>
      <c r="I194" t="s">
        <v>192</v>
      </c>
      <c r="J194" t="s">
        <v>954</v>
      </c>
      <c r="K194" t="s">
        <v>955</v>
      </c>
      <c r="L194" s="12">
        <v>15357</v>
      </c>
    </row>
    <row r="195" spans="1:12" ht="15" x14ac:dyDescent="0.35">
      <c r="A195">
        <v>193</v>
      </c>
      <c r="B195" t="s">
        <v>956</v>
      </c>
      <c r="C195">
        <v>1993</v>
      </c>
      <c r="D195" s="16">
        <f>IF(ISNUMBER(SEARCH(dashboard!$A$2, H195)), 1, 0)</f>
        <v>0</v>
      </c>
      <c r="E195">
        <f>IF(top_250__110[[#This Row],[Genres check]]=1, top_250__110[[#This Row],[Gross US &amp; Canada]],0)</f>
        <v>0</v>
      </c>
      <c r="F195" t="s">
        <v>10</v>
      </c>
      <c r="G195" t="s">
        <v>106</v>
      </c>
      <c r="H195" t="s">
        <v>957</v>
      </c>
      <c r="I195" t="s">
        <v>958</v>
      </c>
      <c r="J195" t="s">
        <v>959</v>
      </c>
      <c r="K195" t="s">
        <v>960</v>
      </c>
      <c r="L195" s="12">
        <v>25096862</v>
      </c>
    </row>
    <row r="196" spans="1:12" ht="15" x14ac:dyDescent="0.35">
      <c r="A196">
        <v>194</v>
      </c>
      <c r="B196" t="s">
        <v>961</v>
      </c>
      <c r="C196">
        <v>2001</v>
      </c>
      <c r="D196" s="16">
        <f>IF(ISNUMBER(SEARCH(dashboard!$A$2, H196)), 1, 0)</f>
        <v>0</v>
      </c>
      <c r="E196">
        <f>IF(top_250__110[[#This Row],[Genres check]]=1, top_250__110[[#This Row],[Gross US &amp; Canada]],0)</f>
        <v>0</v>
      </c>
      <c r="F196" t="s">
        <v>202</v>
      </c>
      <c r="G196" t="s">
        <v>962</v>
      </c>
      <c r="H196" t="s">
        <v>963</v>
      </c>
      <c r="I196" t="s">
        <v>560</v>
      </c>
      <c r="J196" t="s">
        <v>964</v>
      </c>
      <c r="K196" t="s">
        <v>965</v>
      </c>
      <c r="L196" s="12">
        <v>290642256</v>
      </c>
    </row>
    <row r="197" spans="1:12" ht="15" x14ac:dyDescent="0.35">
      <c r="A197">
        <v>195</v>
      </c>
      <c r="B197" t="s">
        <v>966</v>
      </c>
      <c r="C197">
        <v>1925</v>
      </c>
      <c r="D197" s="16">
        <f>IF(ISNUMBER(SEARCH(dashboard!$A$2, H197)), 1, 0)</f>
        <v>1</v>
      </c>
      <c r="E197">
        <f>IF(top_250__110[[#This Row],[Genres check]]=1, top_250__110[[#This Row],[Gross US &amp; Canada]],0)</f>
        <v>0</v>
      </c>
      <c r="F197" t="s">
        <v>34</v>
      </c>
      <c r="G197" t="s">
        <v>404</v>
      </c>
      <c r="H197" t="s">
        <v>967</v>
      </c>
      <c r="I197" t="s">
        <v>275</v>
      </c>
      <c r="J197" t="s">
        <v>275</v>
      </c>
      <c r="K197" t="s">
        <v>968</v>
      </c>
      <c r="L197" s="12"/>
    </row>
    <row r="198" spans="1:12" ht="15" x14ac:dyDescent="0.35">
      <c r="A198">
        <v>196</v>
      </c>
      <c r="B198" t="s">
        <v>969</v>
      </c>
      <c r="C198">
        <v>2007</v>
      </c>
      <c r="D198" s="16">
        <f>IF(ISNUMBER(SEARCH(dashboard!$A$2, H198)), 1, 0)</f>
        <v>0</v>
      </c>
      <c r="E198">
        <f>IF(top_250__110[[#This Row],[Genres check]]=1, top_250__110[[#This Row],[Gross US &amp; Canada]],0)</f>
        <v>0</v>
      </c>
      <c r="F198" t="s">
        <v>202</v>
      </c>
      <c r="G198" t="s">
        <v>758</v>
      </c>
      <c r="H198" t="s">
        <v>970</v>
      </c>
      <c r="I198" t="s">
        <v>971</v>
      </c>
      <c r="J198" t="s">
        <v>972</v>
      </c>
      <c r="K198" t="s">
        <v>973</v>
      </c>
      <c r="L198" s="12">
        <v>206445654</v>
      </c>
    </row>
    <row r="199" spans="1:12" ht="15" x14ac:dyDescent="0.35">
      <c r="A199">
        <v>197</v>
      </c>
      <c r="B199" t="s">
        <v>974</v>
      </c>
      <c r="C199">
        <v>2014</v>
      </c>
      <c r="D199" s="16">
        <f>IF(ISNUMBER(SEARCH(dashboard!$A$2, H199)), 1, 0)</f>
        <v>0</v>
      </c>
      <c r="E199">
        <f>IF(top_250__110[[#This Row],[Genres check]]=1, top_250__110[[#This Row],[Gross US &amp; Canada]],0)</f>
        <v>0</v>
      </c>
      <c r="F199" t="s">
        <v>10</v>
      </c>
      <c r="G199" t="s">
        <v>413</v>
      </c>
      <c r="H199" t="s">
        <v>975</v>
      </c>
      <c r="I199" t="s">
        <v>976</v>
      </c>
      <c r="J199" t="s">
        <v>977</v>
      </c>
      <c r="K199" t="s">
        <v>978</v>
      </c>
      <c r="L199" s="12">
        <v>3106530</v>
      </c>
    </row>
    <row r="200" spans="1:12" ht="15" x14ac:dyDescent="0.35">
      <c r="A200">
        <v>198</v>
      </c>
      <c r="B200" t="s">
        <v>983</v>
      </c>
      <c r="C200">
        <v>2010</v>
      </c>
      <c r="D200" s="16">
        <f>IF(ISNUMBER(SEARCH(dashboard!$A$2, H200)), 1, 0)</f>
        <v>0</v>
      </c>
      <c r="E200">
        <f>IF(top_250__110[[#This Row],[Genres check]]=1, top_250__110[[#This Row],[Gross US &amp; Canada]],0)</f>
        <v>0</v>
      </c>
      <c r="F200" t="s">
        <v>87</v>
      </c>
      <c r="G200" t="s">
        <v>315</v>
      </c>
      <c r="H200" t="s">
        <v>984</v>
      </c>
      <c r="I200" t="s">
        <v>985</v>
      </c>
      <c r="J200" t="s">
        <v>986</v>
      </c>
      <c r="K200" t="s">
        <v>987</v>
      </c>
      <c r="L200" s="12">
        <v>270745</v>
      </c>
    </row>
    <row r="201" spans="1:12" ht="15" x14ac:dyDescent="0.35">
      <c r="A201">
        <v>199</v>
      </c>
      <c r="B201" t="s">
        <v>979</v>
      </c>
      <c r="C201">
        <v>2021</v>
      </c>
      <c r="D201" s="16">
        <f>IF(ISNUMBER(SEARCH(dashboard!$A$2, H201)), 1, 0)</f>
        <v>0</v>
      </c>
      <c r="E201">
        <f>IF(top_250__110[[#This Row],[Genres check]]=1, top_250__110[[#This Row],[Gross US &amp; Canada]],0)</f>
        <v>0</v>
      </c>
      <c r="F201" t="s">
        <v>346</v>
      </c>
      <c r="G201" t="s">
        <v>273</v>
      </c>
      <c r="H201" t="s">
        <v>980</v>
      </c>
      <c r="I201" t="s">
        <v>981</v>
      </c>
      <c r="J201" t="s">
        <v>982</v>
      </c>
      <c r="K201" t="s">
        <v>981</v>
      </c>
      <c r="L201" s="12"/>
    </row>
    <row r="202" spans="1:12" ht="15" x14ac:dyDescent="0.35">
      <c r="A202">
        <v>200</v>
      </c>
      <c r="B202" t="s">
        <v>988</v>
      </c>
      <c r="C202">
        <v>1975</v>
      </c>
      <c r="D202" s="16">
        <f>IF(ISNUMBER(SEARCH(dashboard!$A$2, H202)), 1, 0)</f>
        <v>0</v>
      </c>
      <c r="E202">
        <f>IF(top_250__110[[#This Row],[Genres check]]=1, top_250__110[[#This Row],[Gross US &amp; Canada]],0)</f>
        <v>0</v>
      </c>
      <c r="F202" t="s">
        <v>87</v>
      </c>
      <c r="G202" t="s">
        <v>88</v>
      </c>
      <c r="H202" t="s">
        <v>989</v>
      </c>
      <c r="I202" t="s">
        <v>49</v>
      </c>
      <c r="J202" t="s">
        <v>990</v>
      </c>
      <c r="K202" t="s">
        <v>991</v>
      </c>
      <c r="L202" s="12">
        <v>267263625</v>
      </c>
    </row>
    <row r="203" spans="1:12" ht="15" x14ac:dyDescent="0.35">
      <c r="A203">
        <v>201</v>
      </c>
      <c r="B203" t="s">
        <v>992</v>
      </c>
      <c r="C203">
        <v>1978</v>
      </c>
      <c r="D203" s="16">
        <f>IF(ISNUMBER(SEARCH(dashboard!$A$2, H203)), 1, 0)</f>
        <v>0</v>
      </c>
      <c r="E203">
        <f>IF(top_250__110[[#This Row],[Genres check]]=1, top_250__110[[#This Row],[Gross US &amp; Canada]],0)</f>
        <v>0</v>
      </c>
      <c r="F203" t="s">
        <v>10</v>
      </c>
      <c r="G203" t="s">
        <v>993</v>
      </c>
      <c r="H203" t="s">
        <v>430</v>
      </c>
      <c r="I203" t="s">
        <v>994</v>
      </c>
      <c r="J203" t="s">
        <v>995</v>
      </c>
      <c r="K203" t="s">
        <v>996</v>
      </c>
      <c r="L203" s="12">
        <v>48979328</v>
      </c>
    </row>
    <row r="204" spans="1:12" ht="15" x14ac:dyDescent="0.35">
      <c r="A204">
        <v>202</v>
      </c>
      <c r="B204" t="s">
        <v>997</v>
      </c>
      <c r="C204">
        <v>1924</v>
      </c>
      <c r="D204" s="16">
        <f>IF(ISNUMBER(SEARCH(dashboard!$A$2, H204)), 1, 0)</f>
        <v>0</v>
      </c>
      <c r="E204">
        <f>IF(top_250__110[[#This Row],[Genres check]]=1, top_250__110[[#This Row],[Gross US &amp; Canada]],0)</f>
        <v>0</v>
      </c>
      <c r="F204" t="s">
        <v>346</v>
      </c>
      <c r="G204" t="s">
        <v>346</v>
      </c>
      <c r="H204" t="s">
        <v>998</v>
      </c>
      <c r="I204" t="s">
        <v>999</v>
      </c>
      <c r="J204" t="s">
        <v>1000</v>
      </c>
      <c r="K204" t="s">
        <v>1001</v>
      </c>
      <c r="L204" s="12"/>
    </row>
    <row r="205" spans="1:12" ht="15" x14ac:dyDescent="0.35">
      <c r="A205">
        <v>203</v>
      </c>
      <c r="B205" t="s">
        <v>1002</v>
      </c>
      <c r="C205">
        <v>1926</v>
      </c>
      <c r="D205" s="16">
        <f>IF(ISNUMBER(SEARCH(dashboard!$A$2, H205)), 1, 0)</f>
        <v>0</v>
      </c>
      <c r="E205">
        <f>IF(top_250__110[[#This Row],[Genres check]]=1, top_250__110[[#This Row],[Gross US &amp; Canada]],0)</f>
        <v>0</v>
      </c>
      <c r="F205" t="s">
        <v>346</v>
      </c>
      <c r="G205" t="s">
        <v>1003</v>
      </c>
      <c r="H205" t="s">
        <v>1004</v>
      </c>
      <c r="I205" t="s">
        <v>1005</v>
      </c>
      <c r="J205" t="s">
        <v>1006</v>
      </c>
      <c r="K205" t="s">
        <v>1007</v>
      </c>
      <c r="L205" s="12"/>
    </row>
    <row r="206" spans="1:12" ht="15" x14ac:dyDescent="0.35">
      <c r="A206">
        <v>204</v>
      </c>
      <c r="B206" t="s">
        <v>1008</v>
      </c>
      <c r="C206">
        <v>2009</v>
      </c>
      <c r="D206" s="16">
        <f>IF(ISNUMBER(SEARCH(dashboard!$A$2, H206)), 1, 0)</f>
        <v>0</v>
      </c>
      <c r="E206">
        <f>IF(top_250__110[[#This Row],[Genres check]]=1, top_250__110[[#This Row],[Gross US &amp; Canada]],0)</f>
        <v>0</v>
      </c>
      <c r="F206" t="s">
        <v>128</v>
      </c>
      <c r="G206" t="s">
        <v>962</v>
      </c>
      <c r="H206" t="s">
        <v>1009</v>
      </c>
      <c r="I206" t="s">
        <v>1010</v>
      </c>
      <c r="J206" t="s">
        <v>1010</v>
      </c>
      <c r="K206" t="s">
        <v>1011</v>
      </c>
      <c r="L206" s="12"/>
    </row>
    <row r="207" spans="1:12" ht="15" x14ac:dyDescent="0.35">
      <c r="A207">
        <v>205</v>
      </c>
      <c r="B207" t="s">
        <v>1012</v>
      </c>
      <c r="C207">
        <v>2024</v>
      </c>
      <c r="D207" s="16">
        <f>IF(ISNUMBER(SEARCH(dashboard!$A$2, H207)), 1, 0)</f>
        <v>0</v>
      </c>
      <c r="E207">
        <f>IF(top_250__110[[#This Row],[Genres check]]=1, top_250__110[[#This Row],[Gross US &amp; Canada]],0)</f>
        <v>0</v>
      </c>
      <c r="F207" t="s">
        <v>346</v>
      </c>
      <c r="G207" t="s">
        <v>864</v>
      </c>
      <c r="H207" t="s">
        <v>1013</v>
      </c>
      <c r="I207" t="s">
        <v>1014</v>
      </c>
      <c r="J207" t="s">
        <v>1014</v>
      </c>
      <c r="K207" t="s">
        <v>1015</v>
      </c>
      <c r="L207" s="12"/>
    </row>
    <row r="208" spans="1:12" ht="15" x14ac:dyDescent="0.35">
      <c r="A208">
        <v>206</v>
      </c>
      <c r="B208" t="s">
        <v>1016</v>
      </c>
      <c r="C208">
        <v>2019</v>
      </c>
      <c r="D208" s="16">
        <f>IF(ISNUMBER(SEARCH(dashboard!$A$2, H208)), 1, 0)</f>
        <v>0</v>
      </c>
      <c r="E208">
        <f>IF(top_250__110[[#This Row],[Genres check]]=1, top_250__110[[#This Row],[Gross US &amp; Canada]],0)</f>
        <v>0</v>
      </c>
      <c r="F208" t="s">
        <v>23</v>
      </c>
      <c r="G208" t="s">
        <v>24</v>
      </c>
      <c r="H208" t="s">
        <v>1017</v>
      </c>
      <c r="I208" t="s">
        <v>1018</v>
      </c>
      <c r="J208" t="s">
        <v>1019</v>
      </c>
      <c r="K208" t="s">
        <v>1020</v>
      </c>
      <c r="L208" s="12">
        <v>117624357</v>
      </c>
    </row>
    <row r="209" spans="1:12" ht="15" x14ac:dyDescent="0.35">
      <c r="A209">
        <v>207</v>
      </c>
      <c r="B209" t="s">
        <v>1021</v>
      </c>
      <c r="C209">
        <v>1953</v>
      </c>
      <c r="D209" s="16">
        <f>IF(ISNUMBER(SEARCH(dashboard!$A$2, H209)), 1, 0)</f>
        <v>0</v>
      </c>
      <c r="E209">
        <f>IF(top_250__110[[#This Row],[Genres check]]=1, top_250__110[[#This Row],[Gross US &amp; Canada]],0)</f>
        <v>0</v>
      </c>
      <c r="F209" t="s">
        <v>128</v>
      </c>
      <c r="G209" t="s">
        <v>635</v>
      </c>
      <c r="H209" t="s">
        <v>1022</v>
      </c>
      <c r="I209" t="s">
        <v>1023</v>
      </c>
      <c r="J209" t="s">
        <v>1024</v>
      </c>
      <c r="K209" t="s">
        <v>1025</v>
      </c>
      <c r="L209" s="12">
        <v>21228</v>
      </c>
    </row>
    <row r="210" spans="1:12" ht="15" x14ac:dyDescent="0.35">
      <c r="A210">
        <v>208</v>
      </c>
      <c r="B210" t="s">
        <v>1026</v>
      </c>
      <c r="C210">
        <v>1954</v>
      </c>
      <c r="D210" s="16">
        <f>IF(ISNUMBER(SEARCH(dashboard!$A$2, H210)), 1, 0)</f>
        <v>0</v>
      </c>
      <c r="E210">
        <f>IF(top_250__110[[#This Row],[Genres check]]=1, top_250__110[[#This Row],[Gross US &amp; Canada]],0)</f>
        <v>0</v>
      </c>
      <c r="F210" t="s">
        <v>34</v>
      </c>
      <c r="G210" t="s">
        <v>497</v>
      </c>
      <c r="H210" t="s">
        <v>1027</v>
      </c>
      <c r="I210" t="s">
        <v>1028</v>
      </c>
      <c r="J210" t="s">
        <v>1029</v>
      </c>
      <c r="K210" t="s">
        <v>1030</v>
      </c>
      <c r="L210" s="12"/>
    </row>
    <row r="211" spans="1:12" ht="15" x14ac:dyDescent="0.35">
      <c r="A211">
        <v>209</v>
      </c>
      <c r="B211" t="s">
        <v>1031</v>
      </c>
      <c r="C211">
        <v>1939</v>
      </c>
      <c r="D211" s="16">
        <f>IF(ISNUMBER(SEARCH(dashboard!$A$2, H211)), 1, 0)</f>
        <v>0</v>
      </c>
      <c r="E211">
        <f>IF(top_250__110[[#This Row],[Genres check]]=1, top_250__110[[#This Row],[Gross US &amp; Canada]],0)</f>
        <v>0</v>
      </c>
      <c r="F211" t="s">
        <v>34</v>
      </c>
      <c r="G211" t="s">
        <v>582</v>
      </c>
      <c r="H211" t="s">
        <v>1032</v>
      </c>
      <c r="I211" t="s">
        <v>124</v>
      </c>
      <c r="J211" t="s">
        <v>1033</v>
      </c>
      <c r="K211" t="s">
        <v>1034</v>
      </c>
      <c r="L211" s="12">
        <v>144738</v>
      </c>
    </row>
    <row r="212" spans="1:12" ht="15" x14ac:dyDescent="0.35">
      <c r="A212">
        <v>210</v>
      </c>
      <c r="B212" t="s">
        <v>1035</v>
      </c>
      <c r="C212">
        <v>1957</v>
      </c>
      <c r="D212" s="16">
        <f>IF(ISNUMBER(SEARCH(dashboard!$A$2, H212)), 1, 0)</f>
        <v>0</v>
      </c>
      <c r="E212">
        <f>IF(top_250__110[[#This Row],[Genres check]]=1, top_250__110[[#This Row],[Gross US &amp; Canada]],0)</f>
        <v>0</v>
      </c>
      <c r="F212" t="s">
        <v>128</v>
      </c>
      <c r="G212" t="s">
        <v>962</v>
      </c>
      <c r="H212" t="s">
        <v>1036</v>
      </c>
      <c r="I212" t="s">
        <v>1037</v>
      </c>
      <c r="J212" t="s">
        <v>1038</v>
      </c>
      <c r="K212" t="s">
        <v>1039</v>
      </c>
      <c r="L212" s="12"/>
    </row>
    <row r="213" spans="1:12" ht="15" x14ac:dyDescent="0.35">
      <c r="A213">
        <v>211</v>
      </c>
      <c r="B213" t="s">
        <v>1040</v>
      </c>
      <c r="C213">
        <v>1949</v>
      </c>
      <c r="D213" s="16">
        <f>IF(ISNUMBER(SEARCH(dashboard!$A$2, H213)), 1, 0)</f>
        <v>0</v>
      </c>
      <c r="E213">
        <f>IF(top_250__110[[#This Row],[Genres check]]=1, top_250__110[[#This Row],[Gross US &amp; Canada]],0)</f>
        <v>0</v>
      </c>
      <c r="F213" t="s">
        <v>34</v>
      </c>
      <c r="G213" t="s">
        <v>1041</v>
      </c>
      <c r="H213" t="s">
        <v>1042</v>
      </c>
      <c r="I213" t="s">
        <v>1043</v>
      </c>
      <c r="J213" t="s">
        <v>1044</v>
      </c>
      <c r="K213" t="s">
        <v>1045</v>
      </c>
      <c r="L213" s="12">
        <v>1067364</v>
      </c>
    </row>
    <row r="214" spans="1:12" ht="15" x14ac:dyDescent="0.35">
      <c r="A214">
        <v>212</v>
      </c>
      <c r="B214" t="s">
        <v>1046</v>
      </c>
      <c r="C214">
        <v>2017</v>
      </c>
      <c r="D214" s="16">
        <f>IF(ISNUMBER(SEARCH(dashboard!$A$2, H214)), 1, 0)</f>
        <v>0</v>
      </c>
      <c r="E214">
        <f>IF(top_250__110[[#This Row],[Genres check]]=1, top_250__110[[#This Row],[Gross US &amp; Canada]],0)</f>
        <v>0</v>
      </c>
      <c r="F214" t="s">
        <v>10</v>
      </c>
      <c r="G214" t="s">
        <v>160</v>
      </c>
      <c r="H214" t="s">
        <v>1047</v>
      </c>
      <c r="I214" t="s">
        <v>1018</v>
      </c>
      <c r="J214" t="s">
        <v>1048</v>
      </c>
      <c r="K214" t="s">
        <v>1049</v>
      </c>
      <c r="L214" s="12">
        <v>226277068</v>
      </c>
    </row>
    <row r="215" spans="1:12" ht="15" x14ac:dyDescent="0.35">
      <c r="A215">
        <v>213</v>
      </c>
      <c r="B215" t="s">
        <v>1050</v>
      </c>
      <c r="C215">
        <v>1976</v>
      </c>
      <c r="D215" s="16">
        <f>IF(ISNUMBER(SEARCH(dashboard!$A$2, H215)), 1, 0)</f>
        <v>0</v>
      </c>
      <c r="E215">
        <f>IF(top_250__110[[#This Row],[Genres check]]=1, top_250__110[[#This Row],[Gross US &amp; Canada]],0)</f>
        <v>0</v>
      </c>
      <c r="F215" t="s">
        <v>87</v>
      </c>
      <c r="G215" t="s">
        <v>346</v>
      </c>
      <c r="H215" t="s">
        <v>1051</v>
      </c>
      <c r="I215" t="s">
        <v>1052</v>
      </c>
      <c r="J215" t="s">
        <v>1053</v>
      </c>
      <c r="K215" t="s">
        <v>1054</v>
      </c>
      <c r="L215" s="12">
        <v>117235147</v>
      </c>
    </row>
    <row r="216" spans="1:12" ht="15" x14ac:dyDescent="0.35">
      <c r="A216">
        <v>214</v>
      </c>
      <c r="B216" t="s">
        <v>1055</v>
      </c>
      <c r="C216">
        <v>1953</v>
      </c>
      <c r="D216" s="16">
        <f>IF(ISNUMBER(SEARCH(dashboard!$A$2, H216)), 1, 0)</f>
        <v>0</v>
      </c>
      <c r="E216">
        <f>IF(top_250__110[[#This Row],[Genres check]]=1, top_250__110[[#This Row],[Gross US &amp; Canada]],0)</f>
        <v>0</v>
      </c>
      <c r="F216" t="s">
        <v>128</v>
      </c>
      <c r="G216" t="s">
        <v>160</v>
      </c>
      <c r="H216" t="s">
        <v>1056</v>
      </c>
      <c r="I216" t="s">
        <v>1057</v>
      </c>
      <c r="J216" t="s">
        <v>1058</v>
      </c>
      <c r="K216" t="s">
        <v>1059</v>
      </c>
      <c r="L216" s="12"/>
    </row>
    <row r="217" spans="1:12" ht="15" x14ac:dyDescent="0.35">
      <c r="A217">
        <v>215</v>
      </c>
      <c r="B217" t="s">
        <v>1060</v>
      </c>
      <c r="C217">
        <v>1998</v>
      </c>
      <c r="D217" s="16">
        <f>IF(ISNUMBER(SEARCH(dashboard!$A$2, H217)), 1, 0)</f>
        <v>0</v>
      </c>
      <c r="E217">
        <f>IF(top_250__110[[#This Row],[Genres check]]=1, top_250__110[[#This Row],[Gross US &amp; Canada]],0)</f>
        <v>0</v>
      </c>
      <c r="F217" t="s">
        <v>10</v>
      </c>
      <c r="G217" t="s">
        <v>278</v>
      </c>
      <c r="H217" t="s">
        <v>1061</v>
      </c>
      <c r="I217" t="s">
        <v>870</v>
      </c>
      <c r="J217" t="s">
        <v>871</v>
      </c>
      <c r="K217" t="s">
        <v>1062</v>
      </c>
      <c r="L217" s="12">
        <v>19488923</v>
      </c>
    </row>
    <row r="218" spans="1:12" ht="15" x14ac:dyDescent="0.35">
      <c r="A218">
        <v>216</v>
      </c>
      <c r="B218" t="s">
        <v>1063</v>
      </c>
      <c r="C218">
        <v>1957</v>
      </c>
      <c r="D218" s="16">
        <f>IF(ISNUMBER(SEARCH(dashboard!$A$2, H218)), 1, 0)</f>
        <v>0</v>
      </c>
      <c r="E218">
        <f>IF(top_250__110[[#This Row],[Genres check]]=1, top_250__110[[#This Row],[Gross US &amp; Canada]],0)</f>
        <v>0</v>
      </c>
      <c r="F218" t="s">
        <v>128</v>
      </c>
      <c r="G218" t="s">
        <v>35</v>
      </c>
      <c r="H218" t="s">
        <v>1064</v>
      </c>
      <c r="I218" t="s">
        <v>1037</v>
      </c>
      <c r="J218" t="s">
        <v>1037</v>
      </c>
      <c r="K218" t="s">
        <v>1065</v>
      </c>
      <c r="L218" s="12"/>
    </row>
    <row r="219" spans="1:12" ht="15" x14ac:dyDescent="0.35">
      <c r="A219">
        <v>217</v>
      </c>
      <c r="B219" t="s">
        <v>1066</v>
      </c>
      <c r="C219">
        <v>2015</v>
      </c>
      <c r="D219" s="16">
        <f>IF(ISNUMBER(SEARCH(dashboard!$A$2, H219)), 1, 0)</f>
        <v>0</v>
      </c>
      <c r="E219">
        <f>IF(top_250__110[[#This Row],[Genres check]]=1, top_250__110[[#This Row],[Gross US &amp; Canada]],0)</f>
        <v>0</v>
      </c>
      <c r="F219" t="s">
        <v>10</v>
      </c>
      <c r="G219" t="s">
        <v>582</v>
      </c>
      <c r="H219" t="s">
        <v>1067</v>
      </c>
      <c r="I219" t="s">
        <v>1068</v>
      </c>
      <c r="J219" t="s">
        <v>1069</v>
      </c>
      <c r="K219" t="s">
        <v>1070</v>
      </c>
      <c r="L219" s="12">
        <v>45055776</v>
      </c>
    </row>
    <row r="220" spans="1:12" ht="15" x14ac:dyDescent="0.35">
      <c r="A220">
        <v>218</v>
      </c>
      <c r="B220" t="s">
        <v>1071</v>
      </c>
      <c r="C220">
        <v>2015</v>
      </c>
      <c r="D220" s="16">
        <f>IF(ISNUMBER(SEARCH(dashboard!$A$2, H220)), 1, 0)</f>
        <v>0</v>
      </c>
      <c r="E220">
        <f>IF(top_250__110[[#This Row],[Genres check]]=1, top_250__110[[#This Row],[Gross US &amp; Canada]],0)</f>
        <v>0</v>
      </c>
      <c r="F220" t="s">
        <v>10</v>
      </c>
      <c r="G220" t="s">
        <v>135</v>
      </c>
      <c r="H220" t="s">
        <v>1072</v>
      </c>
      <c r="I220" t="s">
        <v>1073</v>
      </c>
      <c r="J220" t="s">
        <v>1074</v>
      </c>
      <c r="K220" t="s">
        <v>1075</v>
      </c>
      <c r="L220" s="12">
        <v>14677654</v>
      </c>
    </row>
    <row r="221" spans="1:12" ht="15" x14ac:dyDescent="0.35">
      <c r="A221">
        <v>219</v>
      </c>
      <c r="B221" t="s">
        <v>1076</v>
      </c>
      <c r="C221">
        <v>1984</v>
      </c>
      <c r="D221" s="16">
        <f>IF(ISNUMBER(SEARCH(dashboard!$A$2, H221)), 1, 0)</f>
        <v>0</v>
      </c>
      <c r="E221">
        <f>IF(top_250__110[[#This Row],[Genres check]]=1, top_250__110[[#This Row],[Gross US &amp; Canada]],0)</f>
        <v>0</v>
      </c>
      <c r="F221" t="s">
        <v>10</v>
      </c>
      <c r="G221" t="s">
        <v>532</v>
      </c>
      <c r="H221" t="s">
        <v>1077</v>
      </c>
      <c r="I221" t="s">
        <v>162</v>
      </c>
      <c r="J221" t="s">
        <v>1078</v>
      </c>
      <c r="K221" t="s">
        <v>1079</v>
      </c>
      <c r="L221" s="12">
        <v>38371200</v>
      </c>
    </row>
    <row r="222" spans="1:12" ht="15" x14ac:dyDescent="0.35">
      <c r="A222">
        <v>220</v>
      </c>
      <c r="B222" t="s">
        <v>1080</v>
      </c>
      <c r="C222">
        <v>2004</v>
      </c>
      <c r="D222" s="16">
        <f>IF(ISNUMBER(SEARCH(dashboard!$A$2, H222)), 1, 0)</f>
        <v>0</v>
      </c>
      <c r="E222">
        <f>IF(top_250__110[[#This Row],[Genres check]]=1, top_250__110[[#This Row],[Gross US &amp; Canada]],0)</f>
        <v>0</v>
      </c>
      <c r="F222" t="s">
        <v>23</v>
      </c>
      <c r="G222" t="s">
        <v>166</v>
      </c>
      <c r="H222" t="s">
        <v>1081</v>
      </c>
      <c r="I222" t="s">
        <v>1082</v>
      </c>
      <c r="J222" t="s">
        <v>1083</v>
      </c>
      <c r="K222" t="s">
        <v>1084</v>
      </c>
      <c r="L222" s="12">
        <v>23530892</v>
      </c>
    </row>
    <row r="223" spans="1:12" ht="15" x14ac:dyDescent="0.35">
      <c r="A223">
        <v>221</v>
      </c>
      <c r="B223" t="s">
        <v>1085</v>
      </c>
      <c r="C223">
        <v>2003</v>
      </c>
      <c r="D223" s="16">
        <f>IF(ISNUMBER(SEARCH(dashboard!$A$2, H223)), 1, 0)</f>
        <v>0</v>
      </c>
      <c r="E223">
        <f>IF(top_250__110[[#This Row],[Genres check]]=1, top_250__110[[#This Row],[Gross US &amp; Canada]],0)</f>
        <v>0</v>
      </c>
      <c r="F223" t="s">
        <v>23</v>
      </c>
      <c r="G223" t="s">
        <v>442</v>
      </c>
      <c r="H223" t="s">
        <v>1086</v>
      </c>
      <c r="I223" t="s">
        <v>1087</v>
      </c>
      <c r="J223" t="s">
        <v>1088</v>
      </c>
      <c r="K223" t="s">
        <v>1089</v>
      </c>
      <c r="L223" s="12">
        <v>305413918</v>
      </c>
    </row>
    <row r="224" spans="1:12" ht="15" x14ac:dyDescent="0.35">
      <c r="A224">
        <v>222</v>
      </c>
      <c r="B224" t="s">
        <v>1090</v>
      </c>
      <c r="C224">
        <v>1986</v>
      </c>
      <c r="D224" s="16">
        <f>IF(ISNUMBER(SEARCH(dashboard!$A$2, H224)), 1, 0)</f>
        <v>0</v>
      </c>
      <c r="E224">
        <f>IF(top_250__110[[#This Row],[Genres check]]=1, top_250__110[[#This Row],[Gross US &amp; Canada]],0)</f>
        <v>0</v>
      </c>
      <c r="F224" t="s">
        <v>10</v>
      </c>
      <c r="G224" t="s">
        <v>346</v>
      </c>
      <c r="H224" t="s">
        <v>1091</v>
      </c>
      <c r="I224" t="s">
        <v>1092</v>
      </c>
      <c r="J224" t="s">
        <v>1092</v>
      </c>
      <c r="K224" t="s">
        <v>1093</v>
      </c>
      <c r="L224" s="12">
        <v>138530565</v>
      </c>
    </row>
    <row r="225" spans="1:12" ht="15" x14ac:dyDescent="0.35">
      <c r="A225">
        <v>223</v>
      </c>
      <c r="B225" t="s">
        <v>1094</v>
      </c>
      <c r="C225">
        <v>1995</v>
      </c>
      <c r="D225" s="16">
        <f>IF(ISNUMBER(SEARCH(dashboard!$A$2, H225)), 1, 0)</f>
        <v>0</v>
      </c>
      <c r="E225">
        <f>IF(top_250__110[[#This Row],[Genres check]]=1, top_250__110[[#This Row],[Gross US &amp; Canada]],0)</f>
        <v>0</v>
      </c>
      <c r="F225" t="s">
        <v>128</v>
      </c>
      <c r="G225" t="s">
        <v>315</v>
      </c>
      <c r="H225" t="s">
        <v>1095</v>
      </c>
      <c r="I225" t="s">
        <v>1096</v>
      </c>
      <c r="J225" t="s">
        <v>1096</v>
      </c>
      <c r="K225" t="s">
        <v>1097</v>
      </c>
      <c r="L225" s="12">
        <v>280859</v>
      </c>
    </row>
    <row r="226" spans="1:12" ht="15" x14ac:dyDescent="0.35">
      <c r="A226">
        <v>224</v>
      </c>
      <c r="B226" t="s">
        <v>1098</v>
      </c>
      <c r="C226">
        <v>2021</v>
      </c>
      <c r="D226" s="16">
        <f>IF(ISNUMBER(SEARCH(dashboard!$A$2, H226)), 1, 0)</f>
        <v>0</v>
      </c>
      <c r="E226">
        <f>IF(top_250__110[[#This Row],[Genres check]]=1, top_250__110[[#This Row],[Gross US &amp; Canada]],0)</f>
        <v>0</v>
      </c>
      <c r="F226" t="s">
        <v>34</v>
      </c>
      <c r="G226" t="s">
        <v>378</v>
      </c>
      <c r="H226" t="s">
        <v>1099</v>
      </c>
      <c r="I226" t="s">
        <v>1100</v>
      </c>
      <c r="J226" t="s">
        <v>1101</v>
      </c>
      <c r="K226" t="s">
        <v>1102</v>
      </c>
      <c r="L226" s="12"/>
    </row>
    <row r="227" spans="1:12" ht="15" x14ac:dyDescent="0.35">
      <c r="A227">
        <v>225</v>
      </c>
      <c r="B227" t="s">
        <v>1103</v>
      </c>
      <c r="C227">
        <v>2004</v>
      </c>
      <c r="D227" s="16">
        <f>IF(ISNUMBER(SEARCH(dashboard!$A$2, H227)), 1, 0)</f>
        <v>0</v>
      </c>
      <c r="E227">
        <f>IF(top_250__110[[#This Row],[Genres check]]=1, top_250__110[[#This Row],[Gross US &amp; Canada]],0)</f>
        <v>0</v>
      </c>
      <c r="F227" t="s">
        <v>10</v>
      </c>
      <c r="G227" t="s">
        <v>1104</v>
      </c>
      <c r="H227" t="s">
        <v>931</v>
      </c>
      <c r="I227" t="s">
        <v>932</v>
      </c>
      <c r="J227" t="s">
        <v>1105</v>
      </c>
      <c r="K227" t="s">
        <v>1106</v>
      </c>
      <c r="L227" s="12">
        <v>5820649</v>
      </c>
    </row>
    <row r="228" spans="1:12" ht="15" x14ac:dyDescent="0.35">
      <c r="A228">
        <v>226</v>
      </c>
      <c r="B228" t="s">
        <v>1107</v>
      </c>
      <c r="C228">
        <v>1946</v>
      </c>
      <c r="D228" s="16">
        <f>IF(ISNUMBER(SEARCH(dashboard!$A$2, H228)), 1, 0)</f>
        <v>0</v>
      </c>
      <c r="E228">
        <f>IF(top_250__110[[#This Row],[Genres check]]=1, top_250__110[[#This Row],[Gross US &amp; Canada]],0)</f>
        <v>0</v>
      </c>
      <c r="F228" t="s">
        <v>34</v>
      </c>
      <c r="G228" t="s">
        <v>447</v>
      </c>
      <c r="H228" t="s">
        <v>1108</v>
      </c>
      <c r="I228" t="s">
        <v>907</v>
      </c>
      <c r="J228" t="s">
        <v>1109</v>
      </c>
      <c r="K228" t="s">
        <v>1110</v>
      </c>
      <c r="L228" s="12">
        <v>23650000</v>
      </c>
    </row>
    <row r="229" spans="1:12" ht="15" x14ac:dyDescent="0.35">
      <c r="A229">
        <v>227</v>
      </c>
      <c r="B229" t="s">
        <v>1111</v>
      </c>
      <c r="C229">
        <v>1928</v>
      </c>
      <c r="D229" s="16">
        <f>IF(ISNUMBER(SEARCH(dashboard!$A$2, H229)), 1, 0)</f>
        <v>0</v>
      </c>
      <c r="E229">
        <f>IF(top_250__110[[#This Row],[Genres check]]=1, top_250__110[[#This Row],[Gross US &amp; Canada]],0)</f>
        <v>0</v>
      </c>
      <c r="F229" t="s">
        <v>346</v>
      </c>
      <c r="G229" t="s">
        <v>647</v>
      </c>
      <c r="H229" t="s">
        <v>1112</v>
      </c>
      <c r="I229" t="s">
        <v>1113</v>
      </c>
      <c r="J229" t="s">
        <v>1114</v>
      </c>
      <c r="K229" t="s">
        <v>1115</v>
      </c>
      <c r="L229" s="12">
        <v>21877</v>
      </c>
    </row>
    <row r="230" spans="1:12" ht="15" x14ac:dyDescent="0.35">
      <c r="A230">
        <v>228</v>
      </c>
      <c r="B230" t="s">
        <v>1116</v>
      </c>
      <c r="C230">
        <v>1973</v>
      </c>
      <c r="D230" s="16">
        <f>IF(ISNUMBER(SEARCH(dashboard!$A$2, H230)), 1, 0)</f>
        <v>0</v>
      </c>
      <c r="E230">
        <f>IF(top_250__110[[#This Row],[Genres check]]=1, top_250__110[[#This Row],[Gross US &amp; Canada]],0)</f>
        <v>0</v>
      </c>
      <c r="F230" t="s">
        <v>10</v>
      </c>
      <c r="G230" t="s">
        <v>413</v>
      </c>
      <c r="H230" t="s">
        <v>1117</v>
      </c>
      <c r="I230" t="s">
        <v>1118</v>
      </c>
      <c r="J230" t="s">
        <v>1119</v>
      </c>
      <c r="K230" t="s">
        <v>1120</v>
      </c>
      <c r="L230" s="12">
        <v>233005644</v>
      </c>
    </row>
    <row r="231" spans="1:12" ht="15" x14ac:dyDescent="0.35">
      <c r="A231">
        <v>229</v>
      </c>
      <c r="B231" t="s">
        <v>1121</v>
      </c>
      <c r="C231">
        <v>1939</v>
      </c>
      <c r="D231" s="16">
        <f>IF(ISNUMBER(SEARCH(dashboard!$A$2, H231)), 1, 0)</f>
        <v>0</v>
      </c>
      <c r="E231">
        <f>IF(top_250__110[[#This Row],[Genres check]]=1, top_250__110[[#This Row],[Gross US &amp; Canada]],0)</f>
        <v>0</v>
      </c>
      <c r="F231" t="s">
        <v>202</v>
      </c>
      <c r="G231" t="s">
        <v>250</v>
      </c>
      <c r="H231" t="s">
        <v>1122</v>
      </c>
      <c r="I231" t="s">
        <v>816</v>
      </c>
      <c r="J231" t="s">
        <v>1123</v>
      </c>
      <c r="K231" t="s">
        <v>1124</v>
      </c>
      <c r="L231" s="12">
        <v>24668669</v>
      </c>
    </row>
    <row r="232" spans="1:12" ht="15" x14ac:dyDescent="0.35">
      <c r="A232">
        <v>230</v>
      </c>
      <c r="B232" t="s">
        <v>1125</v>
      </c>
      <c r="C232">
        <v>2004</v>
      </c>
      <c r="D232" s="16">
        <f>IF(ISNUMBER(SEARCH(dashboard!$A$2, H232)), 1, 0)</f>
        <v>0</v>
      </c>
      <c r="E232">
        <f>IF(top_250__110[[#This Row],[Genres check]]=1, top_250__110[[#This Row],[Gross US &amp; Canada]],0)</f>
        <v>0</v>
      </c>
      <c r="F232" t="s">
        <v>87</v>
      </c>
      <c r="G232" t="s">
        <v>321</v>
      </c>
      <c r="H232" t="s">
        <v>1126</v>
      </c>
      <c r="I232" t="s">
        <v>971</v>
      </c>
      <c r="J232" t="s">
        <v>971</v>
      </c>
      <c r="K232" t="s">
        <v>1127</v>
      </c>
      <c r="L232" s="12">
        <v>261441092</v>
      </c>
    </row>
    <row r="233" spans="1:12" ht="15" x14ac:dyDescent="0.35">
      <c r="A233">
        <v>231</v>
      </c>
      <c r="B233" t="s">
        <v>1128</v>
      </c>
      <c r="C233">
        <v>2013</v>
      </c>
      <c r="D233" s="16">
        <f>IF(ISNUMBER(SEARCH(dashboard!$A$2, H233)), 1, 0)</f>
        <v>0</v>
      </c>
      <c r="E233">
        <f>IF(top_250__110[[#This Row],[Genres check]]=1, top_250__110[[#This Row],[Gross US &amp; Canada]],0)</f>
        <v>0</v>
      </c>
      <c r="F233" t="s">
        <v>10</v>
      </c>
      <c r="G233" t="s">
        <v>1129</v>
      </c>
      <c r="H233" t="s">
        <v>1130</v>
      </c>
      <c r="I233" t="s">
        <v>754</v>
      </c>
      <c r="J233" t="s">
        <v>1131</v>
      </c>
      <c r="K233" t="s">
        <v>1132</v>
      </c>
      <c r="L233" s="12">
        <v>26947624</v>
      </c>
    </row>
    <row r="234" spans="1:12" ht="15" x14ac:dyDescent="0.35">
      <c r="A234">
        <v>232</v>
      </c>
      <c r="B234" t="s">
        <v>1133</v>
      </c>
      <c r="C234">
        <v>1965</v>
      </c>
      <c r="D234" s="16">
        <f>IF(ISNUMBER(SEARCH(dashboard!$A$2, H234)), 1, 0)</f>
        <v>0</v>
      </c>
      <c r="E234">
        <f>IF(top_250__110[[#This Row],[Genres check]]=1, top_250__110[[#This Row],[Gross US &amp; Canada]],0)</f>
        <v>0</v>
      </c>
      <c r="F234" t="s">
        <v>202</v>
      </c>
      <c r="G234" t="s">
        <v>781</v>
      </c>
      <c r="H234" t="s">
        <v>1134</v>
      </c>
      <c r="I234" t="s">
        <v>1135</v>
      </c>
      <c r="J234" t="s">
        <v>1136</v>
      </c>
      <c r="K234" t="s">
        <v>1137</v>
      </c>
      <c r="L234" s="12">
        <v>159287539</v>
      </c>
    </row>
    <row r="235" spans="1:12" ht="15" x14ac:dyDescent="0.35">
      <c r="A235">
        <v>233</v>
      </c>
      <c r="B235" t="s">
        <v>1138</v>
      </c>
      <c r="C235">
        <v>1986</v>
      </c>
      <c r="D235" s="16">
        <f>IF(ISNUMBER(SEARCH(dashboard!$A$2, H235)), 1, 0)</f>
        <v>0</v>
      </c>
      <c r="E235">
        <f>IF(top_250__110[[#This Row],[Genres check]]=1, top_250__110[[#This Row],[Gross US &amp; Canada]],0)</f>
        <v>0</v>
      </c>
      <c r="F235" t="s">
        <v>10</v>
      </c>
      <c r="G235" t="s">
        <v>629</v>
      </c>
      <c r="H235" t="s">
        <v>1139</v>
      </c>
      <c r="I235" t="s">
        <v>1140</v>
      </c>
      <c r="J235" t="s">
        <v>1141</v>
      </c>
      <c r="K235" t="s">
        <v>1142</v>
      </c>
      <c r="L235" s="12">
        <v>52287414</v>
      </c>
    </row>
    <row r="236" spans="1:12" ht="15" x14ac:dyDescent="0.35">
      <c r="A236">
        <v>234</v>
      </c>
      <c r="B236" t="s">
        <v>1143</v>
      </c>
      <c r="C236">
        <v>1976</v>
      </c>
      <c r="D236" s="16">
        <f>IF(ISNUMBER(SEARCH(dashboard!$A$2, H236)), 1, 0)</f>
        <v>0</v>
      </c>
      <c r="E236">
        <f>IF(top_250__110[[#This Row],[Genres check]]=1, top_250__110[[#This Row],[Gross US &amp; Canada]],0)</f>
        <v>0</v>
      </c>
      <c r="F236" t="s">
        <v>10</v>
      </c>
      <c r="G236" t="s">
        <v>166</v>
      </c>
      <c r="H236" t="s">
        <v>1144</v>
      </c>
      <c r="I236" t="s">
        <v>37</v>
      </c>
      <c r="J236" t="s">
        <v>1145</v>
      </c>
      <c r="K236" t="s">
        <v>1146</v>
      </c>
      <c r="L236" s="12">
        <v>23689877</v>
      </c>
    </row>
    <row r="237" spans="1:12" ht="15" x14ac:dyDescent="0.35">
      <c r="A237">
        <v>235</v>
      </c>
      <c r="B237" t="s">
        <v>1147</v>
      </c>
      <c r="C237">
        <v>2009</v>
      </c>
      <c r="D237" s="16">
        <f>IF(ISNUMBER(SEARCH(dashboard!$A$2, H237)), 1, 0)</f>
        <v>0</v>
      </c>
      <c r="E237">
        <f>IF(top_250__110[[#This Row],[Genres check]]=1, top_250__110[[#This Row],[Gross US &amp; Canada]],0)</f>
        <v>0</v>
      </c>
      <c r="F237" t="s">
        <v>202</v>
      </c>
      <c r="G237" t="s">
        <v>858</v>
      </c>
      <c r="H237" t="s">
        <v>1148</v>
      </c>
      <c r="I237" t="s">
        <v>1149</v>
      </c>
      <c r="J237" t="s">
        <v>1150</v>
      </c>
      <c r="K237" t="s">
        <v>1151</v>
      </c>
      <c r="L237" s="12"/>
    </row>
    <row r="238" spans="1:12" ht="15" x14ac:dyDescent="0.35">
      <c r="A238">
        <v>236</v>
      </c>
      <c r="B238" t="s">
        <v>1152</v>
      </c>
      <c r="C238">
        <v>2005</v>
      </c>
      <c r="D238" s="16">
        <f>IF(ISNUMBER(SEARCH(dashboard!$A$2, H238)), 1, 0)</f>
        <v>0</v>
      </c>
      <c r="E238">
        <f>IF(top_250__110[[#This Row],[Genres check]]=1, top_250__110[[#This Row],[Gross US &amp; Canada]],0)</f>
        <v>0</v>
      </c>
      <c r="F238" t="s">
        <v>128</v>
      </c>
      <c r="G238" t="s">
        <v>261</v>
      </c>
      <c r="H238" t="s">
        <v>603</v>
      </c>
      <c r="I238" t="s">
        <v>1153</v>
      </c>
      <c r="J238" t="s">
        <v>1153</v>
      </c>
      <c r="K238" t="s">
        <v>1154</v>
      </c>
      <c r="L238" s="12"/>
    </row>
    <row r="239" spans="1:12" ht="15" x14ac:dyDescent="0.35">
      <c r="A239">
        <v>237</v>
      </c>
      <c r="B239" t="s">
        <v>1155</v>
      </c>
      <c r="C239">
        <v>2016</v>
      </c>
      <c r="D239" s="16">
        <f>IF(ISNUMBER(SEARCH(dashboard!$A$2, H239)), 1, 0)</f>
        <v>0</v>
      </c>
      <c r="E239">
        <f>IF(top_250__110[[#This Row],[Genres check]]=1, top_250__110[[#This Row],[Gross US &amp; Canada]],0)</f>
        <v>0</v>
      </c>
      <c r="F239" t="s">
        <v>128</v>
      </c>
      <c r="G239" t="s">
        <v>100</v>
      </c>
      <c r="H239" t="s">
        <v>1156</v>
      </c>
      <c r="I239" t="s">
        <v>400</v>
      </c>
      <c r="J239" t="s">
        <v>1157</v>
      </c>
      <c r="K239" t="s">
        <v>1158</v>
      </c>
      <c r="L239" s="12">
        <v>2006788</v>
      </c>
    </row>
    <row r="240" spans="1:12" ht="15" x14ac:dyDescent="0.35">
      <c r="A240">
        <v>238</v>
      </c>
      <c r="B240" t="s">
        <v>1159</v>
      </c>
      <c r="C240">
        <v>1942</v>
      </c>
      <c r="D240" s="16">
        <f>IF(ISNUMBER(SEARCH(dashboard!$A$2, H240)), 1, 0)</f>
        <v>0</v>
      </c>
      <c r="E240">
        <f>IF(top_250__110[[#This Row],[Genres check]]=1, top_250__110[[#This Row],[Gross US &amp; Canada]],0)</f>
        <v>0</v>
      </c>
      <c r="F240" t="s">
        <v>34</v>
      </c>
      <c r="G240" t="s">
        <v>509</v>
      </c>
      <c r="H240" t="s">
        <v>1160</v>
      </c>
      <c r="I240" t="s">
        <v>1161</v>
      </c>
      <c r="J240" t="s">
        <v>1162</v>
      </c>
      <c r="K240" t="s">
        <v>1163</v>
      </c>
      <c r="L240" s="12">
        <v>3270000</v>
      </c>
    </row>
    <row r="241" spans="1:12" ht="15" x14ac:dyDescent="0.35">
      <c r="A241">
        <v>239</v>
      </c>
      <c r="B241" t="s">
        <v>1164</v>
      </c>
      <c r="C241">
        <v>1999</v>
      </c>
      <c r="D241" s="16">
        <f>IF(ISNUMBER(SEARCH(dashboard!$A$2, H241)), 1, 0)</f>
        <v>0</v>
      </c>
      <c r="E241">
        <f>IF(top_250__110[[#This Row],[Genres check]]=1, top_250__110[[#This Row],[Gross US &amp; Canada]],0)</f>
        <v>0</v>
      </c>
      <c r="F241" t="s">
        <v>87</v>
      </c>
      <c r="G241" t="s">
        <v>896</v>
      </c>
      <c r="H241" t="s">
        <v>1165</v>
      </c>
      <c r="I241" t="s">
        <v>971</v>
      </c>
      <c r="J241" t="s">
        <v>1166</v>
      </c>
      <c r="K241" t="s">
        <v>1167</v>
      </c>
      <c r="L241" s="12">
        <v>23315035</v>
      </c>
    </row>
    <row r="242" spans="1:12" ht="15" x14ac:dyDescent="0.35">
      <c r="A242">
        <v>240</v>
      </c>
      <c r="B242" t="s">
        <v>1168</v>
      </c>
      <c r="C242">
        <v>1966</v>
      </c>
      <c r="D242" s="16">
        <f>IF(ISNUMBER(SEARCH(dashboard!$A$2, H242)), 1, 0)</f>
        <v>0</v>
      </c>
      <c r="E242">
        <f>IF(top_250__110[[#This Row],[Genres check]]=1, top_250__110[[#This Row],[Gross US &amp; Canada]],0)</f>
        <v>0</v>
      </c>
      <c r="F242" t="s">
        <v>128</v>
      </c>
      <c r="G242" t="s">
        <v>166</v>
      </c>
      <c r="H242" t="s">
        <v>1169</v>
      </c>
      <c r="I242" t="s">
        <v>1170</v>
      </c>
      <c r="J242" t="s">
        <v>1171</v>
      </c>
      <c r="K242" t="s">
        <v>1172</v>
      </c>
      <c r="L242" s="12">
        <v>879794</v>
      </c>
    </row>
    <row r="243" spans="1:12" ht="15" x14ac:dyDescent="0.35">
      <c r="A243">
        <v>241</v>
      </c>
      <c r="B243" t="s">
        <v>1173</v>
      </c>
      <c r="C243">
        <v>2007</v>
      </c>
      <c r="D243" s="16">
        <f>IF(ISNUMBER(SEARCH(dashboard!$A$2, H243)), 1, 0)</f>
        <v>0</v>
      </c>
      <c r="E243">
        <f>IF(top_250__110[[#This Row],[Genres check]]=1, top_250__110[[#This Row],[Gross US &amp; Canada]],0)</f>
        <v>0</v>
      </c>
      <c r="F243" t="s">
        <v>10</v>
      </c>
      <c r="G243" t="s">
        <v>83</v>
      </c>
      <c r="H243" t="s">
        <v>1174</v>
      </c>
      <c r="I243" t="s">
        <v>1175</v>
      </c>
      <c r="J243" t="s">
        <v>1176</v>
      </c>
      <c r="K243" t="s">
        <v>1177</v>
      </c>
      <c r="L243" s="12">
        <v>18354356</v>
      </c>
    </row>
    <row r="244" spans="1:12" ht="15" x14ac:dyDescent="0.35">
      <c r="A244">
        <v>242</v>
      </c>
      <c r="B244" t="s">
        <v>1178</v>
      </c>
      <c r="C244">
        <v>1940</v>
      </c>
      <c r="D244" s="16">
        <f>IF(ISNUMBER(SEARCH(dashboard!$A$2, H244)), 1, 0)</f>
        <v>0</v>
      </c>
      <c r="E244">
        <f>IF(top_250__110[[#This Row],[Genres check]]=1, top_250__110[[#This Row],[Gross US &amp; Canada]],0)</f>
        <v>0</v>
      </c>
      <c r="F244" t="s">
        <v>34</v>
      </c>
      <c r="G244" t="s">
        <v>582</v>
      </c>
      <c r="H244" t="s">
        <v>469</v>
      </c>
      <c r="I244" t="s">
        <v>1179</v>
      </c>
      <c r="J244" t="s">
        <v>1180</v>
      </c>
      <c r="K244" t="s">
        <v>1181</v>
      </c>
      <c r="L244" s="12"/>
    </row>
    <row r="245" spans="1:12" ht="15" x14ac:dyDescent="0.35">
      <c r="A245">
        <v>243</v>
      </c>
      <c r="B245" t="s">
        <v>1187</v>
      </c>
      <c r="C245">
        <v>1993</v>
      </c>
      <c r="D245" s="16">
        <f>IF(ISNUMBER(SEARCH(dashboard!$A$2, H245)), 1, 0)</f>
        <v>0</v>
      </c>
      <c r="E245">
        <f>IF(top_250__110[[#This Row],[Genres check]]=1, top_250__110[[#This Row],[Gross US &amp; Canada]],0)</f>
        <v>0</v>
      </c>
      <c r="F245" t="s">
        <v>87</v>
      </c>
      <c r="G245" t="s">
        <v>930</v>
      </c>
      <c r="H245" t="s">
        <v>1188</v>
      </c>
      <c r="I245" t="s">
        <v>1189</v>
      </c>
      <c r="J245" t="s">
        <v>1190</v>
      </c>
      <c r="K245" t="s">
        <v>1191</v>
      </c>
      <c r="L245" s="12">
        <v>71107962</v>
      </c>
    </row>
    <row r="246" spans="1:12" ht="15" x14ac:dyDescent="0.35">
      <c r="A246">
        <v>244</v>
      </c>
      <c r="B246" t="s">
        <v>1182</v>
      </c>
      <c r="C246">
        <v>1956</v>
      </c>
      <c r="D246" s="16">
        <f>IF(ISNUMBER(SEARCH(dashboard!$A$2, H246)), 1, 0)</f>
        <v>0</v>
      </c>
      <c r="E246">
        <f>IF(top_250__110[[#This Row],[Genres check]]=1, top_250__110[[#This Row],[Gross US &amp; Canada]],0)</f>
        <v>0</v>
      </c>
      <c r="F246" t="s">
        <v>128</v>
      </c>
      <c r="G246" t="s">
        <v>930</v>
      </c>
      <c r="H246" t="s">
        <v>1183</v>
      </c>
      <c r="I246" t="s">
        <v>1184</v>
      </c>
      <c r="J246" t="s">
        <v>1185</v>
      </c>
      <c r="K246" t="s">
        <v>1186</v>
      </c>
      <c r="L246" s="12"/>
    </row>
    <row r="247" spans="1:12" ht="15" x14ac:dyDescent="0.35">
      <c r="A247">
        <v>245</v>
      </c>
      <c r="B247" t="s">
        <v>1192</v>
      </c>
      <c r="C247">
        <v>2000</v>
      </c>
      <c r="D247" s="16">
        <f>IF(ISNUMBER(SEARCH(dashboard!$A$2, H247)), 1, 0)</f>
        <v>0</v>
      </c>
      <c r="E247">
        <f>IF(top_250__110[[#This Row],[Genres check]]=1, top_250__110[[#This Row],[Gross US &amp; Canada]],0)</f>
        <v>0</v>
      </c>
      <c r="F247" t="s">
        <v>10</v>
      </c>
      <c r="G247" t="s">
        <v>53</v>
      </c>
      <c r="H247" t="s">
        <v>1193</v>
      </c>
      <c r="I247" t="s">
        <v>1194</v>
      </c>
      <c r="J247" t="s">
        <v>1195</v>
      </c>
      <c r="K247" t="s">
        <v>1196</v>
      </c>
      <c r="L247" s="12">
        <v>5408467</v>
      </c>
    </row>
    <row r="248" spans="1:12" ht="15" x14ac:dyDescent="0.35">
      <c r="A248">
        <v>246</v>
      </c>
      <c r="B248" t="s">
        <v>1197</v>
      </c>
      <c r="C248">
        <v>2011</v>
      </c>
      <c r="D248" s="16">
        <f>IF(ISNUMBER(SEARCH(dashboard!$A$2, H248)), 1, 0)</f>
        <v>0</v>
      </c>
      <c r="E248">
        <f>IF(top_250__110[[#This Row],[Genres check]]=1, top_250__110[[#This Row],[Gross US &amp; Canada]],0)</f>
        <v>0</v>
      </c>
      <c r="F248" t="s">
        <v>23</v>
      </c>
      <c r="G248" t="s">
        <v>361</v>
      </c>
      <c r="H248" t="s">
        <v>1198</v>
      </c>
      <c r="I248" t="s">
        <v>1199</v>
      </c>
      <c r="J248" t="s">
        <v>1200</v>
      </c>
      <c r="K248" t="s">
        <v>1201</v>
      </c>
      <c r="L248" s="12">
        <v>169708112</v>
      </c>
    </row>
    <row r="249" spans="1:12" ht="15" x14ac:dyDescent="0.35">
      <c r="A249">
        <v>247</v>
      </c>
      <c r="B249" t="s">
        <v>1202</v>
      </c>
      <c r="C249">
        <v>1940</v>
      </c>
      <c r="D249" s="16">
        <f>IF(ISNUMBER(SEARCH(dashboard!$A$2, H249)), 1, 0)</f>
        <v>0</v>
      </c>
      <c r="E249">
        <f>IF(top_250__110[[#This Row],[Genres check]]=1, top_250__110[[#This Row],[Gross US &amp; Canada]],0)</f>
        <v>0</v>
      </c>
      <c r="F249" t="s">
        <v>34</v>
      </c>
      <c r="G249" t="s">
        <v>122</v>
      </c>
      <c r="H249" t="s">
        <v>1203</v>
      </c>
      <c r="I249" t="s">
        <v>198</v>
      </c>
      <c r="J249" t="s">
        <v>1204</v>
      </c>
      <c r="K249" t="s">
        <v>1205</v>
      </c>
      <c r="L249" s="12"/>
    </row>
    <row r="250" spans="1:12" ht="15" x14ac:dyDescent="0.35">
      <c r="A250">
        <v>248</v>
      </c>
      <c r="B250" t="s">
        <v>1206</v>
      </c>
      <c r="C250">
        <v>2016</v>
      </c>
      <c r="D250" s="16">
        <f>IF(ISNUMBER(SEARCH(dashboard!$A$2, H250)), 1, 0)</f>
        <v>0</v>
      </c>
      <c r="E250">
        <f>IF(top_250__110[[#This Row],[Genres check]]=1, top_250__110[[#This Row],[Gross US &amp; Canada]],0)</f>
        <v>0</v>
      </c>
      <c r="F250" t="s">
        <v>128</v>
      </c>
      <c r="G250" t="s">
        <v>122</v>
      </c>
      <c r="H250" t="s">
        <v>1207</v>
      </c>
      <c r="I250" t="s">
        <v>1208</v>
      </c>
      <c r="J250" t="s">
        <v>1209</v>
      </c>
      <c r="K250" t="s">
        <v>1210</v>
      </c>
      <c r="L250" s="12">
        <v>1079689</v>
      </c>
    </row>
    <row r="251" spans="1:12" ht="15" x14ac:dyDescent="0.35">
      <c r="A251">
        <v>249</v>
      </c>
      <c r="B251" t="s">
        <v>1211</v>
      </c>
      <c r="C251">
        <v>2018</v>
      </c>
      <c r="D251" s="16">
        <f>IF(ISNUMBER(SEARCH(dashboard!$A$2, H251)), 1, 0)</f>
        <v>0</v>
      </c>
      <c r="E251">
        <f>IF(top_250__110[[#This Row],[Genres check]]=1, top_250__110[[#This Row],[Gross US &amp; Canada]],0)</f>
        <v>0</v>
      </c>
      <c r="F251" t="s">
        <v>128</v>
      </c>
      <c r="G251" t="s">
        <v>77</v>
      </c>
      <c r="H251" t="s">
        <v>1212</v>
      </c>
      <c r="I251" t="s">
        <v>1213</v>
      </c>
      <c r="J251" t="s">
        <v>1214</v>
      </c>
      <c r="K251" t="s">
        <v>1215</v>
      </c>
      <c r="L251" s="12">
        <v>1193046</v>
      </c>
    </row>
  </sheetData>
  <phoneticPr fontId="3" type="noConversion"/>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errorTitle="OOPS!!" error="please choose from the list" promptTitle="Genre" prompt="Choose your preferred genre." xr:uid="{8BF89240-C6B1-45CE-913D-6409EC49CFBA}">
          <x14:formula1>
            <xm:f>q4_2!$A$2:$A$141</xm:f>
          </x14:formula1>
          <xm:sqref>N2</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7B6ADC-EC96-4FE2-B671-91A4B065FC5F}">
  <dimension ref="A1:W4"/>
  <sheetViews>
    <sheetView showGridLines="0" tabSelected="1" workbookViewId="0">
      <selection activeCell="B1" sqref="B1"/>
    </sheetView>
  </sheetViews>
  <sheetFormatPr defaultRowHeight="14.4" x14ac:dyDescent="0.3"/>
  <cols>
    <col min="1" max="1" width="13.21875" bestFit="1" customWidth="1"/>
  </cols>
  <sheetData>
    <row r="1" spans="1:23" x14ac:dyDescent="0.3">
      <c r="A1" t="s">
        <v>2025</v>
      </c>
      <c r="C1" s="20" t="s">
        <v>2026</v>
      </c>
      <c r="D1" s="21"/>
      <c r="E1" s="21"/>
      <c r="F1" s="21"/>
      <c r="G1" s="21"/>
      <c r="H1" s="21"/>
      <c r="I1" s="21"/>
      <c r="J1" s="21"/>
      <c r="K1" s="21"/>
      <c r="L1" s="21"/>
      <c r="M1" s="21"/>
      <c r="N1" s="21"/>
      <c r="O1" s="21"/>
      <c r="P1" s="21"/>
      <c r="Q1" s="21"/>
      <c r="S1" s="23" t="s">
        <v>2027</v>
      </c>
      <c r="T1" s="18"/>
      <c r="U1" s="18"/>
      <c r="V1" s="18"/>
      <c r="W1" s="18"/>
    </row>
    <row r="2" spans="1:23" x14ac:dyDescent="0.3">
      <c r="A2" s="24" t="s">
        <v>1974</v>
      </c>
      <c r="C2" s="21"/>
      <c r="D2" s="21"/>
      <c r="E2" s="21"/>
      <c r="F2" s="21"/>
      <c r="G2" s="21"/>
      <c r="H2" s="21"/>
      <c r="I2" s="21"/>
      <c r="J2" s="21"/>
      <c r="K2" s="21"/>
      <c r="L2" s="21"/>
      <c r="M2" s="21"/>
      <c r="N2" s="21"/>
      <c r="O2" s="21"/>
      <c r="P2" s="21"/>
      <c r="Q2" s="21"/>
      <c r="S2" s="18"/>
      <c r="T2" s="18"/>
      <c r="U2" s="18"/>
      <c r="V2" s="18"/>
      <c r="W2" s="18"/>
    </row>
    <row r="3" spans="1:23" x14ac:dyDescent="0.3">
      <c r="S3" s="18"/>
      <c r="T3" s="18"/>
      <c r="U3" s="18"/>
      <c r="V3" s="18"/>
      <c r="W3" s="18"/>
    </row>
    <row r="4" spans="1:23" x14ac:dyDescent="0.3">
      <c r="S4" s="18"/>
      <c r="T4" s="18"/>
      <c r="U4" s="18"/>
      <c r="V4" s="18"/>
      <c r="W4" s="18"/>
    </row>
  </sheetData>
  <mergeCells count="2">
    <mergeCell ref="C1:Q2"/>
    <mergeCell ref="S1:W4"/>
  </mergeCells>
  <pageMargins left="0.7" right="0.7" top="0.75" bottom="0.75" header="0.3" footer="0.3"/>
  <drawing r:id="rId1"/>
  <extLst>
    <ext xmlns:x14="http://schemas.microsoft.com/office/spreadsheetml/2009/9/main" uri="{CCE6A557-97BC-4b89-ADB6-D9C93CAAB3DF}">
      <x14:dataValidations xmlns:xm="http://schemas.microsoft.com/office/excel/2006/main" count="1">
        <x14:dataValidation type="list" allowBlank="1" showInputMessage="1" showErrorMessage="1" errorTitle="OOPS!!" error="please choose from the list" promptTitle="Genre" prompt="Choose your preferred genre." xr:uid="{8E39A2D7-235E-4938-86B1-684D06FA6887}">
          <x14:formula1>
            <xm:f>q4_2!$A$2:$A$141</xm:f>
          </x14:formula1>
          <xm:sqref>A2</xm:sqref>
        </x14:dataValidation>
      </x14:dataValidations>
    </ex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0A7F1A-8198-45F7-B339-F523A8561ADC}">
  <dimension ref="A1:I11"/>
  <sheetViews>
    <sheetView workbookViewId="0">
      <selection activeCell="E30" sqref="E30"/>
    </sheetView>
  </sheetViews>
  <sheetFormatPr defaultRowHeight="14.4" x14ac:dyDescent="0.3"/>
  <cols>
    <col min="1" max="1" width="30.5546875" bestFit="1" customWidth="1"/>
    <col min="2" max="2" width="5" bestFit="1" customWidth="1"/>
    <col min="3" max="3" width="13.44140625" bestFit="1" customWidth="1"/>
    <col min="4" max="4" width="8.109375" bestFit="1" customWidth="1"/>
    <col min="5" max="5" width="110.77734375" bestFit="1" customWidth="1"/>
    <col min="6" max="6" width="15.88671875" bestFit="1" customWidth="1"/>
    <col min="7" max="7" width="43" bestFit="1" customWidth="1"/>
    <col min="8" max="8" width="43.21875" bestFit="1" customWidth="1"/>
    <col min="9" max="9" width="17.21875" style="12" bestFit="1" customWidth="1"/>
  </cols>
  <sheetData>
    <row r="1" spans="1:9" x14ac:dyDescent="0.3">
      <c r="A1" s="1" t="s">
        <v>0</v>
      </c>
      <c r="B1" s="2" t="s">
        <v>1</v>
      </c>
      <c r="C1" s="2" t="s">
        <v>2</v>
      </c>
      <c r="D1" s="2" t="s">
        <v>3</v>
      </c>
      <c r="E1" s="2" t="s">
        <v>4</v>
      </c>
      <c r="F1" s="2" t="s">
        <v>5</v>
      </c>
      <c r="G1" s="2" t="s">
        <v>6</v>
      </c>
      <c r="H1" s="2" t="s">
        <v>7</v>
      </c>
      <c r="I1" s="9" t="s">
        <v>8</v>
      </c>
    </row>
    <row r="2" spans="1:9" x14ac:dyDescent="0.3">
      <c r="A2" s="7" t="s">
        <v>408</v>
      </c>
      <c r="B2" s="3">
        <v>2019</v>
      </c>
      <c r="C2" s="3" t="s">
        <v>23</v>
      </c>
      <c r="D2" s="3" t="s">
        <v>409</v>
      </c>
      <c r="E2" s="3" t="s">
        <v>410</v>
      </c>
      <c r="F2" s="3" t="s">
        <v>332</v>
      </c>
      <c r="G2" s="3" t="s">
        <v>333</v>
      </c>
      <c r="H2" s="3" t="s">
        <v>411</v>
      </c>
      <c r="I2" s="10">
        <v>858373000</v>
      </c>
    </row>
    <row r="3" spans="1:9" x14ac:dyDescent="0.3">
      <c r="A3" s="8" t="s">
        <v>886</v>
      </c>
      <c r="B3" s="4">
        <v>2021</v>
      </c>
      <c r="C3" s="4" t="s">
        <v>23</v>
      </c>
      <c r="D3" s="4" t="s">
        <v>83</v>
      </c>
      <c r="E3" s="4" t="s">
        <v>887</v>
      </c>
      <c r="F3" s="4" t="s">
        <v>888</v>
      </c>
      <c r="G3" s="4" t="s">
        <v>889</v>
      </c>
      <c r="H3" s="4" t="s">
        <v>890</v>
      </c>
      <c r="I3" s="11">
        <v>814866759</v>
      </c>
    </row>
    <row r="4" spans="1:9" x14ac:dyDescent="0.3">
      <c r="A4" s="7" t="s">
        <v>727</v>
      </c>
      <c r="B4" s="3">
        <v>2022</v>
      </c>
      <c r="C4" s="3" t="s">
        <v>23</v>
      </c>
      <c r="D4" s="3" t="s">
        <v>122</v>
      </c>
      <c r="E4" s="3" t="s">
        <v>728</v>
      </c>
      <c r="F4" s="3" t="s">
        <v>729</v>
      </c>
      <c r="G4" s="3" t="s">
        <v>730</v>
      </c>
      <c r="H4" s="3" t="s">
        <v>731</v>
      </c>
      <c r="I4" s="10">
        <v>718732821</v>
      </c>
    </row>
    <row r="5" spans="1:9" x14ac:dyDescent="0.3">
      <c r="A5" s="8" t="s">
        <v>329</v>
      </c>
      <c r="B5" s="4">
        <v>2018</v>
      </c>
      <c r="C5" s="4" t="s">
        <v>23</v>
      </c>
      <c r="D5" s="4" t="s">
        <v>330</v>
      </c>
      <c r="E5" s="4" t="s">
        <v>331</v>
      </c>
      <c r="F5" s="4" t="s">
        <v>332</v>
      </c>
      <c r="G5" s="4" t="s">
        <v>333</v>
      </c>
      <c r="H5" s="4" t="s">
        <v>334</v>
      </c>
      <c r="I5" s="11">
        <v>678815482</v>
      </c>
    </row>
    <row r="6" spans="1:9" x14ac:dyDescent="0.3">
      <c r="A6" s="7" t="s">
        <v>22</v>
      </c>
      <c r="B6" s="3">
        <v>2008</v>
      </c>
      <c r="C6" s="3" t="s">
        <v>23</v>
      </c>
      <c r="D6" s="3" t="s">
        <v>24</v>
      </c>
      <c r="E6" s="3" t="s">
        <v>25</v>
      </c>
      <c r="F6" s="3" t="s">
        <v>26</v>
      </c>
      <c r="G6" s="3" t="s">
        <v>27</v>
      </c>
      <c r="H6" s="3" t="s">
        <v>28</v>
      </c>
      <c r="I6" s="10">
        <v>534987076</v>
      </c>
    </row>
    <row r="7" spans="1:9" x14ac:dyDescent="0.3">
      <c r="A7" s="8" t="s">
        <v>165</v>
      </c>
      <c r="B7" s="4">
        <v>1977</v>
      </c>
      <c r="C7" s="4" t="s">
        <v>87</v>
      </c>
      <c r="D7" s="4" t="s">
        <v>166</v>
      </c>
      <c r="E7" s="4" t="s">
        <v>167</v>
      </c>
      <c r="F7" s="4" t="s">
        <v>168</v>
      </c>
      <c r="G7" s="4" t="s">
        <v>168</v>
      </c>
      <c r="H7" s="4" t="s">
        <v>92</v>
      </c>
      <c r="I7" s="11">
        <v>460998507</v>
      </c>
    </row>
    <row r="8" spans="1:9" x14ac:dyDescent="0.3">
      <c r="A8" s="7" t="s">
        <v>377</v>
      </c>
      <c r="B8" s="3">
        <v>2012</v>
      </c>
      <c r="C8" s="3" t="s">
        <v>23</v>
      </c>
      <c r="D8" s="3" t="s">
        <v>378</v>
      </c>
      <c r="E8" s="3" t="s">
        <v>379</v>
      </c>
      <c r="F8" s="3" t="s">
        <v>26</v>
      </c>
      <c r="G8" s="3" t="s">
        <v>27</v>
      </c>
      <c r="H8" s="3" t="s">
        <v>380</v>
      </c>
      <c r="I8" s="10">
        <v>448149584</v>
      </c>
    </row>
    <row r="9" spans="1:9" x14ac:dyDescent="0.3">
      <c r="A9" s="8" t="s">
        <v>201</v>
      </c>
      <c r="B9" s="4">
        <v>1994</v>
      </c>
      <c r="C9" s="4" t="s">
        <v>202</v>
      </c>
      <c r="D9" s="4" t="s">
        <v>203</v>
      </c>
      <c r="E9" s="4" t="s">
        <v>204</v>
      </c>
      <c r="F9" s="4" t="s">
        <v>205</v>
      </c>
      <c r="G9" s="4" t="s">
        <v>206</v>
      </c>
      <c r="H9" s="4" t="s">
        <v>207</v>
      </c>
      <c r="I9" s="11">
        <v>424979720</v>
      </c>
    </row>
    <row r="10" spans="1:9" x14ac:dyDescent="0.3">
      <c r="A10" s="7" t="s">
        <v>483</v>
      </c>
      <c r="B10" s="3">
        <v>2010</v>
      </c>
      <c r="C10" s="3" t="s">
        <v>202</v>
      </c>
      <c r="D10" s="3" t="s">
        <v>463</v>
      </c>
      <c r="E10" s="3" t="s">
        <v>484</v>
      </c>
      <c r="F10" s="3" t="s">
        <v>384</v>
      </c>
      <c r="G10" s="3" t="s">
        <v>485</v>
      </c>
      <c r="H10" s="3" t="s">
        <v>486</v>
      </c>
      <c r="I10" s="10">
        <v>415004880</v>
      </c>
    </row>
    <row r="11" spans="1:9" x14ac:dyDescent="0.3">
      <c r="A11" s="8" t="s">
        <v>712</v>
      </c>
      <c r="B11" s="4">
        <v>1993</v>
      </c>
      <c r="C11" s="4" t="s">
        <v>23</v>
      </c>
      <c r="D11" s="4" t="s">
        <v>117</v>
      </c>
      <c r="E11" s="4" t="s">
        <v>713</v>
      </c>
      <c r="F11" s="4" t="s">
        <v>49</v>
      </c>
      <c r="G11" s="4" t="s">
        <v>714</v>
      </c>
      <c r="H11" s="4" t="s">
        <v>715</v>
      </c>
      <c r="I11" s="11">
        <v>407185075</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446F12-C9F4-47F0-BA31-9FB50F8C1EA7}">
  <dimension ref="A1:B749"/>
  <sheetViews>
    <sheetView workbookViewId="0">
      <selection activeCell="D11" sqref="D11"/>
    </sheetView>
  </sheetViews>
  <sheetFormatPr defaultRowHeight="14.4" x14ac:dyDescent="0.3"/>
  <cols>
    <col min="1" max="1" width="20.6640625" bestFit="1" customWidth="1"/>
    <col min="2" max="2" width="24.77734375" bestFit="1" customWidth="1"/>
  </cols>
  <sheetData>
    <row r="1" spans="1:2" x14ac:dyDescent="0.3">
      <c r="A1" t="s">
        <v>1838</v>
      </c>
      <c r="B1" t="s">
        <v>1837</v>
      </c>
    </row>
    <row r="2" spans="1:2" x14ac:dyDescent="0.3">
      <c r="A2" t="s">
        <v>1691</v>
      </c>
      <c r="B2" t="str">
        <f>TRIM(A2)</f>
        <v>Aamir Khan</v>
      </c>
    </row>
    <row r="3" spans="1:2" x14ac:dyDescent="0.3">
      <c r="A3" t="s">
        <v>1230</v>
      </c>
      <c r="B3" t="str">
        <f t="shared" ref="B3:B66" si="0">TRIM(A3)</f>
        <v>Aaron Eckhart</v>
      </c>
    </row>
    <row r="4" spans="1:2" x14ac:dyDescent="0.3">
      <c r="A4" t="s">
        <v>1774</v>
      </c>
      <c r="B4" t="str">
        <f t="shared" si="0"/>
        <v>Adolphe Menjou</v>
      </c>
    </row>
    <row r="5" spans="1:2" x14ac:dyDescent="0.3">
      <c r="A5" t="s">
        <v>1717</v>
      </c>
      <c r="B5" t="str">
        <f t="shared" si="0"/>
        <v>Akemi Yamaguchi</v>
      </c>
    </row>
    <row r="6" spans="1:2" x14ac:dyDescent="0.3">
      <c r="A6" t="s">
        <v>1767</v>
      </c>
      <c r="B6" t="str">
        <f t="shared" si="0"/>
        <v>Akira Ishihama</v>
      </c>
    </row>
    <row r="7" spans="1:2" x14ac:dyDescent="0.3">
      <c r="A7" t="s">
        <v>1645</v>
      </c>
      <c r="B7" t="str">
        <f t="shared" si="0"/>
        <v>Akira Terao</v>
      </c>
    </row>
    <row r="8" spans="1:2" x14ac:dyDescent="0.3">
      <c r="A8" t="s">
        <v>1369</v>
      </c>
      <c r="B8" t="str">
        <f t="shared" si="0"/>
        <v>Al Pacino</v>
      </c>
    </row>
    <row r="9" spans="1:2" x14ac:dyDescent="0.3">
      <c r="A9" t="s">
        <v>1411</v>
      </c>
      <c r="B9" t="str">
        <f t="shared" si="0"/>
        <v>Alan Rickman</v>
      </c>
    </row>
    <row r="10" spans="1:2" x14ac:dyDescent="0.3">
      <c r="A10" t="s">
        <v>1484</v>
      </c>
      <c r="B10" t="str">
        <f t="shared" si="0"/>
        <v>Alec Guinness</v>
      </c>
    </row>
    <row r="11" spans="1:2" x14ac:dyDescent="0.3">
      <c r="A11" t="s">
        <v>1484</v>
      </c>
      <c r="B11" t="str">
        <f t="shared" si="0"/>
        <v>Alec Guinness</v>
      </c>
    </row>
    <row r="12" spans="1:2" x14ac:dyDescent="0.3">
      <c r="A12" t="s">
        <v>1256</v>
      </c>
      <c r="B12" t="str">
        <f t="shared" si="0"/>
        <v>Alexander Gould</v>
      </c>
    </row>
    <row r="13" spans="1:2" x14ac:dyDescent="0.3">
      <c r="A13" t="s">
        <v>1624</v>
      </c>
      <c r="B13" t="str">
        <f t="shared" si="0"/>
        <v>Alexandra Maria Lara</v>
      </c>
    </row>
    <row r="14" spans="1:2" x14ac:dyDescent="0.3">
      <c r="A14" t="s">
        <v>1688</v>
      </c>
      <c r="B14" t="str">
        <f t="shared" si="0"/>
        <v>Alfred Abel</v>
      </c>
    </row>
    <row r="15" spans="1:2" x14ac:dyDescent="0.3">
      <c r="A15" t="s">
        <v>1699</v>
      </c>
      <c r="B15" t="str">
        <f t="shared" si="0"/>
        <v>Alida Valli</v>
      </c>
    </row>
    <row r="16" spans="1:2" x14ac:dyDescent="0.3">
      <c r="A16" t="s">
        <v>1535</v>
      </c>
      <c r="B16" t="str">
        <f t="shared" si="0"/>
        <v>Alison Crosbie</v>
      </c>
    </row>
    <row r="17" spans="1:2" x14ac:dyDescent="0.3">
      <c r="A17" t="s">
        <v>1325</v>
      </c>
      <c r="B17" t="str">
        <f t="shared" si="0"/>
        <v>Alison Doody</v>
      </c>
    </row>
    <row r="18" spans="1:2" x14ac:dyDescent="0.3">
      <c r="A18" t="s">
        <v>1701</v>
      </c>
      <c r="B18" t="str">
        <f t="shared" si="0"/>
        <v>Amir Farrokh Hashemian</v>
      </c>
    </row>
    <row r="19" spans="1:2" x14ac:dyDescent="0.3">
      <c r="A19" t="s">
        <v>1771</v>
      </c>
      <c r="B19" t="str">
        <f t="shared" si="0"/>
        <v>Anant Joshi</v>
      </c>
    </row>
    <row r="20" spans="1:2" x14ac:dyDescent="0.3">
      <c r="A20" t="s">
        <v>1430</v>
      </c>
      <c r="B20" t="str">
        <f t="shared" si="0"/>
        <v>Andie MacDowell</v>
      </c>
    </row>
    <row r="21" spans="1:2" x14ac:dyDescent="0.3">
      <c r="A21" t="s">
        <v>1757</v>
      </c>
      <c r="B21" t="str">
        <f t="shared" si="0"/>
        <v>André Berley</v>
      </c>
    </row>
    <row r="22" spans="1:2" x14ac:dyDescent="0.3">
      <c r="A22" t="s">
        <v>1622</v>
      </c>
      <c r="B22" t="str">
        <f t="shared" si="0"/>
        <v>Andrea Eckert</v>
      </c>
    </row>
    <row r="23" spans="1:2" x14ac:dyDescent="0.3">
      <c r="A23" t="s">
        <v>1529</v>
      </c>
      <c r="B23" t="str">
        <f t="shared" si="0"/>
        <v>Anne Bancroft</v>
      </c>
    </row>
    <row r="24" spans="1:2" x14ac:dyDescent="0.3">
      <c r="A24" t="s">
        <v>1740</v>
      </c>
      <c r="B24" t="str">
        <f t="shared" si="0"/>
        <v>Anne Baxter</v>
      </c>
    </row>
    <row r="25" spans="1:2" x14ac:dyDescent="0.3">
      <c r="A25" t="s">
        <v>1235</v>
      </c>
      <c r="B25" t="str">
        <f t="shared" si="0"/>
        <v>Anne Hathaway</v>
      </c>
    </row>
    <row r="26" spans="1:2" x14ac:dyDescent="0.3">
      <c r="A26" t="s">
        <v>1235</v>
      </c>
      <c r="B26" t="str">
        <f t="shared" si="0"/>
        <v>Anne Hathaway</v>
      </c>
    </row>
    <row r="27" spans="1:2" x14ac:dyDescent="0.3">
      <c r="A27" t="s">
        <v>1597</v>
      </c>
      <c r="B27" t="str">
        <f t="shared" si="0"/>
        <v>Anne Le Ny</v>
      </c>
    </row>
    <row r="28" spans="1:2" x14ac:dyDescent="0.3">
      <c r="A28" t="s">
        <v>1376</v>
      </c>
      <c r="B28" t="str">
        <f t="shared" si="0"/>
        <v>Annette Bening</v>
      </c>
    </row>
    <row r="29" spans="1:2" x14ac:dyDescent="0.3">
      <c r="A29" t="s">
        <v>1711</v>
      </c>
      <c r="B29" t="str">
        <f t="shared" si="0"/>
        <v>Annika Wedderkopp</v>
      </c>
    </row>
    <row r="30" spans="1:2" x14ac:dyDescent="0.3">
      <c r="A30" t="s">
        <v>1373</v>
      </c>
      <c r="B30" t="str">
        <f t="shared" si="0"/>
        <v>Anthony Hopkins</v>
      </c>
    </row>
    <row r="31" spans="1:2" x14ac:dyDescent="0.3">
      <c r="A31" t="s">
        <v>1485</v>
      </c>
      <c r="B31" t="str">
        <f t="shared" si="0"/>
        <v>Anthony Quinn</v>
      </c>
    </row>
    <row r="32" spans="1:2" x14ac:dyDescent="0.3">
      <c r="A32" t="s">
        <v>1586</v>
      </c>
      <c r="B32" t="str">
        <f t="shared" si="0"/>
        <v>Antonella Attili</v>
      </c>
    </row>
    <row r="33" spans="1:2" x14ac:dyDescent="0.3">
      <c r="A33" t="s">
        <v>1809</v>
      </c>
      <c r="B33" t="str">
        <f t="shared" si="0"/>
        <v>Anurag Kashyap</v>
      </c>
    </row>
    <row r="34" spans="1:2" x14ac:dyDescent="0.3">
      <c r="A34" t="s">
        <v>1698</v>
      </c>
      <c r="B34" t="str">
        <f t="shared" si="0"/>
        <v>Aoi Yûki</v>
      </c>
    </row>
    <row r="35" spans="1:2" x14ac:dyDescent="0.3">
      <c r="A35" t="s">
        <v>1494</v>
      </c>
      <c r="B35" t="str">
        <f t="shared" si="0"/>
        <v>Ariadna Gil</v>
      </c>
    </row>
    <row r="36" spans="1:2" x14ac:dyDescent="0.3">
      <c r="A36" t="s">
        <v>1716</v>
      </c>
      <c r="B36" t="str">
        <f t="shared" si="0"/>
        <v>Ayano Shiraishi</v>
      </c>
    </row>
    <row r="37" spans="1:2" x14ac:dyDescent="0.3">
      <c r="A37" t="s">
        <v>1702</v>
      </c>
      <c r="B37" t="str">
        <f t="shared" si="0"/>
        <v>Bahare Seddiqi</v>
      </c>
    </row>
    <row r="38" spans="1:2" x14ac:dyDescent="0.3">
      <c r="A38" t="s">
        <v>1605</v>
      </c>
      <c r="B38" t="str">
        <f t="shared" si="0"/>
        <v>Barbara Bel Geddes</v>
      </c>
    </row>
    <row r="39" spans="1:2" x14ac:dyDescent="0.3">
      <c r="A39" t="s">
        <v>1780</v>
      </c>
      <c r="B39" t="str">
        <f t="shared" si="0"/>
        <v>Barbara Stanwyck</v>
      </c>
    </row>
    <row r="40" spans="1:2" x14ac:dyDescent="0.3">
      <c r="A40" t="s">
        <v>1356</v>
      </c>
      <c r="B40" t="str">
        <f t="shared" si="0"/>
        <v>Bee Vang</v>
      </c>
    </row>
    <row r="41" spans="1:2" x14ac:dyDescent="0.3">
      <c r="A41" t="s">
        <v>1365</v>
      </c>
      <c r="B41" t="str">
        <f t="shared" si="0"/>
        <v>Ben Affleck</v>
      </c>
    </row>
    <row r="42" spans="1:2" x14ac:dyDescent="0.3">
      <c r="A42" t="s">
        <v>1405</v>
      </c>
      <c r="B42" t="str">
        <f t="shared" si="0"/>
        <v>Ben Kingsley</v>
      </c>
    </row>
    <row r="43" spans="1:2" x14ac:dyDescent="0.3">
      <c r="A43" t="s">
        <v>1223</v>
      </c>
      <c r="B43" t="str">
        <f t="shared" si="0"/>
        <v>Benedict Cumberbatch</v>
      </c>
    </row>
    <row r="44" spans="1:2" x14ac:dyDescent="0.3">
      <c r="A44" t="s">
        <v>1820</v>
      </c>
      <c r="B44" t="str">
        <f t="shared" si="0"/>
        <v>Bengt Ekerot</v>
      </c>
    </row>
    <row r="45" spans="1:2" x14ac:dyDescent="0.3">
      <c r="A45" t="s">
        <v>1310</v>
      </c>
      <c r="B45" t="str">
        <f t="shared" si="0"/>
        <v>Benjamin Bratt</v>
      </c>
    </row>
    <row r="46" spans="1:2" x14ac:dyDescent="0.3">
      <c r="A46" t="s">
        <v>1613</v>
      </c>
      <c r="B46" t="str">
        <f t="shared" si="0"/>
        <v>Beverly D'Angelo</v>
      </c>
    </row>
    <row r="47" spans="1:2" x14ac:dyDescent="0.3">
      <c r="A47" t="s">
        <v>1813</v>
      </c>
      <c r="B47" t="str">
        <f t="shared" si="0"/>
        <v>Bibi Andersson</v>
      </c>
    </row>
    <row r="48" spans="1:2" x14ac:dyDescent="0.3">
      <c r="A48" t="s">
        <v>1258</v>
      </c>
      <c r="B48" t="str">
        <f t="shared" si="0"/>
        <v>Bill Hader</v>
      </c>
    </row>
    <row r="49" spans="1:2" x14ac:dyDescent="0.3">
      <c r="A49" t="s">
        <v>1519</v>
      </c>
      <c r="B49" t="str">
        <f t="shared" si="0"/>
        <v>Bob Gunton</v>
      </c>
    </row>
    <row r="50" spans="1:2" x14ac:dyDescent="0.3">
      <c r="A50" t="s">
        <v>1682</v>
      </c>
      <c r="B50" t="str">
        <f t="shared" si="0"/>
        <v>Boluwatife Treasure Bankole</v>
      </c>
    </row>
    <row r="51" spans="1:2" x14ac:dyDescent="0.3">
      <c r="A51" t="s">
        <v>1412</v>
      </c>
      <c r="B51" t="str">
        <f t="shared" si="0"/>
        <v>Bonnie Bedelia</v>
      </c>
    </row>
    <row r="52" spans="1:2" x14ac:dyDescent="0.3">
      <c r="A52" t="s">
        <v>1399</v>
      </c>
      <c r="B52" t="str">
        <f t="shared" si="0"/>
        <v>Brad Pitt</v>
      </c>
    </row>
    <row r="53" spans="1:2" x14ac:dyDescent="0.3">
      <c r="A53" t="s">
        <v>1399</v>
      </c>
      <c r="B53" t="str">
        <f t="shared" si="0"/>
        <v>Brad Pitt</v>
      </c>
    </row>
    <row r="54" spans="1:2" x14ac:dyDescent="0.3">
      <c r="A54" t="s">
        <v>1250</v>
      </c>
      <c r="B54" t="str">
        <f t="shared" si="0"/>
        <v>Brian Tyree Henry</v>
      </c>
    </row>
    <row r="55" spans="1:2" x14ac:dyDescent="0.3">
      <c r="A55" t="s">
        <v>1789</v>
      </c>
      <c r="B55" t="str">
        <f t="shared" si="0"/>
        <v>Burt Lancaster</v>
      </c>
    </row>
    <row r="56" spans="1:2" x14ac:dyDescent="0.3">
      <c r="A56" t="s">
        <v>1388</v>
      </c>
      <c r="B56" t="str">
        <f t="shared" si="0"/>
        <v>Burt Young</v>
      </c>
    </row>
    <row r="57" spans="1:2" x14ac:dyDescent="0.3">
      <c r="A57" t="s">
        <v>1233</v>
      </c>
      <c r="B57" t="str">
        <f t="shared" si="0"/>
        <v>Carrie Fisher</v>
      </c>
    </row>
    <row r="58" spans="1:2" x14ac:dyDescent="0.3">
      <c r="A58" t="s">
        <v>1233</v>
      </c>
      <c r="B58" t="str">
        <f t="shared" si="0"/>
        <v>Carrie Fisher</v>
      </c>
    </row>
    <row r="59" spans="1:2" x14ac:dyDescent="0.3">
      <c r="A59" t="s">
        <v>1233</v>
      </c>
      <c r="B59" t="str">
        <f t="shared" si="0"/>
        <v>Carrie Fisher</v>
      </c>
    </row>
    <row r="60" spans="1:2" x14ac:dyDescent="0.3">
      <c r="A60" t="s">
        <v>1415</v>
      </c>
      <c r="B60" t="str">
        <f t="shared" si="0"/>
        <v>Carrie Henn</v>
      </c>
    </row>
    <row r="61" spans="1:2" x14ac:dyDescent="0.3">
      <c r="A61" t="s">
        <v>1332</v>
      </c>
      <c r="B61" t="str">
        <f t="shared" si="0"/>
        <v>Carrie-Anne Moss</v>
      </c>
    </row>
    <row r="62" spans="1:2" x14ac:dyDescent="0.3">
      <c r="A62" t="s">
        <v>1332</v>
      </c>
      <c r="B62" t="str">
        <f t="shared" si="0"/>
        <v>Carrie-Anne Moss</v>
      </c>
    </row>
    <row r="63" spans="1:2" x14ac:dyDescent="0.3">
      <c r="A63" t="s">
        <v>1826</v>
      </c>
      <c r="B63" t="str">
        <f t="shared" si="0"/>
        <v>Cary-Hiroyuki Tagawa</v>
      </c>
    </row>
    <row r="64" spans="1:2" x14ac:dyDescent="0.3">
      <c r="A64" t="s">
        <v>1568</v>
      </c>
      <c r="B64" t="str">
        <f t="shared" si="0"/>
        <v>Catherine Keener</v>
      </c>
    </row>
    <row r="65" spans="1:2" x14ac:dyDescent="0.3">
      <c r="A65" t="s">
        <v>1550</v>
      </c>
      <c r="B65" t="str">
        <f t="shared" si="0"/>
        <v>Cathy Moriarty</v>
      </c>
    </row>
    <row r="66" spans="1:2" x14ac:dyDescent="0.3">
      <c r="A66" t="s">
        <v>1629</v>
      </c>
      <c r="B66" t="str">
        <f t="shared" si="0"/>
        <v>Charles Bronson</v>
      </c>
    </row>
    <row r="67" spans="1:2" x14ac:dyDescent="0.3">
      <c r="A67" t="s">
        <v>1777</v>
      </c>
      <c r="B67" t="str">
        <f t="shared" ref="B67:B130" si="1">TRIM(A67)</f>
        <v>Charles Laughton</v>
      </c>
    </row>
    <row r="68" spans="1:2" x14ac:dyDescent="0.3">
      <c r="A68" t="s">
        <v>1833</v>
      </c>
      <c r="B68" t="str">
        <f t="shared" si="1"/>
        <v>Charles Le Clainche</v>
      </c>
    </row>
    <row r="69" spans="1:2" x14ac:dyDescent="0.3">
      <c r="A69" t="s">
        <v>1759</v>
      </c>
      <c r="B69" t="str">
        <f t="shared" si="1"/>
        <v>Charles Vanel</v>
      </c>
    </row>
    <row r="70" spans="1:2" x14ac:dyDescent="0.3">
      <c r="A70" t="s">
        <v>1354</v>
      </c>
      <c r="B70" t="str">
        <f t="shared" si="1"/>
        <v>Charlize Theron</v>
      </c>
    </row>
    <row r="71" spans="1:2" x14ac:dyDescent="0.3">
      <c r="A71" t="s">
        <v>1552</v>
      </c>
      <c r="B71" t="str">
        <f t="shared" si="1"/>
        <v>Chazz Palminteri</v>
      </c>
    </row>
    <row r="72" spans="1:2" x14ac:dyDescent="0.3">
      <c r="A72" t="s">
        <v>1816</v>
      </c>
      <c r="B72" t="str">
        <f t="shared" si="1"/>
        <v>Chieko Higashiyama</v>
      </c>
    </row>
    <row r="73" spans="1:2" x14ac:dyDescent="0.3">
      <c r="A73" t="s">
        <v>1668</v>
      </c>
      <c r="B73" t="str">
        <f t="shared" si="1"/>
        <v>Chika Sakamoto</v>
      </c>
    </row>
    <row r="74" spans="1:2" x14ac:dyDescent="0.3">
      <c r="A74" t="s">
        <v>1676</v>
      </c>
      <c r="B74" t="str">
        <f t="shared" si="1"/>
        <v>Cho Jin-woong</v>
      </c>
    </row>
    <row r="75" spans="1:2" x14ac:dyDescent="0.3">
      <c r="A75" t="s">
        <v>1463</v>
      </c>
      <c r="B75" t="str">
        <f t="shared" si="1"/>
        <v>Cho Yeo-jeong</v>
      </c>
    </row>
    <row r="76" spans="1:2" x14ac:dyDescent="0.3">
      <c r="A76" t="s">
        <v>1431</v>
      </c>
      <c r="B76" t="str">
        <f t="shared" si="1"/>
        <v>Chris Elliott</v>
      </c>
    </row>
    <row r="77" spans="1:2" x14ac:dyDescent="0.3">
      <c r="A77" t="s">
        <v>1219</v>
      </c>
      <c r="B77" t="str">
        <f t="shared" si="1"/>
        <v>Chris Evans</v>
      </c>
    </row>
    <row r="78" spans="1:2" x14ac:dyDescent="0.3">
      <c r="A78" t="s">
        <v>1227</v>
      </c>
      <c r="B78" t="str">
        <f t="shared" si="1"/>
        <v>Chris Hemsworth</v>
      </c>
    </row>
    <row r="79" spans="1:2" x14ac:dyDescent="0.3">
      <c r="A79" t="s">
        <v>1227</v>
      </c>
      <c r="B79" t="str">
        <f t="shared" si="1"/>
        <v>Chris Hemsworth</v>
      </c>
    </row>
    <row r="80" spans="1:2" x14ac:dyDescent="0.3">
      <c r="A80" t="s">
        <v>1385</v>
      </c>
      <c r="B80" t="str">
        <f t="shared" si="1"/>
        <v>Christian Bale</v>
      </c>
    </row>
    <row r="81" spans="1:2" x14ac:dyDescent="0.3">
      <c r="A81" t="s">
        <v>1343</v>
      </c>
      <c r="B81" t="str">
        <f t="shared" si="1"/>
        <v>Christoph Waltz</v>
      </c>
    </row>
    <row r="82" spans="1:2" x14ac:dyDescent="0.3">
      <c r="A82" t="s">
        <v>1357</v>
      </c>
      <c r="B82" t="str">
        <f t="shared" si="1"/>
        <v>Christopher Carley</v>
      </c>
    </row>
    <row r="83" spans="1:2" x14ac:dyDescent="0.3">
      <c r="A83" t="s">
        <v>1306</v>
      </c>
      <c r="B83" t="str">
        <f t="shared" si="1"/>
        <v>Christopher Lloyd</v>
      </c>
    </row>
    <row r="84" spans="1:2" x14ac:dyDescent="0.3">
      <c r="A84" t="s">
        <v>1728</v>
      </c>
      <c r="B84" t="str">
        <f t="shared" si="1"/>
        <v>Christopher Mintz-Plasse</v>
      </c>
    </row>
    <row r="85" spans="1:2" x14ac:dyDescent="0.3">
      <c r="A85" t="s">
        <v>1346</v>
      </c>
      <c r="B85" t="str">
        <f t="shared" si="1"/>
        <v>Christopher Plummer</v>
      </c>
    </row>
    <row r="86" spans="1:2" x14ac:dyDescent="0.3">
      <c r="A86" t="s">
        <v>1341</v>
      </c>
      <c r="B86" t="str">
        <f t="shared" si="1"/>
        <v>Christopher Walken</v>
      </c>
    </row>
    <row r="87" spans="1:2" x14ac:dyDescent="0.3">
      <c r="A87" t="s">
        <v>1341</v>
      </c>
      <c r="B87" t="str">
        <f t="shared" si="1"/>
        <v>Christopher Walken</v>
      </c>
    </row>
    <row r="88" spans="1:2" x14ac:dyDescent="0.3">
      <c r="A88" t="s">
        <v>1492</v>
      </c>
      <c r="B88" t="str">
        <f t="shared" si="1"/>
        <v>Ciarán Hinds</v>
      </c>
    </row>
    <row r="89" spans="1:2" x14ac:dyDescent="0.3">
      <c r="A89" t="s">
        <v>1732</v>
      </c>
      <c r="B89" t="str">
        <f t="shared" si="1"/>
        <v>Claude Rains</v>
      </c>
    </row>
    <row r="90" spans="1:2" x14ac:dyDescent="0.3">
      <c r="A90" t="s">
        <v>1630</v>
      </c>
      <c r="B90" t="str">
        <f t="shared" si="1"/>
        <v>Claudia Cardinale</v>
      </c>
    </row>
    <row r="91" spans="1:2" x14ac:dyDescent="0.3">
      <c r="A91" t="s">
        <v>1402</v>
      </c>
      <c r="B91" t="str">
        <f t="shared" si="1"/>
        <v>Clint Eastwood</v>
      </c>
    </row>
    <row r="92" spans="1:2" x14ac:dyDescent="0.3">
      <c r="A92" t="s">
        <v>1329</v>
      </c>
      <c r="B92" t="str">
        <f t="shared" si="1"/>
        <v>Connie Nielsen</v>
      </c>
    </row>
    <row r="93" spans="1:2" x14ac:dyDescent="0.3">
      <c r="A93" t="s">
        <v>1468</v>
      </c>
      <c r="B93" t="str">
        <f t="shared" si="1"/>
        <v>Corey Feldman</v>
      </c>
    </row>
    <row r="94" spans="1:2" x14ac:dyDescent="0.3">
      <c r="A94" t="s">
        <v>1521</v>
      </c>
      <c r="B94" t="str">
        <f t="shared" si="1"/>
        <v>Cybill Shepherd</v>
      </c>
    </row>
    <row r="95" spans="1:2" x14ac:dyDescent="0.3">
      <c r="A95" t="s">
        <v>1299</v>
      </c>
      <c r="B95" t="str">
        <f t="shared" si="1"/>
        <v>Dafne Keen</v>
      </c>
    </row>
    <row r="96" spans="1:2" x14ac:dyDescent="0.3">
      <c r="A96" t="s">
        <v>1546</v>
      </c>
      <c r="B96" t="str">
        <f t="shared" si="1"/>
        <v>Dana Andrews</v>
      </c>
    </row>
    <row r="97" spans="1:2" x14ac:dyDescent="0.3">
      <c r="A97" t="s">
        <v>1350</v>
      </c>
      <c r="B97" t="str">
        <f t="shared" si="1"/>
        <v>Daniel Mays</v>
      </c>
    </row>
    <row r="98" spans="1:2" x14ac:dyDescent="0.3">
      <c r="A98" t="s">
        <v>1482</v>
      </c>
      <c r="B98" t="str">
        <f t="shared" si="1"/>
        <v>Danny Lloyd</v>
      </c>
    </row>
    <row r="99" spans="1:2" x14ac:dyDescent="0.3">
      <c r="A99" t="s">
        <v>1437</v>
      </c>
      <c r="B99" t="str">
        <f t="shared" si="1"/>
        <v>Daryl Hannah</v>
      </c>
    </row>
    <row r="100" spans="1:2" x14ac:dyDescent="0.3">
      <c r="A100" t="s">
        <v>1436</v>
      </c>
      <c r="B100" t="str">
        <f t="shared" si="1"/>
        <v>David Carradine</v>
      </c>
    </row>
    <row r="101" spans="1:2" x14ac:dyDescent="0.3">
      <c r="A101" t="s">
        <v>1367</v>
      </c>
      <c r="B101" t="str">
        <f t="shared" si="1"/>
        <v>David Morse</v>
      </c>
    </row>
    <row r="102" spans="1:2" x14ac:dyDescent="0.3">
      <c r="A102" t="s">
        <v>1679</v>
      </c>
      <c r="B102" t="str">
        <f t="shared" si="1"/>
        <v>Debbie Reynolds</v>
      </c>
    </row>
    <row r="103" spans="1:2" x14ac:dyDescent="0.3">
      <c r="A103" t="s">
        <v>1648</v>
      </c>
      <c r="B103" t="str">
        <f t="shared" si="1"/>
        <v>Dexter Fletcher</v>
      </c>
    </row>
    <row r="104" spans="1:2" x14ac:dyDescent="0.3">
      <c r="A104" t="s">
        <v>1382</v>
      </c>
      <c r="B104" t="str">
        <f t="shared" si="1"/>
        <v>Diane Kruger</v>
      </c>
    </row>
    <row r="105" spans="1:2" x14ac:dyDescent="0.3">
      <c r="A105" t="s">
        <v>1303</v>
      </c>
      <c r="B105" t="str">
        <f t="shared" si="1"/>
        <v>Don Rickles</v>
      </c>
    </row>
    <row r="106" spans="1:2" x14ac:dyDescent="0.3">
      <c r="A106" t="s">
        <v>1678</v>
      </c>
      <c r="B106" t="str">
        <f t="shared" si="1"/>
        <v>Donald O'Connor</v>
      </c>
    </row>
    <row r="107" spans="1:2" x14ac:dyDescent="0.3">
      <c r="A107" t="s">
        <v>1685</v>
      </c>
      <c r="B107" t="str">
        <f t="shared" si="1"/>
        <v>Donna Reed</v>
      </c>
    </row>
    <row r="108" spans="1:2" x14ac:dyDescent="0.3">
      <c r="A108" t="s">
        <v>1684</v>
      </c>
      <c r="B108" t="str">
        <f t="shared" si="1"/>
        <v>Dorothy Comingore</v>
      </c>
    </row>
    <row r="109" spans="1:2" x14ac:dyDescent="0.3">
      <c r="A109" t="s">
        <v>1333</v>
      </c>
      <c r="B109" t="str">
        <f t="shared" si="1"/>
        <v>Ed Harris</v>
      </c>
    </row>
    <row r="110" spans="1:2" x14ac:dyDescent="0.3">
      <c r="A110" t="s">
        <v>1333</v>
      </c>
      <c r="B110" t="str">
        <f t="shared" si="1"/>
        <v>Ed Harris</v>
      </c>
    </row>
    <row r="111" spans="1:2" x14ac:dyDescent="0.3">
      <c r="A111" t="s">
        <v>1791</v>
      </c>
      <c r="B111" t="str">
        <f t="shared" si="1"/>
        <v>Edna Purviance</v>
      </c>
    </row>
    <row r="112" spans="1:2" x14ac:dyDescent="0.3">
      <c r="A112" t="s">
        <v>1318</v>
      </c>
      <c r="B112" t="str">
        <f t="shared" si="1"/>
        <v>Edward Furlong</v>
      </c>
    </row>
    <row r="113" spans="1:2" x14ac:dyDescent="0.3">
      <c r="A113" t="s">
        <v>1318</v>
      </c>
      <c r="B113" t="str">
        <f t="shared" si="1"/>
        <v>Edward Furlong</v>
      </c>
    </row>
    <row r="114" spans="1:2" x14ac:dyDescent="0.3">
      <c r="A114" t="s">
        <v>1781</v>
      </c>
      <c r="B114" t="str">
        <f t="shared" si="1"/>
        <v>Edward G. Robinson</v>
      </c>
    </row>
    <row r="115" spans="1:2" x14ac:dyDescent="0.3">
      <c r="A115" t="s">
        <v>1499</v>
      </c>
      <c r="B115" t="str">
        <f t="shared" si="1"/>
        <v>Edward Norton</v>
      </c>
    </row>
    <row r="116" spans="1:2" x14ac:dyDescent="0.3">
      <c r="A116" t="s">
        <v>1747</v>
      </c>
      <c r="B116" t="str">
        <f t="shared" si="1"/>
        <v>Eijirô Tôno</v>
      </c>
    </row>
    <row r="117" spans="1:2" x14ac:dyDescent="0.3">
      <c r="A117" t="s">
        <v>1347</v>
      </c>
      <c r="B117" t="str">
        <f t="shared" si="1"/>
        <v>Eleanor Parker</v>
      </c>
    </row>
    <row r="118" spans="1:2" x14ac:dyDescent="0.3">
      <c r="A118" t="s">
        <v>1383</v>
      </c>
      <c r="B118" t="str">
        <f t="shared" si="1"/>
        <v>Eli Roth</v>
      </c>
    </row>
    <row r="119" spans="1:2" x14ac:dyDescent="0.3">
      <c r="A119" t="s">
        <v>1532</v>
      </c>
      <c r="B119" t="str">
        <f t="shared" si="1"/>
        <v>Eli Wallach</v>
      </c>
    </row>
    <row r="120" spans="1:2" x14ac:dyDescent="0.3">
      <c r="A120" t="s">
        <v>1301</v>
      </c>
      <c r="B120" t="str">
        <f t="shared" si="1"/>
        <v>Elissa Knight</v>
      </c>
    </row>
    <row r="121" spans="1:2" x14ac:dyDescent="0.3">
      <c r="A121" t="s">
        <v>1471</v>
      </c>
      <c r="B121" t="str">
        <f t="shared" si="1"/>
        <v>Elizabeth Berridge</v>
      </c>
    </row>
    <row r="122" spans="1:2" x14ac:dyDescent="0.3">
      <c r="A122" t="s">
        <v>1632</v>
      </c>
      <c r="B122" t="str">
        <f t="shared" si="1"/>
        <v>Elizabeth McGovern</v>
      </c>
    </row>
    <row r="123" spans="1:2" x14ac:dyDescent="0.3">
      <c r="A123" t="s">
        <v>1255</v>
      </c>
      <c r="B123" t="str">
        <f t="shared" si="1"/>
        <v>Ellen DeGeneres</v>
      </c>
    </row>
    <row r="124" spans="1:2" x14ac:dyDescent="0.3">
      <c r="A124" t="s">
        <v>1751</v>
      </c>
      <c r="B124" t="str">
        <f t="shared" si="1"/>
        <v>Ellen Widmann</v>
      </c>
    </row>
    <row r="125" spans="1:2" x14ac:dyDescent="0.3">
      <c r="A125" t="s">
        <v>1279</v>
      </c>
      <c r="B125" t="str">
        <f t="shared" si="1"/>
        <v>Elliot Page</v>
      </c>
    </row>
    <row r="126" spans="1:2" x14ac:dyDescent="0.3">
      <c r="A126" t="s">
        <v>1266</v>
      </c>
      <c r="B126" t="str">
        <f t="shared" si="1"/>
        <v>Emily Blunt</v>
      </c>
    </row>
    <row r="127" spans="1:2" x14ac:dyDescent="0.3">
      <c r="A127" t="s">
        <v>1378</v>
      </c>
      <c r="B127" t="str">
        <f t="shared" si="1"/>
        <v>Emily Mortimer</v>
      </c>
    </row>
    <row r="128" spans="1:2" x14ac:dyDescent="0.3">
      <c r="A128" t="s">
        <v>1335</v>
      </c>
      <c r="B128" t="str">
        <f t="shared" si="1"/>
        <v>Emma Stone</v>
      </c>
    </row>
    <row r="129" spans="1:2" x14ac:dyDescent="0.3">
      <c r="A129" t="s">
        <v>1252</v>
      </c>
      <c r="B129" t="str">
        <f t="shared" si="1"/>
        <v>Emma Watson</v>
      </c>
    </row>
    <row r="130" spans="1:2" x14ac:dyDescent="0.3">
      <c r="A130" t="s">
        <v>1585</v>
      </c>
      <c r="B130" t="str">
        <f t="shared" si="1"/>
        <v>Enzo Cannavale</v>
      </c>
    </row>
    <row r="131" spans="1:2" x14ac:dyDescent="0.3">
      <c r="A131" t="s">
        <v>1719</v>
      </c>
      <c r="B131" t="str">
        <f t="shared" ref="B131:B194" si="2">TRIM(A131)</f>
        <v>Enzo Staiola</v>
      </c>
    </row>
    <row r="132" spans="1:2" x14ac:dyDescent="0.3">
      <c r="A132" t="s">
        <v>1807</v>
      </c>
      <c r="B132" t="str">
        <f t="shared" si="2"/>
        <v>Eric Bana</v>
      </c>
    </row>
    <row r="133" spans="1:2" x14ac:dyDescent="0.3">
      <c r="A133" t="s">
        <v>1662</v>
      </c>
      <c r="B133" t="str">
        <f t="shared" si="2"/>
        <v>Eric Idle</v>
      </c>
    </row>
    <row r="134" spans="1:2" x14ac:dyDescent="0.3">
      <c r="A134" t="s">
        <v>1722</v>
      </c>
      <c r="B134" t="str">
        <f t="shared" si="2"/>
        <v>Erich von Stroheim</v>
      </c>
    </row>
    <row r="135" spans="1:2" x14ac:dyDescent="0.3">
      <c r="A135" t="s">
        <v>1410</v>
      </c>
      <c r="B135" t="str">
        <f t="shared" si="2"/>
        <v>Ethan Hawke</v>
      </c>
    </row>
    <row r="136" spans="1:2" x14ac:dyDescent="0.3">
      <c r="A136" t="s">
        <v>1756</v>
      </c>
      <c r="B136" t="str">
        <f t="shared" si="2"/>
        <v>Eugene Silvain</v>
      </c>
    </row>
    <row r="137" spans="1:2" x14ac:dyDescent="0.3">
      <c r="A137" t="s">
        <v>1737</v>
      </c>
      <c r="B137" t="str">
        <f t="shared" si="2"/>
        <v>Eva Marie Saint</v>
      </c>
    </row>
    <row r="138" spans="1:2" x14ac:dyDescent="0.3">
      <c r="A138" t="s">
        <v>1570</v>
      </c>
      <c r="B138" t="str">
        <f t="shared" si="2"/>
        <v>Ewen Bremner</v>
      </c>
    </row>
    <row r="139" spans="1:2" x14ac:dyDescent="0.3">
      <c r="A139" t="s">
        <v>1451</v>
      </c>
      <c r="B139" t="str">
        <f t="shared" si="2"/>
        <v>F. Murray Abraham</v>
      </c>
    </row>
    <row r="140" spans="1:2" x14ac:dyDescent="0.3">
      <c r="A140" t="s">
        <v>1588</v>
      </c>
      <c r="B140" t="str">
        <f t="shared" si="2"/>
        <v>Fatima Sana Shaikh</v>
      </c>
    </row>
    <row r="141" spans="1:2" x14ac:dyDescent="0.3">
      <c r="A141" t="s">
        <v>1516</v>
      </c>
      <c r="B141" t="str">
        <f t="shared" si="2"/>
        <v>Faye Dunaway</v>
      </c>
    </row>
    <row r="142" spans="1:2" x14ac:dyDescent="0.3">
      <c r="A142" t="s">
        <v>1828</v>
      </c>
      <c r="B142" t="str">
        <f t="shared" si="2"/>
        <v>Fikret Kuskan</v>
      </c>
    </row>
    <row r="143" spans="1:2" x14ac:dyDescent="0.3">
      <c r="A143" t="s">
        <v>1762</v>
      </c>
      <c r="B143" t="str">
        <f t="shared" si="2"/>
        <v>Florence Lee</v>
      </c>
    </row>
    <row r="144" spans="1:2" x14ac:dyDescent="0.3">
      <c r="A144" t="s">
        <v>1540</v>
      </c>
      <c r="B144" t="str">
        <f t="shared" si="2"/>
        <v>Frances McDormand</v>
      </c>
    </row>
    <row r="145" spans="1:2" x14ac:dyDescent="0.3">
      <c r="A145" t="s">
        <v>1510</v>
      </c>
      <c r="B145" t="str">
        <f t="shared" si="2"/>
        <v>Frank Finlay</v>
      </c>
    </row>
    <row r="146" spans="1:2" x14ac:dyDescent="0.3">
      <c r="A146" t="s">
        <v>1537</v>
      </c>
      <c r="B146" t="str">
        <f t="shared" si="2"/>
        <v>Frank Morgan</v>
      </c>
    </row>
    <row r="147" spans="1:2" x14ac:dyDescent="0.3">
      <c r="A147" t="s">
        <v>1714</v>
      </c>
      <c r="B147" t="str">
        <f t="shared" si="2"/>
        <v>Frank Overton</v>
      </c>
    </row>
    <row r="148" spans="1:2" x14ac:dyDescent="0.3">
      <c r="A148" t="s">
        <v>1565</v>
      </c>
      <c r="B148" t="str">
        <f t="shared" si="2"/>
        <v>Fred MacMurray</v>
      </c>
    </row>
    <row r="149" spans="1:2" x14ac:dyDescent="0.3">
      <c r="A149" t="s">
        <v>1547</v>
      </c>
      <c r="B149" t="str">
        <f t="shared" si="2"/>
        <v>Fredric March</v>
      </c>
    </row>
    <row r="150" spans="1:2" x14ac:dyDescent="0.3">
      <c r="A150" t="s">
        <v>1551</v>
      </c>
      <c r="B150" t="str">
        <f t="shared" si="2"/>
        <v>Gabriel Byrne</v>
      </c>
    </row>
    <row r="151" spans="1:2" x14ac:dyDescent="0.3">
      <c r="A151" t="s">
        <v>1309</v>
      </c>
      <c r="B151" t="str">
        <f t="shared" si="2"/>
        <v>Gael García Bernal</v>
      </c>
    </row>
    <row r="152" spans="1:2" x14ac:dyDescent="0.3">
      <c r="A152" t="s">
        <v>1309</v>
      </c>
      <c r="B152" t="str">
        <f t="shared" si="2"/>
        <v>Gael García Bernal</v>
      </c>
    </row>
    <row r="153" spans="1:2" x14ac:dyDescent="0.3">
      <c r="A153" t="s">
        <v>1448</v>
      </c>
      <c r="B153" t="str">
        <f t="shared" si="2"/>
        <v>Gary Lockwood</v>
      </c>
    </row>
    <row r="154" spans="1:2" x14ac:dyDescent="0.3">
      <c r="A154" t="s">
        <v>1560</v>
      </c>
      <c r="B154" t="str">
        <f t="shared" si="2"/>
        <v>Gary Oldman</v>
      </c>
    </row>
    <row r="155" spans="1:2" x14ac:dyDescent="0.3">
      <c r="A155" t="s">
        <v>1264</v>
      </c>
      <c r="B155" t="str">
        <f t="shared" si="2"/>
        <v>Gary Sinise</v>
      </c>
    </row>
    <row r="156" spans="1:2" x14ac:dyDescent="0.3">
      <c r="A156" t="s">
        <v>1396</v>
      </c>
      <c r="B156" t="str">
        <f t="shared" si="2"/>
        <v>Gene Hackman</v>
      </c>
    </row>
    <row r="157" spans="1:2" x14ac:dyDescent="0.3">
      <c r="A157" t="s">
        <v>1270</v>
      </c>
      <c r="B157" t="str">
        <f t="shared" si="2"/>
        <v>Geoffrey Rush</v>
      </c>
    </row>
    <row r="158" spans="1:2" x14ac:dyDescent="0.3">
      <c r="A158" t="s">
        <v>1599</v>
      </c>
      <c r="B158" t="str">
        <f t="shared" si="2"/>
        <v>George C. Scott</v>
      </c>
    </row>
    <row r="159" spans="1:2" x14ac:dyDescent="0.3">
      <c r="A159" t="s">
        <v>1349</v>
      </c>
      <c r="B159" t="str">
        <f t="shared" si="2"/>
        <v>George MacKay</v>
      </c>
    </row>
    <row r="160" spans="1:2" x14ac:dyDescent="0.3">
      <c r="A160" t="s">
        <v>1741</v>
      </c>
      <c r="B160" t="str">
        <f t="shared" si="2"/>
        <v>George Sanders</v>
      </c>
    </row>
    <row r="161" spans="1:2" x14ac:dyDescent="0.3">
      <c r="A161" t="s">
        <v>1741</v>
      </c>
      <c r="B161" t="str">
        <f t="shared" si="2"/>
        <v>George Sanders</v>
      </c>
    </row>
    <row r="162" spans="1:2" x14ac:dyDescent="0.3">
      <c r="A162" t="s">
        <v>1727</v>
      </c>
      <c r="B162" t="str">
        <f t="shared" si="2"/>
        <v>Gerard Butler</v>
      </c>
    </row>
    <row r="163" spans="1:2" x14ac:dyDescent="0.3">
      <c r="A163" t="s">
        <v>1575</v>
      </c>
      <c r="B163" t="str">
        <f t="shared" si="2"/>
        <v>Gian Maria Volontè</v>
      </c>
    </row>
    <row r="164" spans="1:2" x14ac:dyDescent="0.3">
      <c r="A164" t="s">
        <v>1454</v>
      </c>
      <c r="B164" t="str">
        <f t="shared" si="2"/>
        <v>Giorgio Cantarini</v>
      </c>
    </row>
    <row r="165" spans="1:2" x14ac:dyDescent="0.3">
      <c r="A165" t="s">
        <v>1804</v>
      </c>
      <c r="B165" t="str">
        <f t="shared" si="2"/>
        <v>Glen Cavender</v>
      </c>
    </row>
    <row r="166" spans="1:2" x14ac:dyDescent="0.3">
      <c r="A166" t="s">
        <v>1721</v>
      </c>
      <c r="B166" t="str">
        <f t="shared" si="2"/>
        <v>Gloria Swanson</v>
      </c>
    </row>
    <row r="167" spans="1:2" x14ac:dyDescent="0.3">
      <c r="A167" t="s">
        <v>1627</v>
      </c>
      <c r="B167" t="str">
        <f t="shared" si="2"/>
        <v>Goya Toledo</v>
      </c>
    </row>
    <row r="168" spans="1:2" x14ac:dyDescent="0.3">
      <c r="A168" t="s">
        <v>1497</v>
      </c>
      <c r="B168" t="str">
        <f t="shared" si="2"/>
        <v>Grace Kelly</v>
      </c>
    </row>
    <row r="169" spans="1:2" x14ac:dyDescent="0.3">
      <c r="A169" t="s">
        <v>1497</v>
      </c>
      <c r="B169" t="str">
        <f t="shared" si="2"/>
        <v>Grace Kelly</v>
      </c>
    </row>
    <row r="170" spans="1:2" x14ac:dyDescent="0.3">
      <c r="A170" t="s">
        <v>1819</v>
      </c>
      <c r="B170" t="str">
        <f t="shared" si="2"/>
        <v>Gunnar Björnstrand</v>
      </c>
    </row>
    <row r="171" spans="1:2" x14ac:dyDescent="0.3">
      <c r="A171" t="s">
        <v>1689</v>
      </c>
      <c r="B171" t="str">
        <f t="shared" si="2"/>
        <v>Gustav Fröhlich</v>
      </c>
    </row>
    <row r="172" spans="1:2" x14ac:dyDescent="0.3">
      <c r="A172" t="s">
        <v>1444</v>
      </c>
      <c r="B172" t="str">
        <f t="shared" si="2"/>
        <v>Guy Pearce</v>
      </c>
    </row>
    <row r="173" spans="1:2" x14ac:dyDescent="0.3">
      <c r="A173" t="s">
        <v>1675</v>
      </c>
      <c r="B173" t="str">
        <f t="shared" si="2"/>
        <v>Ha Jung-woo</v>
      </c>
    </row>
    <row r="174" spans="1:2" x14ac:dyDescent="0.3">
      <c r="A174" t="s">
        <v>1249</v>
      </c>
      <c r="B174" t="str">
        <f t="shared" si="2"/>
        <v>Hailee Steinfeld</v>
      </c>
    </row>
    <row r="175" spans="1:2" x14ac:dyDescent="0.3">
      <c r="A175" t="s">
        <v>1249</v>
      </c>
      <c r="B175" t="str">
        <f t="shared" si="2"/>
        <v>Hailee Steinfeld</v>
      </c>
    </row>
    <row r="176" spans="1:2" x14ac:dyDescent="0.3">
      <c r="A176" t="s">
        <v>1272</v>
      </c>
      <c r="B176" t="str">
        <f t="shared" si="2"/>
        <v>Haley Joel Osment</v>
      </c>
    </row>
    <row r="177" spans="1:2" x14ac:dyDescent="0.3">
      <c r="A177" t="s">
        <v>1232</v>
      </c>
      <c r="B177" t="str">
        <f t="shared" si="2"/>
        <v>Harrison Ford</v>
      </c>
    </row>
    <row r="178" spans="1:2" x14ac:dyDescent="0.3">
      <c r="A178" t="s">
        <v>1232</v>
      </c>
      <c r="B178" t="str">
        <f t="shared" si="2"/>
        <v>Harrison Ford</v>
      </c>
    </row>
    <row r="179" spans="1:2" x14ac:dyDescent="0.3">
      <c r="A179" t="s">
        <v>1232</v>
      </c>
      <c r="B179" t="str">
        <f t="shared" si="2"/>
        <v>Harrison Ford</v>
      </c>
    </row>
    <row r="180" spans="1:2" x14ac:dyDescent="0.3">
      <c r="A180" t="s">
        <v>1554</v>
      </c>
      <c r="B180" t="str">
        <f t="shared" si="2"/>
        <v>Harry Connick Jr.</v>
      </c>
    </row>
    <row r="181" spans="1:2" x14ac:dyDescent="0.3">
      <c r="A181" t="s">
        <v>1229</v>
      </c>
      <c r="B181" t="str">
        <f t="shared" si="2"/>
        <v>Heath Ledger</v>
      </c>
    </row>
    <row r="182" spans="1:2" x14ac:dyDescent="0.3">
      <c r="A182" t="s">
        <v>1730</v>
      </c>
      <c r="B182" t="str">
        <f t="shared" si="2"/>
        <v>Henry Bergman</v>
      </c>
    </row>
    <row r="183" spans="1:2" x14ac:dyDescent="0.3">
      <c r="A183" t="s">
        <v>1590</v>
      </c>
      <c r="B183" t="str">
        <f t="shared" si="2"/>
        <v>Herbert Grönemeyer</v>
      </c>
    </row>
    <row r="184" spans="1:2" x14ac:dyDescent="0.3">
      <c r="A184" t="s">
        <v>1290</v>
      </c>
      <c r="B184" t="str">
        <f t="shared" si="2"/>
        <v>Holly Hunter</v>
      </c>
    </row>
    <row r="185" spans="1:2" x14ac:dyDescent="0.3">
      <c r="A185" t="s">
        <v>1724</v>
      </c>
      <c r="B185" t="str">
        <f t="shared" si="2"/>
        <v>Hubert Koundé</v>
      </c>
    </row>
    <row r="186" spans="1:2" x14ac:dyDescent="0.3">
      <c r="A186" t="s">
        <v>1464</v>
      </c>
      <c r="B186" t="str">
        <f t="shared" si="2"/>
        <v>Hugh Jackman</v>
      </c>
    </row>
    <row r="187" spans="1:2" x14ac:dyDescent="0.3">
      <c r="A187" t="s">
        <v>1829</v>
      </c>
      <c r="B187" t="str">
        <f t="shared" si="2"/>
        <v>Hümeyra</v>
      </c>
    </row>
    <row r="188" spans="1:2" x14ac:dyDescent="0.3">
      <c r="A188" t="s">
        <v>1247</v>
      </c>
      <c r="B188" t="str">
        <f t="shared" si="2"/>
        <v>Ian McKellen</v>
      </c>
    </row>
    <row r="189" spans="1:2" x14ac:dyDescent="0.3">
      <c r="A189" t="s">
        <v>1247</v>
      </c>
      <c r="B189" t="str">
        <f t="shared" si="2"/>
        <v>Ian McKellen</v>
      </c>
    </row>
    <row r="190" spans="1:2" x14ac:dyDescent="0.3">
      <c r="A190" t="s">
        <v>1247</v>
      </c>
      <c r="B190" t="str">
        <f t="shared" si="2"/>
        <v>Ian McKellen</v>
      </c>
    </row>
    <row r="191" spans="1:2" x14ac:dyDescent="0.3">
      <c r="A191" t="s">
        <v>1752</v>
      </c>
      <c r="B191" t="str">
        <f t="shared" si="2"/>
        <v>Inge Landgut</v>
      </c>
    </row>
    <row r="192" spans="1:2" x14ac:dyDescent="0.3">
      <c r="A192" t="s">
        <v>1642</v>
      </c>
      <c r="B192" t="str">
        <f t="shared" si="2"/>
        <v>Ingrid Bergman</v>
      </c>
    </row>
    <row r="193" spans="1:2" x14ac:dyDescent="0.3">
      <c r="A193" t="s">
        <v>1814</v>
      </c>
      <c r="B193" t="str">
        <f t="shared" si="2"/>
        <v>Ingrid Thulin</v>
      </c>
    </row>
    <row r="194" spans="1:2" x14ac:dyDescent="0.3">
      <c r="A194" t="s">
        <v>1580</v>
      </c>
      <c r="B194" t="str">
        <f t="shared" si="2"/>
        <v>J.K. Simmons</v>
      </c>
    </row>
    <row r="195" spans="1:2" x14ac:dyDescent="0.3">
      <c r="A195" t="s">
        <v>1580</v>
      </c>
      <c r="B195" t="str">
        <f t="shared" ref="B195:B258" si="3">TRIM(A195)</f>
        <v>J.K. Simmons</v>
      </c>
    </row>
    <row r="196" spans="1:2" x14ac:dyDescent="0.3">
      <c r="A196" t="s">
        <v>1652</v>
      </c>
      <c r="B196" t="str">
        <f t="shared" si="3"/>
        <v>Jack Benny</v>
      </c>
    </row>
    <row r="197" spans="1:2" x14ac:dyDescent="0.3">
      <c r="A197" t="s">
        <v>1424</v>
      </c>
      <c r="B197" t="str">
        <f t="shared" si="3"/>
        <v>Jack Hawkins</v>
      </c>
    </row>
    <row r="198" spans="1:2" x14ac:dyDescent="0.3">
      <c r="A198" t="s">
        <v>1424</v>
      </c>
      <c r="B198" t="str">
        <f t="shared" si="3"/>
        <v>Jack Hawkins</v>
      </c>
    </row>
    <row r="199" spans="1:2" x14ac:dyDescent="0.3">
      <c r="A199" t="s">
        <v>1787</v>
      </c>
      <c r="B199" t="str">
        <f t="shared" si="3"/>
        <v>Jack Lemmon</v>
      </c>
    </row>
    <row r="200" spans="1:2" x14ac:dyDescent="0.3">
      <c r="A200" t="s">
        <v>1371</v>
      </c>
      <c r="B200" t="str">
        <f t="shared" si="3"/>
        <v>Jack Nicholson</v>
      </c>
    </row>
    <row r="201" spans="1:2" x14ac:dyDescent="0.3">
      <c r="A201" t="s">
        <v>1778</v>
      </c>
      <c r="B201" t="str">
        <f t="shared" si="3"/>
        <v>Jack Oakie</v>
      </c>
    </row>
    <row r="202" spans="1:2" x14ac:dyDescent="0.3">
      <c r="A202" t="s">
        <v>1792</v>
      </c>
      <c r="B202" t="str">
        <f t="shared" si="3"/>
        <v>Jackie Coogan</v>
      </c>
    </row>
    <row r="203" spans="1:2" x14ac:dyDescent="0.3">
      <c r="A203" t="s">
        <v>1577</v>
      </c>
      <c r="B203" t="str">
        <f t="shared" si="3"/>
        <v>Jacob Tremblay</v>
      </c>
    </row>
    <row r="204" spans="1:2" x14ac:dyDescent="0.3">
      <c r="A204" t="s">
        <v>1445</v>
      </c>
      <c r="B204" t="str">
        <f t="shared" si="3"/>
        <v>Jake Gyllenhaal</v>
      </c>
    </row>
    <row r="205" spans="1:2" x14ac:dyDescent="0.3">
      <c r="A205" t="s">
        <v>1326</v>
      </c>
      <c r="B205" t="str">
        <f t="shared" si="3"/>
        <v>Jake Johnson</v>
      </c>
    </row>
    <row r="206" spans="1:2" x14ac:dyDescent="0.3">
      <c r="A206" t="s">
        <v>1370</v>
      </c>
      <c r="B206" t="str">
        <f t="shared" si="3"/>
        <v>James Caan</v>
      </c>
    </row>
    <row r="207" spans="1:2" x14ac:dyDescent="0.3">
      <c r="A207" t="s">
        <v>1238</v>
      </c>
      <c r="B207" t="str">
        <f t="shared" si="3"/>
        <v>James Earl Jones</v>
      </c>
    </row>
    <row r="208" spans="1:2" x14ac:dyDescent="0.3">
      <c r="A208" t="s">
        <v>1793</v>
      </c>
      <c r="B208" t="str">
        <f t="shared" si="3"/>
        <v>James Garner</v>
      </c>
    </row>
    <row r="209" spans="1:2" x14ac:dyDescent="0.3">
      <c r="A209" t="s">
        <v>1738</v>
      </c>
      <c r="B209" t="str">
        <f t="shared" si="3"/>
        <v>James Mason</v>
      </c>
    </row>
    <row r="210" spans="1:2" x14ac:dyDescent="0.3">
      <c r="A210" t="s">
        <v>1631</v>
      </c>
      <c r="B210" t="str">
        <f t="shared" si="3"/>
        <v>James Woods</v>
      </c>
    </row>
    <row r="211" spans="1:2" x14ac:dyDescent="0.3">
      <c r="A211" t="s">
        <v>1830</v>
      </c>
      <c r="B211" t="str">
        <f t="shared" si="3"/>
        <v>Jane Darwell</v>
      </c>
    </row>
    <row r="212" spans="1:2" x14ac:dyDescent="0.3">
      <c r="A212" t="s">
        <v>1512</v>
      </c>
      <c r="B212" t="str">
        <f t="shared" si="3"/>
        <v>Janet Leigh</v>
      </c>
    </row>
    <row r="213" spans="1:2" x14ac:dyDescent="0.3">
      <c r="A213" t="s">
        <v>1650</v>
      </c>
      <c r="B213" t="str">
        <f t="shared" si="3"/>
        <v>Jared Leto</v>
      </c>
    </row>
    <row r="214" spans="1:2" x14ac:dyDescent="0.3">
      <c r="A214" t="s">
        <v>1427</v>
      </c>
      <c r="B214" t="str">
        <f t="shared" si="3"/>
        <v>Javier Bardem</v>
      </c>
    </row>
    <row r="215" spans="1:2" x14ac:dyDescent="0.3">
      <c r="A215" t="s">
        <v>1731</v>
      </c>
      <c r="B215" t="str">
        <f t="shared" si="3"/>
        <v>Jean Arthur</v>
      </c>
    </row>
    <row r="216" spans="1:2" x14ac:dyDescent="0.3">
      <c r="A216" t="s">
        <v>1704</v>
      </c>
      <c r="B216" t="str">
        <f t="shared" si="3"/>
        <v>Jean Martin</v>
      </c>
    </row>
    <row r="217" spans="1:2" x14ac:dyDescent="0.3">
      <c r="A217" t="s">
        <v>1302</v>
      </c>
      <c r="B217" t="str">
        <f t="shared" si="3"/>
        <v>Jeff Garlin</v>
      </c>
    </row>
    <row r="218" spans="1:2" x14ac:dyDescent="0.3">
      <c r="A218" t="s">
        <v>1244</v>
      </c>
      <c r="B218" t="str">
        <f t="shared" si="3"/>
        <v>Jeff Goldblum</v>
      </c>
    </row>
    <row r="219" spans="1:2" x14ac:dyDescent="0.3">
      <c r="A219" t="s">
        <v>1555</v>
      </c>
      <c r="B219" t="str">
        <f t="shared" si="3"/>
        <v>Jennifer Aniston</v>
      </c>
    </row>
    <row r="220" spans="1:2" x14ac:dyDescent="0.3">
      <c r="A220" t="s">
        <v>1225</v>
      </c>
      <c r="B220" t="str">
        <f t="shared" si="3"/>
        <v>Jennifer Connelly</v>
      </c>
    </row>
    <row r="221" spans="1:2" x14ac:dyDescent="0.3">
      <c r="A221" t="s">
        <v>1225</v>
      </c>
      <c r="B221" t="str">
        <f t="shared" si="3"/>
        <v>Jennifer Connelly</v>
      </c>
    </row>
    <row r="222" spans="1:2" x14ac:dyDescent="0.3">
      <c r="A222" t="s">
        <v>1225</v>
      </c>
      <c r="B222" t="str">
        <f t="shared" si="3"/>
        <v>Jennifer Connelly</v>
      </c>
    </row>
    <row r="223" spans="1:2" x14ac:dyDescent="0.3">
      <c r="A223" t="s">
        <v>1237</v>
      </c>
      <c r="B223" t="str">
        <f t="shared" si="3"/>
        <v>Jeremy Irons</v>
      </c>
    </row>
    <row r="224" spans="1:2" x14ac:dyDescent="0.3">
      <c r="A224" t="s">
        <v>1320</v>
      </c>
      <c r="B224" t="str">
        <f t="shared" si="3"/>
        <v>Jessica Chastain</v>
      </c>
    </row>
    <row r="225" spans="1:2" x14ac:dyDescent="0.3">
      <c r="A225" t="s">
        <v>1646</v>
      </c>
      <c r="B225" t="str">
        <f t="shared" si="3"/>
        <v>Jinpachi Nezu</v>
      </c>
    </row>
    <row r="226" spans="1:2" x14ac:dyDescent="0.3">
      <c r="A226" t="s">
        <v>1825</v>
      </c>
      <c r="B226" t="str">
        <f t="shared" si="3"/>
        <v>Joan Allen</v>
      </c>
    </row>
    <row r="227" spans="1:2" x14ac:dyDescent="0.3">
      <c r="A227" t="s">
        <v>1241</v>
      </c>
      <c r="B227" t="str">
        <f t="shared" si="3"/>
        <v>Joan Cusack</v>
      </c>
    </row>
    <row r="228" spans="1:2" x14ac:dyDescent="0.3">
      <c r="A228" t="s">
        <v>1836</v>
      </c>
      <c r="B228" t="str">
        <f t="shared" si="3"/>
        <v>Joan Fontaine</v>
      </c>
    </row>
    <row r="229" spans="1:2" x14ac:dyDescent="0.3">
      <c r="A229" t="s">
        <v>1328</v>
      </c>
      <c r="B229" t="str">
        <f t="shared" si="3"/>
        <v>Joaquin Phoenix</v>
      </c>
    </row>
    <row r="230" spans="1:2" x14ac:dyDescent="0.3">
      <c r="A230" t="s">
        <v>1328</v>
      </c>
      <c r="B230" t="str">
        <f t="shared" si="3"/>
        <v>Joaquin Phoenix</v>
      </c>
    </row>
    <row r="231" spans="1:2" x14ac:dyDescent="0.3">
      <c r="A231" t="s">
        <v>1520</v>
      </c>
      <c r="B231" t="str">
        <f t="shared" si="3"/>
        <v>Jodie Foster</v>
      </c>
    </row>
    <row r="232" spans="1:2" x14ac:dyDescent="0.3">
      <c r="A232" t="s">
        <v>1802</v>
      </c>
      <c r="B232" t="str">
        <f t="shared" si="3"/>
        <v>Joe Keaton</v>
      </c>
    </row>
    <row r="233" spans="1:2" x14ac:dyDescent="0.3">
      <c r="A233" t="s">
        <v>1531</v>
      </c>
      <c r="B233" t="str">
        <f t="shared" si="3"/>
        <v>Joe Pantoliano</v>
      </c>
    </row>
    <row r="234" spans="1:2" x14ac:dyDescent="0.3">
      <c r="A234" t="s">
        <v>1475</v>
      </c>
      <c r="B234" t="str">
        <f t="shared" si="3"/>
        <v>Joe Pesci</v>
      </c>
    </row>
    <row r="235" spans="1:2" x14ac:dyDescent="0.3">
      <c r="A235" t="s">
        <v>1475</v>
      </c>
      <c r="B235" t="str">
        <f t="shared" si="3"/>
        <v>Joe Pesci</v>
      </c>
    </row>
    <row r="236" spans="1:2" x14ac:dyDescent="0.3">
      <c r="A236" t="s">
        <v>1475</v>
      </c>
      <c r="B236" t="str">
        <f t="shared" si="3"/>
        <v>Joe Pesci</v>
      </c>
    </row>
    <row r="237" spans="1:2" x14ac:dyDescent="0.3">
      <c r="A237" t="s">
        <v>1583</v>
      </c>
      <c r="B237" t="str">
        <f t="shared" si="3"/>
        <v>Joel Edgerton</v>
      </c>
    </row>
    <row r="238" spans="1:2" x14ac:dyDescent="0.3">
      <c r="A238" t="s">
        <v>1831</v>
      </c>
      <c r="B238" t="str">
        <f t="shared" si="3"/>
        <v>John Carradine</v>
      </c>
    </row>
    <row r="239" spans="1:2" x14ac:dyDescent="0.3">
      <c r="A239" t="s">
        <v>1473</v>
      </c>
      <c r="B239" t="str">
        <f t="shared" si="3"/>
        <v>John Cazale</v>
      </c>
    </row>
    <row r="240" spans="1:2" x14ac:dyDescent="0.3">
      <c r="A240" t="s">
        <v>1661</v>
      </c>
      <c r="B240" t="str">
        <f t="shared" si="3"/>
        <v>John Cleese</v>
      </c>
    </row>
    <row r="241" spans="1:2" x14ac:dyDescent="0.3">
      <c r="A241" t="s">
        <v>1281</v>
      </c>
      <c r="B241" t="str">
        <f t="shared" si="3"/>
        <v>John Goodman</v>
      </c>
    </row>
    <row r="242" spans="1:2" x14ac:dyDescent="0.3">
      <c r="A242" t="s">
        <v>1281</v>
      </c>
      <c r="B242" t="str">
        <f t="shared" si="3"/>
        <v>John Goodman</v>
      </c>
    </row>
    <row r="243" spans="1:2" x14ac:dyDescent="0.3">
      <c r="A243" t="s">
        <v>1420</v>
      </c>
      <c r="B243" t="str">
        <f t="shared" si="3"/>
        <v>John Hurt</v>
      </c>
    </row>
    <row r="244" spans="1:2" x14ac:dyDescent="0.3">
      <c r="A244" t="s">
        <v>1420</v>
      </c>
      <c r="B244" t="str">
        <f t="shared" si="3"/>
        <v>John Hurt</v>
      </c>
    </row>
    <row r="245" spans="1:2" x14ac:dyDescent="0.3">
      <c r="A245" t="s">
        <v>1517</v>
      </c>
      <c r="B245" t="str">
        <f t="shared" si="3"/>
        <v>John Huston</v>
      </c>
    </row>
    <row r="246" spans="1:2" x14ac:dyDescent="0.3">
      <c r="A246" t="s">
        <v>1713</v>
      </c>
      <c r="B246" t="str">
        <f t="shared" si="3"/>
        <v>John Megna</v>
      </c>
    </row>
    <row r="247" spans="1:2" x14ac:dyDescent="0.3">
      <c r="A247" t="s">
        <v>1276</v>
      </c>
      <c r="B247" t="str">
        <f t="shared" si="3"/>
        <v>John Ratzenberger</v>
      </c>
    </row>
    <row r="248" spans="1:2" x14ac:dyDescent="0.3">
      <c r="A248" t="s">
        <v>1386</v>
      </c>
      <c r="B248" t="str">
        <f t="shared" si="3"/>
        <v>Jon Bernthal</v>
      </c>
    </row>
    <row r="249" spans="1:2" x14ac:dyDescent="0.3">
      <c r="A249" t="s">
        <v>1389</v>
      </c>
      <c r="B249" t="str">
        <f t="shared" si="3"/>
        <v>Jonah Hill</v>
      </c>
    </row>
    <row r="250" spans="1:2" x14ac:dyDescent="0.3">
      <c r="A250" t="s">
        <v>1571</v>
      </c>
      <c r="B250" t="str">
        <f t="shared" si="3"/>
        <v>Jonny Lee Miller</v>
      </c>
    </row>
    <row r="251" spans="1:2" x14ac:dyDescent="0.3">
      <c r="A251" t="s">
        <v>1275</v>
      </c>
      <c r="B251" t="str">
        <f t="shared" si="3"/>
        <v>Jordan Nagai</v>
      </c>
    </row>
    <row r="252" spans="1:2" x14ac:dyDescent="0.3">
      <c r="A252" t="s">
        <v>1683</v>
      </c>
      <c r="B252" t="str">
        <f t="shared" si="3"/>
        <v>Joseph Cotten</v>
      </c>
    </row>
    <row r="253" spans="1:2" x14ac:dyDescent="0.3">
      <c r="A253" t="s">
        <v>1683</v>
      </c>
      <c r="B253" t="str">
        <f t="shared" si="3"/>
        <v>Joseph Cotten</v>
      </c>
    </row>
    <row r="254" spans="1:2" x14ac:dyDescent="0.3">
      <c r="A254" t="s">
        <v>1278</v>
      </c>
      <c r="B254" t="str">
        <f t="shared" si="3"/>
        <v>Joseph Gordon-Levitt</v>
      </c>
    </row>
    <row r="255" spans="1:2" x14ac:dyDescent="0.3">
      <c r="A255" t="s">
        <v>1428</v>
      </c>
      <c r="B255" t="str">
        <f t="shared" si="3"/>
        <v>Josh Brolin</v>
      </c>
    </row>
    <row r="256" spans="1:2" x14ac:dyDescent="0.3">
      <c r="A256" t="s">
        <v>1562</v>
      </c>
      <c r="B256" t="str">
        <f t="shared" si="3"/>
        <v>Julianne Moore</v>
      </c>
    </row>
    <row r="257" spans="1:2" x14ac:dyDescent="0.3">
      <c r="A257" t="s">
        <v>1620</v>
      </c>
      <c r="B257" t="str">
        <f t="shared" si="3"/>
        <v>Julie Delpy</v>
      </c>
    </row>
    <row r="258" spans="1:2" x14ac:dyDescent="0.3">
      <c r="A258" t="s">
        <v>1620</v>
      </c>
      <c r="B258" t="str">
        <f t="shared" si="3"/>
        <v>Julie Delpy</v>
      </c>
    </row>
    <row r="259" spans="1:2" x14ac:dyDescent="0.3">
      <c r="A259" t="s">
        <v>1665</v>
      </c>
      <c r="B259" t="str">
        <f t="shared" ref="B259:B322" si="4">TRIM(A259)</f>
        <v>Kang Hye-jeong</v>
      </c>
    </row>
    <row r="260" spans="1:2" x14ac:dyDescent="0.3">
      <c r="A260" t="s">
        <v>1292</v>
      </c>
      <c r="B260" t="str">
        <f t="shared" si="4"/>
        <v>Karen Allen</v>
      </c>
    </row>
    <row r="261" spans="1:2" x14ac:dyDescent="0.3">
      <c r="A261" t="s">
        <v>1811</v>
      </c>
      <c r="B261" t="str">
        <f t="shared" si="4"/>
        <v>Karl Malden</v>
      </c>
    </row>
    <row r="262" spans="1:2" x14ac:dyDescent="0.3">
      <c r="A262" t="s">
        <v>1501</v>
      </c>
      <c r="B262" t="str">
        <f t="shared" si="4"/>
        <v>Kate Winslet</v>
      </c>
    </row>
    <row r="263" spans="1:2" x14ac:dyDescent="0.3">
      <c r="A263" t="s">
        <v>1801</v>
      </c>
      <c r="B263" t="str">
        <f t="shared" si="4"/>
        <v>Kathryn McGuire</v>
      </c>
    </row>
    <row r="264" spans="1:2" x14ac:dyDescent="0.3">
      <c r="A264" t="s">
        <v>1708</v>
      </c>
      <c r="B264" t="str">
        <f t="shared" si="4"/>
        <v>Keiko Tsushima</v>
      </c>
    </row>
    <row r="265" spans="1:2" x14ac:dyDescent="0.3">
      <c r="A265" t="s">
        <v>1558</v>
      </c>
      <c r="B265" t="str">
        <f t="shared" si="4"/>
        <v>Keith David</v>
      </c>
    </row>
    <row r="266" spans="1:2" x14ac:dyDescent="0.3">
      <c r="A266" t="s">
        <v>1312</v>
      </c>
      <c r="B266" t="str">
        <f t="shared" si="4"/>
        <v>Ken Watanabe</v>
      </c>
    </row>
    <row r="267" spans="1:2" x14ac:dyDescent="0.3">
      <c r="A267" t="s">
        <v>1400</v>
      </c>
      <c r="B267" t="str">
        <f t="shared" si="4"/>
        <v>Kevin Spacey</v>
      </c>
    </row>
    <row r="268" spans="1:2" x14ac:dyDescent="0.3">
      <c r="A268" t="s">
        <v>1604</v>
      </c>
      <c r="B268" t="str">
        <f t="shared" si="4"/>
        <v>Kim Novak</v>
      </c>
    </row>
    <row r="269" spans="1:2" x14ac:dyDescent="0.3">
      <c r="A269" t="s">
        <v>1764</v>
      </c>
      <c r="B269" t="str">
        <f t="shared" si="4"/>
        <v>Kim Roe-ha</v>
      </c>
    </row>
    <row r="270" spans="1:2" x14ac:dyDescent="0.3">
      <c r="A270" t="s">
        <v>1763</v>
      </c>
      <c r="B270" t="str">
        <f t="shared" si="4"/>
        <v>Kim Sang-kyung</v>
      </c>
    </row>
    <row r="271" spans="1:2" x14ac:dyDescent="0.3">
      <c r="A271" t="s">
        <v>1360</v>
      </c>
      <c r="B271" t="str">
        <f t="shared" si="4"/>
        <v>Kit Connor</v>
      </c>
    </row>
    <row r="272" spans="1:2" x14ac:dyDescent="0.3">
      <c r="A272" t="s">
        <v>1591</v>
      </c>
      <c r="B272" t="str">
        <f t="shared" si="4"/>
        <v>Klaus Wennemann</v>
      </c>
    </row>
    <row r="273" spans="1:2" x14ac:dyDescent="0.3">
      <c r="A273" t="s">
        <v>1243</v>
      </c>
      <c r="B273" t="str">
        <f t="shared" si="4"/>
        <v>Laura Dern</v>
      </c>
    </row>
    <row r="274" spans="1:2" x14ac:dyDescent="0.3">
      <c r="A274" t="s">
        <v>1380</v>
      </c>
      <c r="B274" t="str">
        <f t="shared" si="4"/>
        <v>Laura Linney</v>
      </c>
    </row>
    <row r="275" spans="1:2" x14ac:dyDescent="0.3">
      <c r="A275" t="s">
        <v>1331</v>
      </c>
      <c r="B275" t="str">
        <f t="shared" si="4"/>
        <v>Laurence Fishburne</v>
      </c>
    </row>
    <row r="276" spans="1:2" x14ac:dyDescent="0.3">
      <c r="A276" t="s">
        <v>1307</v>
      </c>
      <c r="B276" t="str">
        <f t="shared" si="4"/>
        <v>Lea Thompson</v>
      </c>
    </row>
    <row r="277" spans="1:2" x14ac:dyDescent="0.3">
      <c r="A277" t="s">
        <v>1607</v>
      </c>
      <c r="B277" t="str">
        <f t="shared" si="4"/>
        <v>Leandro Firmino</v>
      </c>
    </row>
    <row r="278" spans="1:2" x14ac:dyDescent="0.3">
      <c r="A278" t="s">
        <v>1765</v>
      </c>
      <c r="B278" t="str">
        <f t="shared" si="4"/>
        <v>Lee J. Cobb</v>
      </c>
    </row>
    <row r="279" spans="1:2" x14ac:dyDescent="0.3">
      <c r="A279" t="s">
        <v>1765</v>
      </c>
      <c r="B279" t="str">
        <f t="shared" si="4"/>
        <v>Lee J. Cobb</v>
      </c>
    </row>
    <row r="280" spans="1:2" x14ac:dyDescent="0.3">
      <c r="A280" t="s">
        <v>1462</v>
      </c>
      <c r="B280" t="str">
        <f t="shared" si="4"/>
        <v>Lee Sun-kyun</v>
      </c>
    </row>
    <row r="281" spans="1:2" x14ac:dyDescent="0.3">
      <c r="A281" t="s">
        <v>1533</v>
      </c>
      <c r="B281" t="str">
        <f t="shared" si="4"/>
        <v>Lee Van Cleef</v>
      </c>
    </row>
    <row r="282" spans="1:2" x14ac:dyDescent="0.3">
      <c r="A282" t="s">
        <v>1533</v>
      </c>
      <c r="B282" t="str">
        <f t="shared" si="4"/>
        <v>Lee Van Cleef</v>
      </c>
    </row>
    <row r="283" spans="1:2" x14ac:dyDescent="0.3">
      <c r="A283" t="s">
        <v>1610</v>
      </c>
      <c r="B283" t="str">
        <f t="shared" si="4"/>
        <v>Leila Hatami</v>
      </c>
    </row>
    <row r="284" spans="1:2" x14ac:dyDescent="0.3">
      <c r="A284" t="s">
        <v>1344</v>
      </c>
      <c r="B284" t="str">
        <f t="shared" si="4"/>
        <v>Leonardo DiCaprio</v>
      </c>
    </row>
    <row r="285" spans="1:2" x14ac:dyDescent="0.3">
      <c r="A285" t="s">
        <v>1784</v>
      </c>
      <c r="B285" t="str">
        <f t="shared" si="4"/>
        <v>Leslie Odom Jr.</v>
      </c>
    </row>
    <row r="286" spans="1:2" x14ac:dyDescent="0.3">
      <c r="A286" t="s">
        <v>1259</v>
      </c>
      <c r="B286" t="str">
        <f t="shared" si="4"/>
        <v>Lewis Black</v>
      </c>
    </row>
    <row r="287" spans="1:2" x14ac:dyDescent="0.3">
      <c r="A287" t="s">
        <v>1720</v>
      </c>
      <c r="B287" t="str">
        <f t="shared" si="4"/>
        <v>Lianella Carell</v>
      </c>
    </row>
    <row r="288" spans="1:2" x14ac:dyDescent="0.3">
      <c r="A288" t="s">
        <v>1822</v>
      </c>
      <c r="B288" t="str">
        <f t="shared" si="4"/>
        <v>Lijo Mol Jose</v>
      </c>
    </row>
    <row r="289" spans="1:2" x14ac:dyDescent="0.3">
      <c r="A289" t="s">
        <v>1296</v>
      </c>
      <c r="B289" t="str">
        <f t="shared" si="4"/>
        <v>Linda Blair</v>
      </c>
    </row>
    <row r="290" spans="1:2" x14ac:dyDescent="0.3">
      <c r="A290" t="s">
        <v>1418</v>
      </c>
      <c r="B290" t="str">
        <f t="shared" si="4"/>
        <v>Linda Cardellini</v>
      </c>
    </row>
    <row r="291" spans="1:2" x14ac:dyDescent="0.3">
      <c r="A291" t="s">
        <v>1317</v>
      </c>
      <c r="B291" t="str">
        <f t="shared" si="4"/>
        <v>Linda Hamilton</v>
      </c>
    </row>
    <row r="292" spans="1:2" x14ac:dyDescent="0.3">
      <c r="A292" t="s">
        <v>1317</v>
      </c>
      <c r="B292" t="str">
        <f t="shared" si="4"/>
        <v>Linda Hamilton</v>
      </c>
    </row>
    <row r="293" spans="1:2" x14ac:dyDescent="0.3">
      <c r="A293" t="s">
        <v>1686</v>
      </c>
      <c r="B293" t="str">
        <f t="shared" si="4"/>
        <v>Lionel Barrymore</v>
      </c>
    </row>
    <row r="294" spans="1:2" x14ac:dyDescent="0.3">
      <c r="A294" t="s">
        <v>1735</v>
      </c>
      <c r="B294" t="str">
        <f t="shared" si="4"/>
        <v>Liubomiras Laucevicius</v>
      </c>
    </row>
    <row r="295" spans="1:2" x14ac:dyDescent="0.3">
      <c r="A295" t="s">
        <v>1314</v>
      </c>
      <c r="B295" t="str">
        <f t="shared" si="4"/>
        <v>Lou Romano</v>
      </c>
    </row>
    <row r="296" spans="1:2" x14ac:dyDescent="0.3">
      <c r="A296" t="s">
        <v>1392</v>
      </c>
      <c r="B296" t="str">
        <f t="shared" si="4"/>
        <v>Louise Fletcher</v>
      </c>
    </row>
    <row r="297" spans="1:2" x14ac:dyDescent="0.3">
      <c r="A297" t="s">
        <v>1442</v>
      </c>
      <c r="B297" t="str">
        <f t="shared" si="4"/>
        <v>Luke Bracey</v>
      </c>
    </row>
    <row r="298" spans="1:2" x14ac:dyDescent="0.3">
      <c r="A298" t="s">
        <v>1748</v>
      </c>
      <c r="B298" t="str">
        <f t="shared" si="4"/>
        <v>Machiko Kyô</v>
      </c>
    </row>
    <row r="299" spans="1:2" x14ac:dyDescent="0.3">
      <c r="A299" t="s">
        <v>1799</v>
      </c>
      <c r="B299" t="str">
        <f t="shared" si="4"/>
        <v>Mack Swain</v>
      </c>
    </row>
    <row r="300" spans="1:2" x14ac:dyDescent="0.3">
      <c r="A300" t="s">
        <v>1614</v>
      </c>
      <c r="B300" t="str">
        <f t="shared" si="4"/>
        <v>Madhavan</v>
      </c>
    </row>
    <row r="301" spans="1:2" x14ac:dyDescent="0.3">
      <c r="A301" t="s">
        <v>1417</v>
      </c>
      <c r="B301" t="str">
        <f t="shared" si="4"/>
        <v>Mahershala Ali</v>
      </c>
    </row>
    <row r="302" spans="1:2" x14ac:dyDescent="0.3">
      <c r="A302" t="s">
        <v>1810</v>
      </c>
      <c r="B302" t="str">
        <f t="shared" si="4"/>
        <v>Mamta Mohandas</v>
      </c>
    </row>
    <row r="303" spans="1:2" x14ac:dyDescent="0.3">
      <c r="A303" t="s">
        <v>1823</v>
      </c>
      <c r="B303" t="str">
        <f t="shared" si="4"/>
        <v>Manikandan K.</v>
      </c>
    </row>
    <row r="304" spans="1:2" x14ac:dyDescent="0.3">
      <c r="A304" t="s">
        <v>1390</v>
      </c>
      <c r="B304" t="str">
        <f t="shared" si="4"/>
        <v>Margot Robbie</v>
      </c>
    </row>
    <row r="305" spans="1:2" x14ac:dyDescent="0.3">
      <c r="A305" t="s">
        <v>1655</v>
      </c>
      <c r="B305" t="str">
        <f t="shared" si="4"/>
        <v>María Marull</v>
      </c>
    </row>
    <row r="306" spans="1:2" x14ac:dyDescent="0.3">
      <c r="A306" t="s">
        <v>1803</v>
      </c>
      <c r="B306" t="str">
        <f t="shared" si="4"/>
        <v>Marion Mack</v>
      </c>
    </row>
    <row r="307" spans="1:2" x14ac:dyDescent="0.3">
      <c r="A307" t="s">
        <v>1798</v>
      </c>
      <c r="B307" t="str">
        <f t="shared" si="4"/>
        <v>Marisa Berenson</v>
      </c>
    </row>
    <row r="308" spans="1:2" x14ac:dyDescent="0.3">
      <c r="A308" t="s">
        <v>1670</v>
      </c>
      <c r="B308" t="str">
        <f t="shared" si="4"/>
        <v>Mark Gatiss</v>
      </c>
    </row>
    <row r="309" spans="1:2" x14ac:dyDescent="0.3">
      <c r="A309" t="s">
        <v>1220</v>
      </c>
      <c r="B309" t="str">
        <f t="shared" si="4"/>
        <v>Mark Ruffalo</v>
      </c>
    </row>
    <row r="310" spans="1:2" x14ac:dyDescent="0.3">
      <c r="A310" t="s">
        <v>1220</v>
      </c>
      <c r="B310" t="str">
        <f t="shared" si="4"/>
        <v>Mark Ruffalo</v>
      </c>
    </row>
    <row r="311" spans="1:2" x14ac:dyDescent="0.3">
      <c r="A311" t="s">
        <v>1220</v>
      </c>
      <c r="B311" t="str">
        <f t="shared" si="4"/>
        <v>Mark Ruffalo</v>
      </c>
    </row>
    <row r="312" spans="1:2" x14ac:dyDescent="0.3">
      <c r="A312" t="s">
        <v>1776</v>
      </c>
      <c r="B312" t="str">
        <f t="shared" si="4"/>
        <v>Marlene Dietrich</v>
      </c>
    </row>
    <row r="313" spans="1:2" x14ac:dyDescent="0.3">
      <c r="A313" t="s">
        <v>1407</v>
      </c>
      <c r="B313" t="str">
        <f t="shared" si="4"/>
        <v>Marlon Brando</v>
      </c>
    </row>
    <row r="314" spans="1:2" x14ac:dyDescent="0.3">
      <c r="A314" t="s">
        <v>1766</v>
      </c>
      <c r="B314" t="str">
        <f t="shared" si="4"/>
        <v>Martin Balsam</v>
      </c>
    </row>
    <row r="315" spans="1:2" x14ac:dyDescent="0.3">
      <c r="A315" t="s">
        <v>1593</v>
      </c>
      <c r="B315" t="str">
        <f t="shared" si="4"/>
        <v>Martina Gedeck</v>
      </c>
    </row>
    <row r="316" spans="1:2" x14ac:dyDescent="0.3">
      <c r="A316" t="s">
        <v>1282</v>
      </c>
      <c r="B316" t="str">
        <f t="shared" si="4"/>
        <v>Mary Gibbs</v>
      </c>
    </row>
    <row r="317" spans="1:2" x14ac:dyDescent="0.3">
      <c r="A317" t="s">
        <v>1749</v>
      </c>
      <c r="B317" t="str">
        <f t="shared" si="4"/>
        <v>Masayuki Mori</v>
      </c>
    </row>
    <row r="318" spans="1:2" x14ac:dyDescent="0.3">
      <c r="A318" t="s">
        <v>1608</v>
      </c>
      <c r="B318" t="str">
        <f t="shared" si="4"/>
        <v>Matheus Nachtergaele</v>
      </c>
    </row>
    <row r="319" spans="1:2" x14ac:dyDescent="0.3">
      <c r="A319" t="s">
        <v>1452</v>
      </c>
      <c r="B319" t="str">
        <f t="shared" si="4"/>
        <v>Mathieu Amalric</v>
      </c>
    </row>
    <row r="320" spans="1:2" x14ac:dyDescent="0.3">
      <c r="A320" t="s">
        <v>1504</v>
      </c>
      <c r="B320" t="str">
        <f t="shared" si="4"/>
        <v>Mathieu Kassovitz</v>
      </c>
    </row>
    <row r="321" spans="1:2" x14ac:dyDescent="0.3">
      <c r="A321" t="s">
        <v>1267</v>
      </c>
      <c r="B321" t="str">
        <f t="shared" si="4"/>
        <v>Matt Damon</v>
      </c>
    </row>
    <row r="322" spans="1:2" x14ac:dyDescent="0.3">
      <c r="A322" t="s">
        <v>1267</v>
      </c>
      <c r="B322" t="str">
        <f t="shared" si="4"/>
        <v>Matt Damon</v>
      </c>
    </row>
    <row r="323" spans="1:2" x14ac:dyDescent="0.3">
      <c r="A323" t="s">
        <v>1267</v>
      </c>
      <c r="B323" t="str">
        <f t="shared" ref="B323:B386" si="5">TRIM(A323)</f>
        <v>Matt Damon</v>
      </c>
    </row>
    <row r="324" spans="1:2" x14ac:dyDescent="0.3">
      <c r="A324" t="s">
        <v>1267</v>
      </c>
      <c r="B324" t="str">
        <f t="shared" si="5"/>
        <v>Matt Damon</v>
      </c>
    </row>
    <row r="325" spans="1:2" x14ac:dyDescent="0.3">
      <c r="A325" t="s">
        <v>1834</v>
      </c>
      <c r="B325" t="str">
        <f t="shared" si="5"/>
        <v>Maurice Beerblock</v>
      </c>
    </row>
    <row r="326" spans="1:2" x14ac:dyDescent="0.3">
      <c r="A326" t="s">
        <v>1295</v>
      </c>
      <c r="B326" t="str">
        <f t="shared" si="5"/>
        <v>Max von Sydow</v>
      </c>
    </row>
    <row r="327" spans="1:2" x14ac:dyDescent="0.3">
      <c r="A327" t="s">
        <v>1673</v>
      </c>
      <c r="B327" t="str">
        <f t="shared" si="5"/>
        <v>Maxim Gaudette</v>
      </c>
    </row>
    <row r="328" spans="1:2" x14ac:dyDescent="0.3">
      <c r="A328" t="s">
        <v>1500</v>
      </c>
      <c r="B328" t="str">
        <f t="shared" si="5"/>
        <v>Meat Loaf</v>
      </c>
    </row>
    <row r="329" spans="1:2" x14ac:dyDescent="0.3">
      <c r="A329" t="s">
        <v>1770</v>
      </c>
      <c r="B329" t="str">
        <f t="shared" si="5"/>
        <v>Medha Shankr</v>
      </c>
    </row>
    <row r="330" spans="1:2" x14ac:dyDescent="0.3">
      <c r="A330" t="s">
        <v>1581</v>
      </c>
      <c r="B330" t="str">
        <f t="shared" si="5"/>
        <v>Melissa Benoist</v>
      </c>
    </row>
    <row r="331" spans="1:2" x14ac:dyDescent="0.3">
      <c r="A331" t="s">
        <v>1672</v>
      </c>
      <c r="B331" t="str">
        <f t="shared" si="5"/>
        <v>Mélissa Désormeaux-Poulin</v>
      </c>
    </row>
    <row r="332" spans="1:2" x14ac:dyDescent="0.3">
      <c r="A332" t="s">
        <v>1527</v>
      </c>
      <c r="B332" t="str">
        <f t="shared" si="5"/>
        <v>Michael Bates</v>
      </c>
    </row>
    <row r="333" spans="1:2" x14ac:dyDescent="0.3">
      <c r="A333" t="s">
        <v>1393</v>
      </c>
      <c r="B333" t="str">
        <f t="shared" si="5"/>
        <v>Michael Berryman</v>
      </c>
    </row>
    <row r="334" spans="1:2" x14ac:dyDescent="0.3">
      <c r="A334" t="s">
        <v>1414</v>
      </c>
      <c r="B334" t="str">
        <f t="shared" si="5"/>
        <v>Michael Biehn</v>
      </c>
    </row>
    <row r="335" spans="1:2" x14ac:dyDescent="0.3">
      <c r="A335" t="s">
        <v>1414</v>
      </c>
      <c r="B335" t="str">
        <f t="shared" si="5"/>
        <v>Michael Biehn</v>
      </c>
    </row>
    <row r="336" spans="1:2" x14ac:dyDescent="0.3">
      <c r="A336" t="s">
        <v>1311</v>
      </c>
      <c r="B336" t="str">
        <f t="shared" si="5"/>
        <v>Michael Caine</v>
      </c>
    </row>
    <row r="337" spans="1:2" x14ac:dyDescent="0.3">
      <c r="A337" t="s">
        <v>1366</v>
      </c>
      <c r="B337" t="str">
        <f t="shared" si="5"/>
        <v>Michael Clarke Duncan</v>
      </c>
    </row>
    <row r="338" spans="1:2" x14ac:dyDescent="0.3">
      <c r="A338" t="s">
        <v>1457</v>
      </c>
      <c r="B338" t="str">
        <f t="shared" si="5"/>
        <v>Michael Fassbender</v>
      </c>
    </row>
    <row r="339" spans="1:2" x14ac:dyDescent="0.3">
      <c r="A339" t="s">
        <v>1487</v>
      </c>
      <c r="B339" t="str">
        <f t="shared" si="5"/>
        <v>Michael Keaton</v>
      </c>
    </row>
    <row r="340" spans="1:2" x14ac:dyDescent="0.3">
      <c r="A340" t="s">
        <v>1456</v>
      </c>
      <c r="B340" t="str">
        <f t="shared" si="5"/>
        <v>Michael Kenneth Williams</v>
      </c>
    </row>
    <row r="341" spans="1:2" x14ac:dyDescent="0.3">
      <c r="A341" t="s">
        <v>1659</v>
      </c>
      <c r="B341" t="str">
        <f t="shared" si="5"/>
        <v>Michael Madsen</v>
      </c>
    </row>
    <row r="342" spans="1:2" x14ac:dyDescent="0.3">
      <c r="A342" t="s">
        <v>1479</v>
      </c>
      <c r="B342" t="str">
        <f t="shared" si="5"/>
        <v>Michelle Pfeiffer</v>
      </c>
    </row>
    <row r="343" spans="1:2" x14ac:dyDescent="0.3">
      <c r="A343" t="s">
        <v>1226</v>
      </c>
      <c r="B343" t="str">
        <f t="shared" si="5"/>
        <v>Miles Teller</v>
      </c>
    </row>
    <row r="344" spans="1:2" x14ac:dyDescent="0.3">
      <c r="A344" t="s">
        <v>1574</v>
      </c>
      <c r="B344" t="str">
        <f t="shared" si="5"/>
        <v>Miyu Irino</v>
      </c>
    </row>
    <row r="345" spans="1:2" x14ac:dyDescent="0.3">
      <c r="A345" t="s">
        <v>1615</v>
      </c>
      <c r="B345" t="str">
        <f t="shared" si="5"/>
        <v>Mona Singh</v>
      </c>
    </row>
    <row r="346" spans="1:2" x14ac:dyDescent="0.3">
      <c r="A346" t="s">
        <v>1634</v>
      </c>
      <c r="B346" t="str">
        <f t="shared" si="5"/>
        <v>Mone Kamishiraishi</v>
      </c>
    </row>
    <row r="347" spans="1:2" x14ac:dyDescent="0.3">
      <c r="A347" t="s">
        <v>1656</v>
      </c>
      <c r="B347" t="str">
        <f t="shared" si="5"/>
        <v>Mónica Villa</v>
      </c>
    </row>
    <row r="348" spans="1:2" x14ac:dyDescent="0.3">
      <c r="A348" t="s">
        <v>1397</v>
      </c>
      <c r="B348" t="str">
        <f t="shared" si="5"/>
        <v>Morgan Freeman</v>
      </c>
    </row>
    <row r="349" spans="1:2" x14ac:dyDescent="0.3">
      <c r="A349" t="s">
        <v>1397</v>
      </c>
      <c r="B349" t="str">
        <f t="shared" si="5"/>
        <v>Morgan Freeman</v>
      </c>
    </row>
    <row r="350" spans="1:2" x14ac:dyDescent="0.3">
      <c r="A350" t="s">
        <v>1397</v>
      </c>
      <c r="B350" t="str">
        <f t="shared" si="5"/>
        <v>Morgan Freeman</v>
      </c>
    </row>
    <row r="351" spans="1:2" x14ac:dyDescent="0.3">
      <c r="A351" t="s">
        <v>1433</v>
      </c>
      <c r="B351" t="str">
        <f t="shared" si="5"/>
        <v>Natalie Portman</v>
      </c>
    </row>
    <row r="352" spans="1:2" x14ac:dyDescent="0.3">
      <c r="A352" t="s">
        <v>1433</v>
      </c>
      <c r="B352" t="str">
        <f t="shared" si="5"/>
        <v>Natalie Portman</v>
      </c>
    </row>
    <row r="353" spans="1:2" x14ac:dyDescent="0.3">
      <c r="A353" t="s">
        <v>1339</v>
      </c>
      <c r="B353" t="str">
        <f t="shared" si="5"/>
        <v>Neil Patrick Harris</v>
      </c>
    </row>
    <row r="354" spans="1:2" x14ac:dyDescent="0.3">
      <c r="A354" t="s">
        <v>1355</v>
      </c>
      <c r="B354" t="str">
        <f t="shared" si="5"/>
        <v>Nicholas Hoult</v>
      </c>
    </row>
    <row r="355" spans="1:2" x14ac:dyDescent="0.3">
      <c r="A355" t="s">
        <v>1649</v>
      </c>
      <c r="B355" t="str">
        <f t="shared" si="5"/>
        <v>Nick Moran</v>
      </c>
    </row>
    <row r="356" spans="1:2" x14ac:dyDescent="0.3">
      <c r="A356" t="s">
        <v>1582</v>
      </c>
      <c r="B356" t="str">
        <f t="shared" si="5"/>
        <v>Nick Nolte</v>
      </c>
    </row>
    <row r="357" spans="1:2" x14ac:dyDescent="0.3">
      <c r="A357" t="s">
        <v>1453</v>
      </c>
      <c r="B357" t="str">
        <f t="shared" si="5"/>
        <v>Nicoletta Braschi</v>
      </c>
    </row>
    <row r="358" spans="1:2" x14ac:dyDescent="0.3">
      <c r="A358" t="s">
        <v>1743</v>
      </c>
      <c r="B358" t="str">
        <f t="shared" si="5"/>
        <v>Nobuo Kaneko</v>
      </c>
    </row>
    <row r="359" spans="1:2" x14ac:dyDescent="0.3">
      <c r="A359" t="s">
        <v>1667</v>
      </c>
      <c r="B359" t="str">
        <f t="shared" si="5"/>
        <v>Noriko Hidaka</v>
      </c>
    </row>
    <row r="360" spans="1:2" x14ac:dyDescent="0.3">
      <c r="A360" t="s">
        <v>1336</v>
      </c>
      <c r="B360" t="str">
        <f t="shared" si="5"/>
        <v>Octavia Spencer</v>
      </c>
    </row>
    <row r="361" spans="1:2" x14ac:dyDescent="0.3">
      <c r="A361" t="s">
        <v>1734</v>
      </c>
      <c r="B361" t="str">
        <f t="shared" si="5"/>
        <v>Olga Mironova</v>
      </c>
    </row>
    <row r="362" spans="1:2" x14ac:dyDescent="0.3">
      <c r="A362" t="s">
        <v>1669</v>
      </c>
      <c r="B362" t="str">
        <f t="shared" si="5"/>
        <v>Olivia Colman</v>
      </c>
    </row>
    <row r="363" spans="1:2" x14ac:dyDescent="0.3">
      <c r="A363" t="s">
        <v>1524</v>
      </c>
      <c r="B363" t="str">
        <f t="shared" si="5"/>
        <v>Olivia Wilde</v>
      </c>
    </row>
    <row r="364" spans="1:2" x14ac:dyDescent="0.3">
      <c r="A364" t="s">
        <v>1596</v>
      </c>
      <c r="B364" t="str">
        <f t="shared" si="5"/>
        <v>Omar Sy</v>
      </c>
    </row>
    <row r="365" spans="1:2" x14ac:dyDescent="0.3">
      <c r="A365" t="s">
        <v>1268</v>
      </c>
      <c r="B365" t="str">
        <f t="shared" si="5"/>
        <v>Orlando Bloom</v>
      </c>
    </row>
    <row r="366" spans="1:2" x14ac:dyDescent="0.3">
      <c r="A366" t="s">
        <v>1268</v>
      </c>
      <c r="B366" t="str">
        <f t="shared" si="5"/>
        <v>Orlando Bloom</v>
      </c>
    </row>
    <row r="367" spans="1:2" x14ac:dyDescent="0.3">
      <c r="A367" t="s">
        <v>1618</v>
      </c>
      <c r="B367" t="str">
        <f t="shared" si="5"/>
        <v>Pablo Rago</v>
      </c>
    </row>
    <row r="368" spans="1:2" x14ac:dyDescent="0.3">
      <c r="A368" t="s">
        <v>1526</v>
      </c>
      <c r="B368" t="str">
        <f t="shared" si="5"/>
        <v>Patrick Magee</v>
      </c>
    </row>
    <row r="369" spans="1:2" x14ac:dyDescent="0.3">
      <c r="A369" t="s">
        <v>1526</v>
      </c>
      <c r="B369" t="str">
        <f t="shared" si="5"/>
        <v>Patrick Magee</v>
      </c>
    </row>
    <row r="370" spans="1:2" x14ac:dyDescent="0.3">
      <c r="A370" t="s">
        <v>1422</v>
      </c>
      <c r="B370" t="str">
        <f t="shared" si="5"/>
        <v>Patrick McGoohan</v>
      </c>
    </row>
    <row r="371" spans="1:2" x14ac:dyDescent="0.3">
      <c r="A371" t="s">
        <v>1298</v>
      </c>
      <c r="B371" t="str">
        <f t="shared" si="5"/>
        <v>Patrick Stewart</v>
      </c>
    </row>
    <row r="372" spans="1:2" x14ac:dyDescent="0.3">
      <c r="A372" t="s">
        <v>1315</v>
      </c>
      <c r="B372" t="str">
        <f t="shared" si="5"/>
        <v>Patton Oswalt</v>
      </c>
    </row>
    <row r="373" spans="1:2" x14ac:dyDescent="0.3">
      <c r="A373" t="s">
        <v>1491</v>
      </c>
      <c r="B373" t="str">
        <f t="shared" si="5"/>
        <v>Paul Dano</v>
      </c>
    </row>
    <row r="374" spans="1:2" x14ac:dyDescent="0.3">
      <c r="A374" t="s">
        <v>1293</v>
      </c>
      <c r="B374" t="str">
        <f t="shared" si="5"/>
        <v>Paul Freeman</v>
      </c>
    </row>
    <row r="375" spans="1:2" x14ac:dyDescent="0.3">
      <c r="A375" t="s">
        <v>1643</v>
      </c>
      <c r="B375" t="str">
        <f t="shared" si="5"/>
        <v>Paul Henreid</v>
      </c>
    </row>
    <row r="376" spans="1:2" x14ac:dyDescent="0.3">
      <c r="A376" t="s">
        <v>1729</v>
      </c>
      <c r="B376" t="str">
        <f t="shared" si="5"/>
        <v>Paulette Goddard</v>
      </c>
    </row>
    <row r="377" spans="1:2" x14ac:dyDescent="0.3">
      <c r="A377" t="s">
        <v>1729</v>
      </c>
      <c r="B377" t="str">
        <f t="shared" si="5"/>
        <v>Paulette Goddard</v>
      </c>
    </row>
    <row r="378" spans="1:2" x14ac:dyDescent="0.3">
      <c r="A378" t="s">
        <v>1359</v>
      </c>
      <c r="B378" t="str">
        <f t="shared" si="5"/>
        <v>Pedro Pascal</v>
      </c>
    </row>
    <row r="379" spans="1:2" x14ac:dyDescent="0.3">
      <c r="A379" t="s">
        <v>1534</v>
      </c>
      <c r="B379" t="str">
        <f t="shared" si="5"/>
        <v>Pete Postlethwaite</v>
      </c>
    </row>
    <row r="380" spans="1:2" x14ac:dyDescent="0.3">
      <c r="A380" t="s">
        <v>1544</v>
      </c>
      <c r="B380" t="str">
        <f t="shared" si="5"/>
        <v>Peter Finch</v>
      </c>
    </row>
    <row r="381" spans="1:2" x14ac:dyDescent="0.3">
      <c r="A381" t="s">
        <v>1760</v>
      </c>
      <c r="B381" t="str">
        <f t="shared" si="5"/>
        <v>Peter van Eyck</v>
      </c>
    </row>
    <row r="382" spans="1:2" x14ac:dyDescent="0.3">
      <c r="A382" t="s">
        <v>1806</v>
      </c>
      <c r="B382" t="str">
        <f t="shared" si="5"/>
        <v>Philip Seymour Hoffman</v>
      </c>
    </row>
    <row r="383" spans="1:2" x14ac:dyDescent="0.3">
      <c r="A383" t="s">
        <v>1783</v>
      </c>
      <c r="B383" t="str">
        <f t="shared" si="5"/>
        <v>Phillipa Soo</v>
      </c>
    </row>
    <row r="384" spans="1:2" x14ac:dyDescent="0.3">
      <c r="A384" t="s">
        <v>1477</v>
      </c>
      <c r="B384" t="str">
        <f t="shared" si="5"/>
        <v>R. Lee Ermey</v>
      </c>
    </row>
    <row r="385" spans="1:2" x14ac:dyDescent="0.3">
      <c r="A385" t="s">
        <v>1488</v>
      </c>
      <c r="B385" t="str">
        <f t="shared" si="5"/>
        <v>Rachel McAdams</v>
      </c>
    </row>
    <row r="386" spans="1:2" x14ac:dyDescent="0.3">
      <c r="A386" t="s">
        <v>1695</v>
      </c>
      <c r="B386" t="str">
        <f t="shared" si="5"/>
        <v>Radhika Apte</v>
      </c>
    </row>
    <row r="387" spans="1:2" x14ac:dyDescent="0.3">
      <c r="A387" t="s">
        <v>1404</v>
      </c>
      <c r="B387" t="str">
        <f t="shared" ref="B387:B450" si="6">TRIM(A387)</f>
        <v>Ralph Fiennes</v>
      </c>
    </row>
    <row r="388" spans="1:2" x14ac:dyDescent="0.3">
      <c r="A388" t="s">
        <v>1773</v>
      </c>
      <c r="B388" t="str">
        <f t="shared" si="6"/>
        <v>Ralph Meeker</v>
      </c>
    </row>
    <row r="389" spans="1:2" x14ac:dyDescent="0.3">
      <c r="A389" t="s">
        <v>1796</v>
      </c>
      <c r="B389" t="str">
        <f t="shared" si="6"/>
        <v>Rashida Jones</v>
      </c>
    </row>
    <row r="390" spans="1:2" x14ac:dyDescent="0.3">
      <c r="A390" t="s">
        <v>1538</v>
      </c>
      <c r="B390" t="str">
        <f t="shared" si="6"/>
        <v>Ray Bolger</v>
      </c>
    </row>
    <row r="391" spans="1:2" x14ac:dyDescent="0.3">
      <c r="A391" t="s">
        <v>1474</v>
      </c>
      <c r="B391" t="str">
        <f t="shared" si="6"/>
        <v>Ray Liotta</v>
      </c>
    </row>
    <row r="392" spans="1:2" x14ac:dyDescent="0.3">
      <c r="A392" t="s">
        <v>1284</v>
      </c>
      <c r="B392" t="str">
        <f t="shared" si="6"/>
        <v>Rebecca Ferguson</v>
      </c>
    </row>
    <row r="393" spans="1:2" x14ac:dyDescent="0.3">
      <c r="A393" t="s">
        <v>1794</v>
      </c>
      <c r="B393" t="str">
        <f t="shared" si="6"/>
        <v>Richard Attenborough</v>
      </c>
    </row>
    <row r="394" spans="1:2" x14ac:dyDescent="0.3">
      <c r="A394" t="s">
        <v>1287</v>
      </c>
      <c r="B394" t="str">
        <f t="shared" si="6"/>
        <v>Richard Dreyfuss</v>
      </c>
    </row>
    <row r="395" spans="1:2" x14ac:dyDescent="0.3">
      <c r="A395" t="s">
        <v>1790</v>
      </c>
      <c r="B395" t="str">
        <f t="shared" si="6"/>
        <v>Richard Widmark</v>
      </c>
    </row>
    <row r="396" spans="1:2" x14ac:dyDescent="0.3">
      <c r="A396" t="s">
        <v>1467</v>
      </c>
      <c r="B396" t="str">
        <f t="shared" si="6"/>
        <v>River Phoenix</v>
      </c>
    </row>
    <row r="397" spans="1:2" x14ac:dyDescent="0.3">
      <c r="A397" t="s">
        <v>1754</v>
      </c>
      <c r="B397" t="str">
        <f t="shared" si="6"/>
        <v>Robert Cummings</v>
      </c>
    </row>
    <row r="398" spans="1:2" x14ac:dyDescent="0.3">
      <c r="A398" t="s">
        <v>1261</v>
      </c>
      <c r="B398" t="str">
        <f t="shared" si="6"/>
        <v>Robert De Niro</v>
      </c>
    </row>
    <row r="399" spans="1:2" x14ac:dyDescent="0.3">
      <c r="A399" t="s">
        <v>1261</v>
      </c>
      <c r="B399" t="str">
        <f t="shared" si="6"/>
        <v>Robert De Niro</v>
      </c>
    </row>
    <row r="400" spans="1:2" x14ac:dyDescent="0.3">
      <c r="A400" t="s">
        <v>1261</v>
      </c>
      <c r="B400" t="str">
        <f t="shared" si="6"/>
        <v>Robert De Niro</v>
      </c>
    </row>
    <row r="401" spans="1:2" x14ac:dyDescent="0.3">
      <c r="A401" t="s">
        <v>1408</v>
      </c>
      <c r="B401" t="str">
        <f t="shared" si="6"/>
        <v>Robert Duvall</v>
      </c>
    </row>
    <row r="402" spans="1:2" x14ac:dyDescent="0.3">
      <c r="A402" t="s">
        <v>1408</v>
      </c>
      <c r="B402" t="str">
        <f t="shared" si="6"/>
        <v>Robert Duvall</v>
      </c>
    </row>
    <row r="403" spans="1:2" x14ac:dyDescent="0.3">
      <c r="A403" t="s">
        <v>1352</v>
      </c>
      <c r="B403" t="str">
        <f t="shared" si="6"/>
        <v>Robert Redford</v>
      </c>
    </row>
    <row r="404" spans="1:2" x14ac:dyDescent="0.3">
      <c r="A404" t="s">
        <v>1409</v>
      </c>
      <c r="B404" t="str">
        <f t="shared" si="6"/>
        <v>Robert Sean Leonard</v>
      </c>
    </row>
    <row r="405" spans="1:2" x14ac:dyDescent="0.3">
      <c r="A405" t="s">
        <v>1286</v>
      </c>
      <c r="B405" t="str">
        <f t="shared" si="6"/>
        <v>Robert Shaw</v>
      </c>
    </row>
    <row r="406" spans="1:2" x14ac:dyDescent="0.3">
      <c r="A406" t="s">
        <v>1286</v>
      </c>
      <c r="B406" t="str">
        <f t="shared" si="6"/>
        <v>Robert Shaw</v>
      </c>
    </row>
    <row r="407" spans="1:2" x14ac:dyDescent="0.3">
      <c r="A407" t="s">
        <v>1653</v>
      </c>
      <c r="B407" t="str">
        <f t="shared" si="6"/>
        <v>Robert Stack</v>
      </c>
    </row>
    <row r="408" spans="1:2" x14ac:dyDescent="0.3">
      <c r="A408" t="s">
        <v>1263</v>
      </c>
      <c r="B408" t="str">
        <f t="shared" si="6"/>
        <v>Robin Wright</v>
      </c>
    </row>
    <row r="409" spans="1:2" x14ac:dyDescent="0.3">
      <c r="A409" t="s">
        <v>1338</v>
      </c>
      <c r="B409" t="str">
        <f t="shared" si="6"/>
        <v>Rosamund Pike</v>
      </c>
    </row>
    <row r="410" spans="1:2" x14ac:dyDescent="0.3">
      <c r="A410" t="s">
        <v>1505</v>
      </c>
      <c r="B410" t="str">
        <f t="shared" si="6"/>
        <v>Rufus</v>
      </c>
    </row>
    <row r="411" spans="1:2" x14ac:dyDescent="0.3">
      <c r="A411" t="s">
        <v>1434</v>
      </c>
      <c r="B411" t="str">
        <f t="shared" si="6"/>
        <v>Rupert Graves</v>
      </c>
    </row>
    <row r="412" spans="1:2" x14ac:dyDescent="0.3">
      <c r="A412" t="s">
        <v>1253</v>
      </c>
      <c r="B412" t="str">
        <f t="shared" si="6"/>
        <v>Rupert Grint</v>
      </c>
    </row>
    <row r="413" spans="1:2" x14ac:dyDescent="0.3">
      <c r="A413" t="s">
        <v>1443</v>
      </c>
      <c r="B413" t="str">
        <f t="shared" si="6"/>
        <v>Russell Crowe</v>
      </c>
    </row>
    <row r="414" spans="1:2" x14ac:dyDescent="0.3">
      <c r="A414" t="s">
        <v>1506</v>
      </c>
      <c r="B414" t="str">
        <f t="shared" si="6"/>
        <v>Rutger Hauer</v>
      </c>
    </row>
    <row r="415" spans="1:2" x14ac:dyDescent="0.3">
      <c r="A415" t="s">
        <v>1635</v>
      </c>
      <c r="B415" t="str">
        <f t="shared" si="6"/>
        <v>Ryo Narita</v>
      </c>
    </row>
    <row r="416" spans="1:2" x14ac:dyDescent="0.3">
      <c r="A416" t="s">
        <v>1725</v>
      </c>
      <c r="B416" t="str">
        <f t="shared" si="6"/>
        <v>Saïd Taghmaoui</v>
      </c>
    </row>
    <row r="417" spans="1:2" x14ac:dyDescent="0.3">
      <c r="A417" t="s">
        <v>1587</v>
      </c>
      <c r="B417" t="str">
        <f t="shared" si="6"/>
        <v>Sakshi Tanwar</v>
      </c>
    </row>
    <row r="418" spans="1:2" x14ac:dyDescent="0.3">
      <c r="A418" t="s">
        <v>1460</v>
      </c>
      <c r="B418" t="str">
        <f t="shared" si="6"/>
        <v>Sam Rockwell</v>
      </c>
    </row>
    <row r="419" spans="1:2" x14ac:dyDescent="0.3">
      <c r="A419" t="s">
        <v>1441</v>
      </c>
      <c r="B419" t="str">
        <f t="shared" si="6"/>
        <v>Sam Worthington</v>
      </c>
    </row>
    <row r="420" spans="1:2" x14ac:dyDescent="0.3">
      <c r="A420" t="s">
        <v>1289</v>
      </c>
      <c r="B420" t="str">
        <f t="shared" si="6"/>
        <v>Samuel L. Jackson</v>
      </c>
    </row>
    <row r="421" spans="1:2" x14ac:dyDescent="0.3">
      <c r="A421" t="s">
        <v>1289</v>
      </c>
      <c r="B421" t="str">
        <f t="shared" si="6"/>
        <v>Samuel L. Jackson</v>
      </c>
    </row>
    <row r="422" spans="1:2" x14ac:dyDescent="0.3">
      <c r="A422" t="s">
        <v>1697</v>
      </c>
      <c r="B422" t="str">
        <f t="shared" si="6"/>
        <v>Saori Hayami</v>
      </c>
    </row>
    <row r="423" spans="1:2" x14ac:dyDescent="0.3">
      <c r="A423" t="s">
        <v>1611</v>
      </c>
      <c r="B423" t="str">
        <f t="shared" si="6"/>
        <v>Sareh Bayat</v>
      </c>
    </row>
    <row r="424" spans="1:2" x14ac:dyDescent="0.3">
      <c r="A424" t="s">
        <v>1465</v>
      </c>
      <c r="B424" t="str">
        <f t="shared" si="6"/>
        <v>Scarlett Johansson</v>
      </c>
    </row>
    <row r="425" spans="1:2" x14ac:dyDescent="0.3">
      <c r="A425" t="s">
        <v>1374</v>
      </c>
      <c r="B425" t="str">
        <f t="shared" si="6"/>
        <v>Scott Glenn</v>
      </c>
    </row>
    <row r="426" spans="1:2" x14ac:dyDescent="0.3">
      <c r="A426" t="s">
        <v>1578</v>
      </c>
      <c r="B426" t="str">
        <f t="shared" si="6"/>
        <v>Sean Bridgers</v>
      </c>
    </row>
    <row r="427" spans="1:2" x14ac:dyDescent="0.3">
      <c r="A427" t="s">
        <v>1324</v>
      </c>
      <c r="B427" t="str">
        <f t="shared" si="6"/>
        <v>Sean Connery</v>
      </c>
    </row>
    <row r="428" spans="1:2" x14ac:dyDescent="0.3">
      <c r="A428" t="s">
        <v>1507</v>
      </c>
      <c r="B428" t="str">
        <f t="shared" si="6"/>
        <v>Sean Young</v>
      </c>
    </row>
    <row r="429" spans="1:2" x14ac:dyDescent="0.3">
      <c r="A429" t="s">
        <v>1594</v>
      </c>
      <c r="B429" t="str">
        <f t="shared" si="6"/>
        <v>Sebastian Koch</v>
      </c>
    </row>
    <row r="430" spans="1:2" x14ac:dyDescent="0.3">
      <c r="A430" t="s">
        <v>1495</v>
      </c>
      <c r="B430" t="str">
        <f t="shared" si="6"/>
        <v>Sergi López</v>
      </c>
    </row>
    <row r="431" spans="1:2" x14ac:dyDescent="0.3">
      <c r="A431" t="s">
        <v>1489</v>
      </c>
      <c r="B431" t="str">
        <f t="shared" si="6"/>
        <v>Sharon Stone</v>
      </c>
    </row>
    <row r="432" spans="1:2" x14ac:dyDescent="0.3">
      <c r="A432" t="s">
        <v>1481</v>
      </c>
      <c r="B432" t="str">
        <f t="shared" si="6"/>
        <v>Shelley Duvall</v>
      </c>
    </row>
    <row r="433" spans="1:2" x14ac:dyDescent="0.3">
      <c r="A433" t="s">
        <v>1768</v>
      </c>
      <c r="B433" t="str">
        <f t="shared" si="6"/>
        <v>Shima Iwashita</v>
      </c>
    </row>
    <row r="434" spans="1:2" x14ac:dyDescent="0.3">
      <c r="A434" t="s">
        <v>1744</v>
      </c>
      <c r="B434" t="str">
        <f t="shared" si="6"/>
        <v>Shin'ichi Himori</v>
      </c>
    </row>
    <row r="435" spans="1:2" x14ac:dyDescent="0.3">
      <c r="A435" t="s">
        <v>1564</v>
      </c>
      <c r="B435" t="str">
        <f t="shared" si="6"/>
        <v>Shirley MacLaine</v>
      </c>
    </row>
    <row r="436" spans="1:2" x14ac:dyDescent="0.3">
      <c r="A436" t="s">
        <v>1817</v>
      </c>
      <c r="B436" t="str">
        <f t="shared" si="6"/>
        <v>Sô Yamamura</v>
      </c>
    </row>
    <row r="437" spans="1:2" x14ac:dyDescent="0.3">
      <c r="A437" t="s">
        <v>1617</v>
      </c>
      <c r="B437" t="str">
        <f t="shared" si="6"/>
        <v>Soledad Villamil</v>
      </c>
    </row>
    <row r="438" spans="1:2" x14ac:dyDescent="0.3">
      <c r="A438" t="s">
        <v>1421</v>
      </c>
      <c r="B438" t="str">
        <f t="shared" si="6"/>
        <v>Sophie Marceau</v>
      </c>
    </row>
    <row r="439" spans="1:2" x14ac:dyDescent="0.3">
      <c r="A439" t="s">
        <v>1549</v>
      </c>
      <c r="B439" t="str">
        <f t="shared" si="6"/>
        <v>Sophie Okonedo</v>
      </c>
    </row>
    <row r="440" spans="1:2" x14ac:dyDescent="0.3">
      <c r="A440" t="s">
        <v>1425</v>
      </c>
      <c r="B440" t="str">
        <f t="shared" si="6"/>
        <v>Stephen Boyd</v>
      </c>
    </row>
    <row r="441" spans="1:2" x14ac:dyDescent="0.3">
      <c r="A441" t="s">
        <v>1515</v>
      </c>
      <c r="B441" t="str">
        <f t="shared" si="6"/>
        <v>Stephen Graham</v>
      </c>
    </row>
    <row r="442" spans="1:2" x14ac:dyDescent="0.3">
      <c r="A442" t="s">
        <v>1600</v>
      </c>
      <c r="B442" t="str">
        <f t="shared" si="6"/>
        <v>Sterling Hayden</v>
      </c>
    </row>
    <row r="443" spans="1:2" x14ac:dyDescent="0.3">
      <c r="A443" t="s">
        <v>1541</v>
      </c>
      <c r="B443" t="str">
        <f t="shared" si="6"/>
        <v>Steve Buscemi</v>
      </c>
    </row>
    <row r="444" spans="1:2" x14ac:dyDescent="0.3">
      <c r="A444" t="s">
        <v>1480</v>
      </c>
      <c r="B444" t="str">
        <f t="shared" si="6"/>
        <v>Steven Bauer</v>
      </c>
    </row>
    <row r="445" spans="1:2" x14ac:dyDescent="0.3">
      <c r="A445" t="s">
        <v>1573</v>
      </c>
      <c r="B445" t="str">
        <f t="shared" si="6"/>
        <v>Suzanne Pleshette</v>
      </c>
    </row>
    <row r="446" spans="1:2" x14ac:dyDescent="0.3">
      <c r="A446" t="s">
        <v>1694</v>
      </c>
      <c r="B446" t="str">
        <f t="shared" si="6"/>
        <v>Tabu</v>
      </c>
    </row>
    <row r="447" spans="1:2" x14ac:dyDescent="0.3">
      <c r="A447" t="s">
        <v>1707</v>
      </c>
      <c r="B447" t="str">
        <f t="shared" si="6"/>
        <v>Takashi Shimura</v>
      </c>
    </row>
    <row r="448" spans="1:2" x14ac:dyDescent="0.3">
      <c r="A448" t="s">
        <v>1602</v>
      </c>
      <c r="B448" t="str">
        <f t="shared" si="6"/>
        <v>Takuya Kimura</v>
      </c>
    </row>
    <row r="449" spans="1:2" x14ac:dyDescent="0.3">
      <c r="A449" t="s">
        <v>1387</v>
      </c>
      <c r="B449" t="str">
        <f t="shared" si="6"/>
        <v>Talia Shire</v>
      </c>
    </row>
    <row r="450" spans="1:2" x14ac:dyDescent="0.3">
      <c r="A450" t="s">
        <v>1603</v>
      </c>
      <c r="B450" t="str">
        <f t="shared" si="6"/>
        <v>Tatsuya Gashûin</v>
      </c>
    </row>
    <row r="451" spans="1:2" x14ac:dyDescent="0.3">
      <c r="A451" t="s">
        <v>1746</v>
      </c>
      <c r="B451" t="str">
        <f t="shared" ref="B451:B514" si="7">TRIM(A451)</f>
        <v>Tatsuya Nakadai</v>
      </c>
    </row>
    <row r="452" spans="1:2" x14ac:dyDescent="0.3">
      <c r="A452" t="s">
        <v>1746</v>
      </c>
      <c r="B452" t="str">
        <f t="shared" si="7"/>
        <v>Tatsuya Nakadai</v>
      </c>
    </row>
    <row r="453" spans="1:2" x14ac:dyDescent="0.3">
      <c r="A453" t="s">
        <v>1710</v>
      </c>
      <c r="B453" t="str">
        <f t="shared" si="7"/>
        <v>Thomas Bo Larsen</v>
      </c>
    </row>
    <row r="454" spans="1:2" x14ac:dyDescent="0.3">
      <c r="A454" t="s">
        <v>1509</v>
      </c>
      <c r="B454" t="str">
        <f t="shared" si="7"/>
        <v>Thomas Kretschmann</v>
      </c>
    </row>
    <row r="455" spans="1:2" x14ac:dyDescent="0.3">
      <c r="A455" t="s">
        <v>1323</v>
      </c>
      <c r="B455" t="str">
        <f t="shared" si="7"/>
        <v>Thomas Mitchell</v>
      </c>
    </row>
    <row r="456" spans="1:2" x14ac:dyDescent="0.3">
      <c r="A456" t="s">
        <v>1377</v>
      </c>
      <c r="B456" t="str">
        <f t="shared" si="7"/>
        <v>Thora Birch</v>
      </c>
    </row>
    <row r="457" spans="1:2" x14ac:dyDescent="0.3">
      <c r="A457" t="s">
        <v>1240</v>
      </c>
      <c r="B457" t="str">
        <f t="shared" si="7"/>
        <v>Tim Allen</v>
      </c>
    </row>
    <row r="458" spans="1:2" x14ac:dyDescent="0.3">
      <c r="A458" t="s">
        <v>1240</v>
      </c>
      <c r="B458" t="str">
        <f t="shared" si="7"/>
        <v>Tim Allen</v>
      </c>
    </row>
    <row r="459" spans="1:2" x14ac:dyDescent="0.3">
      <c r="A459" t="s">
        <v>1638</v>
      </c>
      <c r="B459" t="str">
        <f t="shared" si="7"/>
        <v>Tim Holt</v>
      </c>
    </row>
    <row r="460" spans="1:2" x14ac:dyDescent="0.3">
      <c r="A460" t="s">
        <v>1658</v>
      </c>
      <c r="B460" t="str">
        <f t="shared" si="7"/>
        <v>Tim Roth</v>
      </c>
    </row>
    <row r="461" spans="1:2" x14ac:dyDescent="0.3">
      <c r="A461" t="s">
        <v>1692</v>
      </c>
      <c r="B461" t="str">
        <f t="shared" si="7"/>
        <v>Tisca Chopra</v>
      </c>
    </row>
    <row r="462" spans="1:2" x14ac:dyDescent="0.3">
      <c r="A462" t="s">
        <v>1362</v>
      </c>
      <c r="B462" t="str">
        <f t="shared" si="7"/>
        <v>Tom Berenger</v>
      </c>
    </row>
    <row r="463" spans="1:2" x14ac:dyDescent="0.3">
      <c r="A463" t="s">
        <v>1340</v>
      </c>
      <c r="B463" t="str">
        <f t="shared" si="7"/>
        <v>Tom Hanks</v>
      </c>
    </row>
    <row r="464" spans="1:2" x14ac:dyDescent="0.3">
      <c r="A464" t="s">
        <v>1234</v>
      </c>
      <c r="B464" t="str">
        <f t="shared" si="7"/>
        <v>Tom Hardy</v>
      </c>
    </row>
    <row r="465" spans="1:2" x14ac:dyDescent="0.3">
      <c r="A465" t="s">
        <v>1470</v>
      </c>
      <c r="B465" t="str">
        <f t="shared" si="7"/>
        <v>Tom Hulce</v>
      </c>
    </row>
    <row r="466" spans="1:2" x14ac:dyDescent="0.3">
      <c r="A466" t="s">
        <v>1800</v>
      </c>
      <c r="B466" t="str">
        <f t="shared" si="7"/>
        <v>Tom Murray</v>
      </c>
    </row>
    <row r="467" spans="1:2" x14ac:dyDescent="0.3">
      <c r="A467" t="s">
        <v>1304</v>
      </c>
      <c r="B467" t="str">
        <f t="shared" si="7"/>
        <v>Tom Sizemore</v>
      </c>
    </row>
    <row r="468" spans="1:2" x14ac:dyDescent="0.3">
      <c r="A468" t="s">
        <v>1419</v>
      </c>
      <c r="B468" t="str">
        <f t="shared" si="7"/>
        <v>Tom Skerritt</v>
      </c>
    </row>
    <row r="469" spans="1:2" x14ac:dyDescent="0.3">
      <c r="A469" t="s">
        <v>1502</v>
      </c>
      <c r="B469" t="str">
        <f t="shared" si="7"/>
        <v>Tom Wilkinson</v>
      </c>
    </row>
    <row r="470" spans="1:2" x14ac:dyDescent="0.3">
      <c r="A470" t="s">
        <v>1273</v>
      </c>
      <c r="B470" t="str">
        <f t="shared" si="7"/>
        <v>Toni Collette</v>
      </c>
    </row>
    <row r="471" spans="1:2" x14ac:dyDescent="0.3">
      <c r="A471" t="s">
        <v>1786</v>
      </c>
      <c r="B471" t="str">
        <f t="shared" si="7"/>
        <v>Tony Curtis</v>
      </c>
    </row>
    <row r="472" spans="1:2" x14ac:dyDescent="0.3">
      <c r="A472" t="s">
        <v>1625</v>
      </c>
      <c r="B472" t="str">
        <f t="shared" si="7"/>
        <v>Ulrich Matthes</v>
      </c>
    </row>
    <row r="473" spans="1:2" x14ac:dyDescent="0.3">
      <c r="A473" t="s">
        <v>1395</v>
      </c>
      <c r="B473" t="str">
        <f t="shared" si="7"/>
        <v>Uma Thurman</v>
      </c>
    </row>
    <row r="474" spans="1:2" x14ac:dyDescent="0.3">
      <c r="A474" t="s">
        <v>1439</v>
      </c>
      <c r="B474" t="str">
        <f t="shared" si="7"/>
        <v>Val Kilmer</v>
      </c>
    </row>
    <row r="475" spans="1:2" x14ac:dyDescent="0.3">
      <c r="A475" t="s">
        <v>1513</v>
      </c>
      <c r="B475" t="str">
        <f t="shared" si="7"/>
        <v>Vera Miles</v>
      </c>
    </row>
    <row r="476" spans="1:2" x14ac:dyDescent="0.3">
      <c r="A476" t="s">
        <v>1621</v>
      </c>
      <c r="B476" t="str">
        <f t="shared" si="7"/>
        <v>Vernon Dobtcheff</v>
      </c>
    </row>
    <row r="477" spans="1:2" x14ac:dyDescent="0.3">
      <c r="A477" t="s">
        <v>1246</v>
      </c>
      <c r="B477" t="str">
        <f t="shared" si="7"/>
        <v>Viggo Mortensen</v>
      </c>
    </row>
    <row r="478" spans="1:2" x14ac:dyDescent="0.3">
      <c r="A478" t="s">
        <v>1246</v>
      </c>
      <c r="B478" t="str">
        <f t="shared" si="7"/>
        <v>Viggo Mortensen</v>
      </c>
    </row>
    <row r="479" spans="1:2" x14ac:dyDescent="0.3">
      <c r="A479" t="s">
        <v>1567</v>
      </c>
      <c r="B479" t="str">
        <f t="shared" si="7"/>
        <v>Vince Vaughn</v>
      </c>
    </row>
    <row r="480" spans="1:2" x14ac:dyDescent="0.3">
      <c r="A480" t="s">
        <v>1478</v>
      </c>
      <c r="B480" t="str">
        <f t="shared" si="7"/>
        <v>Vincent D'Onofrio</v>
      </c>
    </row>
    <row r="481" spans="1:2" x14ac:dyDescent="0.3">
      <c r="A481" t="s">
        <v>1446</v>
      </c>
      <c r="B481" t="str">
        <f t="shared" si="7"/>
        <v>Viola Davis</v>
      </c>
    </row>
    <row r="482" spans="1:2" x14ac:dyDescent="0.3">
      <c r="A482" t="s">
        <v>1761</v>
      </c>
      <c r="B482" t="str">
        <f t="shared" si="7"/>
        <v>Virginia Cherrill</v>
      </c>
    </row>
    <row r="483" spans="1:2" x14ac:dyDescent="0.3">
      <c r="A483" t="s">
        <v>1322</v>
      </c>
      <c r="B483" t="str">
        <f t="shared" si="7"/>
        <v>Vivien Leigh</v>
      </c>
    </row>
    <row r="484" spans="1:2" x14ac:dyDescent="0.3">
      <c r="A484" t="s">
        <v>1637</v>
      </c>
      <c r="B484" t="str">
        <f t="shared" si="7"/>
        <v>Walter Huston</v>
      </c>
    </row>
    <row r="485" spans="1:2" x14ac:dyDescent="0.3">
      <c r="A485" t="s">
        <v>1498</v>
      </c>
      <c r="B485" t="str">
        <f t="shared" si="7"/>
        <v>Wendell Corey</v>
      </c>
    </row>
    <row r="486" spans="1:2" x14ac:dyDescent="0.3">
      <c r="A486" t="s">
        <v>1557</v>
      </c>
      <c r="B486" t="str">
        <f t="shared" si="7"/>
        <v>Wilford Brimley</v>
      </c>
    </row>
    <row r="487" spans="1:2" x14ac:dyDescent="0.3">
      <c r="A487" t="s">
        <v>1363</v>
      </c>
      <c r="B487" t="str">
        <f t="shared" si="7"/>
        <v>Willem Dafoe</v>
      </c>
    </row>
    <row r="488" spans="1:2" x14ac:dyDescent="0.3">
      <c r="A488" t="s">
        <v>1543</v>
      </c>
      <c r="B488" t="str">
        <f t="shared" si="7"/>
        <v>William Holden</v>
      </c>
    </row>
    <row r="489" spans="1:2" x14ac:dyDescent="0.3">
      <c r="A489" t="s">
        <v>1449</v>
      </c>
      <c r="B489" t="str">
        <f t="shared" si="7"/>
        <v>William Sylvester</v>
      </c>
    </row>
    <row r="490" spans="1:2" x14ac:dyDescent="0.3">
      <c r="A490" t="s">
        <v>1459</v>
      </c>
      <c r="B490" t="str">
        <f t="shared" si="7"/>
        <v>Woody Harrelson</v>
      </c>
    </row>
    <row r="491" spans="1:2" x14ac:dyDescent="0.3">
      <c r="A491" t="s">
        <v>1705</v>
      </c>
      <c r="B491" t="str">
        <f t="shared" si="7"/>
        <v>Yacef Saadi</v>
      </c>
    </row>
    <row r="492" spans="1:2" x14ac:dyDescent="0.3">
      <c r="A492" t="s">
        <v>1664</v>
      </c>
      <c r="B492" t="str">
        <f t="shared" si="7"/>
        <v>Yoo Ji-tae</v>
      </c>
    </row>
    <row r="493" spans="1:2" x14ac:dyDescent="0.3">
      <c r="A493" t="s">
        <v>1681</v>
      </c>
      <c r="B493" t="str">
        <f t="shared" si="7"/>
        <v>Yordanos Shiferaw</v>
      </c>
    </row>
    <row r="494" spans="1:2" x14ac:dyDescent="0.3">
      <c r="A494" t="s">
        <v>1641</v>
      </c>
      <c r="B494" t="str">
        <f t="shared" si="7"/>
        <v>Yûko Tanaka</v>
      </c>
    </row>
    <row r="495" spans="1:2" x14ac:dyDescent="0.3">
      <c r="A495" t="s">
        <v>1640</v>
      </c>
      <c r="B495" t="str">
        <f t="shared" si="7"/>
        <v>Yuriko Ishida</v>
      </c>
    </row>
    <row r="496" spans="1:2" x14ac:dyDescent="0.3">
      <c r="A496" t="s">
        <v>1745</v>
      </c>
      <c r="B496" t="str">
        <f t="shared" si="7"/>
        <v>Yutaka Sada</v>
      </c>
    </row>
    <row r="497" spans="1:2" x14ac:dyDescent="0.3">
      <c r="A497" t="s">
        <v>1262</v>
      </c>
      <c r="B497" t="str">
        <f t="shared" si="7"/>
        <v>Zazie Beetz</v>
      </c>
    </row>
    <row r="498" spans="1:2" x14ac:dyDescent="0.3">
      <c r="A498" t="s">
        <v>1222</v>
      </c>
      <c r="B498" t="str">
        <f t="shared" si="7"/>
        <v>Zendaya</v>
      </c>
    </row>
    <row r="499" spans="1:2" x14ac:dyDescent="0.3">
      <c r="A499" t="s">
        <v>1222</v>
      </c>
      <c r="B499" t="str">
        <f t="shared" si="7"/>
        <v>Zendaya</v>
      </c>
    </row>
    <row r="500" spans="1:2" x14ac:dyDescent="0.3">
      <c r="A500" t="s">
        <v>604</v>
      </c>
      <c r="B500" t="str">
        <f t="shared" si="7"/>
        <v>Aamir Khan</v>
      </c>
    </row>
    <row r="501" spans="1:2" x14ac:dyDescent="0.3">
      <c r="A501" t="s">
        <v>604</v>
      </c>
      <c r="B501" t="str">
        <f t="shared" si="7"/>
        <v>Aamir Khan</v>
      </c>
    </row>
    <row r="502" spans="1:2" x14ac:dyDescent="0.3">
      <c r="A502" t="s">
        <v>1508</v>
      </c>
      <c r="B502" t="str">
        <f t="shared" si="7"/>
        <v>Adrien Brody</v>
      </c>
    </row>
    <row r="503" spans="1:2" x14ac:dyDescent="0.3">
      <c r="A503" t="s">
        <v>1438</v>
      </c>
      <c r="B503" t="str">
        <f t="shared" si="7"/>
        <v>Al Pacino</v>
      </c>
    </row>
    <row r="504" spans="1:2" x14ac:dyDescent="0.3">
      <c r="A504" t="s">
        <v>1438</v>
      </c>
      <c r="B504" t="str">
        <f t="shared" si="7"/>
        <v>Al Pacino</v>
      </c>
    </row>
    <row r="505" spans="1:2" x14ac:dyDescent="0.3">
      <c r="A505" t="s">
        <v>1438</v>
      </c>
      <c r="B505" t="str">
        <f t="shared" si="7"/>
        <v>Al Pacino</v>
      </c>
    </row>
    <row r="506" spans="1:2" x14ac:dyDescent="0.3">
      <c r="A506" t="s">
        <v>1254</v>
      </c>
      <c r="B506" t="str">
        <f t="shared" si="7"/>
        <v>Albert Brooks</v>
      </c>
    </row>
    <row r="507" spans="1:2" x14ac:dyDescent="0.3">
      <c r="A507" t="s">
        <v>1733</v>
      </c>
      <c r="B507" t="str">
        <f t="shared" si="7"/>
        <v>Aleksey Kravchenko</v>
      </c>
    </row>
    <row r="508" spans="1:2" x14ac:dyDescent="0.3">
      <c r="A508" t="s">
        <v>1606</v>
      </c>
      <c r="B508" t="str">
        <f t="shared" si="7"/>
        <v>Alexandre Rodrigues</v>
      </c>
    </row>
    <row r="509" spans="1:2" x14ac:dyDescent="0.3">
      <c r="A509" t="s">
        <v>1257</v>
      </c>
      <c r="B509" t="str">
        <f t="shared" si="7"/>
        <v>Amy Poehler</v>
      </c>
    </row>
    <row r="510" spans="1:2" x14ac:dyDescent="0.3">
      <c r="A510" t="s">
        <v>1440</v>
      </c>
      <c r="B510" t="str">
        <f t="shared" si="7"/>
        <v>Andrew Garfield</v>
      </c>
    </row>
    <row r="511" spans="1:2" x14ac:dyDescent="0.3">
      <c r="A511" t="s">
        <v>1308</v>
      </c>
      <c r="B511" t="str">
        <f t="shared" si="7"/>
        <v>Anthony Gonzalez</v>
      </c>
    </row>
    <row r="512" spans="1:2" x14ac:dyDescent="0.3">
      <c r="A512" t="s">
        <v>1528</v>
      </c>
      <c r="B512" t="str">
        <f t="shared" si="7"/>
        <v>Anthony Hopkins</v>
      </c>
    </row>
    <row r="513" spans="1:2" x14ac:dyDescent="0.3">
      <c r="A513" t="s">
        <v>1528</v>
      </c>
      <c r="B513" t="str">
        <f t="shared" si="7"/>
        <v>Anthony Hopkins</v>
      </c>
    </row>
    <row r="514" spans="1:2" x14ac:dyDescent="0.3">
      <c r="A514" t="s">
        <v>1511</v>
      </c>
      <c r="B514" t="str">
        <f t="shared" si="7"/>
        <v>Anthony Perkins</v>
      </c>
    </row>
    <row r="515" spans="1:2" x14ac:dyDescent="0.3">
      <c r="A515" t="s">
        <v>1316</v>
      </c>
      <c r="B515" t="str">
        <f t="shared" ref="B515:B578" si="8">TRIM(A515)</f>
        <v>Arnold Schwarzenegger</v>
      </c>
    </row>
    <row r="516" spans="1:2" x14ac:dyDescent="0.3">
      <c r="A516" t="s">
        <v>1316</v>
      </c>
      <c r="B516" t="str">
        <f t="shared" si="8"/>
        <v>Arnold Schwarzenegger</v>
      </c>
    </row>
    <row r="517" spans="1:2" x14ac:dyDescent="0.3">
      <c r="A517" t="s">
        <v>1503</v>
      </c>
      <c r="B517" t="str">
        <f t="shared" si="8"/>
        <v>Audrey Tautou</v>
      </c>
    </row>
    <row r="518" spans="1:2" x14ac:dyDescent="0.3">
      <c r="A518" t="s">
        <v>1693</v>
      </c>
      <c r="B518" t="str">
        <f t="shared" si="8"/>
        <v>Ayushmann Khurrana</v>
      </c>
    </row>
    <row r="519" spans="1:2" x14ac:dyDescent="0.3">
      <c r="A519" t="s">
        <v>1337</v>
      </c>
      <c r="B519" t="str">
        <f t="shared" si="8"/>
        <v>Ben Affleck</v>
      </c>
    </row>
    <row r="520" spans="1:2" x14ac:dyDescent="0.3">
      <c r="A520" t="s">
        <v>1300</v>
      </c>
      <c r="B520" t="str">
        <f t="shared" si="8"/>
        <v>Ben Burtt</v>
      </c>
    </row>
    <row r="521" spans="1:2" x14ac:dyDescent="0.3">
      <c r="A521" t="s">
        <v>1739</v>
      </c>
      <c r="B521" t="str">
        <f t="shared" si="8"/>
        <v>Bette Davis</v>
      </c>
    </row>
    <row r="522" spans="1:2" x14ac:dyDescent="0.3">
      <c r="A522" t="s">
        <v>1429</v>
      </c>
      <c r="B522" t="str">
        <f t="shared" si="8"/>
        <v>Bill Murray</v>
      </c>
    </row>
    <row r="523" spans="1:2" x14ac:dyDescent="0.3">
      <c r="A523" t="s">
        <v>1280</v>
      </c>
      <c r="B523" t="str">
        <f t="shared" si="8"/>
        <v>Billy Crystal</v>
      </c>
    </row>
    <row r="524" spans="1:2" x14ac:dyDescent="0.3">
      <c r="A524" t="s">
        <v>1313</v>
      </c>
      <c r="B524" t="str">
        <f t="shared" si="8"/>
        <v>Brad Garrett</v>
      </c>
    </row>
    <row r="525" spans="1:2" x14ac:dyDescent="0.3">
      <c r="A525" t="s">
        <v>1381</v>
      </c>
      <c r="B525" t="str">
        <f t="shared" si="8"/>
        <v>Brad Pitt</v>
      </c>
    </row>
    <row r="526" spans="1:2" x14ac:dyDescent="0.3">
      <c r="A526" t="s">
        <v>1381</v>
      </c>
      <c r="B526" t="str">
        <f t="shared" si="8"/>
        <v>Brad Pitt</v>
      </c>
    </row>
    <row r="527" spans="1:2" x14ac:dyDescent="0.3">
      <c r="A527" t="s">
        <v>1703</v>
      </c>
      <c r="B527" t="str">
        <f t="shared" si="8"/>
        <v>Brahim Hadjadj</v>
      </c>
    </row>
    <row r="528" spans="1:2" x14ac:dyDescent="0.3">
      <c r="A528" t="s">
        <v>1576</v>
      </c>
      <c r="B528" t="str">
        <f t="shared" si="8"/>
        <v>Brie Larson</v>
      </c>
    </row>
    <row r="529" spans="1:2" x14ac:dyDescent="0.3">
      <c r="A529" t="s">
        <v>1687</v>
      </c>
      <c r="B529" t="str">
        <f t="shared" si="8"/>
        <v>Brigitte Helm</v>
      </c>
    </row>
    <row r="530" spans="1:2" x14ac:dyDescent="0.3">
      <c r="A530" t="s">
        <v>1271</v>
      </c>
      <c r="B530" t="str">
        <f t="shared" si="8"/>
        <v>Bruce Willis</v>
      </c>
    </row>
    <row r="531" spans="1:2" x14ac:dyDescent="0.3">
      <c r="A531" t="s">
        <v>1271</v>
      </c>
      <c r="B531" t="str">
        <f t="shared" si="8"/>
        <v>Bruce Willis</v>
      </c>
    </row>
    <row r="532" spans="1:2" x14ac:dyDescent="0.3">
      <c r="A532" t="s">
        <v>1623</v>
      </c>
      <c r="B532" t="str">
        <f t="shared" si="8"/>
        <v>Bruno Ganz</v>
      </c>
    </row>
    <row r="533" spans="1:2" x14ac:dyDescent="0.3">
      <c r="A533" t="s">
        <v>999</v>
      </c>
      <c r="B533" t="str">
        <f t="shared" si="8"/>
        <v>Buster Keaton</v>
      </c>
    </row>
    <row r="534" spans="1:2" x14ac:dyDescent="0.3">
      <c r="A534" t="s">
        <v>999</v>
      </c>
      <c r="B534" t="str">
        <f t="shared" si="8"/>
        <v>Buster Keaton</v>
      </c>
    </row>
    <row r="535" spans="1:2" x14ac:dyDescent="0.3">
      <c r="A535" t="s">
        <v>1651</v>
      </c>
      <c r="B535" t="str">
        <f t="shared" si="8"/>
        <v>Carole Lombard</v>
      </c>
    </row>
    <row r="536" spans="1:2" x14ac:dyDescent="0.3">
      <c r="A536" t="s">
        <v>1736</v>
      </c>
      <c r="B536" t="str">
        <f t="shared" si="8"/>
        <v>Cary Grant</v>
      </c>
    </row>
    <row r="537" spans="1:2" x14ac:dyDescent="0.3">
      <c r="A537" t="s">
        <v>1827</v>
      </c>
      <c r="B537" t="str">
        <f t="shared" si="8"/>
        <v>Çetin Tekindor</v>
      </c>
    </row>
    <row r="538" spans="1:2" x14ac:dyDescent="0.3">
      <c r="A538" t="s">
        <v>275</v>
      </c>
      <c r="B538" t="str">
        <f t="shared" si="8"/>
        <v>Charles Chaplin</v>
      </c>
    </row>
    <row r="539" spans="1:2" x14ac:dyDescent="0.3">
      <c r="A539" t="s">
        <v>275</v>
      </c>
      <c r="B539" t="str">
        <f t="shared" si="8"/>
        <v>Charles Chaplin</v>
      </c>
    </row>
    <row r="540" spans="1:2" x14ac:dyDescent="0.3">
      <c r="A540" t="s">
        <v>275</v>
      </c>
      <c r="B540" t="str">
        <f t="shared" si="8"/>
        <v>Charles Chaplin</v>
      </c>
    </row>
    <row r="541" spans="1:2" x14ac:dyDescent="0.3">
      <c r="A541" t="s">
        <v>275</v>
      </c>
      <c r="B541" t="str">
        <f t="shared" si="8"/>
        <v>Charles Chaplin</v>
      </c>
    </row>
    <row r="542" spans="1:2" x14ac:dyDescent="0.3">
      <c r="A542" t="s">
        <v>275</v>
      </c>
      <c r="B542" t="str">
        <f t="shared" si="8"/>
        <v>Charles Chaplin</v>
      </c>
    </row>
    <row r="543" spans="1:2" x14ac:dyDescent="0.3">
      <c r="A543" t="s">
        <v>1361</v>
      </c>
      <c r="B543" t="str">
        <f t="shared" si="8"/>
        <v>Charlie Sheen</v>
      </c>
    </row>
    <row r="544" spans="1:2" x14ac:dyDescent="0.3">
      <c r="A544" t="s">
        <v>1423</v>
      </c>
      <c r="B544" t="str">
        <f t="shared" si="8"/>
        <v>Charlton Heston</v>
      </c>
    </row>
    <row r="545" spans="1:2" x14ac:dyDescent="0.3">
      <c r="A545" t="s">
        <v>1601</v>
      </c>
      <c r="B545" t="str">
        <f t="shared" si="8"/>
        <v>Chieko Baishô</v>
      </c>
    </row>
    <row r="546" spans="1:2" x14ac:dyDescent="0.3">
      <c r="A546" t="s">
        <v>1815</v>
      </c>
      <c r="B546" t="str">
        <f t="shared" si="8"/>
        <v>Chishû Ryû</v>
      </c>
    </row>
    <row r="547" spans="1:2" x14ac:dyDescent="0.3">
      <c r="A547" t="s">
        <v>1455</v>
      </c>
      <c r="B547" t="str">
        <f t="shared" si="8"/>
        <v>Chiwetel Ejiofor</v>
      </c>
    </row>
    <row r="548" spans="1:2" x14ac:dyDescent="0.3">
      <c r="A548" t="s">
        <v>1663</v>
      </c>
      <c r="B548" t="str">
        <f t="shared" si="8"/>
        <v>Choi Min-sik</v>
      </c>
    </row>
    <row r="549" spans="1:2" x14ac:dyDescent="0.3">
      <c r="A549" t="s">
        <v>1228</v>
      </c>
      <c r="B549" t="str">
        <f t="shared" si="8"/>
        <v>Christian Bale</v>
      </c>
    </row>
    <row r="550" spans="1:2" x14ac:dyDescent="0.3">
      <c r="A550" t="s">
        <v>1228</v>
      </c>
      <c r="B550" t="str">
        <f t="shared" si="8"/>
        <v>Christian Bale</v>
      </c>
    </row>
    <row r="551" spans="1:2" x14ac:dyDescent="0.3">
      <c r="A551" t="s">
        <v>1228</v>
      </c>
      <c r="B551" t="str">
        <f t="shared" si="8"/>
        <v>Christian Bale</v>
      </c>
    </row>
    <row r="552" spans="1:2" x14ac:dyDescent="0.3">
      <c r="A552" t="s">
        <v>1228</v>
      </c>
      <c r="B552" t="str">
        <f t="shared" si="8"/>
        <v>Christian Bale</v>
      </c>
    </row>
    <row r="553" spans="1:2" x14ac:dyDescent="0.3">
      <c r="A553" t="s">
        <v>1265</v>
      </c>
      <c r="B553" t="str">
        <f t="shared" si="8"/>
        <v>Cillian Murphy</v>
      </c>
    </row>
    <row r="554" spans="1:2" x14ac:dyDescent="0.3">
      <c r="A554" t="s">
        <v>1321</v>
      </c>
      <c r="B554" t="str">
        <f t="shared" si="8"/>
        <v>Clark Gable</v>
      </c>
    </row>
    <row r="555" spans="1:2" x14ac:dyDescent="0.3">
      <c r="A555" t="s">
        <v>748</v>
      </c>
      <c r="B555" t="str">
        <f t="shared" si="8"/>
        <v>Clint Eastwood</v>
      </c>
    </row>
    <row r="556" spans="1:2" x14ac:dyDescent="0.3">
      <c r="A556" t="s">
        <v>748</v>
      </c>
      <c r="B556" t="str">
        <f t="shared" si="8"/>
        <v>Clint Eastwood</v>
      </c>
    </row>
    <row r="557" spans="1:2" x14ac:dyDescent="0.3">
      <c r="A557" t="s">
        <v>748</v>
      </c>
      <c r="B557" t="str">
        <f t="shared" si="8"/>
        <v>Clint Eastwood</v>
      </c>
    </row>
    <row r="558" spans="1:2" x14ac:dyDescent="0.3">
      <c r="A558" t="s">
        <v>748</v>
      </c>
      <c r="B558" t="str">
        <f t="shared" si="8"/>
        <v>Clint Eastwood</v>
      </c>
    </row>
    <row r="559" spans="1:2" x14ac:dyDescent="0.3">
      <c r="A559" t="s">
        <v>1288</v>
      </c>
      <c r="B559" t="str">
        <f t="shared" si="8"/>
        <v>Craig T. Nelson</v>
      </c>
    </row>
    <row r="560" spans="1:2" x14ac:dyDescent="0.3">
      <c r="A560" t="s">
        <v>1523</v>
      </c>
      <c r="B560" t="str">
        <f t="shared" si="8"/>
        <v>Daniel Brühl</v>
      </c>
    </row>
    <row r="561" spans="1:2" x14ac:dyDescent="0.3">
      <c r="A561" t="s">
        <v>1490</v>
      </c>
      <c r="B561" t="str">
        <f t="shared" si="8"/>
        <v>Daniel Day-Lewis</v>
      </c>
    </row>
    <row r="562" spans="1:2" x14ac:dyDescent="0.3">
      <c r="A562" t="s">
        <v>1490</v>
      </c>
      <c r="B562" t="str">
        <f t="shared" si="8"/>
        <v>Daniel Day-Lewis</v>
      </c>
    </row>
    <row r="563" spans="1:2" x14ac:dyDescent="0.3">
      <c r="A563" t="s">
        <v>1251</v>
      </c>
      <c r="B563" t="str">
        <f t="shared" si="8"/>
        <v>Daniel Radcliffe</v>
      </c>
    </row>
    <row r="564" spans="1:2" x14ac:dyDescent="0.3">
      <c r="A564" t="s">
        <v>1654</v>
      </c>
      <c r="B564" t="str">
        <f t="shared" si="8"/>
        <v>Darío Grandinetti</v>
      </c>
    </row>
    <row r="565" spans="1:2" x14ac:dyDescent="0.3">
      <c r="A565" t="s">
        <v>1690</v>
      </c>
      <c r="B565" t="str">
        <f t="shared" si="8"/>
        <v>Darsheel Safary</v>
      </c>
    </row>
    <row r="566" spans="1:2" x14ac:dyDescent="0.3">
      <c r="A566" t="s">
        <v>1572</v>
      </c>
      <c r="B566" t="str">
        <f t="shared" si="8"/>
        <v>Daveigh Chase</v>
      </c>
    </row>
    <row r="567" spans="1:2" x14ac:dyDescent="0.3">
      <c r="A567" t="s">
        <v>1348</v>
      </c>
      <c r="B567" t="str">
        <f t="shared" si="8"/>
        <v>Dean-Charles Chapman</v>
      </c>
    </row>
    <row r="568" spans="1:2" x14ac:dyDescent="0.3">
      <c r="A568" t="s">
        <v>1548</v>
      </c>
      <c r="B568" t="str">
        <f t="shared" si="8"/>
        <v>Don Cheadle</v>
      </c>
    </row>
    <row r="569" spans="1:2" x14ac:dyDescent="0.3">
      <c r="A569" t="s">
        <v>1274</v>
      </c>
      <c r="B569" t="str">
        <f t="shared" si="8"/>
        <v>Edward Asner</v>
      </c>
    </row>
    <row r="570" spans="1:2" x14ac:dyDescent="0.3">
      <c r="A570" t="s">
        <v>1612</v>
      </c>
      <c r="B570" t="str">
        <f t="shared" si="8"/>
        <v>Edward Norton</v>
      </c>
    </row>
    <row r="571" spans="1:2" x14ac:dyDescent="0.3">
      <c r="A571" t="s">
        <v>1553</v>
      </c>
      <c r="B571" t="str">
        <f t="shared" si="8"/>
        <v>Eli Marienthal</v>
      </c>
    </row>
    <row r="572" spans="1:2" x14ac:dyDescent="0.3">
      <c r="A572" t="s">
        <v>1245</v>
      </c>
      <c r="B572" t="str">
        <f t="shared" si="8"/>
        <v>Elijah Wood</v>
      </c>
    </row>
    <row r="573" spans="1:2" x14ac:dyDescent="0.3">
      <c r="A573" t="s">
        <v>1245</v>
      </c>
      <c r="B573" t="str">
        <f t="shared" si="8"/>
        <v>Elijah Wood</v>
      </c>
    </row>
    <row r="574" spans="1:2" x14ac:dyDescent="0.3">
      <c r="A574" t="s">
        <v>1245</v>
      </c>
      <c r="B574" t="str">
        <f t="shared" si="8"/>
        <v>Elijah Wood</v>
      </c>
    </row>
    <row r="575" spans="1:2" x14ac:dyDescent="0.3">
      <c r="A575" t="s">
        <v>1294</v>
      </c>
      <c r="B575" t="str">
        <f t="shared" si="8"/>
        <v>Ellen Burstyn</v>
      </c>
    </row>
    <row r="576" spans="1:2" x14ac:dyDescent="0.3">
      <c r="A576" t="s">
        <v>1294</v>
      </c>
      <c r="B576" t="str">
        <f t="shared" si="8"/>
        <v>Ellen Burstyn</v>
      </c>
    </row>
    <row r="577" spans="1:2" x14ac:dyDescent="0.3">
      <c r="A577" t="s">
        <v>1566</v>
      </c>
      <c r="B577" t="str">
        <f t="shared" si="8"/>
        <v>Emile Hirsch</v>
      </c>
    </row>
    <row r="578" spans="1:2" x14ac:dyDescent="0.3">
      <c r="A578" t="s">
        <v>1626</v>
      </c>
      <c r="B578" t="str">
        <f t="shared" si="8"/>
        <v>Emilio Echevarría</v>
      </c>
    </row>
    <row r="579" spans="1:2" x14ac:dyDescent="0.3">
      <c r="A579" t="s">
        <v>1619</v>
      </c>
      <c r="B579" t="str">
        <f t="shared" ref="B579:B642" si="9">TRIM(A579)</f>
        <v>Ethan Hawke</v>
      </c>
    </row>
    <row r="580" spans="1:2" x14ac:dyDescent="0.3">
      <c r="A580" t="s">
        <v>1619</v>
      </c>
      <c r="B580" t="str">
        <f t="shared" si="9"/>
        <v>Ethan Hawke</v>
      </c>
    </row>
    <row r="581" spans="1:2" x14ac:dyDescent="0.3">
      <c r="A581" t="s">
        <v>1569</v>
      </c>
      <c r="B581" t="str">
        <f t="shared" si="9"/>
        <v>Ewan McGregor</v>
      </c>
    </row>
    <row r="582" spans="1:2" x14ac:dyDescent="0.3">
      <c r="A582" t="s">
        <v>1469</v>
      </c>
      <c r="B582" t="str">
        <f t="shared" si="9"/>
        <v>F. Murray Abraham</v>
      </c>
    </row>
    <row r="583" spans="1:2" x14ac:dyDescent="0.3">
      <c r="A583" t="s">
        <v>1542</v>
      </c>
      <c r="B583" t="str">
        <f t="shared" si="9"/>
        <v>Faye Dunaway</v>
      </c>
    </row>
    <row r="584" spans="1:2" x14ac:dyDescent="0.3">
      <c r="A584" t="s">
        <v>1458</v>
      </c>
      <c r="B584" t="str">
        <f t="shared" si="9"/>
        <v>Frances McDormand</v>
      </c>
    </row>
    <row r="585" spans="1:2" x14ac:dyDescent="0.3">
      <c r="A585" t="s">
        <v>1595</v>
      </c>
      <c r="B585" t="str">
        <f t="shared" si="9"/>
        <v>François Cluzet</v>
      </c>
    </row>
    <row r="586" spans="1:2" x14ac:dyDescent="0.3">
      <c r="A586" t="s">
        <v>1832</v>
      </c>
      <c r="B586" t="str">
        <f t="shared" si="9"/>
        <v>François Leterrier</v>
      </c>
    </row>
    <row r="587" spans="1:2" x14ac:dyDescent="0.3">
      <c r="A587" t="s">
        <v>1779</v>
      </c>
      <c r="B587" t="str">
        <f t="shared" si="9"/>
        <v>Fred MacMurray</v>
      </c>
    </row>
    <row r="588" spans="1:2" x14ac:dyDescent="0.3">
      <c r="A588" t="s">
        <v>1677</v>
      </c>
      <c r="B588" t="str">
        <f t="shared" si="9"/>
        <v>Gene Kelly</v>
      </c>
    </row>
    <row r="589" spans="1:2" x14ac:dyDescent="0.3">
      <c r="A589" t="s">
        <v>1660</v>
      </c>
      <c r="B589" t="str">
        <f t="shared" si="9"/>
        <v>Graham Chapman</v>
      </c>
    </row>
    <row r="590" spans="1:2" x14ac:dyDescent="0.3">
      <c r="A590" t="s">
        <v>1712</v>
      </c>
      <c r="B590" t="str">
        <f t="shared" si="9"/>
        <v>Gregory Peck</v>
      </c>
    </row>
    <row r="591" spans="1:2" x14ac:dyDescent="0.3">
      <c r="A591" t="s">
        <v>1530</v>
      </c>
      <c r="B591" t="str">
        <f t="shared" si="9"/>
        <v>Guy Pearce</v>
      </c>
    </row>
    <row r="592" spans="1:2" x14ac:dyDescent="0.3">
      <c r="A592" t="s">
        <v>1291</v>
      </c>
      <c r="B592" t="str">
        <f t="shared" si="9"/>
        <v>Harrison Ford</v>
      </c>
    </row>
    <row r="593" spans="1:2" x14ac:dyDescent="0.3">
      <c r="A593" t="s">
        <v>1291</v>
      </c>
      <c r="B593" t="str">
        <f t="shared" si="9"/>
        <v>Harrison Ford</v>
      </c>
    </row>
    <row r="594" spans="1:2" x14ac:dyDescent="0.3">
      <c r="A594" t="s">
        <v>1291</v>
      </c>
      <c r="B594" t="str">
        <f t="shared" si="9"/>
        <v>Harrison Ford</v>
      </c>
    </row>
    <row r="595" spans="1:2" x14ac:dyDescent="0.3">
      <c r="A595" t="s">
        <v>981</v>
      </c>
      <c r="B595" t="str">
        <f t="shared" si="9"/>
        <v>Haruo Sotozaki</v>
      </c>
    </row>
    <row r="596" spans="1:2" x14ac:dyDescent="0.3">
      <c r="A596" t="s">
        <v>1657</v>
      </c>
      <c r="B596" t="str">
        <f t="shared" si="9"/>
        <v>Harvey Keitel</v>
      </c>
    </row>
    <row r="597" spans="1:2" x14ac:dyDescent="0.3">
      <c r="A597" t="s">
        <v>1628</v>
      </c>
      <c r="B597" t="str">
        <f t="shared" si="9"/>
        <v>Henry Fonda</v>
      </c>
    </row>
    <row r="598" spans="1:2" x14ac:dyDescent="0.3">
      <c r="A598" t="s">
        <v>1628</v>
      </c>
      <c r="B598" t="str">
        <f t="shared" si="9"/>
        <v>Henry Fonda</v>
      </c>
    </row>
    <row r="599" spans="1:2" x14ac:dyDescent="0.3">
      <c r="A599" t="s">
        <v>1628</v>
      </c>
      <c r="B599" t="str">
        <f t="shared" si="9"/>
        <v>Henry Fonda</v>
      </c>
    </row>
    <row r="600" spans="1:2" x14ac:dyDescent="0.3">
      <c r="A600" t="s">
        <v>1401</v>
      </c>
      <c r="B600" t="str">
        <f t="shared" si="9"/>
        <v>Hilary Swank</v>
      </c>
    </row>
    <row r="601" spans="1:2" x14ac:dyDescent="0.3">
      <c r="A601" t="s">
        <v>1666</v>
      </c>
      <c r="B601" t="str">
        <f t="shared" si="9"/>
        <v>Hitoshi Takagi</v>
      </c>
    </row>
    <row r="602" spans="1:2" x14ac:dyDescent="0.3">
      <c r="A602" t="s">
        <v>1297</v>
      </c>
      <c r="B602" t="str">
        <f t="shared" si="9"/>
        <v>Hugh Jackman</v>
      </c>
    </row>
    <row r="603" spans="1:2" x14ac:dyDescent="0.3">
      <c r="A603" t="s">
        <v>1297</v>
      </c>
      <c r="B603" t="str">
        <f t="shared" si="9"/>
        <v>Hugh Jackman</v>
      </c>
    </row>
    <row r="604" spans="1:2" x14ac:dyDescent="0.3">
      <c r="A604" t="s">
        <v>1432</v>
      </c>
      <c r="B604" t="str">
        <f t="shared" si="9"/>
        <v>Hugo Weaving</v>
      </c>
    </row>
    <row r="605" spans="1:2" x14ac:dyDescent="0.3">
      <c r="A605" t="s">
        <v>1636</v>
      </c>
      <c r="B605" t="str">
        <f t="shared" si="9"/>
        <v>Humphrey Bogart</v>
      </c>
    </row>
    <row r="606" spans="1:2" x14ac:dyDescent="0.3">
      <c r="A606" t="s">
        <v>1636</v>
      </c>
      <c r="B606" t="str">
        <f t="shared" si="9"/>
        <v>Humphrey Bogart</v>
      </c>
    </row>
    <row r="607" spans="1:2" x14ac:dyDescent="0.3">
      <c r="A607" t="s">
        <v>1493</v>
      </c>
      <c r="B607" t="str">
        <f t="shared" si="9"/>
        <v>Ivana Baquero</v>
      </c>
    </row>
    <row r="608" spans="1:2" x14ac:dyDescent="0.3">
      <c r="A608" t="s">
        <v>1563</v>
      </c>
      <c r="B608" t="str">
        <f t="shared" si="9"/>
        <v>Jack Lemmon</v>
      </c>
    </row>
    <row r="609" spans="1:2" x14ac:dyDescent="0.3">
      <c r="A609" t="s">
        <v>1391</v>
      </c>
      <c r="B609" t="str">
        <f t="shared" si="9"/>
        <v>Jack Nicholson</v>
      </c>
    </row>
    <row r="610" spans="1:2" x14ac:dyDescent="0.3">
      <c r="A610" t="s">
        <v>1391</v>
      </c>
      <c r="B610" t="str">
        <f t="shared" si="9"/>
        <v>Jack Nicholson</v>
      </c>
    </row>
    <row r="611" spans="1:2" x14ac:dyDescent="0.3">
      <c r="A611" t="s">
        <v>1391</v>
      </c>
      <c r="B611" t="str">
        <f t="shared" si="9"/>
        <v>Jack Nicholson</v>
      </c>
    </row>
    <row r="612" spans="1:2" x14ac:dyDescent="0.3">
      <c r="A612" t="s">
        <v>1496</v>
      </c>
      <c r="B612" t="str">
        <f t="shared" si="9"/>
        <v>James Stewart</v>
      </c>
    </row>
    <row r="613" spans="1:2" x14ac:dyDescent="0.3">
      <c r="A613" t="s">
        <v>1496</v>
      </c>
      <c r="B613" t="str">
        <f t="shared" si="9"/>
        <v>James Stewart</v>
      </c>
    </row>
    <row r="614" spans="1:2" x14ac:dyDescent="0.3">
      <c r="A614" t="s">
        <v>1496</v>
      </c>
      <c r="B614" t="str">
        <f t="shared" si="9"/>
        <v>James Stewart</v>
      </c>
    </row>
    <row r="615" spans="1:2" x14ac:dyDescent="0.3">
      <c r="A615" t="s">
        <v>1496</v>
      </c>
      <c r="B615" t="str">
        <f t="shared" si="9"/>
        <v>James Stewart</v>
      </c>
    </row>
    <row r="616" spans="1:2" x14ac:dyDescent="0.3">
      <c r="A616" t="s">
        <v>1342</v>
      </c>
      <c r="B616" t="str">
        <f t="shared" si="9"/>
        <v>Jamie Foxx</v>
      </c>
    </row>
    <row r="617" spans="1:2" x14ac:dyDescent="0.3">
      <c r="A617" t="s">
        <v>1647</v>
      </c>
      <c r="B617" t="str">
        <f t="shared" si="9"/>
        <v>Jason Flemyng</v>
      </c>
    </row>
    <row r="618" spans="1:2" x14ac:dyDescent="0.3">
      <c r="A618" t="s">
        <v>1795</v>
      </c>
      <c r="B618" t="str">
        <f t="shared" si="9"/>
        <v>Jason Schwartzman</v>
      </c>
    </row>
    <row r="619" spans="1:2" x14ac:dyDescent="0.3">
      <c r="A619" t="s">
        <v>1514</v>
      </c>
      <c r="B619" t="str">
        <f t="shared" si="9"/>
        <v>Jason Statham</v>
      </c>
    </row>
    <row r="620" spans="1:2" x14ac:dyDescent="0.3">
      <c r="A620" t="s">
        <v>1726</v>
      </c>
      <c r="B620" t="str">
        <f t="shared" si="9"/>
        <v>Jay Baruchel</v>
      </c>
    </row>
    <row r="621" spans="1:2" x14ac:dyDescent="0.3">
      <c r="A621" t="s">
        <v>1559</v>
      </c>
      <c r="B621" t="str">
        <f t="shared" si="9"/>
        <v>Jean Reno</v>
      </c>
    </row>
    <row r="622" spans="1:2" x14ac:dyDescent="0.3">
      <c r="A622" t="s">
        <v>1561</v>
      </c>
      <c r="B622" t="str">
        <f t="shared" si="9"/>
        <v>Jeff Bridges</v>
      </c>
    </row>
    <row r="623" spans="1:2" x14ac:dyDescent="0.3">
      <c r="A623" t="s">
        <v>1379</v>
      </c>
      <c r="B623" t="str">
        <f t="shared" si="9"/>
        <v>Jim Carrey</v>
      </c>
    </row>
    <row r="624" spans="1:2" x14ac:dyDescent="0.3">
      <c r="A624" t="s">
        <v>1379</v>
      </c>
      <c r="B624" t="str">
        <f t="shared" si="9"/>
        <v>Jim Carrey</v>
      </c>
    </row>
    <row r="625" spans="1:2" x14ac:dyDescent="0.3">
      <c r="A625" t="s">
        <v>1260</v>
      </c>
      <c r="B625" t="str">
        <f t="shared" si="9"/>
        <v>Joaquin Phoenix</v>
      </c>
    </row>
    <row r="626" spans="1:2" x14ac:dyDescent="0.3">
      <c r="A626" t="s">
        <v>1372</v>
      </c>
      <c r="B626" t="str">
        <f t="shared" si="9"/>
        <v>Jodie Foster</v>
      </c>
    </row>
    <row r="627" spans="1:2" x14ac:dyDescent="0.3">
      <c r="A627" t="s">
        <v>1394</v>
      </c>
      <c r="B627" t="str">
        <f t="shared" si="9"/>
        <v>John Travolta</v>
      </c>
    </row>
    <row r="628" spans="1:2" x14ac:dyDescent="0.3">
      <c r="A628" t="s">
        <v>1269</v>
      </c>
      <c r="B628" t="str">
        <f t="shared" si="9"/>
        <v>Johnny Depp</v>
      </c>
    </row>
    <row r="629" spans="1:2" x14ac:dyDescent="0.3">
      <c r="A629" t="s">
        <v>1536</v>
      </c>
      <c r="B629" t="str">
        <f t="shared" si="9"/>
        <v>Judy Garland</v>
      </c>
    </row>
    <row r="630" spans="1:2" x14ac:dyDescent="0.3">
      <c r="A630" t="s">
        <v>1345</v>
      </c>
      <c r="B630" t="str">
        <f t="shared" si="9"/>
        <v>Julie Andrews</v>
      </c>
    </row>
    <row r="631" spans="1:2" x14ac:dyDescent="0.3">
      <c r="A631" t="s">
        <v>1589</v>
      </c>
      <c r="B631" t="str">
        <f t="shared" si="9"/>
        <v>Jürgen Prochnow</v>
      </c>
    </row>
    <row r="632" spans="1:2" x14ac:dyDescent="0.3">
      <c r="A632" t="s">
        <v>1330</v>
      </c>
      <c r="B632" t="str">
        <f t="shared" si="9"/>
        <v>Keanu Reeves</v>
      </c>
    </row>
    <row r="633" spans="1:2" x14ac:dyDescent="0.3">
      <c r="A633" t="s">
        <v>1447</v>
      </c>
      <c r="B633" t="str">
        <f t="shared" si="9"/>
        <v>Keir Dullea</v>
      </c>
    </row>
    <row r="634" spans="1:2" x14ac:dyDescent="0.3">
      <c r="A634" t="s">
        <v>1375</v>
      </c>
      <c r="B634" t="str">
        <f t="shared" si="9"/>
        <v>Kevin Spacey</v>
      </c>
    </row>
    <row r="635" spans="1:2" x14ac:dyDescent="0.3">
      <c r="A635" t="s">
        <v>1375</v>
      </c>
      <c r="B635" t="str">
        <f t="shared" si="9"/>
        <v>Kevin Spacey</v>
      </c>
    </row>
    <row r="636" spans="1:2" x14ac:dyDescent="0.3">
      <c r="A636" t="s">
        <v>1375</v>
      </c>
      <c r="B636" t="str">
        <f t="shared" si="9"/>
        <v>Kevin Spacey</v>
      </c>
    </row>
    <row r="637" spans="1:2" x14ac:dyDescent="0.3">
      <c r="A637" t="s">
        <v>1674</v>
      </c>
      <c r="B637" t="str">
        <f t="shared" si="9"/>
        <v>Kim Min-hee</v>
      </c>
    </row>
    <row r="638" spans="1:2" x14ac:dyDescent="0.3">
      <c r="A638" t="s">
        <v>1772</v>
      </c>
      <c r="B638" t="str">
        <f t="shared" si="9"/>
        <v>Kirk Douglas</v>
      </c>
    </row>
    <row r="639" spans="1:2" x14ac:dyDescent="0.3">
      <c r="A639" t="s">
        <v>1556</v>
      </c>
      <c r="B639" t="str">
        <f t="shared" si="9"/>
        <v>Kurt Russell</v>
      </c>
    </row>
    <row r="640" spans="1:2" x14ac:dyDescent="0.3">
      <c r="A640" t="s">
        <v>1718</v>
      </c>
      <c r="B640" t="str">
        <f t="shared" si="9"/>
        <v>Lamberto Maggiorani</v>
      </c>
    </row>
    <row r="641" spans="1:2" x14ac:dyDescent="0.3">
      <c r="A641" t="s">
        <v>1835</v>
      </c>
      <c r="B641" t="str">
        <f t="shared" si="9"/>
        <v>Laurence Olivier</v>
      </c>
    </row>
    <row r="642" spans="1:2" x14ac:dyDescent="0.3">
      <c r="A642" t="s">
        <v>1277</v>
      </c>
      <c r="B642" t="str">
        <f t="shared" si="9"/>
        <v>Leonardo DiCaprio</v>
      </c>
    </row>
    <row r="643" spans="1:2" x14ac:dyDescent="0.3">
      <c r="A643" t="s">
        <v>1277</v>
      </c>
      <c r="B643" t="str">
        <f t="shared" ref="B643:B706" si="10">TRIM(A643)</f>
        <v>Leonardo DiCaprio</v>
      </c>
    </row>
    <row r="644" spans="1:2" x14ac:dyDescent="0.3">
      <c r="A644" t="s">
        <v>1277</v>
      </c>
      <c r="B644" t="str">
        <f t="shared" si="10"/>
        <v>Leonardo DiCaprio</v>
      </c>
    </row>
    <row r="645" spans="1:2" x14ac:dyDescent="0.3">
      <c r="A645" t="s">
        <v>1277</v>
      </c>
      <c r="B645" t="str">
        <f t="shared" si="10"/>
        <v>Leonardo DiCaprio</v>
      </c>
    </row>
    <row r="646" spans="1:2" x14ac:dyDescent="0.3">
      <c r="A646" t="s">
        <v>1277</v>
      </c>
      <c r="B646" t="str">
        <f t="shared" si="10"/>
        <v>Leonardo DiCaprio</v>
      </c>
    </row>
    <row r="647" spans="1:2" x14ac:dyDescent="0.3">
      <c r="A647" t="s">
        <v>1403</v>
      </c>
      <c r="B647" t="str">
        <f t="shared" si="10"/>
        <v>Liam Neeson</v>
      </c>
    </row>
    <row r="648" spans="1:2" x14ac:dyDescent="0.3">
      <c r="A648" t="s">
        <v>1782</v>
      </c>
      <c r="B648" t="str">
        <f t="shared" si="10"/>
        <v>Lin-Manuel Miranda</v>
      </c>
    </row>
    <row r="649" spans="1:2" x14ac:dyDescent="0.3">
      <c r="A649" t="s">
        <v>1671</v>
      </c>
      <c r="B649" t="str">
        <f t="shared" si="10"/>
        <v>Lubna Azabal</v>
      </c>
    </row>
    <row r="650" spans="1:2" x14ac:dyDescent="0.3">
      <c r="A650" t="s">
        <v>1358</v>
      </c>
      <c r="B650" t="str">
        <f t="shared" si="10"/>
        <v>Lupita Nyong'o</v>
      </c>
    </row>
    <row r="651" spans="1:2" x14ac:dyDescent="0.3">
      <c r="A651" t="s">
        <v>1709</v>
      </c>
      <c r="B651" t="str">
        <f t="shared" si="10"/>
        <v>Mads Mikkelsen</v>
      </c>
    </row>
    <row r="652" spans="1:2" x14ac:dyDescent="0.3">
      <c r="A652" t="s">
        <v>1525</v>
      </c>
      <c r="B652" t="str">
        <f t="shared" si="10"/>
        <v>Malcolm McDowell</v>
      </c>
    </row>
    <row r="653" spans="1:2" x14ac:dyDescent="0.3">
      <c r="A653" t="s">
        <v>1755</v>
      </c>
      <c r="B653" t="str">
        <f t="shared" si="10"/>
        <v>Maria Falconetti</v>
      </c>
    </row>
    <row r="654" spans="1:2" x14ac:dyDescent="0.3">
      <c r="A654" t="s">
        <v>1785</v>
      </c>
      <c r="B654" t="str">
        <f t="shared" si="10"/>
        <v>Marilyn Monroe</v>
      </c>
    </row>
    <row r="655" spans="1:2" x14ac:dyDescent="0.3">
      <c r="A655" t="s">
        <v>1231</v>
      </c>
      <c r="B655" t="str">
        <f t="shared" si="10"/>
        <v>Mark Hamill</v>
      </c>
    </row>
    <row r="656" spans="1:2" x14ac:dyDescent="0.3">
      <c r="A656" t="s">
        <v>1231</v>
      </c>
      <c r="B656" t="str">
        <f t="shared" si="10"/>
        <v>Mark Hamill</v>
      </c>
    </row>
    <row r="657" spans="1:2" x14ac:dyDescent="0.3">
      <c r="A657" t="s">
        <v>1231</v>
      </c>
      <c r="B657" t="str">
        <f t="shared" si="10"/>
        <v>Mark Hamill</v>
      </c>
    </row>
    <row r="658" spans="1:2" x14ac:dyDescent="0.3">
      <c r="A658" t="s">
        <v>1486</v>
      </c>
      <c r="B658" t="str">
        <f t="shared" si="10"/>
        <v>Mark Ruffalo</v>
      </c>
    </row>
    <row r="659" spans="1:2" x14ac:dyDescent="0.3">
      <c r="A659" t="s">
        <v>1368</v>
      </c>
      <c r="B659" t="str">
        <f t="shared" si="10"/>
        <v>Marlon Brando</v>
      </c>
    </row>
    <row r="660" spans="1:2" x14ac:dyDescent="0.3">
      <c r="A660" t="s">
        <v>1368</v>
      </c>
      <c r="B660" t="str">
        <f t="shared" si="10"/>
        <v>Marlon Brando</v>
      </c>
    </row>
    <row r="661" spans="1:2" x14ac:dyDescent="0.3">
      <c r="A661" t="s">
        <v>1406</v>
      </c>
      <c r="B661" t="str">
        <f t="shared" si="10"/>
        <v>Martin Sheen</v>
      </c>
    </row>
    <row r="662" spans="1:2" x14ac:dyDescent="0.3">
      <c r="A662" t="s">
        <v>1384</v>
      </c>
      <c r="B662" t="str">
        <f t="shared" si="10"/>
        <v>Matt Damon</v>
      </c>
    </row>
    <row r="663" spans="1:2" x14ac:dyDescent="0.3">
      <c r="A663" t="s">
        <v>1236</v>
      </c>
      <c r="B663" t="str">
        <f t="shared" si="10"/>
        <v>Matthew Broderick</v>
      </c>
    </row>
    <row r="664" spans="1:2" x14ac:dyDescent="0.3">
      <c r="A664" t="s">
        <v>1319</v>
      </c>
      <c r="B664" t="str">
        <f t="shared" si="10"/>
        <v>Matthew McConaughey</v>
      </c>
    </row>
    <row r="665" spans="1:2" x14ac:dyDescent="0.3">
      <c r="A665" t="s">
        <v>1476</v>
      </c>
      <c r="B665" t="str">
        <f t="shared" si="10"/>
        <v>Matthew Modine</v>
      </c>
    </row>
    <row r="666" spans="1:2" x14ac:dyDescent="0.3">
      <c r="A666" t="s">
        <v>1818</v>
      </c>
      <c r="B666" t="str">
        <f t="shared" si="10"/>
        <v>Max von Sydow</v>
      </c>
    </row>
    <row r="667" spans="1:2" x14ac:dyDescent="0.3">
      <c r="A667" t="s">
        <v>426</v>
      </c>
      <c r="B667" t="str">
        <f t="shared" si="10"/>
        <v>Mel Gibson</v>
      </c>
    </row>
    <row r="668" spans="1:2" x14ac:dyDescent="0.3">
      <c r="A668" t="s">
        <v>1305</v>
      </c>
      <c r="B668" t="str">
        <f t="shared" si="10"/>
        <v>Michael J. Fox</v>
      </c>
    </row>
    <row r="669" spans="1:2" x14ac:dyDescent="0.3">
      <c r="A669" t="s">
        <v>1579</v>
      </c>
      <c r="B669" t="str">
        <f t="shared" si="10"/>
        <v>Miles Teller</v>
      </c>
    </row>
    <row r="670" spans="1:2" x14ac:dyDescent="0.3">
      <c r="A670" t="s">
        <v>1696</v>
      </c>
      <c r="B670" t="str">
        <f t="shared" si="10"/>
        <v>Miyu Irino</v>
      </c>
    </row>
    <row r="671" spans="1:2" x14ac:dyDescent="0.3">
      <c r="A671" t="s">
        <v>1398</v>
      </c>
      <c r="B671" t="str">
        <f t="shared" si="10"/>
        <v>Morgan Freeman</v>
      </c>
    </row>
    <row r="672" spans="1:2" x14ac:dyDescent="0.3">
      <c r="A672" t="s">
        <v>1545</v>
      </c>
      <c r="B672" t="str">
        <f t="shared" si="10"/>
        <v>Myrna Loy</v>
      </c>
    </row>
    <row r="673" spans="1:2" x14ac:dyDescent="0.3">
      <c r="A673" t="s">
        <v>542</v>
      </c>
      <c r="B673" t="str">
        <f t="shared" si="10"/>
        <v>Orson Welles</v>
      </c>
    </row>
    <row r="674" spans="1:2" x14ac:dyDescent="0.3">
      <c r="A674" t="s">
        <v>542</v>
      </c>
      <c r="B674" t="str">
        <f t="shared" si="10"/>
        <v>Orson Welles</v>
      </c>
    </row>
    <row r="675" spans="1:2" x14ac:dyDescent="0.3">
      <c r="A675" t="s">
        <v>1351</v>
      </c>
      <c r="B675" t="str">
        <f t="shared" si="10"/>
        <v>Paul Newman</v>
      </c>
    </row>
    <row r="676" spans="1:2" x14ac:dyDescent="0.3">
      <c r="A676" t="s">
        <v>1609</v>
      </c>
      <c r="B676" t="str">
        <f t="shared" si="10"/>
        <v>Payman Maadi</v>
      </c>
    </row>
    <row r="677" spans="1:2" x14ac:dyDescent="0.3">
      <c r="A677" t="s">
        <v>1750</v>
      </c>
      <c r="B677" t="str">
        <f t="shared" si="10"/>
        <v>Peter Lorre</v>
      </c>
    </row>
    <row r="678" spans="1:2" x14ac:dyDescent="0.3">
      <c r="A678" t="s">
        <v>1483</v>
      </c>
      <c r="B678" t="str">
        <f t="shared" si="10"/>
        <v>Peter O'Toole</v>
      </c>
    </row>
    <row r="679" spans="1:2" x14ac:dyDescent="0.3">
      <c r="A679" t="s">
        <v>1598</v>
      </c>
      <c r="B679" t="str">
        <f t="shared" si="10"/>
        <v>Peter Sellers</v>
      </c>
    </row>
    <row r="680" spans="1:2" x14ac:dyDescent="0.3">
      <c r="A680" t="s">
        <v>1584</v>
      </c>
      <c r="B680" t="str">
        <f t="shared" si="10"/>
        <v>Philippe Noiret</v>
      </c>
    </row>
    <row r="681" spans="1:2" x14ac:dyDescent="0.3">
      <c r="A681" t="s">
        <v>1450</v>
      </c>
      <c r="B681" t="str">
        <f t="shared" si="10"/>
        <v>Ralph Fiennes</v>
      </c>
    </row>
    <row r="682" spans="1:2" x14ac:dyDescent="0.3">
      <c r="A682" t="s">
        <v>1753</v>
      </c>
      <c r="B682" t="str">
        <f t="shared" si="10"/>
        <v>Ray Milland</v>
      </c>
    </row>
    <row r="683" spans="1:2" x14ac:dyDescent="0.3">
      <c r="A683" t="s">
        <v>1700</v>
      </c>
      <c r="B683" t="str">
        <f t="shared" si="10"/>
        <v>Reza Naji</v>
      </c>
    </row>
    <row r="684" spans="1:2" x14ac:dyDescent="0.3">
      <c r="A684" t="s">
        <v>1616</v>
      </c>
      <c r="B684" t="str">
        <f t="shared" si="10"/>
        <v>Ricardo Darín</v>
      </c>
    </row>
    <row r="685" spans="1:2" x14ac:dyDescent="0.3">
      <c r="A685" t="s">
        <v>1824</v>
      </c>
      <c r="B685" t="str">
        <f t="shared" si="10"/>
        <v>Richard Gere</v>
      </c>
    </row>
    <row r="686" spans="1:2" x14ac:dyDescent="0.3">
      <c r="A686" t="s">
        <v>1472</v>
      </c>
      <c r="B686" t="str">
        <f t="shared" si="10"/>
        <v>Robert De Niro</v>
      </c>
    </row>
    <row r="687" spans="1:2" x14ac:dyDescent="0.3">
      <c r="A687" t="s">
        <v>1472</v>
      </c>
      <c r="B687" t="str">
        <f t="shared" si="10"/>
        <v>Robert De Niro</v>
      </c>
    </row>
    <row r="688" spans="1:2" x14ac:dyDescent="0.3">
      <c r="A688" t="s">
        <v>1472</v>
      </c>
      <c r="B688" t="str">
        <f t="shared" si="10"/>
        <v>Robert De Niro</v>
      </c>
    </row>
    <row r="689" spans="1:2" x14ac:dyDescent="0.3">
      <c r="A689" t="s">
        <v>1472</v>
      </c>
      <c r="B689" t="str">
        <f t="shared" si="10"/>
        <v>Robert De Niro</v>
      </c>
    </row>
    <row r="690" spans="1:2" x14ac:dyDescent="0.3">
      <c r="A690" t="s">
        <v>1472</v>
      </c>
      <c r="B690" t="str">
        <f t="shared" si="10"/>
        <v>Robert De Niro</v>
      </c>
    </row>
    <row r="691" spans="1:2" x14ac:dyDescent="0.3">
      <c r="A691" t="s">
        <v>1472</v>
      </c>
      <c r="B691" t="str">
        <f t="shared" si="10"/>
        <v>Robert De Niro</v>
      </c>
    </row>
    <row r="692" spans="1:2" x14ac:dyDescent="0.3">
      <c r="A692" t="s">
        <v>1218</v>
      </c>
      <c r="B692" t="str">
        <f t="shared" si="10"/>
        <v>Robert Downey Jr.</v>
      </c>
    </row>
    <row r="693" spans="1:2" x14ac:dyDescent="0.3">
      <c r="A693" t="s">
        <v>1218</v>
      </c>
      <c r="B693" t="str">
        <f t="shared" si="10"/>
        <v>Robert Downey Jr.</v>
      </c>
    </row>
    <row r="694" spans="1:2" x14ac:dyDescent="0.3">
      <c r="A694" t="s">
        <v>156</v>
      </c>
      <c r="B694" t="str">
        <f t="shared" si="10"/>
        <v>Roberto Benigni</v>
      </c>
    </row>
    <row r="695" spans="1:2" x14ac:dyDescent="0.3">
      <c r="A695" t="s">
        <v>1364</v>
      </c>
      <c r="B695" t="str">
        <f t="shared" si="10"/>
        <v>Robin Williams</v>
      </c>
    </row>
    <row r="696" spans="1:2" x14ac:dyDescent="0.3">
      <c r="A696" t="s">
        <v>1364</v>
      </c>
      <c r="B696" t="str">
        <f t="shared" si="10"/>
        <v>Robin Williams</v>
      </c>
    </row>
    <row r="697" spans="1:2" x14ac:dyDescent="0.3">
      <c r="A697" t="s">
        <v>1285</v>
      </c>
      <c r="B697" t="str">
        <f t="shared" si="10"/>
        <v>Roy Scheider</v>
      </c>
    </row>
    <row r="698" spans="1:2" x14ac:dyDescent="0.3">
      <c r="A698" t="s">
        <v>1327</v>
      </c>
      <c r="B698" t="str">
        <f t="shared" si="10"/>
        <v>Russell Crowe</v>
      </c>
    </row>
    <row r="699" spans="1:2" x14ac:dyDescent="0.3">
      <c r="A699" t="s">
        <v>1327</v>
      </c>
      <c r="B699" t="str">
        <f t="shared" si="10"/>
        <v>Russell Crowe</v>
      </c>
    </row>
    <row r="700" spans="1:2" x14ac:dyDescent="0.3">
      <c r="A700" t="s">
        <v>1797</v>
      </c>
      <c r="B700" t="str">
        <f t="shared" si="10"/>
        <v>Ryan O'Neal</v>
      </c>
    </row>
    <row r="701" spans="1:2" x14ac:dyDescent="0.3">
      <c r="A701" t="s">
        <v>1633</v>
      </c>
      <c r="B701" t="str">
        <f t="shared" si="10"/>
        <v>Ryunosuke Kamiki</v>
      </c>
    </row>
    <row r="702" spans="1:2" x14ac:dyDescent="0.3">
      <c r="A702" t="s">
        <v>1242</v>
      </c>
      <c r="B702" t="str">
        <f t="shared" si="10"/>
        <v>Sam Neill</v>
      </c>
    </row>
    <row r="703" spans="1:2" x14ac:dyDescent="0.3">
      <c r="A703" t="s">
        <v>1248</v>
      </c>
      <c r="B703" t="str">
        <f t="shared" si="10"/>
        <v>Shameik Moore</v>
      </c>
    </row>
    <row r="704" spans="1:2" x14ac:dyDescent="0.3">
      <c r="A704" t="s">
        <v>1248</v>
      </c>
      <c r="B704" t="str">
        <f t="shared" si="10"/>
        <v>Shameik Moore</v>
      </c>
    </row>
    <row r="705" spans="1:2" x14ac:dyDescent="0.3">
      <c r="A705" t="s">
        <v>1413</v>
      </c>
      <c r="B705" t="str">
        <f t="shared" si="10"/>
        <v>Sigourney Weaver</v>
      </c>
    </row>
    <row r="706" spans="1:2" x14ac:dyDescent="0.3">
      <c r="A706" t="s">
        <v>1413</v>
      </c>
      <c r="B706" t="str">
        <f t="shared" si="10"/>
        <v>Sigourney Weaver</v>
      </c>
    </row>
    <row r="707" spans="1:2" x14ac:dyDescent="0.3">
      <c r="A707" t="s">
        <v>1461</v>
      </c>
      <c r="B707" t="str">
        <f t="shared" ref="B707:B749" si="11">TRIM(A707)</f>
        <v>Song Kang-ho</v>
      </c>
    </row>
    <row r="708" spans="1:2" x14ac:dyDescent="0.3">
      <c r="A708" t="s">
        <v>1461</v>
      </c>
      <c r="B708" t="str">
        <f t="shared" si="11"/>
        <v>Song Kang-ho</v>
      </c>
    </row>
    <row r="709" spans="1:2" x14ac:dyDescent="0.3">
      <c r="A709" t="s">
        <v>1788</v>
      </c>
      <c r="B709" t="str">
        <f t="shared" si="11"/>
        <v>Spencer Tracy</v>
      </c>
    </row>
    <row r="710" spans="1:2" x14ac:dyDescent="0.3">
      <c r="A710" t="s">
        <v>917</v>
      </c>
      <c r="B710" t="str">
        <f t="shared" si="11"/>
        <v>Steve McQueen</v>
      </c>
    </row>
    <row r="711" spans="1:2" x14ac:dyDescent="0.3">
      <c r="A711" t="s">
        <v>1821</v>
      </c>
      <c r="B711" t="str">
        <f t="shared" si="11"/>
        <v>Suriya</v>
      </c>
    </row>
    <row r="712" spans="1:2" x14ac:dyDescent="0.3">
      <c r="A712" t="s">
        <v>1053</v>
      </c>
      <c r="B712" t="str">
        <f t="shared" si="11"/>
        <v>Sylvester Stallone</v>
      </c>
    </row>
    <row r="713" spans="1:2" x14ac:dyDescent="0.3">
      <c r="A713" t="s">
        <v>1742</v>
      </c>
      <c r="B713" t="str">
        <f t="shared" si="11"/>
        <v>Takashi Shimura</v>
      </c>
    </row>
    <row r="714" spans="1:2" x14ac:dyDescent="0.3">
      <c r="A714" t="s">
        <v>1644</v>
      </c>
      <c r="B714" t="str">
        <f t="shared" si="11"/>
        <v>Tatsuya Nakadai</v>
      </c>
    </row>
    <row r="715" spans="1:2" x14ac:dyDescent="0.3">
      <c r="A715" t="s">
        <v>1644</v>
      </c>
      <c r="B715" t="str">
        <f t="shared" si="11"/>
        <v>Tatsuya Nakadai</v>
      </c>
    </row>
    <row r="716" spans="1:2" x14ac:dyDescent="0.3">
      <c r="A716" t="s">
        <v>1518</v>
      </c>
      <c r="B716" t="str">
        <f t="shared" si="11"/>
        <v>Tim Robbins</v>
      </c>
    </row>
    <row r="717" spans="1:2" x14ac:dyDescent="0.3">
      <c r="A717" t="s">
        <v>1283</v>
      </c>
      <c r="B717" t="str">
        <f t="shared" si="11"/>
        <v>Timothée Chalamet</v>
      </c>
    </row>
    <row r="718" spans="1:2" x14ac:dyDescent="0.3">
      <c r="A718" t="s">
        <v>1224</v>
      </c>
      <c r="B718" t="str">
        <f t="shared" si="11"/>
        <v>Tom Cruise</v>
      </c>
    </row>
    <row r="719" spans="1:2" x14ac:dyDescent="0.3">
      <c r="A719" t="s">
        <v>1239</v>
      </c>
      <c r="B719" t="str">
        <f t="shared" si="11"/>
        <v>Tom Hanks</v>
      </c>
    </row>
    <row r="720" spans="1:2" x14ac:dyDescent="0.3">
      <c r="A720" t="s">
        <v>1239</v>
      </c>
      <c r="B720" t="str">
        <f t="shared" si="11"/>
        <v>Tom Hanks</v>
      </c>
    </row>
    <row r="721" spans="1:2" x14ac:dyDescent="0.3">
      <c r="A721" t="s">
        <v>1239</v>
      </c>
      <c r="B721" t="str">
        <f t="shared" si="11"/>
        <v>Tom Hanks</v>
      </c>
    </row>
    <row r="722" spans="1:2" x14ac:dyDescent="0.3">
      <c r="A722" t="s">
        <v>1239</v>
      </c>
      <c r="B722" t="str">
        <f t="shared" si="11"/>
        <v>Tom Hanks</v>
      </c>
    </row>
    <row r="723" spans="1:2" x14ac:dyDescent="0.3">
      <c r="A723" t="s">
        <v>1239</v>
      </c>
      <c r="B723" t="str">
        <f t="shared" si="11"/>
        <v>Tom Hanks</v>
      </c>
    </row>
    <row r="724" spans="1:2" x14ac:dyDescent="0.3">
      <c r="A724" t="s">
        <v>1353</v>
      </c>
      <c r="B724" t="str">
        <f t="shared" si="11"/>
        <v>Tom Hardy</v>
      </c>
    </row>
    <row r="725" spans="1:2" x14ac:dyDescent="0.3">
      <c r="A725" t="s">
        <v>1353</v>
      </c>
      <c r="B725" t="str">
        <f t="shared" si="11"/>
        <v>Tom Hardy</v>
      </c>
    </row>
    <row r="726" spans="1:2" x14ac:dyDescent="0.3">
      <c r="A726" t="s">
        <v>1221</v>
      </c>
      <c r="B726" t="str">
        <f t="shared" si="11"/>
        <v>Tom Holland</v>
      </c>
    </row>
    <row r="727" spans="1:2" x14ac:dyDescent="0.3">
      <c r="A727" t="s">
        <v>1426</v>
      </c>
      <c r="B727" t="str">
        <f t="shared" si="11"/>
        <v>Tommy Lee Jones</v>
      </c>
    </row>
    <row r="728" spans="1:2" x14ac:dyDescent="0.3">
      <c r="A728" t="s">
        <v>1805</v>
      </c>
      <c r="B728" t="str">
        <f t="shared" si="11"/>
        <v>Toni Collette</v>
      </c>
    </row>
    <row r="729" spans="1:2" x14ac:dyDescent="0.3">
      <c r="A729" t="s">
        <v>1706</v>
      </c>
      <c r="B729" t="str">
        <f t="shared" si="11"/>
        <v>Toshirô Mifune</v>
      </c>
    </row>
    <row r="730" spans="1:2" x14ac:dyDescent="0.3">
      <c r="A730" t="s">
        <v>1706</v>
      </c>
      <c r="B730" t="str">
        <f t="shared" si="11"/>
        <v>Toshirô Mifune</v>
      </c>
    </row>
    <row r="731" spans="1:2" x14ac:dyDescent="0.3">
      <c r="A731" t="s">
        <v>1706</v>
      </c>
      <c r="B731" t="str">
        <f t="shared" si="11"/>
        <v>Toshirô Mifune</v>
      </c>
    </row>
    <row r="732" spans="1:2" x14ac:dyDescent="0.3">
      <c r="A732" t="s">
        <v>1706</v>
      </c>
      <c r="B732" t="str">
        <f t="shared" si="11"/>
        <v>Toshirô Mifune</v>
      </c>
    </row>
    <row r="733" spans="1:2" x14ac:dyDescent="0.3">
      <c r="A733" t="s">
        <v>1715</v>
      </c>
      <c r="B733" t="str">
        <f t="shared" si="11"/>
        <v>Tsutomu Tatsumi</v>
      </c>
    </row>
    <row r="734" spans="1:2" x14ac:dyDescent="0.3">
      <c r="A734" t="s">
        <v>1775</v>
      </c>
      <c r="B734" t="str">
        <f t="shared" si="11"/>
        <v>Tyrone Power</v>
      </c>
    </row>
    <row r="735" spans="1:2" x14ac:dyDescent="0.3">
      <c r="A735" t="s">
        <v>1592</v>
      </c>
      <c r="B735" t="str">
        <f t="shared" si="11"/>
        <v>Ulrich Mühe</v>
      </c>
    </row>
    <row r="736" spans="1:2" x14ac:dyDescent="0.3">
      <c r="A736" t="s">
        <v>1435</v>
      </c>
      <c r="B736" t="str">
        <f t="shared" si="11"/>
        <v>Uma Thurman</v>
      </c>
    </row>
    <row r="737" spans="1:2" x14ac:dyDescent="0.3">
      <c r="A737" t="s">
        <v>1812</v>
      </c>
      <c r="B737" t="str">
        <f t="shared" si="11"/>
        <v>Victor Sjöström</v>
      </c>
    </row>
    <row r="738" spans="1:2" x14ac:dyDescent="0.3">
      <c r="A738" t="s">
        <v>1416</v>
      </c>
      <c r="B738" t="str">
        <f t="shared" si="11"/>
        <v>Viggo Mortensen</v>
      </c>
    </row>
    <row r="739" spans="1:2" x14ac:dyDescent="0.3">
      <c r="A739" t="s">
        <v>1808</v>
      </c>
      <c r="B739" t="str">
        <f t="shared" si="11"/>
        <v>Vijay Sethupathi</v>
      </c>
    </row>
    <row r="740" spans="1:2" x14ac:dyDescent="0.3">
      <c r="A740" t="s">
        <v>1769</v>
      </c>
      <c r="B740" t="str">
        <f t="shared" si="11"/>
        <v>Vikrant Massey</v>
      </c>
    </row>
    <row r="741" spans="1:2" x14ac:dyDescent="0.3">
      <c r="A741" t="s">
        <v>1723</v>
      </c>
      <c r="B741" t="str">
        <f t="shared" si="11"/>
        <v>Vincent Cassel</v>
      </c>
    </row>
    <row r="742" spans="1:2" x14ac:dyDescent="0.3">
      <c r="A742" t="s">
        <v>1334</v>
      </c>
      <c r="B742" t="str">
        <f t="shared" si="11"/>
        <v>Viola Davis</v>
      </c>
    </row>
    <row r="743" spans="1:2" x14ac:dyDescent="0.3">
      <c r="A743" t="s">
        <v>1466</v>
      </c>
      <c r="B743" t="str">
        <f t="shared" si="11"/>
        <v>Wil Wheaton</v>
      </c>
    </row>
    <row r="744" spans="1:2" x14ac:dyDescent="0.3">
      <c r="A744" t="s">
        <v>1539</v>
      </c>
      <c r="B744" t="str">
        <f t="shared" si="11"/>
        <v>William H. Macy</v>
      </c>
    </row>
    <row r="745" spans="1:2" x14ac:dyDescent="0.3">
      <c r="A745" t="s">
        <v>1522</v>
      </c>
      <c r="B745" t="str">
        <f t="shared" si="11"/>
        <v>William Holden</v>
      </c>
    </row>
    <row r="746" spans="1:2" x14ac:dyDescent="0.3">
      <c r="A746" t="s">
        <v>1522</v>
      </c>
      <c r="B746" t="str">
        <f t="shared" si="11"/>
        <v>William Holden</v>
      </c>
    </row>
    <row r="747" spans="1:2" x14ac:dyDescent="0.3">
      <c r="A747" t="s">
        <v>1639</v>
      </c>
      <c r="B747" t="str">
        <f t="shared" si="11"/>
        <v>Yôji Matsuda</v>
      </c>
    </row>
    <row r="748" spans="1:2" x14ac:dyDescent="0.3">
      <c r="A748" t="s">
        <v>1758</v>
      </c>
      <c r="B748" t="str">
        <f t="shared" si="11"/>
        <v>Yves Montand</v>
      </c>
    </row>
    <row r="749" spans="1:2" x14ac:dyDescent="0.3">
      <c r="A749" t="s">
        <v>1680</v>
      </c>
      <c r="B749" t="str">
        <f t="shared" si="11"/>
        <v>Zain Al Rafeea</v>
      </c>
    </row>
  </sheetData>
  <sortState xmlns:xlrd2="http://schemas.microsoft.com/office/spreadsheetml/2017/richdata2" ref="A2:A751">
    <sortCondition ref="A751"/>
  </sortState>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9AE8ED-7E6C-46B1-9729-6792BD864465}">
  <dimension ref="A3:B12"/>
  <sheetViews>
    <sheetView workbookViewId="0">
      <selection activeCell="A9" sqref="A9"/>
    </sheetView>
  </sheetViews>
  <sheetFormatPr defaultRowHeight="14.4" x14ac:dyDescent="0.3"/>
  <cols>
    <col min="1" max="1" width="16.33203125" bestFit="1" customWidth="1"/>
    <col min="2" max="2" width="11.88671875" bestFit="1" customWidth="1"/>
  </cols>
  <sheetData>
    <row r="3" spans="1:2" x14ac:dyDescent="0.3">
      <c r="A3" s="5" t="s">
        <v>1216</v>
      </c>
      <c r="B3" t="s">
        <v>1839</v>
      </c>
    </row>
    <row r="4" spans="1:2" x14ac:dyDescent="0.3">
      <c r="A4" s="6" t="s">
        <v>1472</v>
      </c>
      <c r="B4" s="22">
        <v>9</v>
      </c>
    </row>
    <row r="5" spans="1:2" x14ac:dyDescent="0.3">
      <c r="A5" s="6" t="s">
        <v>1239</v>
      </c>
      <c r="B5" s="22">
        <v>6</v>
      </c>
    </row>
    <row r="6" spans="1:2" x14ac:dyDescent="0.3">
      <c r="A6" s="6" t="s">
        <v>1291</v>
      </c>
      <c r="B6" s="22">
        <v>6</v>
      </c>
    </row>
    <row r="7" spans="1:2" x14ac:dyDescent="0.3">
      <c r="A7" s="6" t="s">
        <v>1277</v>
      </c>
      <c r="B7" s="22">
        <v>6</v>
      </c>
    </row>
    <row r="8" spans="1:2" x14ac:dyDescent="0.3">
      <c r="A8" s="6" t="s">
        <v>275</v>
      </c>
      <c r="B8" s="22">
        <v>5</v>
      </c>
    </row>
    <row r="9" spans="1:2" x14ac:dyDescent="0.3">
      <c r="A9" s="6" t="s">
        <v>1228</v>
      </c>
      <c r="B9" s="22">
        <v>5</v>
      </c>
    </row>
    <row r="10" spans="1:2" x14ac:dyDescent="0.3">
      <c r="A10" s="6" t="s">
        <v>1384</v>
      </c>
      <c r="B10" s="22">
        <v>5</v>
      </c>
    </row>
    <row r="11" spans="1:2" x14ac:dyDescent="0.3">
      <c r="A11" s="6" t="s">
        <v>748</v>
      </c>
      <c r="B11" s="22">
        <v>5</v>
      </c>
    </row>
    <row r="12" spans="1:2" x14ac:dyDescent="0.3">
      <c r="A12" s="6" t="s">
        <v>1217</v>
      </c>
      <c r="B12" s="22">
        <v>47</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CFB2F9-F92A-4827-912B-B1E9AEC64AB2}">
  <dimension ref="A1:B251"/>
  <sheetViews>
    <sheetView workbookViewId="0">
      <selection sqref="A1:B251"/>
    </sheetView>
  </sheetViews>
  <sheetFormatPr defaultRowHeight="14.4" x14ac:dyDescent="0.3"/>
  <sheetData>
    <row r="1" spans="1:2" x14ac:dyDescent="0.3">
      <c r="A1" s="1" t="s">
        <v>0</v>
      </c>
      <c r="B1" s="2" t="s">
        <v>2</v>
      </c>
    </row>
    <row r="2" spans="1:2" x14ac:dyDescent="0.3">
      <c r="A2" s="7" t="s">
        <v>408</v>
      </c>
      <c r="B2" s="3" t="s">
        <v>23</v>
      </c>
    </row>
    <row r="3" spans="1:2" x14ac:dyDescent="0.3">
      <c r="A3" s="8" t="s">
        <v>886</v>
      </c>
      <c r="B3" s="4" t="s">
        <v>23</v>
      </c>
    </row>
    <row r="4" spans="1:2" x14ac:dyDescent="0.3">
      <c r="A4" s="7" t="s">
        <v>727</v>
      </c>
      <c r="B4" s="3" t="s">
        <v>23</v>
      </c>
    </row>
    <row r="5" spans="1:2" x14ac:dyDescent="0.3">
      <c r="A5" s="8" t="s">
        <v>329</v>
      </c>
      <c r="B5" s="4" t="s">
        <v>23</v>
      </c>
    </row>
    <row r="6" spans="1:2" x14ac:dyDescent="0.3">
      <c r="A6" s="7" t="s">
        <v>22</v>
      </c>
      <c r="B6" s="3" t="s">
        <v>23</v>
      </c>
    </row>
    <row r="7" spans="1:2" x14ac:dyDescent="0.3">
      <c r="A7" s="8" t="s">
        <v>165</v>
      </c>
      <c r="B7" s="4" t="s">
        <v>87</v>
      </c>
    </row>
    <row r="8" spans="1:2" x14ac:dyDescent="0.3">
      <c r="A8" s="7" t="s">
        <v>377</v>
      </c>
      <c r="B8" s="3" t="s">
        <v>23</v>
      </c>
    </row>
    <row r="9" spans="1:2" x14ac:dyDescent="0.3">
      <c r="A9" s="8" t="s">
        <v>201</v>
      </c>
      <c r="B9" s="4" t="s">
        <v>202</v>
      </c>
    </row>
    <row r="10" spans="1:2" x14ac:dyDescent="0.3">
      <c r="A10" s="7" t="s">
        <v>483</v>
      </c>
      <c r="B10" s="3" t="s">
        <v>202</v>
      </c>
    </row>
    <row r="11" spans="1:2" x14ac:dyDescent="0.3">
      <c r="A11" s="8" t="s">
        <v>712</v>
      </c>
      <c r="B11" s="4" t="s">
        <v>23</v>
      </c>
    </row>
    <row r="12" spans="1:2" x14ac:dyDescent="0.3">
      <c r="A12" s="7" t="s">
        <v>40</v>
      </c>
      <c r="B12" s="3" t="s">
        <v>23</v>
      </c>
    </row>
    <row r="13" spans="1:2" x14ac:dyDescent="0.3">
      <c r="A13" s="8" t="s">
        <v>238</v>
      </c>
      <c r="B13" s="4" t="s">
        <v>87</v>
      </c>
    </row>
    <row r="14" spans="1:2" x14ac:dyDescent="0.3">
      <c r="A14" s="7" t="s">
        <v>878</v>
      </c>
      <c r="B14" s="3" t="s">
        <v>23</v>
      </c>
    </row>
    <row r="15" spans="1:2" x14ac:dyDescent="0.3">
      <c r="A15" s="8" t="s">
        <v>775</v>
      </c>
      <c r="B15" s="4" t="s">
        <v>202</v>
      </c>
    </row>
    <row r="16" spans="1:2" x14ac:dyDescent="0.3">
      <c r="A16" s="7" t="s">
        <v>836</v>
      </c>
      <c r="B16" s="3" t="s">
        <v>87</v>
      </c>
    </row>
    <row r="17" spans="1:2" x14ac:dyDescent="0.3">
      <c r="A17" s="8" t="s">
        <v>72</v>
      </c>
      <c r="B17" s="4" t="s">
        <v>23</v>
      </c>
    </row>
    <row r="18" spans="1:2" x14ac:dyDescent="0.3">
      <c r="A18" s="7" t="s">
        <v>452</v>
      </c>
      <c r="B18" s="3" t="s">
        <v>10</v>
      </c>
    </row>
    <row r="19" spans="1:2" x14ac:dyDescent="0.3">
      <c r="A19" s="8" t="s">
        <v>67</v>
      </c>
      <c r="B19" s="4" t="s">
        <v>23</v>
      </c>
    </row>
    <row r="20" spans="1:2" x14ac:dyDescent="0.3">
      <c r="A20" s="7" t="s">
        <v>573</v>
      </c>
      <c r="B20" s="3" t="s">
        <v>10</v>
      </c>
    </row>
    <row r="21" spans="1:2" x14ac:dyDescent="0.3">
      <c r="A21" s="8" t="s">
        <v>58</v>
      </c>
      <c r="B21" s="4" t="s">
        <v>23</v>
      </c>
    </row>
    <row r="22" spans="1:2" x14ac:dyDescent="0.3">
      <c r="A22" s="7" t="s">
        <v>487</v>
      </c>
      <c r="B22" s="3" t="s">
        <v>87</v>
      </c>
    </row>
    <row r="23" spans="1:2" x14ac:dyDescent="0.3">
      <c r="A23" s="8" t="s">
        <v>1085</v>
      </c>
      <c r="B23" s="4" t="s">
        <v>23</v>
      </c>
    </row>
    <row r="24" spans="1:2" x14ac:dyDescent="0.3">
      <c r="A24" s="7" t="s">
        <v>719</v>
      </c>
      <c r="B24" s="3" t="s">
        <v>23</v>
      </c>
    </row>
    <row r="25" spans="1:2" x14ac:dyDescent="0.3">
      <c r="A25" s="8" t="s">
        <v>558</v>
      </c>
      <c r="B25" s="4" t="s">
        <v>87</v>
      </c>
    </row>
    <row r="26" spans="1:2" x14ac:dyDescent="0.3">
      <c r="A26" s="7" t="s">
        <v>86</v>
      </c>
      <c r="B26" s="3" t="s">
        <v>87</v>
      </c>
    </row>
    <row r="27" spans="1:2" x14ac:dyDescent="0.3">
      <c r="A27" s="8" t="s">
        <v>82</v>
      </c>
      <c r="B27" s="4" t="s">
        <v>23</v>
      </c>
    </row>
    <row r="28" spans="1:2" x14ac:dyDescent="0.3">
      <c r="A28" s="7" t="s">
        <v>961</v>
      </c>
      <c r="B28" s="3" t="s">
        <v>202</v>
      </c>
    </row>
    <row r="29" spans="1:2" x14ac:dyDescent="0.3">
      <c r="A29" s="8" t="s">
        <v>291</v>
      </c>
      <c r="B29" s="4" t="s">
        <v>23</v>
      </c>
    </row>
    <row r="30" spans="1:2" x14ac:dyDescent="0.3">
      <c r="A30" s="7" t="s">
        <v>988</v>
      </c>
      <c r="B30" s="3" t="s">
        <v>87</v>
      </c>
    </row>
    <row r="31" spans="1:2" x14ac:dyDescent="0.3">
      <c r="A31" s="8" t="s">
        <v>1125</v>
      </c>
      <c r="B31" s="4" t="s">
        <v>87</v>
      </c>
    </row>
    <row r="32" spans="1:2" x14ac:dyDescent="0.3">
      <c r="A32" s="7" t="s">
        <v>320</v>
      </c>
      <c r="B32" s="3" t="s">
        <v>87</v>
      </c>
    </row>
    <row r="33" spans="1:2" x14ac:dyDescent="0.3">
      <c r="A33" s="8" t="s">
        <v>1116</v>
      </c>
      <c r="B33" s="4" t="s">
        <v>10</v>
      </c>
    </row>
    <row r="34" spans="1:2" x14ac:dyDescent="0.3">
      <c r="A34" s="7" t="s">
        <v>1046</v>
      </c>
      <c r="B34" s="3" t="s">
        <v>10</v>
      </c>
    </row>
    <row r="35" spans="1:2" x14ac:dyDescent="0.3">
      <c r="A35" s="8" t="s">
        <v>314</v>
      </c>
      <c r="B35" s="4" t="s">
        <v>202</v>
      </c>
    </row>
    <row r="36" spans="1:2" x14ac:dyDescent="0.3">
      <c r="A36" s="7" t="s">
        <v>392</v>
      </c>
      <c r="B36" s="3" t="s">
        <v>202</v>
      </c>
    </row>
    <row r="37" spans="1:2" x14ac:dyDescent="0.3">
      <c r="A37" s="8" t="s">
        <v>140</v>
      </c>
      <c r="B37" s="4" t="s">
        <v>10</v>
      </c>
    </row>
    <row r="38" spans="1:2" x14ac:dyDescent="0.3">
      <c r="A38" s="7" t="s">
        <v>169</v>
      </c>
      <c r="B38" s="3" t="s">
        <v>87</v>
      </c>
    </row>
    <row r="39" spans="1:2" x14ac:dyDescent="0.3">
      <c r="A39" s="8" t="s">
        <v>381</v>
      </c>
      <c r="B39" s="4" t="s">
        <v>87</v>
      </c>
    </row>
    <row r="40" spans="1:2" x14ac:dyDescent="0.3">
      <c r="A40" s="7" t="s">
        <v>660</v>
      </c>
      <c r="B40" s="3" t="s">
        <v>23</v>
      </c>
    </row>
    <row r="41" spans="1:2" x14ac:dyDescent="0.3">
      <c r="A41" s="8" t="s">
        <v>969</v>
      </c>
      <c r="B41" s="4" t="s">
        <v>202</v>
      </c>
    </row>
    <row r="42" spans="1:2" x14ac:dyDescent="0.3">
      <c r="A42" s="7" t="s">
        <v>159</v>
      </c>
      <c r="B42" s="3" t="s">
        <v>10</v>
      </c>
    </row>
    <row r="43" spans="1:2" x14ac:dyDescent="0.3">
      <c r="A43" s="8" t="s">
        <v>111</v>
      </c>
      <c r="B43" s="4" t="s">
        <v>23</v>
      </c>
    </row>
    <row r="44" spans="1:2" x14ac:dyDescent="0.3">
      <c r="A44" s="7" t="s">
        <v>813</v>
      </c>
      <c r="B44" s="3" t="s">
        <v>202</v>
      </c>
    </row>
    <row r="45" spans="1:2" x14ac:dyDescent="0.3">
      <c r="A45" s="8" t="s">
        <v>607</v>
      </c>
      <c r="B45" s="4" t="s">
        <v>23</v>
      </c>
    </row>
    <row r="46" spans="1:2" x14ac:dyDescent="0.3">
      <c r="A46" s="7" t="s">
        <v>340</v>
      </c>
      <c r="B46" s="3" t="s">
        <v>87</v>
      </c>
    </row>
    <row r="47" spans="1:2" x14ac:dyDescent="0.3">
      <c r="A47" s="8" t="s">
        <v>183</v>
      </c>
      <c r="B47" s="4" t="s">
        <v>10</v>
      </c>
    </row>
    <row r="48" spans="1:2" x14ac:dyDescent="0.3">
      <c r="A48" s="7" t="s">
        <v>93</v>
      </c>
      <c r="B48" s="3" t="s">
        <v>10</v>
      </c>
    </row>
    <row r="49" spans="1:2" x14ac:dyDescent="0.3">
      <c r="A49" s="8" t="s">
        <v>751</v>
      </c>
      <c r="B49" s="4" t="s">
        <v>23</v>
      </c>
    </row>
    <row r="50" spans="1:2" x14ac:dyDescent="0.3">
      <c r="A50" s="7" t="s">
        <v>1197</v>
      </c>
      <c r="B50" s="3" t="s">
        <v>23</v>
      </c>
    </row>
    <row r="51" spans="1:2" x14ac:dyDescent="0.3">
      <c r="A51" s="8" t="s">
        <v>948</v>
      </c>
      <c r="B51" s="4" t="s">
        <v>10</v>
      </c>
    </row>
    <row r="52" spans="1:2" x14ac:dyDescent="0.3">
      <c r="A52" s="7" t="s">
        <v>863</v>
      </c>
      <c r="B52" s="3" t="s">
        <v>23</v>
      </c>
    </row>
    <row r="53" spans="1:2" x14ac:dyDescent="0.3">
      <c r="A53" s="8" t="s">
        <v>296</v>
      </c>
      <c r="B53" s="4" t="s">
        <v>10</v>
      </c>
    </row>
    <row r="54" spans="1:2" x14ac:dyDescent="0.3">
      <c r="A54" s="7" t="s">
        <v>1133</v>
      </c>
      <c r="B54" s="3" t="s">
        <v>202</v>
      </c>
    </row>
    <row r="55" spans="1:2" x14ac:dyDescent="0.3">
      <c r="A55" s="8" t="s">
        <v>618</v>
      </c>
      <c r="B55" s="4" t="s">
        <v>10</v>
      </c>
    </row>
    <row r="56" spans="1:2" x14ac:dyDescent="0.3">
      <c r="A56" s="7" t="s">
        <v>596</v>
      </c>
      <c r="B56" s="3" t="s">
        <v>87</v>
      </c>
    </row>
    <row r="57" spans="1:2" x14ac:dyDescent="0.3">
      <c r="A57" s="8" t="s">
        <v>899</v>
      </c>
      <c r="B57" s="4" t="s">
        <v>10</v>
      </c>
    </row>
    <row r="58" spans="1:2" x14ac:dyDescent="0.3">
      <c r="A58" s="7" t="s">
        <v>883</v>
      </c>
      <c r="B58" s="3" t="s">
        <v>10</v>
      </c>
    </row>
    <row r="59" spans="1:2" x14ac:dyDescent="0.3">
      <c r="A59" s="8" t="s">
        <v>795</v>
      </c>
      <c r="B59" s="4" t="s">
        <v>87</v>
      </c>
    </row>
    <row r="60" spans="1:2" x14ac:dyDescent="0.3">
      <c r="A60" s="7" t="s">
        <v>1090</v>
      </c>
      <c r="B60" s="3" t="s">
        <v>10</v>
      </c>
    </row>
    <row r="61" spans="1:2" x14ac:dyDescent="0.3">
      <c r="A61" s="8" t="s">
        <v>418</v>
      </c>
      <c r="B61" s="4" t="s">
        <v>10</v>
      </c>
    </row>
    <row r="62" spans="1:2" x14ac:dyDescent="0.3">
      <c r="A62" s="7" t="s">
        <v>149</v>
      </c>
      <c r="B62" s="3" t="s">
        <v>10</v>
      </c>
    </row>
    <row r="63" spans="1:2" x14ac:dyDescent="0.3">
      <c r="A63" s="8" t="s">
        <v>16</v>
      </c>
      <c r="B63" s="4" t="s">
        <v>10</v>
      </c>
    </row>
    <row r="64" spans="1:2" x14ac:dyDescent="0.3">
      <c r="A64" s="7" t="s">
        <v>208</v>
      </c>
      <c r="B64" s="3" t="s">
        <v>10</v>
      </c>
    </row>
    <row r="65" spans="1:2" x14ac:dyDescent="0.3">
      <c r="A65" s="8" t="s">
        <v>134</v>
      </c>
      <c r="B65" s="4" t="s">
        <v>10</v>
      </c>
    </row>
    <row r="66" spans="1:2" x14ac:dyDescent="0.3">
      <c r="A66" s="7" t="s">
        <v>412</v>
      </c>
      <c r="B66" s="3" t="s">
        <v>10</v>
      </c>
    </row>
    <row r="67" spans="1:2" x14ac:dyDescent="0.3">
      <c r="A67" s="8" t="s">
        <v>697</v>
      </c>
      <c r="B67" s="4" t="s">
        <v>10</v>
      </c>
    </row>
    <row r="68" spans="1:2" x14ac:dyDescent="0.3">
      <c r="A68" s="7" t="s">
        <v>677</v>
      </c>
      <c r="B68" s="3" t="s">
        <v>87</v>
      </c>
    </row>
    <row r="69" spans="1:2" x14ac:dyDescent="0.3">
      <c r="A69" s="8" t="s">
        <v>373</v>
      </c>
      <c r="B69" s="4" t="s">
        <v>10</v>
      </c>
    </row>
    <row r="70" spans="1:2" x14ac:dyDescent="0.3">
      <c r="A70" s="7" t="s">
        <v>1016</v>
      </c>
      <c r="B70" s="3" t="s">
        <v>23</v>
      </c>
    </row>
    <row r="71" spans="1:2" x14ac:dyDescent="0.3">
      <c r="A71" s="8" t="s">
        <v>1050</v>
      </c>
      <c r="B71" s="4" t="s">
        <v>87</v>
      </c>
    </row>
    <row r="72" spans="1:2" x14ac:dyDescent="0.3">
      <c r="A72" s="7" t="s">
        <v>656</v>
      </c>
      <c r="B72" s="3" t="s">
        <v>10</v>
      </c>
    </row>
    <row r="73" spans="1:2" x14ac:dyDescent="0.3">
      <c r="A73" s="8" t="s">
        <v>105</v>
      </c>
      <c r="B73" s="4" t="s">
        <v>10</v>
      </c>
    </row>
    <row r="74" spans="1:2" x14ac:dyDescent="0.3">
      <c r="A74" s="7" t="s">
        <v>52</v>
      </c>
      <c r="B74" s="3" t="s">
        <v>10</v>
      </c>
    </row>
    <row r="75" spans="1:2" x14ac:dyDescent="0.3">
      <c r="A75" s="8" t="s">
        <v>746</v>
      </c>
      <c r="B75" s="4" t="s">
        <v>10</v>
      </c>
    </row>
    <row r="76" spans="1:2" x14ac:dyDescent="0.3">
      <c r="A76" s="7" t="s">
        <v>116</v>
      </c>
      <c r="B76" s="3" t="s">
        <v>10</v>
      </c>
    </row>
    <row r="77" spans="1:2" x14ac:dyDescent="0.3">
      <c r="A77" s="8" t="s">
        <v>891</v>
      </c>
      <c r="B77" s="4" t="s">
        <v>23</v>
      </c>
    </row>
    <row r="78" spans="1:2" x14ac:dyDescent="0.3">
      <c r="A78" s="7" t="s">
        <v>46</v>
      </c>
      <c r="B78" s="3" t="s">
        <v>10</v>
      </c>
    </row>
    <row r="79" spans="1:2" x14ac:dyDescent="0.3">
      <c r="A79" s="8" t="s">
        <v>304</v>
      </c>
      <c r="B79" s="4" t="s">
        <v>10</v>
      </c>
    </row>
    <row r="80" spans="1:2" x14ac:dyDescent="0.3">
      <c r="A80" s="7" t="s">
        <v>944</v>
      </c>
      <c r="B80" s="3" t="s">
        <v>87</v>
      </c>
    </row>
    <row r="81" spans="1:2" x14ac:dyDescent="0.3">
      <c r="A81" s="8" t="s">
        <v>591</v>
      </c>
      <c r="B81" s="4" t="s">
        <v>10</v>
      </c>
    </row>
    <row r="82" spans="1:2" x14ac:dyDescent="0.3">
      <c r="A82" s="7" t="s">
        <v>369</v>
      </c>
      <c r="B82" s="3" t="s">
        <v>10</v>
      </c>
    </row>
    <row r="83" spans="1:2" x14ac:dyDescent="0.3">
      <c r="A83" s="8" t="s">
        <v>668</v>
      </c>
      <c r="B83" s="4" t="s">
        <v>23</v>
      </c>
    </row>
    <row r="84" spans="1:2" x14ac:dyDescent="0.3">
      <c r="A84" s="7" t="s">
        <v>277</v>
      </c>
      <c r="B84" s="3" t="s">
        <v>10</v>
      </c>
    </row>
    <row r="85" spans="1:2" x14ac:dyDescent="0.3">
      <c r="A85" s="8" t="s">
        <v>424</v>
      </c>
      <c r="B85" s="4" t="s">
        <v>10</v>
      </c>
    </row>
    <row r="86" spans="1:2" x14ac:dyDescent="0.3">
      <c r="A86" s="7" t="s">
        <v>904</v>
      </c>
      <c r="B86" s="3" t="s">
        <v>202</v>
      </c>
    </row>
    <row r="87" spans="1:2" x14ac:dyDescent="0.3">
      <c r="A87" s="8" t="s">
        <v>732</v>
      </c>
      <c r="B87" s="4" t="s">
        <v>10</v>
      </c>
    </row>
    <row r="88" spans="1:2" x14ac:dyDescent="0.3">
      <c r="A88" s="7" t="s">
        <v>1187</v>
      </c>
      <c r="B88" s="3" t="s">
        <v>87</v>
      </c>
    </row>
    <row r="89" spans="1:2" x14ac:dyDescent="0.3">
      <c r="A89" s="8" t="s">
        <v>840</v>
      </c>
      <c r="B89" s="4" t="s">
        <v>10</v>
      </c>
    </row>
    <row r="90" spans="1:2" x14ac:dyDescent="0.3">
      <c r="A90" s="7" t="s">
        <v>757</v>
      </c>
      <c r="B90" s="3" t="s">
        <v>10</v>
      </c>
    </row>
    <row r="91" spans="1:2" x14ac:dyDescent="0.3">
      <c r="A91" s="8" t="s">
        <v>545</v>
      </c>
      <c r="B91" s="4" t="s">
        <v>10</v>
      </c>
    </row>
    <row r="92" spans="1:2" x14ac:dyDescent="0.3">
      <c r="A92" s="7" t="s">
        <v>940</v>
      </c>
      <c r="B92" s="3" t="s">
        <v>10</v>
      </c>
    </row>
    <row r="93" spans="1:2" x14ac:dyDescent="0.3">
      <c r="A93" s="8" t="s">
        <v>622</v>
      </c>
      <c r="B93" s="4" t="s">
        <v>10</v>
      </c>
    </row>
    <row r="94" spans="1:2" x14ac:dyDescent="0.3">
      <c r="A94" s="7" t="s">
        <v>771</v>
      </c>
      <c r="B94" s="3" t="s">
        <v>10</v>
      </c>
    </row>
    <row r="95" spans="1:2" x14ac:dyDescent="0.3">
      <c r="A95" s="8" t="s">
        <v>504</v>
      </c>
      <c r="B95" s="4" t="s">
        <v>202</v>
      </c>
    </row>
    <row r="96" spans="1:2" x14ac:dyDescent="0.3">
      <c r="A96" s="7" t="s">
        <v>935</v>
      </c>
      <c r="B96" s="3" t="s">
        <v>10</v>
      </c>
    </row>
    <row r="97" spans="1:2" x14ac:dyDescent="0.3">
      <c r="A97" s="8" t="s">
        <v>153</v>
      </c>
      <c r="B97" s="4" t="s">
        <v>23</v>
      </c>
    </row>
    <row r="98" spans="1:2" x14ac:dyDescent="0.3">
      <c r="A98" s="7" t="s">
        <v>914</v>
      </c>
      <c r="B98" s="3" t="s">
        <v>10</v>
      </c>
    </row>
    <row r="99" spans="1:2" x14ac:dyDescent="0.3">
      <c r="A99" s="8" t="s">
        <v>845</v>
      </c>
      <c r="B99" s="4" t="s">
        <v>10</v>
      </c>
    </row>
    <row r="100" spans="1:2" x14ac:dyDescent="0.3">
      <c r="A100" s="7" t="s">
        <v>189</v>
      </c>
      <c r="B100" s="3" t="s">
        <v>10</v>
      </c>
    </row>
    <row r="101" spans="1:2" x14ac:dyDescent="0.3">
      <c r="A101" s="8" t="s">
        <v>234</v>
      </c>
      <c r="B101" s="4" t="s">
        <v>23</v>
      </c>
    </row>
    <row r="102" spans="1:2" x14ac:dyDescent="0.3">
      <c r="A102" s="7" t="s">
        <v>1138</v>
      </c>
      <c r="B102" s="3" t="s">
        <v>10</v>
      </c>
    </row>
    <row r="103" spans="1:2" x14ac:dyDescent="0.3">
      <c r="A103" s="8" t="s">
        <v>387</v>
      </c>
      <c r="B103" s="4" t="s">
        <v>87</v>
      </c>
    </row>
    <row r="104" spans="1:2" x14ac:dyDescent="0.3">
      <c r="A104" s="7" t="s">
        <v>992</v>
      </c>
      <c r="B104" s="3" t="s">
        <v>10</v>
      </c>
    </row>
    <row r="105" spans="1:2" x14ac:dyDescent="0.3">
      <c r="A105" s="8" t="s">
        <v>29</v>
      </c>
      <c r="B105" s="4" t="s">
        <v>10</v>
      </c>
    </row>
    <row r="106" spans="1:2" x14ac:dyDescent="0.3">
      <c r="A106" s="7" t="s">
        <v>99</v>
      </c>
      <c r="B106" s="3" t="s">
        <v>10</v>
      </c>
    </row>
    <row r="107" spans="1:2" x14ac:dyDescent="0.3">
      <c r="A107" s="8" t="s">
        <v>554</v>
      </c>
      <c r="B107" s="4" t="s">
        <v>10</v>
      </c>
    </row>
    <row r="108" spans="1:2" x14ac:dyDescent="0.3">
      <c r="A108" s="7" t="s">
        <v>526</v>
      </c>
      <c r="B108" s="3" t="s">
        <v>10</v>
      </c>
    </row>
    <row r="109" spans="1:2" x14ac:dyDescent="0.3">
      <c r="A109" s="8" t="s">
        <v>360</v>
      </c>
      <c r="B109" s="4" t="s">
        <v>10</v>
      </c>
    </row>
    <row r="110" spans="1:2" x14ac:dyDescent="0.3">
      <c r="A110" s="7" t="s">
        <v>516</v>
      </c>
      <c r="B110" s="3" t="s">
        <v>87</v>
      </c>
    </row>
    <row r="111" spans="1:2" x14ac:dyDescent="0.3">
      <c r="A111" s="8" t="s">
        <v>1066</v>
      </c>
      <c r="B111" s="4" t="s">
        <v>10</v>
      </c>
    </row>
    <row r="112" spans="1:2" x14ac:dyDescent="0.3">
      <c r="A112" s="7" t="s">
        <v>716</v>
      </c>
      <c r="B112" s="3" t="s">
        <v>10</v>
      </c>
    </row>
    <row r="113" spans="1:2" x14ac:dyDescent="0.3">
      <c r="A113" s="8" t="s">
        <v>706</v>
      </c>
      <c r="B113" s="4" t="s">
        <v>10</v>
      </c>
    </row>
    <row r="114" spans="1:2" x14ac:dyDescent="0.3">
      <c r="A114" s="7" t="s">
        <v>1076</v>
      </c>
      <c r="B114" s="3" t="s">
        <v>10</v>
      </c>
    </row>
    <row r="115" spans="1:2" x14ac:dyDescent="0.3">
      <c r="A115" s="8" t="s">
        <v>737</v>
      </c>
      <c r="B115" s="4" t="s">
        <v>10</v>
      </c>
    </row>
    <row r="116" spans="1:2" x14ac:dyDescent="0.3">
      <c r="A116" s="7" t="s">
        <v>282</v>
      </c>
      <c r="B116" s="3" t="s">
        <v>87</v>
      </c>
    </row>
    <row r="117" spans="1:2" x14ac:dyDescent="0.3">
      <c r="A117" s="8" t="s">
        <v>76</v>
      </c>
      <c r="B117" s="4" t="s">
        <v>10</v>
      </c>
    </row>
    <row r="118" spans="1:2" x14ac:dyDescent="0.3">
      <c r="A118" s="7" t="s">
        <v>496</v>
      </c>
      <c r="B118" s="3" t="s">
        <v>10</v>
      </c>
    </row>
    <row r="119" spans="1:2" x14ac:dyDescent="0.3">
      <c r="A119" s="8" t="s">
        <v>568</v>
      </c>
      <c r="B119" s="4" t="s">
        <v>10</v>
      </c>
    </row>
    <row r="120" spans="1:2" x14ac:dyDescent="0.3">
      <c r="A120" s="7" t="s">
        <v>925</v>
      </c>
      <c r="B120" s="3" t="s">
        <v>10</v>
      </c>
    </row>
    <row r="121" spans="1:2" x14ac:dyDescent="0.3">
      <c r="A121" s="8" t="s">
        <v>177</v>
      </c>
      <c r="B121" s="4" t="s">
        <v>10</v>
      </c>
    </row>
    <row r="122" spans="1:2" x14ac:dyDescent="0.3">
      <c r="A122" s="7" t="s">
        <v>195</v>
      </c>
      <c r="B122" s="3" t="s">
        <v>10</v>
      </c>
    </row>
    <row r="123" spans="1:2" x14ac:dyDescent="0.3">
      <c r="A123" s="8" t="s">
        <v>614</v>
      </c>
      <c r="B123" s="4" t="s">
        <v>10</v>
      </c>
    </row>
    <row r="124" spans="1:2" x14ac:dyDescent="0.3">
      <c r="A124" s="7" t="s">
        <v>819</v>
      </c>
      <c r="B124" s="3" t="s">
        <v>10</v>
      </c>
    </row>
    <row r="125" spans="1:2" x14ac:dyDescent="0.3">
      <c r="A125" s="8" t="s">
        <v>9</v>
      </c>
      <c r="B125" s="4" t="s">
        <v>10</v>
      </c>
    </row>
    <row r="126" spans="1:2" x14ac:dyDescent="0.3">
      <c r="A126" s="7" t="s">
        <v>646</v>
      </c>
      <c r="B126" s="3" t="s">
        <v>10</v>
      </c>
    </row>
    <row r="127" spans="1:2" x14ac:dyDescent="0.3">
      <c r="A127" s="8" t="s">
        <v>853</v>
      </c>
      <c r="B127" s="4" t="s">
        <v>87</v>
      </c>
    </row>
    <row r="128" spans="1:2" x14ac:dyDescent="0.3">
      <c r="A128" s="7" t="s">
        <v>1128</v>
      </c>
      <c r="B128" s="3" t="s">
        <v>10</v>
      </c>
    </row>
    <row r="129" spans="1:2" x14ac:dyDescent="0.3">
      <c r="A129" s="8" t="s">
        <v>577</v>
      </c>
      <c r="B129" s="4" t="s">
        <v>10</v>
      </c>
    </row>
    <row r="130" spans="1:2" x14ac:dyDescent="0.3">
      <c r="A130" s="7" t="s">
        <v>800</v>
      </c>
      <c r="B130" s="3" t="s">
        <v>87</v>
      </c>
    </row>
    <row r="131" spans="1:2" x14ac:dyDescent="0.3">
      <c r="A131" s="8" t="s">
        <v>309</v>
      </c>
      <c r="B131" s="4" t="s">
        <v>10</v>
      </c>
    </row>
    <row r="132" spans="1:2" x14ac:dyDescent="0.3">
      <c r="A132" s="7" t="s">
        <v>62</v>
      </c>
      <c r="B132" s="3" t="s">
        <v>10</v>
      </c>
    </row>
    <row r="133" spans="1:2" x14ac:dyDescent="0.3">
      <c r="A133" s="8" t="s">
        <v>956</v>
      </c>
      <c r="B133" s="4" t="s">
        <v>10</v>
      </c>
    </row>
    <row r="134" spans="1:2" x14ac:dyDescent="0.3">
      <c r="A134" s="7" t="s">
        <v>1121</v>
      </c>
      <c r="B134" s="3" t="s">
        <v>202</v>
      </c>
    </row>
    <row r="135" spans="1:2" x14ac:dyDescent="0.3">
      <c r="A135" s="8" t="s">
        <v>868</v>
      </c>
      <c r="B135" s="4" t="s">
        <v>10</v>
      </c>
    </row>
    <row r="136" spans="1:2" x14ac:dyDescent="0.3">
      <c r="A136" s="7" t="s">
        <v>1143</v>
      </c>
      <c r="B136" s="3" t="s">
        <v>10</v>
      </c>
    </row>
    <row r="137" spans="1:2" x14ac:dyDescent="0.3">
      <c r="A137" s="8" t="s">
        <v>1107</v>
      </c>
      <c r="B137" s="4" t="s">
        <v>34</v>
      </c>
    </row>
    <row r="138" spans="1:2" x14ac:dyDescent="0.3">
      <c r="A138" s="7" t="s">
        <v>1080</v>
      </c>
      <c r="B138" s="3" t="s">
        <v>23</v>
      </c>
    </row>
    <row r="139" spans="1:2" x14ac:dyDescent="0.3">
      <c r="A139" s="8" t="s">
        <v>849</v>
      </c>
      <c r="B139" s="4" t="s">
        <v>10</v>
      </c>
    </row>
    <row r="140" spans="1:2" x14ac:dyDescent="0.3">
      <c r="A140" s="7" t="s">
        <v>255</v>
      </c>
      <c r="B140" s="3" t="s">
        <v>10</v>
      </c>
    </row>
    <row r="141" spans="1:2" x14ac:dyDescent="0.3">
      <c r="A141" s="8" t="s">
        <v>1164</v>
      </c>
      <c r="B141" s="4" t="s">
        <v>87</v>
      </c>
    </row>
    <row r="142" spans="1:2" x14ac:dyDescent="0.3">
      <c r="A142" s="7" t="s">
        <v>741</v>
      </c>
      <c r="B142" s="3" t="s">
        <v>10</v>
      </c>
    </row>
    <row r="143" spans="1:2" x14ac:dyDescent="0.3">
      <c r="A143" s="8" t="s">
        <v>244</v>
      </c>
      <c r="B143" s="4" t="s">
        <v>10</v>
      </c>
    </row>
    <row r="144" spans="1:2" x14ac:dyDescent="0.3">
      <c r="A144" s="7" t="s">
        <v>1060</v>
      </c>
      <c r="B144" s="3" t="s">
        <v>10</v>
      </c>
    </row>
    <row r="145" spans="1:2" x14ac:dyDescent="0.3">
      <c r="A145" s="8" t="s">
        <v>512</v>
      </c>
      <c r="B145" s="4" t="s">
        <v>34</v>
      </c>
    </row>
    <row r="146" spans="1:2" x14ac:dyDescent="0.3">
      <c r="A146" s="7" t="s">
        <v>1173</v>
      </c>
      <c r="B146" s="3" t="s">
        <v>10</v>
      </c>
    </row>
    <row r="147" spans="1:2" x14ac:dyDescent="0.3">
      <c r="A147" s="8" t="s">
        <v>857</v>
      </c>
      <c r="B147" s="4" t="s">
        <v>10</v>
      </c>
    </row>
    <row r="148" spans="1:2" x14ac:dyDescent="0.3">
      <c r="A148" s="7" t="s">
        <v>173</v>
      </c>
      <c r="B148" s="3" t="s">
        <v>87</v>
      </c>
    </row>
    <row r="149" spans="1:2" x14ac:dyDescent="0.3">
      <c r="A149" s="8" t="s">
        <v>664</v>
      </c>
      <c r="B149" s="4" t="s">
        <v>10</v>
      </c>
    </row>
    <row r="150" spans="1:2" x14ac:dyDescent="0.3">
      <c r="A150" s="7" t="s">
        <v>1071</v>
      </c>
      <c r="B150" s="3" t="s">
        <v>10</v>
      </c>
    </row>
    <row r="151" spans="1:2" x14ac:dyDescent="0.3">
      <c r="A151" s="8" t="s">
        <v>218</v>
      </c>
      <c r="B151" s="4" t="s">
        <v>10</v>
      </c>
    </row>
    <row r="152" spans="1:2" x14ac:dyDescent="0.3">
      <c r="A152" s="7" t="s">
        <v>873</v>
      </c>
      <c r="B152" s="3" t="s">
        <v>23</v>
      </c>
    </row>
    <row r="153" spans="1:2" x14ac:dyDescent="0.3">
      <c r="A153" s="8" t="s">
        <v>266</v>
      </c>
      <c r="B153" s="4" t="s">
        <v>87</v>
      </c>
    </row>
    <row r="154" spans="1:2" x14ac:dyDescent="0.3">
      <c r="A154" s="7" t="s">
        <v>640</v>
      </c>
      <c r="B154" s="3" t="s">
        <v>128</v>
      </c>
    </row>
    <row r="155" spans="1:2" x14ac:dyDescent="0.3">
      <c r="A155" s="8" t="s">
        <v>429</v>
      </c>
      <c r="B155" s="4" t="s">
        <v>1841</v>
      </c>
    </row>
    <row r="156" spans="1:2" x14ac:dyDescent="0.3">
      <c r="A156" s="7" t="s">
        <v>325</v>
      </c>
      <c r="B156" s="3" t="s">
        <v>10</v>
      </c>
    </row>
    <row r="157" spans="1:2" x14ac:dyDescent="0.3">
      <c r="A157" s="8" t="s">
        <v>260</v>
      </c>
      <c r="B157" s="4" t="s">
        <v>10</v>
      </c>
    </row>
    <row r="158" spans="1:2" x14ac:dyDescent="0.3">
      <c r="A158" s="7" t="s">
        <v>403</v>
      </c>
      <c r="B158" s="3" t="s">
        <v>87</v>
      </c>
    </row>
    <row r="159" spans="1:2" x14ac:dyDescent="0.3">
      <c r="A159" s="8" t="s">
        <v>791</v>
      </c>
      <c r="B159" s="4" t="s">
        <v>87</v>
      </c>
    </row>
    <row r="160" spans="1:2" x14ac:dyDescent="0.3">
      <c r="A160" s="7" t="s">
        <v>563</v>
      </c>
      <c r="B160" s="3" t="s">
        <v>87</v>
      </c>
    </row>
    <row r="161" spans="1:2" x14ac:dyDescent="0.3">
      <c r="A161" s="8" t="s">
        <v>144</v>
      </c>
      <c r="B161" s="4" t="s">
        <v>10</v>
      </c>
    </row>
    <row r="162" spans="1:2" x14ac:dyDescent="0.3">
      <c r="A162" s="7" t="s">
        <v>587</v>
      </c>
      <c r="B162" s="3" t="s">
        <v>23</v>
      </c>
    </row>
    <row r="163" spans="1:2" x14ac:dyDescent="0.3">
      <c r="A163" s="8" t="s">
        <v>223</v>
      </c>
      <c r="B163" s="4" t="s">
        <v>10</v>
      </c>
    </row>
    <row r="164" spans="1:2" x14ac:dyDescent="0.3">
      <c r="A164" s="7" t="s">
        <v>446</v>
      </c>
      <c r="B164" s="3" t="s">
        <v>23</v>
      </c>
    </row>
    <row r="165" spans="1:2" x14ac:dyDescent="0.3">
      <c r="A165" s="8" t="s">
        <v>823</v>
      </c>
      <c r="B165" s="4" t="s">
        <v>10</v>
      </c>
    </row>
    <row r="166" spans="1:2" x14ac:dyDescent="0.3">
      <c r="A166" s="7" t="s">
        <v>1103</v>
      </c>
      <c r="B166" s="3" t="s">
        <v>10</v>
      </c>
    </row>
    <row r="167" spans="1:2" x14ac:dyDescent="0.3">
      <c r="A167" s="8" t="s">
        <v>929</v>
      </c>
      <c r="B167" s="4" t="s">
        <v>10</v>
      </c>
    </row>
    <row r="168" spans="1:2" x14ac:dyDescent="0.3">
      <c r="A168" s="7" t="s">
        <v>634</v>
      </c>
      <c r="B168" s="3" t="s">
        <v>10</v>
      </c>
    </row>
    <row r="169" spans="1:2" x14ac:dyDescent="0.3">
      <c r="A169" s="8" t="s">
        <v>1192</v>
      </c>
      <c r="B169" s="4" t="s">
        <v>10</v>
      </c>
    </row>
    <row r="170" spans="1:2" x14ac:dyDescent="0.3">
      <c r="A170" s="7" t="s">
        <v>286</v>
      </c>
      <c r="B170" s="3" t="s">
        <v>23</v>
      </c>
    </row>
    <row r="171" spans="1:2" x14ac:dyDescent="0.3">
      <c r="A171" s="8" t="s">
        <v>457</v>
      </c>
      <c r="B171" s="4" t="s">
        <v>10</v>
      </c>
    </row>
    <row r="172" spans="1:2" x14ac:dyDescent="0.3">
      <c r="A172" s="7" t="s">
        <v>437</v>
      </c>
      <c r="B172" s="3" t="s">
        <v>1841</v>
      </c>
    </row>
    <row r="173" spans="1:2" x14ac:dyDescent="0.3">
      <c r="A173" s="8" t="s">
        <v>762</v>
      </c>
      <c r="B173" s="4" t="s">
        <v>34</v>
      </c>
    </row>
    <row r="174" spans="1:2" x14ac:dyDescent="0.3">
      <c r="A174" s="7" t="s">
        <v>434</v>
      </c>
      <c r="B174" s="3" t="s">
        <v>23</v>
      </c>
    </row>
    <row r="175" spans="1:2" x14ac:dyDescent="0.3">
      <c r="A175" s="8" t="s">
        <v>249</v>
      </c>
      <c r="B175" s="4" t="s">
        <v>87</v>
      </c>
    </row>
    <row r="176" spans="1:2" x14ac:dyDescent="0.3">
      <c r="A176" s="7" t="s">
        <v>723</v>
      </c>
      <c r="B176" s="3" t="s">
        <v>10</v>
      </c>
    </row>
    <row r="177" spans="1:2" x14ac:dyDescent="0.3">
      <c r="A177" s="8" t="s">
        <v>828</v>
      </c>
      <c r="B177" s="4" t="s">
        <v>10</v>
      </c>
    </row>
    <row r="178" spans="1:2" x14ac:dyDescent="0.3">
      <c r="A178" s="7" t="s">
        <v>478</v>
      </c>
      <c r="B178" s="3" t="s">
        <v>479</v>
      </c>
    </row>
    <row r="179" spans="1:2" x14ac:dyDescent="0.3">
      <c r="A179" s="8" t="s">
        <v>1159</v>
      </c>
      <c r="B179" s="4" t="s">
        <v>34</v>
      </c>
    </row>
    <row r="180" spans="1:2" x14ac:dyDescent="0.3">
      <c r="A180" s="7" t="s">
        <v>974</v>
      </c>
      <c r="B180" s="3" t="s">
        <v>10</v>
      </c>
    </row>
    <row r="181" spans="1:2" x14ac:dyDescent="0.3">
      <c r="A181" s="8" t="s">
        <v>508</v>
      </c>
      <c r="B181" s="4" t="s">
        <v>10</v>
      </c>
    </row>
    <row r="182" spans="1:2" x14ac:dyDescent="0.3">
      <c r="A182" s="7" t="s">
        <v>786</v>
      </c>
      <c r="B182" s="3" t="s">
        <v>87</v>
      </c>
    </row>
    <row r="183" spans="1:2" x14ac:dyDescent="0.3">
      <c r="A183" s="8" t="s">
        <v>398</v>
      </c>
      <c r="B183" s="4" t="s">
        <v>10</v>
      </c>
    </row>
    <row r="184" spans="1:2" x14ac:dyDescent="0.3">
      <c r="A184" s="7" t="s">
        <v>895</v>
      </c>
      <c r="B184" s="3" t="s">
        <v>202</v>
      </c>
    </row>
    <row r="185" spans="1:2" x14ac:dyDescent="0.3">
      <c r="A185" s="8" t="s">
        <v>691</v>
      </c>
      <c r="B185" s="4" t="s">
        <v>23</v>
      </c>
    </row>
    <row r="186" spans="1:2" x14ac:dyDescent="0.3">
      <c r="A186" s="7" t="s">
        <v>522</v>
      </c>
      <c r="B186" s="3" t="s">
        <v>10</v>
      </c>
    </row>
    <row r="187" spans="1:2" x14ac:dyDescent="0.3">
      <c r="A187" s="8" t="s">
        <v>1155</v>
      </c>
      <c r="B187" s="4" t="s">
        <v>128</v>
      </c>
    </row>
    <row r="188" spans="1:2" x14ac:dyDescent="0.3">
      <c r="A188" s="7" t="s">
        <v>462</v>
      </c>
      <c r="B188" s="3" t="s">
        <v>202</v>
      </c>
    </row>
    <row r="189" spans="1:2" x14ac:dyDescent="0.3">
      <c r="A189" s="8" t="s">
        <v>468</v>
      </c>
      <c r="B189" s="4" t="s">
        <v>10</v>
      </c>
    </row>
    <row r="190" spans="1:2" x14ac:dyDescent="0.3">
      <c r="A190" s="7" t="s">
        <v>540</v>
      </c>
      <c r="B190" s="3" t="s">
        <v>87</v>
      </c>
    </row>
    <row r="191" spans="1:2" x14ac:dyDescent="0.3">
      <c r="A191" s="8" t="s">
        <v>121</v>
      </c>
      <c r="B191" s="4" t="s">
        <v>87</v>
      </c>
    </row>
    <row r="192" spans="1:2" x14ac:dyDescent="0.3">
      <c r="A192" s="7" t="s">
        <v>610</v>
      </c>
      <c r="B192" s="3" t="s">
        <v>128</v>
      </c>
    </row>
    <row r="193" spans="1:2" x14ac:dyDescent="0.3">
      <c r="A193" s="8" t="s">
        <v>601</v>
      </c>
      <c r="B193" s="4" t="s">
        <v>87</v>
      </c>
    </row>
    <row r="194" spans="1:2" x14ac:dyDescent="0.3">
      <c r="A194" s="7" t="s">
        <v>1211</v>
      </c>
      <c r="B194" s="3" t="s">
        <v>128</v>
      </c>
    </row>
    <row r="195" spans="1:2" x14ac:dyDescent="0.3">
      <c r="A195" s="8" t="s">
        <v>1206</v>
      </c>
      <c r="B195" s="4" t="s">
        <v>128</v>
      </c>
    </row>
    <row r="196" spans="1:2" x14ac:dyDescent="0.3">
      <c r="A196" s="7" t="s">
        <v>1040</v>
      </c>
      <c r="B196" s="3" t="s">
        <v>34</v>
      </c>
    </row>
    <row r="197" spans="1:2" x14ac:dyDescent="0.3">
      <c r="A197" s="8" t="s">
        <v>910</v>
      </c>
      <c r="B197" s="4" t="s">
        <v>87</v>
      </c>
    </row>
    <row r="198" spans="1:2" x14ac:dyDescent="0.3">
      <c r="A198" s="7" t="s">
        <v>1168</v>
      </c>
      <c r="B198" s="3" t="s">
        <v>128</v>
      </c>
    </row>
    <row r="199" spans="1:2" x14ac:dyDescent="0.3">
      <c r="A199" s="8" t="s">
        <v>127</v>
      </c>
      <c r="B199" s="4" t="s">
        <v>128</v>
      </c>
    </row>
    <row r="200" spans="1:2" x14ac:dyDescent="0.3">
      <c r="A200" s="7" t="s">
        <v>492</v>
      </c>
      <c r="B200" s="3" t="s">
        <v>10</v>
      </c>
    </row>
    <row r="201" spans="1:2" x14ac:dyDescent="0.3">
      <c r="A201" s="8" t="s">
        <v>581</v>
      </c>
      <c r="B201" s="4" t="s">
        <v>34</v>
      </c>
    </row>
    <row r="202" spans="1:2" x14ac:dyDescent="0.3">
      <c r="A202" s="7" t="s">
        <v>213</v>
      </c>
      <c r="B202" s="3" t="s">
        <v>128</v>
      </c>
    </row>
    <row r="203" spans="1:2" x14ac:dyDescent="0.3">
      <c r="A203" s="8" t="s">
        <v>628</v>
      </c>
      <c r="B203" s="4" t="s">
        <v>128</v>
      </c>
    </row>
    <row r="204" spans="1:2" x14ac:dyDescent="0.3">
      <c r="A204" s="7" t="s">
        <v>335</v>
      </c>
      <c r="B204" s="3" t="s">
        <v>34</v>
      </c>
    </row>
    <row r="205" spans="1:2" x14ac:dyDescent="0.3">
      <c r="A205" s="8" t="s">
        <v>1094</v>
      </c>
      <c r="B205" s="4" t="s">
        <v>128</v>
      </c>
    </row>
    <row r="206" spans="1:2" x14ac:dyDescent="0.3">
      <c r="A206" s="7" t="s">
        <v>983</v>
      </c>
      <c r="B206" s="3" t="s">
        <v>87</v>
      </c>
    </row>
    <row r="207" spans="1:2" x14ac:dyDescent="0.3">
      <c r="A207" s="8" t="s">
        <v>272</v>
      </c>
      <c r="B207" s="4" t="s">
        <v>202</v>
      </c>
    </row>
    <row r="208" spans="1:2" x14ac:dyDescent="0.3">
      <c r="A208" s="7" t="s">
        <v>1031</v>
      </c>
      <c r="B208" s="3" t="s">
        <v>34</v>
      </c>
    </row>
    <row r="209" spans="1:2" x14ac:dyDescent="0.3">
      <c r="A209" s="8" t="s">
        <v>473</v>
      </c>
      <c r="B209" s="4" t="s">
        <v>128</v>
      </c>
    </row>
    <row r="210" spans="1:2" x14ac:dyDescent="0.3">
      <c r="A210" s="7" t="s">
        <v>536</v>
      </c>
      <c r="B210" s="3" t="s">
        <v>34</v>
      </c>
    </row>
    <row r="211" spans="1:2" x14ac:dyDescent="0.3">
      <c r="A211" s="8" t="s">
        <v>701</v>
      </c>
      <c r="B211" s="4" t="s">
        <v>34</v>
      </c>
    </row>
    <row r="212" spans="1:2" x14ac:dyDescent="0.3">
      <c r="A212" s="7" t="s">
        <v>502</v>
      </c>
      <c r="B212" s="3" t="s">
        <v>128</v>
      </c>
    </row>
    <row r="213" spans="1:2" x14ac:dyDescent="0.3">
      <c r="A213" s="8" t="s">
        <v>441</v>
      </c>
      <c r="B213" s="4" t="s">
        <v>128</v>
      </c>
    </row>
    <row r="214" spans="1:2" x14ac:dyDescent="0.3">
      <c r="A214" s="7" t="s">
        <v>767</v>
      </c>
      <c r="B214" s="3" t="s">
        <v>128</v>
      </c>
    </row>
    <row r="215" spans="1:2" x14ac:dyDescent="0.3">
      <c r="A215" s="8" t="s">
        <v>809</v>
      </c>
      <c r="B215" s="4" t="s">
        <v>128</v>
      </c>
    </row>
    <row r="216" spans="1:2" x14ac:dyDescent="0.3">
      <c r="A216" s="7" t="s">
        <v>549</v>
      </c>
      <c r="B216" s="3" t="s">
        <v>1841</v>
      </c>
    </row>
    <row r="217" spans="1:2" x14ac:dyDescent="0.3">
      <c r="A217" s="8" t="s">
        <v>805</v>
      </c>
      <c r="B217" s="4" t="s">
        <v>87</v>
      </c>
    </row>
    <row r="218" spans="1:2" x14ac:dyDescent="0.3">
      <c r="A218" s="7" t="s">
        <v>1111</v>
      </c>
      <c r="B218" s="3" t="s">
        <v>1841</v>
      </c>
    </row>
    <row r="219" spans="1:2" x14ac:dyDescent="0.3">
      <c r="A219" s="8" t="s">
        <v>1021</v>
      </c>
      <c r="B219" s="4" t="s">
        <v>128</v>
      </c>
    </row>
    <row r="220" spans="1:2" x14ac:dyDescent="0.3">
      <c r="A220" s="7" t="s">
        <v>300</v>
      </c>
      <c r="B220" s="3" t="s">
        <v>202</v>
      </c>
    </row>
    <row r="221" spans="1:2" x14ac:dyDescent="0.3">
      <c r="A221" s="8" t="s">
        <v>952</v>
      </c>
      <c r="B221" s="4" t="s">
        <v>128</v>
      </c>
    </row>
    <row r="222" spans="1:2" x14ac:dyDescent="0.3">
      <c r="A222" s="7" t="s">
        <v>33</v>
      </c>
      <c r="B222" s="3" t="s">
        <v>34</v>
      </c>
    </row>
    <row r="223" spans="1:2" x14ac:dyDescent="0.3">
      <c r="A223" s="8" t="s">
        <v>229</v>
      </c>
      <c r="B223" s="4" t="s">
        <v>128</v>
      </c>
    </row>
    <row r="224" spans="1:2" x14ac:dyDescent="0.3">
      <c r="A224" s="7" t="s">
        <v>345</v>
      </c>
      <c r="B224" s="3" t="s">
        <v>1841</v>
      </c>
    </row>
    <row r="225" spans="1:2" x14ac:dyDescent="0.3">
      <c r="A225" s="8" t="s">
        <v>351</v>
      </c>
      <c r="B225" s="4" t="s">
        <v>34</v>
      </c>
    </row>
    <row r="226" spans="1:2" x14ac:dyDescent="0.3">
      <c r="A226" s="7" t="s">
        <v>356</v>
      </c>
      <c r="B226" s="3" t="s">
        <v>34</v>
      </c>
    </row>
    <row r="227" spans="1:2" x14ac:dyDescent="0.3">
      <c r="A227" s="8" t="s">
        <v>365</v>
      </c>
      <c r="B227" s="4" t="s">
        <v>202</v>
      </c>
    </row>
    <row r="228" spans="1:2" x14ac:dyDescent="0.3">
      <c r="A228" s="7" t="s">
        <v>531</v>
      </c>
      <c r="B228" s="3" t="s">
        <v>34</v>
      </c>
    </row>
    <row r="229" spans="1:2" x14ac:dyDescent="0.3">
      <c r="A229" s="8" t="s">
        <v>651</v>
      </c>
      <c r="B229" s="4" t="s">
        <v>23</v>
      </c>
    </row>
    <row r="230" spans="1:2" x14ac:dyDescent="0.3">
      <c r="A230" s="7" t="s">
        <v>673</v>
      </c>
      <c r="B230" s="3" t="s">
        <v>34</v>
      </c>
    </row>
    <row r="231" spans="1:2" x14ac:dyDescent="0.3">
      <c r="A231" s="8" t="s">
        <v>682</v>
      </c>
      <c r="B231" s="4" t="s">
        <v>34</v>
      </c>
    </row>
    <row r="232" spans="1:2" x14ac:dyDescent="0.3">
      <c r="A232" s="7" t="s">
        <v>687</v>
      </c>
      <c r="B232" s="3" t="s">
        <v>1841</v>
      </c>
    </row>
    <row r="233" spans="1:2" x14ac:dyDescent="0.3">
      <c r="A233" s="8" t="s">
        <v>780</v>
      </c>
      <c r="B233" s="4" t="s">
        <v>34</v>
      </c>
    </row>
    <row r="234" spans="1:2" x14ac:dyDescent="0.3">
      <c r="A234" s="7" t="s">
        <v>831</v>
      </c>
      <c r="B234" s="3" t="s">
        <v>87</v>
      </c>
    </row>
    <row r="235" spans="1:2" x14ac:dyDescent="0.3">
      <c r="A235" s="8" t="s">
        <v>920</v>
      </c>
      <c r="B235" s="4" t="s">
        <v>87</v>
      </c>
    </row>
    <row r="236" spans="1:2" x14ac:dyDescent="0.3">
      <c r="A236" s="7" t="s">
        <v>966</v>
      </c>
      <c r="B236" s="3" t="s">
        <v>34</v>
      </c>
    </row>
    <row r="237" spans="1:2" x14ac:dyDescent="0.3">
      <c r="A237" s="8" t="s">
        <v>979</v>
      </c>
      <c r="B237" s="4" t="s">
        <v>1841</v>
      </c>
    </row>
    <row r="238" spans="1:2" x14ac:dyDescent="0.3">
      <c r="A238" s="7" t="s">
        <v>997</v>
      </c>
      <c r="B238" s="3" t="s">
        <v>1841</v>
      </c>
    </row>
    <row r="239" spans="1:2" x14ac:dyDescent="0.3">
      <c r="A239" s="8" t="s">
        <v>1002</v>
      </c>
      <c r="B239" s="4" t="s">
        <v>1841</v>
      </c>
    </row>
    <row r="240" spans="1:2" x14ac:dyDescent="0.3">
      <c r="A240" s="7" t="s">
        <v>1008</v>
      </c>
      <c r="B240" s="3" t="s">
        <v>128</v>
      </c>
    </row>
    <row r="241" spans="1:2" x14ac:dyDescent="0.3">
      <c r="A241" s="8" t="s">
        <v>1012</v>
      </c>
      <c r="B241" s="4" t="s">
        <v>1841</v>
      </c>
    </row>
    <row r="242" spans="1:2" x14ac:dyDescent="0.3">
      <c r="A242" s="7" t="s">
        <v>1026</v>
      </c>
      <c r="B242" s="3" t="s">
        <v>34</v>
      </c>
    </row>
    <row r="243" spans="1:2" x14ac:dyDescent="0.3">
      <c r="A243" s="8" t="s">
        <v>1035</v>
      </c>
      <c r="B243" s="4" t="s">
        <v>128</v>
      </c>
    </row>
    <row r="244" spans="1:2" x14ac:dyDescent="0.3">
      <c r="A244" s="7" t="s">
        <v>1055</v>
      </c>
      <c r="B244" s="3" t="s">
        <v>128</v>
      </c>
    </row>
    <row r="245" spans="1:2" x14ac:dyDescent="0.3">
      <c r="A245" s="8" t="s">
        <v>1063</v>
      </c>
      <c r="B245" s="4" t="s">
        <v>128</v>
      </c>
    </row>
    <row r="246" spans="1:2" x14ac:dyDescent="0.3">
      <c r="A246" s="7" t="s">
        <v>1098</v>
      </c>
      <c r="B246" s="3" t="s">
        <v>34</v>
      </c>
    </row>
    <row r="247" spans="1:2" x14ac:dyDescent="0.3">
      <c r="A247" s="8" t="s">
        <v>1147</v>
      </c>
      <c r="B247" s="4" t="s">
        <v>202</v>
      </c>
    </row>
    <row r="248" spans="1:2" x14ac:dyDescent="0.3">
      <c r="A248" s="7" t="s">
        <v>1152</v>
      </c>
      <c r="B248" s="3" t="s">
        <v>128</v>
      </c>
    </row>
    <row r="249" spans="1:2" x14ac:dyDescent="0.3">
      <c r="A249" s="8" t="s">
        <v>1178</v>
      </c>
      <c r="B249" s="4" t="s">
        <v>34</v>
      </c>
    </row>
    <row r="250" spans="1:2" x14ac:dyDescent="0.3">
      <c r="A250" s="7" t="s">
        <v>1182</v>
      </c>
      <c r="B250" s="3" t="s">
        <v>128</v>
      </c>
    </row>
    <row r="251" spans="1:2" x14ac:dyDescent="0.3">
      <c r="A251" s="8" t="s">
        <v>1202</v>
      </c>
      <c r="B251" s="4" t="s">
        <v>34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ED3A0F-735F-45AC-B33C-716D8CD61C41}">
  <dimension ref="A3:B12"/>
  <sheetViews>
    <sheetView workbookViewId="0">
      <selection activeCell="B4" sqref="B4"/>
    </sheetView>
  </sheetViews>
  <sheetFormatPr defaultRowHeight="14.4" x14ac:dyDescent="0.3"/>
  <cols>
    <col min="1" max="1" width="12.5546875" bestFit="1" customWidth="1"/>
    <col min="2" max="2" width="12.33203125" bestFit="1" customWidth="1"/>
  </cols>
  <sheetData>
    <row r="3" spans="1:2" x14ac:dyDescent="0.3">
      <c r="A3" s="5" t="s">
        <v>1216</v>
      </c>
      <c r="B3" t="s">
        <v>1840</v>
      </c>
    </row>
    <row r="4" spans="1:2" x14ac:dyDescent="0.3">
      <c r="A4" s="6" t="s">
        <v>10</v>
      </c>
      <c r="B4" s="22">
        <v>101</v>
      </c>
    </row>
    <row r="5" spans="1:2" x14ac:dyDescent="0.3">
      <c r="A5" s="6" t="s">
        <v>87</v>
      </c>
      <c r="B5" s="22">
        <v>39</v>
      </c>
    </row>
    <row r="6" spans="1:2" x14ac:dyDescent="0.3">
      <c r="A6" s="6" t="s">
        <v>23</v>
      </c>
      <c r="B6" s="22">
        <v>35</v>
      </c>
    </row>
    <row r="7" spans="1:2" x14ac:dyDescent="0.3">
      <c r="A7" s="6" t="s">
        <v>128</v>
      </c>
      <c r="B7" s="22">
        <v>24</v>
      </c>
    </row>
    <row r="8" spans="1:2" x14ac:dyDescent="0.3">
      <c r="A8" s="6" t="s">
        <v>34</v>
      </c>
      <c r="B8" s="22">
        <v>22</v>
      </c>
    </row>
    <row r="9" spans="1:2" x14ac:dyDescent="0.3">
      <c r="A9" s="6" t="s">
        <v>202</v>
      </c>
      <c r="B9" s="22">
        <v>18</v>
      </c>
    </row>
    <row r="10" spans="1:2" x14ac:dyDescent="0.3">
      <c r="A10" s="6" t="s">
        <v>1841</v>
      </c>
      <c r="B10" s="22">
        <v>10</v>
      </c>
    </row>
    <row r="11" spans="1:2" x14ac:dyDescent="0.3">
      <c r="A11" s="6" t="s">
        <v>479</v>
      </c>
      <c r="B11" s="22">
        <v>1</v>
      </c>
    </row>
    <row r="12" spans="1:2" x14ac:dyDescent="0.3">
      <c r="A12" s="6" t="s">
        <v>1217</v>
      </c>
      <c r="B12" s="22">
        <v>250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014567-FCFB-4CC7-96F8-C7B2FED7E4B9}">
  <dimension ref="A1:AE251"/>
  <sheetViews>
    <sheetView topLeftCell="B1" workbookViewId="0">
      <selection activeCell="L1" sqref="L1:L1048576"/>
    </sheetView>
  </sheetViews>
  <sheetFormatPr defaultRowHeight="14.4" x14ac:dyDescent="0.3"/>
  <cols>
    <col min="1" max="1" width="60.109375" bestFit="1" customWidth="1"/>
    <col min="2" max="2" width="9.77734375" bestFit="1" customWidth="1"/>
    <col min="3" max="3" width="18.109375" bestFit="1" customWidth="1"/>
    <col min="4" max="4" width="12.88671875" bestFit="1" customWidth="1"/>
    <col min="5" max="5" width="80.88671875" bestFit="1" customWidth="1"/>
    <col min="6" max="6" width="29.6640625" bestFit="1" customWidth="1"/>
    <col min="7" max="7" width="55.5546875" bestFit="1" customWidth="1"/>
    <col min="8" max="8" width="54.21875" bestFit="1" customWidth="1"/>
    <col min="9" max="9" width="21.5546875" bestFit="1" customWidth="1"/>
    <col min="10" max="11" width="21.109375" bestFit="1" customWidth="1"/>
    <col min="12" max="15" width="20.88671875" bestFit="1" customWidth="1"/>
    <col min="16" max="16" width="20.21875" bestFit="1" customWidth="1"/>
    <col min="17" max="19" width="14.5546875" bestFit="1" customWidth="1"/>
    <col min="20" max="20" width="19.109375" bestFit="1" customWidth="1"/>
    <col min="21" max="21" width="80.88671875" bestFit="1" customWidth="1"/>
    <col min="22" max="23" width="21.109375" bestFit="1" customWidth="1"/>
    <col min="24" max="27" width="20.88671875" bestFit="1" customWidth="1"/>
    <col min="28" max="28" width="20.21875" bestFit="1" customWidth="1"/>
    <col min="29" max="31" width="14.5546875" bestFit="1" customWidth="1"/>
  </cols>
  <sheetData>
    <row r="1" spans="1:31" x14ac:dyDescent="0.3">
      <c r="A1" s="14" t="s">
        <v>0</v>
      </c>
      <c r="B1" s="14" t="s">
        <v>1</v>
      </c>
      <c r="C1" s="14" t="s">
        <v>2</v>
      </c>
      <c r="D1" s="14" t="s">
        <v>3</v>
      </c>
      <c r="E1" s="14" t="s">
        <v>4</v>
      </c>
      <c r="F1" s="14" t="s">
        <v>5</v>
      </c>
      <c r="G1" s="14" t="s">
        <v>6</v>
      </c>
      <c r="H1" s="14" t="s">
        <v>7</v>
      </c>
      <c r="I1" s="14" t="s">
        <v>8</v>
      </c>
      <c r="J1" s="14" t="s">
        <v>1922</v>
      </c>
      <c r="K1" s="14" t="s">
        <v>1923</v>
      </c>
      <c r="L1" s="14" t="s">
        <v>1924</v>
      </c>
      <c r="M1" s="14" t="s">
        <v>1925</v>
      </c>
      <c r="N1" s="14" t="s">
        <v>1926</v>
      </c>
      <c r="O1" s="14" t="s">
        <v>1927</v>
      </c>
      <c r="P1" s="14" t="s">
        <v>1928</v>
      </c>
      <c r="Q1" s="14" t="s">
        <v>1929</v>
      </c>
      <c r="R1" s="14" t="s">
        <v>1930</v>
      </c>
      <c r="S1" s="14" t="s">
        <v>1931</v>
      </c>
      <c r="T1" s="14" t="s">
        <v>2023</v>
      </c>
      <c r="U1" s="14" t="s">
        <v>2024</v>
      </c>
      <c r="V1" s="14" t="s">
        <v>1842</v>
      </c>
      <c r="W1" s="14" t="s">
        <v>1856</v>
      </c>
      <c r="X1" s="14" t="s">
        <v>2009</v>
      </c>
      <c r="Y1" s="14" t="s">
        <v>2010</v>
      </c>
      <c r="Z1" s="14" t="s">
        <v>2011</v>
      </c>
      <c r="AA1" s="14" t="s">
        <v>2012</v>
      </c>
      <c r="AB1" s="14" t="s">
        <v>2013</v>
      </c>
      <c r="AC1" s="14" t="s">
        <v>2014</v>
      </c>
      <c r="AD1" s="14" t="s">
        <v>2015</v>
      </c>
      <c r="AE1" s="14" t="s">
        <v>2016</v>
      </c>
    </row>
    <row r="2" spans="1:31" x14ac:dyDescent="0.3">
      <c r="A2" t="s">
        <v>9</v>
      </c>
      <c r="B2">
        <v>1994</v>
      </c>
      <c r="C2" t="s">
        <v>10</v>
      </c>
      <c r="D2" t="s">
        <v>11</v>
      </c>
      <c r="E2" t="s">
        <v>12</v>
      </c>
      <c r="F2" t="s">
        <v>13</v>
      </c>
      <c r="G2" t="s">
        <v>14</v>
      </c>
      <c r="H2" t="s">
        <v>15</v>
      </c>
      <c r="I2">
        <v>28767189</v>
      </c>
      <c r="J2" t="s">
        <v>1868</v>
      </c>
      <c r="K2" t="s">
        <v>1892</v>
      </c>
      <c r="L2" t="s">
        <v>469</v>
      </c>
      <c r="M2" t="s">
        <v>1952</v>
      </c>
      <c r="N2" t="s">
        <v>1966</v>
      </c>
      <c r="O2" t="s">
        <v>346</v>
      </c>
      <c r="P2" t="s">
        <v>346</v>
      </c>
      <c r="Q2" t="s">
        <v>346</v>
      </c>
      <c r="R2" t="s">
        <v>346</v>
      </c>
      <c r="S2" t="s">
        <v>346</v>
      </c>
      <c r="T2" t="s">
        <v>34</v>
      </c>
      <c r="U2" t="s">
        <v>1108</v>
      </c>
      <c r="V2" t="s">
        <v>1868</v>
      </c>
      <c r="W2" t="s">
        <v>1892</v>
      </c>
      <c r="X2" t="s">
        <v>469</v>
      </c>
      <c r="Y2" t="s">
        <v>1952</v>
      </c>
      <c r="Z2" t="s">
        <v>1966</v>
      </c>
      <c r="AA2" t="s">
        <v>346</v>
      </c>
      <c r="AB2" t="s">
        <v>346</v>
      </c>
      <c r="AC2" t="s">
        <v>346</v>
      </c>
      <c r="AD2" t="s">
        <v>346</v>
      </c>
      <c r="AE2" t="s">
        <v>346</v>
      </c>
    </row>
    <row r="3" spans="1:31" x14ac:dyDescent="0.3">
      <c r="A3" t="s">
        <v>16</v>
      </c>
      <c r="B3">
        <v>1972</v>
      </c>
      <c r="C3" t="s">
        <v>10</v>
      </c>
      <c r="D3" t="s">
        <v>17</v>
      </c>
      <c r="E3" t="s">
        <v>18</v>
      </c>
      <c r="F3" t="s">
        <v>19</v>
      </c>
      <c r="G3" t="s">
        <v>20</v>
      </c>
      <c r="H3" t="s">
        <v>21</v>
      </c>
      <c r="I3">
        <v>136381073</v>
      </c>
      <c r="J3" t="s">
        <v>1902</v>
      </c>
      <c r="K3" t="s">
        <v>1983</v>
      </c>
      <c r="L3" t="s">
        <v>1984</v>
      </c>
      <c r="M3" t="s">
        <v>1916</v>
      </c>
      <c r="N3" t="s">
        <v>1947</v>
      </c>
      <c r="O3" t="s">
        <v>469</v>
      </c>
      <c r="P3" t="s">
        <v>1982</v>
      </c>
      <c r="Q3" t="s">
        <v>1952</v>
      </c>
      <c r="R3" t="s">
        <v>346</v>
      </c>
      <c r="S3" t="s">
        <v>346</v>
      </c>
      <c r="T3" t="s">
        <v>34</v>
      </c>
      <c r="U3" t="s">
        <v>513</v>
      </c>
      <c r="V3" t="s">
        <v>1902</v>
      </c>
      <c r="W3" t="s">
        <v>1983</v>
      </c>
      <c r="X3" t="s">
        <v>1984</v>
      </c>
      <c r="Y3" t="s">
        <v>1916</v>
      </c>
      <c r="Z3" t="s">
        <v>1947</v>
      </c>
      <c r="AA3" t="s">
        <v>469</v>
      </c>
      <c r="AB3" t="s">
        <v>1982</v>
      </c>
      <c r="AC3" t="s">
        <v>1952</v>
      </c>
      <c r="AD3" t="s">
        <v>346</v>
      </c>
      <c r="AE3" t="s">
        <v>346</v>
      </c>
    </row>
    <row r="4" spans="1:31" x14ac:dyDescent="0.3">
      <c r="A4" t="s">
        <v>22</v>
      </c>
      <c r="B4">
        <v>2008</v>
      </c>
      <c r="C4" t="s">
        <v>23</v>
      </c>
      <c r="D4" t="s">
        <v>24</v>
      </c>
      <c r="E4" t="s">
        <v>25</v>
      </c>
      <c r="F4" t="s">
        <v>26</v>
      </c>
      <c r="G4" t="s">
        <v>27</v>
      </c>
      <c r="H4" t="s">
        <v>28</v>
      </c>
      <c r="I4">
        <v>534987076</v>
      </c>
      <c r="J4" t="s">
        <v>1909</v>
      </c>
      <c r="K4" t="s">
        <v>1934</v>
      </c>
      <c r="L4" t="s">
        <v>469</v>
      </c>
      <c r="M4" t="s">
        <v>1974</v>
      </c>
      <c r="N4" t="s">
        <v>346</v>
      </c>
      <c r="O4" t="s">
        <v>346</v>
      </c>
      <c r="P4" t="s">
        <v>346</v>
      </c>
      <c r="Q4" t="s">
        <v>346</v>
      </c>
      <c r="R4" t="s">
        <v>346</v>
      </c>
      <c r="S4" t="s">
        <v>346</v>
      </c>
      <c r="T4" t="s">
        <v>34</v>
      </c>
      <c r="U4" t="s">
        <v>763</v>
      </c>
      <c r="V4" t="s">
        <v>1909</v>
      </c>
      <c r="W4" t="s">
        <v>1934</v>
      </c>
      <c r="X4" t="s">
        <v>469</v>
      </c>
      <c r="Y4" t="s">
        <v>1974</v>
      </c>
      <c r="Z4" t="s">
        <v>346</v>
      </c>
      <c r="AA4" t="s">
        <v>346</v>
      </c>
      <c r="AB4" t="s">
        <v>346</v>
      </c>
      <c r="AC4" t="s">
        <v>346</v>
      </c>
      <c r="AD4" t="s">
        <v>346</v>
      </c>
      <c r="AE4" t="s">
        <v>346</v>
      </c>
    </row>
    <row r="5" spans="1:31" x14ac:dyDescent="0.3">
      <c r="A5" t="s">
        <v>29</v>
      </c>
      <c r="B5">
        <v>1974</v>
      </c>
      <c r="C5" t="s">
        <v>10</v>
      </c>
      <c r="D5" t="s">
        <v>30</v>
      </c>
      <c r="E5" t="s">
        <v>18</v>
      </c>
      <c r="F5" t="s">
        <v>19</v>
      </c>
      <c r="G5" t="s">
        <v>31</v>
      </c>
      <c r="H5" t="s">
        <v>32</v>
      </c>
      <c r="I5">
        <v>47834595</v>
      </c>
      <c r="J5" t="s">
        <v>1911</v>
      </c>
      <c r="K5" t="s">
        <v>1947</v>
      </c>
      <c r="L5" t="s">
        <v>1952</v>
      </c>
      <c r="M5" t="s">
        <v>1966</v>
      </c>
      <c r="N5" t="s">
        <v>346</v>
      </c>
      <c r="O5" t="s">
        <v>346</v>
      </c>
      <c r="P5" t="s">
        <v>346</v>
      </c>
      <c r="Q5" t="s">
        <v>346</v>
      </c>
      <c r="R5" t="s">
        <v>346</v>
      </c>
      <c r="S5" t="s">
        <v>346</v>
      </c>
      <c r="T5" t="s">
        <v>34</v>
      </c>
      <c r="U5" t="s">
        <v>1160</v>
      </c>
      <c r="V5" t="s">
        <v>1911</v>
      </c>
      <c r="W5" t="s">
        <v>1947</v>
      </c>
      <c r="X5" t="s">
        <v>1952</v>
      </c>
      <c r="Y5" t="s">
        <v>1966</v>
      </c>
      <c r="Z5" t="s">
        <v>346</v>
      </c>
      <c r="AA5" t="s">
        <v>346</v>
      </c>
      <c r="AB5" t="s">
        <v>346</v>
      </c>
      <c r="AC5" t="s">
        <v>346</v>
      </c>
      <c r="AD5" t="s">
        <v>346</v>
      </c>
      <c r="AE5" t="s">
        <v>346</v>
      </c>
    </row>
    <row r="6" spans="1:31" x14ac:dyDescent="0.3">
      <c r="A6" t="s">
        <v>33</v>
      </c>
      <c r="B6">
        <v>1957</v>
      </c>
      <c r="C6" t="s">
        <v>34</v>
      </c>
      <c r="D6" t="s">
        <v>35</v>
      </c>
      <c r="E6" t="s">
        <v>36</v>
      </c>
      <c r="F6" t="s">
        <v>37</v>
      </c>
      <c r="G6" t="s">
        <v>38</v>
      </c>
      <c r="H6" t="s">
        <v>39</v>
      </c>
      <c r="J6" t="s">
        <v>1914</v>
      </c>
      <c r="K6" t="s">
        <v>1980</v>
      </c>
      <c r="L6" t="s">
        <v>1986</v>
      </c>
      <c r="M6" t="s">
        <v>469</v>
      </c>
      <c r="N6" t="s">
        <v>1951</v>
      </c>
      <c r="O6" t="s">
        <v>1939</v>
      </c>
      <c r="P6" t="s">
        <v>346</v>
      </c>
      <c r="Q6" t="s">
        <v>346</v>
      </c>
      <c r="R6" t="s">
        <v>346</v>
      </c>
      <c r="S6" t="s">
        <v>346</v>
      </c>
      <c r="T6" t="s">
        <v>34</v>
      </c>
      <c r="U6" t="s">
        <v>1042</v>
      </c>
      <c r="V6" t="s">
        <v>1914</v>
      </c>
      <c r="W6" t="s">
        <v>1980</v>
      </c>
      <c r="X6" t="s">
        <v>1986</v>
      </c>
      <c r="Y6" t="s">
        <v>469</v>
      </c>
      <c r="Z6" t="s">
        <v>1951</v>
      </c>
      <c r="AA6" t="s">
        <v>1939</v>
      </c>
      <c r="AB6" t="s">
        <v>346</v>
      </c>
      <c r="AC6" t="s">
        <v>346</v>
      </c>
      <c r="AD6" t="s">
        <v>346</v>
      </c>
      <c r="AE6" t="s">
        <v>346</v>
      </c>
    </row>
    <row r="7" spans="1:31" x14ac:dyDescent="0.3">
      <c r="A7" t="s">
        <v>40</v>
      </c>
      <c r="B7">
        <v>2003</v>
      </c>
      <c r="C7" t="s">
        <v>23</v>
      </c>
      <c r="D7" t="s">
        <v>41</v>
      </c>
      <c r="E7" t="s">
        <v>42</v>
      </c>
      <c r="F7" t="s">
        <v>43</v>
      </c>
      <c r="G7" t="s">
        <v>44</v>
      </c>
      <c r="H7" t="s">
        <v>45</v>
      </c>
      <c r="I7">
        <v>381878219</v>
      </c>
      <c r="J7" t="s">
        <v>1907</v>
      </c>
      <c r="K7" t="s">
        <v>1878</v>
      </c>
      <c r="L7" t="s">
        <v>1913</v>
      </c>
      <c r="M7" t="s">
        <v>469</v>
      </c>
      <c r="N7" t="s">
        <v>346</v>
      </c>
      <c r="O7" t="s">
        <v>346</v>
      </c>
      <c r="P7" t="s">
        <v>346</v>
      </c>
      <c r="Q7" t="s">
        <v>346</v>
      </c>
      <c r="R7" t="s">
        <v>346</v>
      </c>
      <c r="S7" t="s">
        <v>346</v>
      </c>
      <c r="T7" t="s">
        <v>34</v>
      </c>
      <c r="U7" t="s">
        <v>583</v>
      </c>
      <c r="V7" t="s">
        <v>1907</v>
      </c>
      <c r="W7" t="s">
        <v>1878</v>
      </c>
      <c r="X7" t="s">
        <v>1913</v>
      </c>
      <c r="Y7" t="s">
        <v>469</v>
      </c>
      <c r="Z7" t="s">
        <v>346</v>
      </c>
      <c r="AA7" t="s">
        <v>346</v>
      </c>
      <c r="AB7" t="s">
        <v>346</v>
      </c>
      <c r="AC7" t="s">
        <v>346</v>
      </c>
      <c r="AD7" t="s">
        <v>346</v>
      </c>
      <c r="AE7" t="s">
        <v>346</v>
      </c>
    </row>
    <row r="8" spans="1:31" x14ac:dyDescent="0.3">
      <c r="A8" t="s">
        <v>46</v>
      </c>
      <c r="B8">
        <v>1993</v>
      </c>
      <c r="C8" t="s">
        <v>10</v>
      </c>
      <c r="D8" t="s">
        <v>47</v>
      </c>
      <c r="E8" t="s">
        <v>48</v>
      </c>
      <c r="F8" t="s">
        <v>49</v>
      </c>
      <c r="G8" t="s">
        <v>50</v>
      </c>
      <c r="H8" t="s">
        <v>51</v>
      </c>
      <c r="I8">
        <v>96898818</v>
      </c>
      <c r="J8" t="s">
        <v>1914</v>
      </c>
      <c r="K8" t="s">
        <v>1867</v>
      </c>
      <c r="L8" t="s">
        <v>1919</v>
      </c>
      <c r="M8" t="s">
        <v>1909</v>
      </c>
      <c r="N8" t="s">
        <v>469</v>
      </c>
      <c r="O8" t="s">
        <v>346</v>
      </c>
      <c r="P8" t="s">
        <v>346</v>
      </c>
      <c r="Q8" t="s">
        <v>346</v>
      </c>
      <c r="R8" t="s">
        <v>346</v>
      </c>
      <c r="S8" t="s">
        <v>346</v>
      </c>
      <c r="T8" t="s">
        <v>34</v>
      </c>
      <c r="U8" t="s">
        <v>336</v>
      </c>
      <c r="V8" t="s">
        <v>1914</v>
      </c>
      <c r="W8" t="s">
        <v>1867</v>
      </c>
      <c r="X8" t="s">
        <v>1919</v>
      </c>
      <c r="Y8" t="s">
        <v>1909</v>
      </c>
      <c r="Z8" t="s">
        <v>469</v>
      </c>
      <c r="AA8" t="s">
        <v>346</v>
      </c>
      <c r="AB8" t="s">
        <v>346</v>
      </c>
      <c r="AC8" t="s">
        <v>346</v>
      </c>
      <c r="AD8" t="s">
        <v>346</v>
      </c>
      <c r="AE8" t="s">
        <v>346</v>
      </c>
    </row>
    <row r="9" spans="1:31" x14ac:dyDescent="0.3">
      <c r="A9" t="s">
        <v>52</v>
      </c>
      <c r="B9">
        <v>1994</v>
      </c>
      <c r="C9" t="s">
        <v>10</v>
      </c>
      <c r="D9" t="s">
        <v>53</v>
      </c>
      <c r="E9" t="s">
        <v>54</v>
      </c>
      <c r="F9" t="s">
        <v>55</v>
      </c>
      <c r="G9" t="s">
        <v>56</v>
      </c>
      <c r="H9" t="s">
        <v>57</v>
      </c>
      <c r="I9">
        <v>107928762</v>
      </c>
      <c r="J9" t="s">
        <v>1917</v>
      </c>
      <c r="K9" t="s">
        <v>1947</v>
      </c>
      <c r="L9" t="s">
        <v>469</v>
      </c>
      <c r="M9" t="s">
        <v>346</v>
      </c>
      <c r="N9" t="s">
        <v>346</v>
      </c>
      <c r="O9" t="s">
        <v>346</v>
      </c>
      <c r="P9" t="s">
        <v>346</v>
      </c>
      <c r="Q9" t="s">
        <v>346</v>
      </c>
      <c r="R9" t="s">
        <v>346</v>
      </c>
      <c r="S9" t="s">
        <v>346</v>
      </c>
      <c r="T9" t="s">
        <v>34</v>
      </c>
      <c r="U9" t="s">
        <v>1032</v>
      </c>
      <c r="V9" t="s">
        <v>1917</v>
      </c>
      <c r="W9" t="s">
        <v>1947</v>
      </c>
      <c r="X9" t="s">
        <v>469</v>
      </c>
      <c r="Y9" t="s">
        <v>346</v>
      </c>
      <c r="Z9" t="s">
        <v>346</v>
      </c>
      <c r="AA9" t="s">
        <v>346</v>
      </c>
      <c r="AB9" t="s">
        <v>346</v>
      </c>
      <c r="AC9" t="s">
        <v>346</v>
      </c>
      <c r="AD9" t="s">
        <v>346</v>
      </c>
      <c r="AE9" t="s">
        <v>346</v>
      </c>
    </row>
    <row r="10" spans="1:31" x14ac:dyDescent="0.3">
      <c r="A10" t="s">
        <v>58</v>
      </c>
      <c r="B10">
        <v>2001</v>
      </c>
      <c r="C10" t="s">
        <v>23</v>
      </c>
      <c r="D10" t="s">
        <v>59</v>
      </c>
      <c r="E10" t="s">
        <v>60</v>
      </c>
      <c r="F10" t="s">
        <v>43</v>
      </c>
      <c r="G10" t="s">
        <v>44</v>
      </c>
      <c r="H10" t="s">
        <v>61</v>
      </c>
      <c r="I10">
        <v>319372078</v>
      </c>
      <c r="J10" t="s">
        <v>1918</v>
      </c>
      <c r="K10" t="s">
        <v>1934</v>
      </c>
      <c r="L10" t="s">
        <v>469</v>
      </c>
      <c r="M10" t="s">
        <v>1951</v>
      </c>
      <c r="N10" t="s">
        <v>1939</v>
      </c>
      <c r="O10" t="s">
        <v>346</v>
      </c>
      <c r="P10" t="s">
        <v>346</v>
      </c>
      <c r="Q10" t="s">
        <v>346</v>
      </c>
      <c r="R10" t="s">
        <v>346</v>
      </c>
      <c r="S10" t="s">
        <v>346</v>
      </c>
      <c r="T10" t="s">
        <v>34</v>
      </c>
      <c r="U10" t="s">
        <v>537</v>
      </c>
      <c r="V10" t="s">
        <v>1918</v>
      </c>
      <c r="W10" t="s">
        <v>1934</v>
      </c>
      <c r="X10" t="s">
        <v>469</v>
      </c>
      <c r="Y10" t="s">
        <v>1951</v>
      </c>
      <c r="Z10" t="s">
        <v>1939</v>
      </c>
      <c r="AA10" t="s">
        <v>346</v>
      </c>
      <c r="AB10" t="s">
        <v>346</v>
      </c>
      <c r="AC10" t="s">
        <v>346</v>
      </c>
      <c r="AD10" t="s">
        <v>346</v>
      </c>
      <c r="AE10" t="s">
        <v>346</v>
      </c>
    </row>
    <row r="11" spans="1:31" x14ac:dyDescent="0.3">
      <c r="A11" t="s">
        <v>62</v>
      </c>
      <c r="B11">
        <v>1966</v>
      </c>
      <c r="C11" t="s">
        <v>10</v>
      </c>
      <c r="D11" t="s">
        <v>59</v>
      </c>
      <c r="E11" t="s">
        <v>63</v>
      </c>
      <c r="F11" t="s">
        <v>64</v>
      </c>
      <c r="G11" t="s">
        <v>65</v>
      </c>
      <c r="H11" t="s">
        <v>66</v>
      </c>
      <c r="I11">
        <v>25100000</v>
      </c>
      <c r="J11" t="s">
        <v>1919</v>
      </c>
      <c r="K11" t="s">
        <v>469</v>
      </c>
      <c r="L11" t="s">
        <v>346</v>
      </c>
      <c r="M11" t="s">
        <v>346</v>
      </c>
      <c r="N11" t="s">
        <v>346</v>
      </c>
      <c r="O11" t="s">
        <v>346</v>
      </c>
      <c r="P11" t="s">
        <v>346</v>
      </c>
      <c r="Q11" t="s">
        <v>346</v>
      </c>
      <c r="R11" t="s">
        <v>346</v>
      </c>
      <c r="S11" t="s">
        <v>346</v>
      </c>
      <c r="T11" t="s">
        <v>34</v>
      </c>
      <c r="U11" t="s">
        <v>702</v>
      </c>
      <c r="V11" t="s">
        <v>1919</v>
      </c>
      <c r="W11" t="s">
        <v>469</v>
      </c>
      <c r="X11" t="s">
        <v>346</v>
      </c>
      <c r="Y11" t="s">
        <v>346</v>
      </c>
      <c r="Z11" t="s">
        <v>346</v>
      </c>
      <c r="AA11" t="s">
        <v>346</v>
      </c>
      <c r="AB11" t="s">
        <v>346</v>
      </c>
      <c r="AC11" t="s">
        <v>346</v>
      </c>
      <c r="AD11" t="s">
        <v>346</v>
      </c>
      <c r="AE11" t="s">
        <v>346</v>
      </c>
    </row>
    <row r="12" spans="1:31" x14ac:dyDescent="0.3">
      <c r="A12" t="s">
        <v>67</v>
      </c>
      <c r="B12">
        <v>1994</v>
      </c>
      <c r="C12" t="s">
        <v>23</v>
      </c>
      <c r="D12" t="s">
        <v>11</v>
      </c>
      <c r="E12" t="s">
        <v>68</v>
      </c>
      <c r="F12" t="s">
        <v>69</v>
      </c>
      <c r="G12" t="s">
        <v>70</v>
      </c>
      <c r="H12" t="s">
        <v>71</v>
      </c>
      <c r="I12">
        <v>330455270</v>
      </c>
      <c r="J12" t="s">
        <v>1907</v>
      </c>
      <c r="K12" t="s">
        <v>1867</v>
      </c>
      <c r="L12" t="s">
        <v>1913</v>
      </c>
      <c r="M12" t="s">
        <v>469</v>
      </c>
      <c r="N12" t="s">
        <v>346</v>
      </c>
      <c r="O12" t="s">
        <v>346</v>
      </c>
      <c r="P12" t="s">
        <v>346</v>
      </c>
      <c r="Q12" t="s">
        <v>346</v>
      </c>
      <c r="R12" t="s">
        <v>346</v>
      </c>
      <c r="S12" t="s">
        <v>346</v>
      </c>
      <c r="T12" t="s">
        <v>34</v>
      </c>
      <c r="U12" t="s">
        <v>36</v>
      </c>
      <c r="V12" t="s">
        <v>1907</v>
      </c>
      <c r="W12" t="s">
        <v>1867</v>
      </c>
      <c r="X12" t="s">
        <v>1913</v>
      </c>
      <c r="Y12" t="s">
        <v>469</v>
      </c>
      <c r="Z12" t="s">
        <v>346</v>
      </c>
      <c r="AA12" t="s">
        <v>346</v>
      </c>
      <c r="AB12" t="s">
        <v>346</v>
      </c>
      <c r="AC12" t="s">
        <v>346</v>
      </c>
      <c r="AD12" t="s">
        <v>346</v>
      </c>
      <c r="AE12" t="s">
        <v>346</v>
      </c>
    </row>
    <row r="13" spans="1:31" x14ac:dyDescent="0.3">
      <c r="A13" t="s">
        <v>72</v>
      </c>
      <c r="B13">
        <v>2002</v>
      </c>
      <c r="C13" t="s">
        <v>23</v>
      </c>
      <c r="D13" t="s">
        <v>73</v>
      </c>
      <c r="E13" t="s">
        <v>74</v>
      </c>
      <c r="F13" t="s">
        <v>43</v>
      </c>
      <c r="G13" t="s">
        <v>44</v>
      </c>
      <c r="H13" t="s">
        <v>75</v>
      </c>
      <c r="I13">
        <v>345518923</v>
      </c>
      <c r="J13" t="s">
        <v>1868</v>
      </c>
      <c r="K13" t="s">
        <v>1867</v>
      </c>
      <c r="L13" t="s">
        <v>1965</v>
      </c>
      <c r="M13" t="s">
        <v>469</v>
      </c>
      <c r="N13" t="s">
        <v>1966</v>
      </c>
      <c r="O13" t="s">
        <v>346</v>
      </c>
      <c r="P13" t="s">
        <v>346</v>
      </c>
      <c r="Q13" t="s">
        <v>346</v>
      </c>
      <c r="R13" t="s">
        <v>346</v>
      </c>
      <c r="S13" t="s">
        <v>346</v>
      </c>
      <c r="T13" t="s">
        <v>34</v>
      </c>
      <c r="U13" t="s">
        <v>352</v>
      </c>
      <c r="V13" t="s">
        <v>1868</v>
      </c>
      <c r="W13" t="s">
        <v>1867</v>
      </c>
      <c r="X13" t="s">
        <v>1965</v>
      </c>
      <c r="Y13" t="s">
        <v>469</v>
      </c>
      <c r="Z13" t="s">
        <v>1966</v>
      </c>
      <c r="AA13" t="s">
        <v>346</v>
      </c>
      <c r="AB13" t="s">
        <v>346</v>
      </c>
      <c r="AC13" t="s">
        <v>346</v>
      </c>
      <c r="AD13" t="s">
        <v>346</v>
      </c>
      <c r="AE13" t="s">
        <v>346</v>
      </c>
    </row>
    <row r="14" spans="1:31" x14ac:dyDescent="0.3">
      <c r="A14" t="s">
        <v>76</v>
      </c>
      <c r="B14">
        <v>1999</v>
      </c>
      <c r="C14" t="s">
        <v>10</v>
      </c>
      <c r="D14" t="s">
        <v>77</v>
      </c>
      <c r="E14" t="s">
        <v>78</v>
      </c>
      <c r="F14" t="s">
        <v>79</v>
      </c>
      <c r="G14" t="s">
        <v>80</v>
      </c>
      <c r="H14" t="s">
        <v>81</v>
      </c>
      <c r="I14">
        <v>37030102</v>
      </c>
      <c r="J14" t="s">
        <v>1907</v>
      </c>
      <c r="K14" t="s">
        <v>1997</v>
      </c>
      <c r="L14" t="s">
        <v>1986</v>
      </c>
      <c r="M14" t="s">
        <v>1913</v>
      </c>
      <c r="N14" t="s">
        <v>469</v>
      </c>
      <c r="O14" t="s">
        <v>1951</v>
      </c>
      <c r="P14" t="s">
        <v>1939</v>
      </c>
      <c r="Q14" t="s">
        <v>346</v>
      </c>
      <c r="R14" t="s">
        <v>346</v>
      </c>
      <c r="S14" t="s">
        <v>346</v>
      </c>
      <c r="T14" t="s">
        <v>34</v>
      </c>
      <c r="U14" t="s">
        <v>357</v>
      </c>
      <c r="V14" t="s">
        <v>1907</v>
      </c>
      <c r="W14" t="s">
        <v>1997</v>
      </c>
      <c r="X14" t="s">
        <v>1986</v>
      </c>
      <c r="Y14" t="s">
        <v>1913</v>
      </c>
      <c r="Z14" t="s">
        <v>469</v>
      </c>
      <c r="AA14" t="s">
        <v>1951</v>
      </c>
      <c r="AB14" t="s">
        <v>1939</v>
      </c>
      <c r="AC14" t="s">
        <v>346</v>
      </c>
      <c r="AD14" t="s">
        <v>346</v>
      </c>
      <c r="AE14" t="s">
        <v>346</v>
      </c>
    </row>
    <row r="15" spans="1:31" x14ac:dyDescent="0.3">
      <c r="A15" t="s">
        <v>82</v>
      </c>
      <c r="B15">
        <v>2010</v>
      </c>
      <c r="C15" t="s">
        <v>23</v>
      </c>
      <c r="D15" t="s">
        <v>83</v>
      </c>
      <c r="E15" t="s">
        <v>84</v>
      </c>
      <c r="F15" t="s">
        <v>26</v>
      </c>
      <c r="G15" t="s">
        <v>26</v>
      </c>
      <c r="H15" t="s">
        <v>85</v>
      </c>
      <c r="I15">
        <v>292587330</v>
      </c>
      <c r="J15" t="s">
        <v>1914</v>
      </c>
      <c r="K15" t="s">
        <v>1980</v>
      </c>
      <c r="L15" t="s">
        <v>1913</v>
      </c>
      <c r="M15" t="s">
        <v>469</v>
      </c>
      <c r="N15" t="s">
        <v>1951</v>
      </c>
      <c r="O15" t="s">
        <v>1939</v>
      </c>
      <c r="P15" t="s">
        <v>346</v>
      </c>
      <c r="Q15" t="s">
        <v>346</v>
      </c>
      <c r="R15" t="s">
        <v>346</v>
      </c>
      <c r="S15" t="s">
        <v>346</v>
      </c>
      <c r="T15" t="s">
        <v>34</v>
      </c>
      <c r="U15" t="s">
        <v>533</v>
      </c>
      <c r="V15" t="s">
        <v>1914</v>
      </c>
      <c r="W15" t="s">
        <v>1980</v>
      </c>
      <c r="X15" t="s">
        <v>1913</v>
      </c>
      <c r="Y15" t="s">
        <v>469</v>
      </c>
      <c r="Z15" t="s">
        <v>1951</v>
      </c>
      <c r="AA15" t="s">
        <v>1939</v>
      </c>
      <c r="AB15" t="s">
        <v>346</v>
      </c>
      <c r="AC15" t="s">
        <v>346</v>
      </c>
      <c r="AD15" t="s">
        <v>346</v>
      </c>
      <c r="AE15" t="s">
        <v>346</v>
      </c>
    </row>
    <row r="16" spans="1:31" x14ac:dyDescent="0.3">
      <c r="A16" t="s">
        <v>86</v>
      </c>
      <c r="B16">
        <v>1980</v>
      </c>
      <c r="C16" t="s">
        <v>87</v>
      </c>
      <c r="D16" t="s">
        <v>88</v>
      </c>
      <c r="E16" t="s">
        <v>89</v>
      </c>
      <c r="F16" t="s">
        <v>90</v>
      </c>
      <c r="G16" t="s">
        <v>91</v>
      </c>
      <c r="H16" t="s">
        <v>92</v>
      </c>
      <c r="I16">
        <v>292753960</v>
      </c>
      <c r="J16" t="s">
        <v>1871</v>
      </c>
      <c r="K16" t="s">
        <v>1902</v>
      </c>
      <c r="L16" t="s">
        <v>1959</v>
      </c>
      <c r="M16" t="s">
        <v>1911</v>
      </c>
      <c r="N16" t="s">
        <v>1947</v>
      </c>
      <c r="O16" t="s">
        <v>1968</v>
      </c>
      <c r="P16" t="s">
        <v>1952</v>
      </c>
      <c r="Q16" t="s">
        <v>346</v>
      </c>
      <c r="R16" t="s">
        <v>346</v>
      </c>
      <c r="S16" t="s">
        <v>346</v>
      </c>
      <c r="T16" t="s">
        <v>34</v>
      </c>
      <c r="U16" t="s">
        <v>674</v>
      </c>
      <c r="V16" t="s">
        <v>1871</v>
      </c>
      <c r="W16" t="s">
        <v>1902</v>
      </c>
      <c r="X16" t="s">
        <v>1959</v>
      </c>
      <c r="Y16" t="s">
        <v>1911</v>
      </c>
      <c r="Z16" t="s">
        <v>1947</v>
      </c>
      <c r="AA16" t="s">
        <v>1968</v>
      </c>
      <c r="AB16" t="s">
        <v>1952</v>
      </c>
      <c r="AC16" t="s">
        <v>346</v>
      </c>
      <c r="AD16" t="s">
        <v>346</v>
      </c>
      <c r="AE16" t="s">
        <v>346</v>
      </c>
    </row>
    <row r="17" spans="1:31" x14ac:dyDescent="0.3">
      <c r="A17" t="s">
        <v>93</v>
      </c>
      <c r="B17">
        <v>1999</v>
      </c>
      <c r="C17" t="s">
        <v>10</v>
      </c>
      <c r="D17" t="s">
        <v>94</v>
      </c>
      <c r="E17" t="s">
        <v>95</v>
      </c>
      <c r="F17" t="s">
        <v>96</v>
      </c>
      <c r="G17" t="s">
        <v>97</v>
      </c>
      <c r="H17" t="s">
        <v>98</v>
      </c>
      <c r="I17">
        <v>172076928</v>
      </c>
      <c r="J17" t="s">
        <v>1907</v>
      </c>
      <c r="K17" t="s">
        <v>469</v>
      </c>
      <c r="L17" t="s">
        <v>1966</v>
      </c>
      <c r="M17" t="s">
        <v>346</v>
      </c>
      <c r="N17" t="s">
        <v>346</v>
      </c>
      <c r="O17" t="s">
        <v>346</v>
      </c>
      <c r="P17" t="s">
        <v>346</v>
      </c>
      <c r="Q17" t="s">
        <v>346</v>
      </c>
      <c r="R17" t="s">
        <v>346</v>
      </c>
      <c r="S17" t="s">
        <v>346</v>
      </c>
      <c r="T17" t="s">
        <v>34</v>
      </c>
      <c r="U17" t="s">
        <v>683</v>
      </c>
      <c r="V17" t="s">
        <v>1907</v>
      </c>
      <c r="W17" t="s">
        <v>469</v>
      </c>
      <c r="X17" t="s">
        <v>1966</v>
      </c>
      <c r="Y17" t="s">
        <v>346</v>
      </c>
      <c r="Z17" t="s">
        <v>346</v>
      </c>
      <c r="AA17" t="s">
        <v>346</v>
      </c>
      <c r="AB17" t="s">
        <v>346</v>
      </c>
      <c r="AC17" t="s">
        <v>346</v>
      </c>
      <c r="AD17" t="s">
        <v>346</v>
      </c>
      <c r="AE17" t="s">
        <v>346</v>
      </c>
    </row>
    <row r="18" spans="1:31" x14ac:dyDescent="0.3">
      <c r="A18" t="s">
        <v>99</v>
      </c>
      <c r="B18">
        <v>1990</v>
      </c>
      <c r="C18" t="s">
        <v>10</v>
      </c>
      <c r="D18" t="s">
        <v>100</v>
      </c>
      <c r="E18" t="s">
        <v>101</v>
      </c>
      <c r="F18" t="s">
        <v>102</v>
      </c>
      <c r="G18" t="s">
        <v>103</v>
      </c>
      <c r="H18" t="s">
        <v>104</v>
      </c>
      <c r="I18">
        <v>46909721</v>
      </c>
      <c r="J18" t="s">
        <v>1878</v>
      </c>
      <c r="K18" t="s">
        <v>1908</v>
      </c>
      <c r="L18" t="s">
        <v>1965</v>
      </c>
      <c r="M18" t="s">
        <v>1934</v>
      </c>
      <c r="N18" t="s">
        <v>469</v>
      </c>
      <c r="O18" t="s">
        <v>1939</v>
      </c>
      <c r="P18" t="s">
        <v>1966</v>
      </c>
      <c r="Q18" t="s">
        <v>346</v>
      </c>
      <c r="R18" t="s">
        <v>346</v>
      </c>
      <c r="S18" t="s">
        <v>346</v>
      </c>
      <c r="T18" t="s">
        <v>34</v>
      </c>
      <c r="U18" t="s">
        <v>782</v>
      </c>
      <c r="V18" t="s">
        <v>1878</v>
      </c>
      <c r="W18" t="s">
        <v>1908</v>
      </c>
      <c r="X18" t="s">
        <v>1965</v>
      </c>
      <c r="Y18" t="s">
        <v>1934</v>
      </c>
      <c r="Z18" t="s">
        <v>469</v>
      </c>
      <c r="AA18" t="s">
        <v>1939</v>
      </c>
      <c r="AB18" t="s">
        <v>1966</v>
      </c>
      <c r="AC18" t="s">
        <v>346</v>
      </c>
      <c r="AD18" t="s">
        <v>346</v>
      </c>
      <c r="AE18" t="s">
        <v>346</v>
      </c>
    </row>
    <row r="19" spans="1:31" x14ac:dyDescent="0.3">
      <c r="A19" t="s">
        <v>105</v>
      </c>
      <c r="B19">
        <v>1975</v>
      </c>
      <c r="C19" t="s">
        <v>10</v>
      </c>
      <c r="D19" t="s">
        <v>106</v>
      </c>
      <c r="E19" t="s">
        <v>107</v>
      </c>
      <c r="F19" t="s">
        <v>108</v>
      </c>
      <c r="G19" t="s">
        <v>109</v>
      </c>
      <c r="H19" t="s">
        <v>110</v>
      </c>
      <c r="I19">
        <v>108981275</v>
      </c>
      <c r="J19" t="s">
        <v>1902</v>
      </c>
      <c r="K19" t="s">
        <v>1892</v>
      </c>
      <c r="L19" t="s">
        <v>1916</v>
      </c>
      <c r="M19" t="s">
        <v>1960</v>
      </c>
      <c r="N19" t="s">
        <v>1934</v>
      </c>
      <c r="O19" t="s">
        <v>1947</v>
      </c>
      <c r="P19" t="s">
        <v>469</v>
      </c>
      <c r="Q19" t="s">
        <v>1952</v>
      </c>
      <c r="R19" t="s">
        <v>1974</v>
      </c>
      <c r="S19" t="s">
        <v>346</v>
      </c>
      <c r="T19" t="s">
        <v>34</v>
      </c>
      <c r="U19" t="s">
        <v>967</v>
      </c>
      <c r="V19" t="s">
        <v>1902</v>
      </c>
      <c r="W19" t="s">
        <v>1892</v>
      </c>
      <c r="X19" t="s">
        <v>1916</v>
      </c>
      <c r="Y19" t="s">
        <v>1960</v>
      </c>
      <c r="Z19" t="s">
        <v>1934</v>
      </c>
      <c r="AA19" t="s">
        <v>1947</v>
      </c>
      <c r="AB19" t="s">
        <v>469</v>
      </c>
      <c r="AC19" t="s">
        <v>1952</v>
      </c>
      <c r="AD19" t="s">
        <v>1974</v>
      </c>
      <c r="AE19" t="s">
        <v>346</v>
      </c>
    </row>
    <row r="20" spans="1:31" x14ac:dyDescent="0.3">
      <c r="A20" t="s">
        <v>111</v>
      </c>
      <c r="B20">
        <v>2014</v>
      </c>
      <c r="C20" t="s">
        <v>23</v>
      </c>
      <c r="D20" t="s">
        <v>112</v>
      </c>
      <c r="E20" t="s">
        <v>113</v>
      </c>
      <c r="F20" t="s">
        <v>26</v>
      </c>
      <c r="G20" t="s">
        <v>114</v>
      </c>
      <c r="H20" t="s">
        <v>115</v>
      </c>
      <c r="I20">
        <v>203227580</v>
      </c>
      <c r="J20" t="s">
        <v>1907</v>
      </c>
      <c r="K20" t="s">
        <v>1913</v>
      </c>
      <c r="L20" t="s">
        <v>469</v>
      </c>
      <c r="M20" t="s">
        <v>1939</v>
      </c>
      <c r="N20" t="s">
        <v>346</v>
      </c>
      <c r="O20" t="s">
        <v>346</v>
      </c>
      <c r="P20" t="s">
        <v>346</v>
      </c>
      <c r="Q20" t="s">
        <v>346</v>
      </c>
      <c r="R20" t="s">
        <v>346</v>
      </c>
      <c r="S20" t="s">
        <v>346</v>
      </c>
      <c r="T20" t="s">
        <v>34</v>
      </c>
      <c r="U20" t="s">
        <v>1027</v>
      </c>
      <c r="V20" t="s">
        <v>1907</v>
      </c>
      <c r="W20" t="s">
        <v>1913</v>
      </c>
      <c r="X20" t="s">
        <v>469</v>
      </c>
      <c r="Y20" t="s">
        <v>1939</v>
      </c>
      <c r="Z20" t="s">
        <v>346</v>
      </c>
      <c r="AA20" t="s">
        <v>346</v>
      </c>
      <c r="AB20" t="s">
        <v>346</v>
      </c>
      <c r="AC20" t="s">
        <v>346</v>
      </c>
      <c r="AD20" t="s">
        <v>346</v>
      </c>
      <c r="AE20" t="s">
        <v>346</v>
      </c>
    </row>
    <row r="21" spans="1:31" x14ac:dyDescent="0.3">
      <c r="A21" t="s">
        <v>116</v>
      </c>
      <c r="B21">
        <v>1995</v>
      </c>
      <c r="C21" t="s">
        <v>10</v>
      </c>
      <c r="D21" t="s">
        <v>117</v>
      </c>
      <c r="E21" t="s">
        <v>118</v>
      </c>
      <c r="F21" t="s">
        <v>79</v>
      </c>
      <c r="G21" t="s">
        <v>119</v>
      </c>
      <c r="H21" t="s">
        <v>120</v>
      </c>
      <c r="I21">
        <v>101040643</v>
      </c>
      <c r="J21" t="s">
        <v>1907</v>
      </c>
      <c r="K21" t="s">
        <v>1913</v>
      </c>
      <c r="L21" t="s">
        <v>469</v>
      </c>
      <c r="M21" t="s">
        <v>346</v>
      </c>
      <c r="N21" t="s">
        <v>346</v>
      </c>
      <c r="O21" t="s">
        <v>346</v>
      </c>
      <c r="P21" t="s">
        <v>346</v>
      </c>
      <c r="Q21" t="s">
        <v>346</v>
      </c>
      <c r="R21" t="s">
        <v>346</v>
      </c>
      <c r="S21" t="s">
        <v>346</v>
      </c>
      <c r="T21" t="s">
        <v>34</v>
      </c>
      <c r="U21" t="s">
        <v>1099</v>
      </c>
      <c r="V21" t="s">
        <v>1907</v>
      </c>
      <c r="W21" t="s">
        <v>1913</v>
      </c>
      <c r="X21" t="s">
        <v>469</v>
      </c>
      <c r="Y21" t="s">
        <v>346</v>
      </c>
      <c r="Z21" t="s">
        <v>346</v>
      </c>
      <c r="AA21" t="s">
        <v>346</v>
      </c>
      <c r="AB21" t="s">
        <v>346</v>
      </c>
      <c r="AC21" t="s">
        <v>346</v>
      </c>
      <c r="AD21" t="s">
        <v>346</v>
      </c>
      <c r="AE21" t="s">
        <v>346</v>
      </c>
    </row>
    <row r="22" spans="1:31" x14ac:dyDescent="0.3">
      <c r="A22" t="s">
        <v>121</v>
      </c>
      <c r="B22">
        <v>1946</v>
      </c>
      <c r="C22" t="s">
        <v>87</v>
      </c>
      <c r="D22" t="s">
        <v>122</v>
      </c>
      <c r="E22" t="s">
        <v>123</v>
      </c>
      <c r="F22" t="s">
        <v>124</v>
      </c>
      <c r="G22" t="s">
        <v>125</v>
      </c>
      <c r="H22" t="s">
        <v>126</v>
      </c>
      <c r="I22">
        <v>1483643</v>
      </c>
      <c r="J22" t="s">
        <v>469</v>
      </c>
      <c r="K22" t="s">
        <v>346</v>
      </c>
      <c r="L22" t="s">
        <v>346</v>
      </c>
      <c r="M22" t="s">
        <v>346</v>
      </c>
      <c r="N22" t="s">
        <v>346</v>
      </c>
      <c r="O22" t="s">
        <v>346</v>
      </c>
      <c r="P22" t="s">
        <v>346</v>
      </c>
      <c r="Q22" t="s">
        <v>346</v>
      </c>
      <c r="R22" t="s">
        <v>346</v>
      </c>
      <c r="S22" t="s">
        <v>346</v>
      </c>
      <c r="T22" t="s">
        <v>34</v>
      </c>
      <c r="U22" t="s">
        <v>469</v>
      </c>
      <c r="V22" t="s">
        <v>469</v>
      </c>
      <c r="W22" t="s">
        <v>346</v>
      </c>
      <c r="X22" t="s">
        <v>346</v>
      </c>
      <c r="Y22" t="s">
        <v>346</v>
      </c>
      <c r="Z22" t="s">
        <v>346</v>
      </c>
      <c r="AA22" t="s">
        <v>346</v>
      </c>
      <c r="AB22" t="s">
        <v>346</v>
      </c>
      <c r="AC22" t="s">
        <v>346</v>
      </c>
      <c r="AD22" t="s">
        <v>346</v>
      </c>
      <c r="AE22" t="s">
        <v>346</v>
      </c>
    </row>
    <row r="23" spans="1:31" x14ac:dyDescent="0.3">
      <c r="A23" t="s">
        <v>127</v>
      </c>
      <c r="B23">
        <v>1954</v>
      </c>
      <c r="C23" t="s">
        <v>128</v>
      </c>
      <c r="D23" t="s">
        <v>129</v>
      </c>
      <c r="E23" t="s">
        <v>130</v>
      </c>
      <c r="F23" t="s">
        <v>131</v>
      </c>
      <c r="G23" t="s">
        <v>132</v>
      </c>
      <c r="H23" t="s">
        <v>133</v>
      </c>
      <c r="I23">
        <v>820278</v>
      </c>
      <c r="J23" t="s">
        <v>1898</v>
      </c>
      <c r="K23" t="s">
        <v>1885</v>
      </c>
      <c r="L23" t="s">
        <v>469</v>
      </c>
      <c r="M23" t="s">
        <v>1951</v>
      </c>
      <c r="N23" t="s">
        <v>1952</v>
      </c>
      <c r="O23" t="s">
        <v>1939</v>
      </c>
      <c r="P23" t="s">
        <v>346</v>
      </c>
      <c r="Q23" t="s">
        <v>346</v>
      </c>
      <c r="R23" t="s">
        <v>346</v>
      </c>
      <c r="S23" t="s">
        <v>346</v>
      </c>
      <c r="T23" t="s">
        <v>34</v>
      </c>
      <c r="U23" t="s">
        <v>1203</v>
      </c>
      <c r="V23" t="s">
        <v>1898</v>
      </c>
      <c r="W23" t="s">
        <v>1885</v>
      </c>
      <c r="X23" t="s">
        <v>469</v>
      </c>
      <c r="Y23" t="s">
        <v>1951</v>
      </c>
      <c r="Z23" t="s">
        <v>1952</v>
      </c>
      <c r="AA23" t="s">
        <v>1939</v>
      </c>
      <c r="AB23" t="s">
        <v>346</v>
      </c>
      <c r="AC23" t="s">
        <v>346</v>
      </c>
      <c r="AD23" t="s">
        <v>346</v>
      </c>
      <c r="AE23" t="s">
        <v>346</v>
      </c>
    </row>
    <row r="24" spans="1:31" x14ac:dyDescent="0.3">
      <c r="A24" t="s">
        <v>134</v>
      </c>
      <c r="B24">
        <v>1991</v>
      </c>
      <c r="C24" t="s">
        <v>10</v>
      </c>
      <c r="D24" t="s">
        <v>135</v>
      </c>
      <c r="E24" t="s">
        <v>136</v>
      </c>
      <c r="F24" t="s">
        <v>137</v>
      </c>
      <c r="G24" t="s">
        <v>138</v>
      </c>
      <c r="H24" t="s">
        <v>139</v>
      </c>
      <c r="I24">
        <v>130742922</v>
      </c>
      <c r="J24" t="s">
        <v>1862</v>
      </c>
      <c r="K24" t="s">
        <v>1866</v>
      </c>
      <c r="L24" t="s">
        <v>1920</v>
      </c>
      <c r="M24" t="s">
        <v>1900</v>
      </c>
      <c r="N24" t="s">
        <v>1934</v>
      </c>
      <c r="O24" t="s">
        <v>1944</v>
      </c>
      <c r="P24" t="s">
        <v>469</v>
      </c>
      <c r="Q24" t="s">
        <v>1945</v>
      </c>
      <c r="R24" t="s">
        <v>1938</v>
      </c>
      <c r="S24" t="s">
        <v>1946</v>
      </c>
      <c r="T24" t="s">
        <v>202</v>
      </c>
      <c r="U24" t="s">
        <v>204</v>
      </c>
      <c r="V24" t="s">
        <v>1862</v>
      </c>
      <c r="W24" t="s">
        <v>1866</v>
      </c>
      <c r="X24" t="s">
        <v>1920</v>
      </c>
      <c r="Y24" t="s">
        <v>1900</v>
      </c>
      <c r="Z24" t="s">
        <v>1934</v>
      </c>
      <c r="AA24" t="s">
        <v>1944</v>
      </c>
      <c r="AB24" t="s">
        <v>469</v>
      </c>
      <c r="AC24" t="s">
        <v>1945</v>
      </c>
      <c r="AD24" t="s">
        <v>1938</v>
      </c>
      <c r="AE24" t="s">
        <v>1946</v>
      </c>
    </row>
    <row r="25" spans="1:31" x14ac:dyDescent="0.3">
      <c r="A25" t="s">
        <v>140</v>
      </c>
      <c r="B25">
        <v>1998</v>
      </c>
      <c r="C25" t="s">
        <v>10</v>
      </c>
      <c r="D25" t="s">
        <v>112</v>
      </c>
      <c r="E25" t="s">
        <v>141</v>
      </c>
      <c r="F25" t="s">
        <v>49</v>
      </c>
      <c r="G25" t="s">
        <v>142</v>
      </c>
      <c r="H25" t="s">
        <v>143</v>
      </c>
      <c r="I25">
        <v>217049603</v>
      </c>
      <c r="J25" t="s">
        <v>1863</v>
      </c>
      <c r="K25" t="s">
        <v>1936</v>
      </c>
      <c r="L25" t="s">
        <v>1937</v>
      </c>
      <c r="M25" t="s">
        <v>1934</v>
      </c>
      <c r="N25" t="s">
        <v>1944</v>
      </c>
      <c r="O25" t="s">
        <v>1947</v>
      </c>
      <c r="P25" t="s">
        <v>1945</v>
      </c>
      <c r="Q25" t="s">
        <v>1938</v>
      </c>
      <c r="R25" t="s">
        <v>346</v>
      </c>
      <c r="S25" t="s">
        <v>346</v>
      </c>
      <c r="T25" t="s">
        <v>202</v>
      </c>
      <c r="U25" t="s">
        <v>484</v>
      </c>
      <c r="V25" t="s">
        <v>1863</v>
      </c>
      <c r="W25" t="s">
        <v>1936</v>
      </c>
      <c r="X25" t="s">
        <v>1937</v>
      </c>
      <c r="Y25" t="s">
        <v>1934</v>
      </c>
      <c r="Z25" t="s">
        <v>1944</v>
      </c>
      <c r="AA25" t="s">
        <v>1947</v>
      </c>
      <c r="AB25" t="s">
        <v>1945</v>
      </c>
      <c r="AC25" t="s">
        <v>1938</v>
      </c>
      <c r="AD25" t="s">
        <v>346</v>
      </c>
      <c r="AE25" t="s">
        <v>346</v>
      </c>
    </row>
    <row r="26" spans="1:31" x14ac:dyDescent="0.3">
      <c r="A26" t="s">
        <v>144</v>
      </c>
      <c r="B26">
        <v>2002</v>
      </c>
      <c r="C26" t="s">
        <v>10</v>
      </c>
      <c r="D26" t="s">
        <v>122</v>
      </c>
      <c r="E26" t="s">
        <v>145</v>
      </c>
      <c r="F26" t="s">
        <v>146</v>
      </c>
      <c r="G26" t="s">
        <v>147</v>
      </c>
      <c r="H26" t="s">
        <v>148</v>
      </c>
      <c r="I26">
        <v>7564459</v>
      </c>
      <c r="J26" t="s">
        <v>1862</v>
      </c>
      <c r="K26" t="s">
        <v>1871</v>
      </c>
      <c r="L26" t="s">
        <v>1863</v>
      </c>
      <c r="M26" t="s">
        <v>1941</v>
      </c>
      <c r="N26" t="s">
        <v>1870</v>
      </c>
      <c r="O26" t="s">
        <v>1934</v>
      </c>
      <c r="P26" t="s">
        <v>1944</v>
      </c>
      <c r="Q26" t="s">
        <v>1947</v>
      </c>
      <c r="R26" t="s">
        <v>1945</v>
      </c>
      <c r="S26" t="s">
        <v>346</v>
      </c>
      <c r="T26" t="s">
        <v>202</v>
      </c>
      <c r="U26" t="s">
        <v>777</v>
      </c>
      <c r="V26" t="s">
        <v>1862</v>
      </c>
      <c r="W26" t="s">
        <v>1871</v>
      </c>
      <c r="X26" t="s">
        <v>1863</v>
      </c>
      <c r="Y26" t="s">
        <v>1941</v>
      </c>
      <c r="Z26" t="s">
        <v>1870</v>
      </c>
      <c r="AA26" t="s">
        <v>1934</v>
      </c>
      <c r="AB26" t="s">
        <v>1944</v>
      </c>
      <c r="AC26" t="s">
        <v>1947</v>
      </c>
      <c r="AD26" t="s">
        <v>1945</v>
      </c>
      <c r="AE26" t="s">
        <v>346</v>
      </c>
    </row>
    <row r="27" spans="1:31" x14ac:dyDescent="0.3">
      <c r="A27" t="s">
        <v>149</v>
      </c>
      <c r="B27">
        <v>1999</v>
      </c>
      <c r="C27" t="s">
        <v>10</v>
      </c>
      <c r="D27" t="s">
        <v>150</v>
      </c>
      <c r="E27" t="s">
        <v>151</v>
      </c>
      <c r="F27" t="s">
        <v>13</v>
      </c>
      <c r="G27" t="s">
        <v>14</v>
      </c>
      <c r="H27" t="s">
        <v>152</v>
      </c>
      <c r="I27">
        <v>136801374</v>
      </c>
      <c r="J27" t="s">
        <v>1871</v>
      </c>
      <c r="K27" t="s">
        <v>1863</v>
      </c>
      <c r="L27" t="s">
        <v>1959</v>
      </c>
      <c r="M27" t="s">
        <v>1960</v>
      </c>
      <c r="N27" t="s">
        <v>1936</v>
      </c>
      <c r="O27" t="s">
        <v>1937</v>
      </c>
      <c r="P27" t="s">
        <v>1934</v>
      </c>
      <c r="Q27" t="s">
        <v>1944</v>
      </c>
      <c r="R27" t="s">
        <v>1947</v>
      </c>
      <c r="S27" t="s">
        <v>1945</v>
      </c>
      <c r="T27" t="s">
        <v>202</v>
      </c>
      <c r="U27" t="s">
        <v>963</v>
      </c>
      <c r="V27" t="s">
        <v>1871</v>
      </c>
      <c r="W27" t="s">
        <v>1863</v>
      </c>
      <c r="X27" t="s">
        <v>1959</v>
      </c>
      <c r="Y27" t="s">
        <v>1960</v>
      </c>
      <c r="Z27" t="s">
        <v>1936</v>
      </c>
      <c r="AA27" t="s">
        <v>1937</v>
      </c>
      <c r="AB27" t="s">
        <v>1934</v>
      </c>
      <c r="AC27" t="s">
        <v>1944</v>
      </c>
      <c r="AD27" t="s">
        <v>1947</v>
      </c>
      <c r="AE27" t="s">
        <v>1945</v>
      </c>
    </row>
    <row r="28" spans="1:31" x14ac:dyDescent="0.3">
      <c r="A28" t="s">
        <v>153</v>
      </c>
      <c r="B28">
        <v>1997</v>
      </c>
      <c r="C28" t="s">
        <v>23</v>
      </c>
      <c r="D28" t="s">
        <v>154</v>
      </c>
      <c r="E28" t="s">
        <v>155</v>
      </c>
      <c r="F28" t="s">
        <v>156</v>
      </c>
      <c r="G28" t="s">
        <v>157</v>
      </c>
      <c r="H28" t="s">
        <v>158</v>
      </c>
      <c r="I28">
        <v>57563264</v>
      </c>
      <c r="J28" t="s">
        <v>1873</v>
      </c>
      <c r="K28" t="s">
        <v>1896</v>
      </c>
      <c r="L28" t="s">
        <v>1863</v>
      </c>
      <c r="M28" t="s">
        <v>1875</v>
      </c>
      <c r="N28" t="s">
        <v>1859</v>
      </c>
      <c r="O28" t="s">
        <v>1934</v>
      </c>
      <c r="P28" t="s">
        <v>1944</v>
      </c>
      <c r="Q28" t="s">
        <v>1945</v>
      </c>
      <c r="R28" t="s">
        <v>1935</v>
      </c>
      <c r="S28" t="s">
        <v>346</v>
      </c>
      <c r="T28" t="s">
        <v>202</v>
      </c>
      <c r="U28" t="s">
        <v>316</v>
      </c>
      <c r="V28" t="s">
        <v>1873</v>
      </c>
      <c r="W28" t="s">
        <v>1896</v>
      </c>
      <c r="X28" t="s">
        <v>1863</v>
      </c>
      <c r="Y28" t="s">
        <v>1875</v>
      </c>
      <c r="Z28" t="s">
        <v>1859</v>
      </c>
      <c r="AA28" t="s">
        <v>1934</v>
      </c>
      <c r="AB28" t="s">
        <v>1944</v>
      </c>
      <c r="AC28" t="s">
        <v>1945</v>
      </c>
      <c r="AD28" t="s">
        <v>1935</v>
      </c>
      <c r="AE28" t="s">
        <v>346</v>
      </c>
    </row>
    <row r="29" spans="1:31" x14ac:dyDescent="0.3">
      <c r="A29" t="s">
        <v>159</v>
      </c>
      <c r="B29">
        <v>1991</v>
      </c>
      <c r="C29" t="s">
        <v>10</v>
      </c>
      <c r="D29" t="s">
        <v>160</v>
      </c>
      <c r="E29" t="s">
        <v>161</v>
      </c>
      <c r="F29" t="s">
        <v>162</v>
      </c>
      <c r="G29" t="s">
        <v>163</v>
      </c>
      <c r="H29" t="s">
        <v>164</v>
      </c>
      <c r="I29">
        <v>205881154</v>
      </c>
      <c r="J29" t="s">
        <v>1871</v>
      </c>
      <c r="K29" t="s">
        <v>1863</v>
      </c>
      <c r="L29" t="s">
        <v>1936</v>
      </c>
      <c r="M29" t="s">
        <v>1937</v>
      </c>
      <c r="N29" t="s">
        <v>1934</v>
      </c>
      <c r="O29" t="s">
        <v>1944</v>
      </c>
      <c r="P29" t="s">
        <v>1947</v>
      </c>
      <c r="Q29" t="s">
        <v>1945</v>
      </c>
      <c r="R29" t="s">
        <v>1938</v>
      </c>
      <c r="S29" t="s">
        <v>346</v>
      </c>
      <c r="T29" t="s">
        <v>202</v>
      </c>
      <c r="U29" t="s">
        <v>394</v>
      </c>
      <c r="V29" t="s">
        <v>1871</v>
      </c>
      <c r="W29" t="s">
        <v>1863</v>
      </c>
      <c r="X29" t="s">
        <v>1936</v>
      </c>
      <c r="Y29" t="s">
        <v>1937</v>
      </c>
      <c r="Z29" t="s">
        <v>1934</v>
      </c>
      <c r="AA29" t="s">
        <v>1944</v>
      </c>
      <c r="AB29" t="s">
        <v>1947</v>
      </c>
      <c r="AC29" t="s">
        <v>1945</v>
      </c>
      <c r="AD29" t="s">
        <v>1938</v>
      </c>
      <c r="AE29" t="s">
        <v>346</v>
      </c>
    </row>
    <row r="30" spans="1:31" x14ac:dyDescent="0.3">
      <c r="A30" t="s">
        <v>165</v>
      </c>
      <c r="B30">
        <v>1977</v>
      </c>
      <c r="C30" t="s">
        <v>87</v>
      </c>
      <c r="D30" t="s">
        <v>166</v>
      </c>
      <c r="E30" t="s">
        <v>167</v>
      </c>
      <c r="F30" t="s">
        <v>168</v>
      </c>
      <c r="G30" t="s">
        <v>168</v>
      </c>
      <c r="H30" t="s">
        <v>92</v>
      </c>
      <c r="I30">
        <v>460998507</v>
      </c>
      <c r="J30" t="s">
        <v>1862</v>
      </c>
      <c r="K30" t="s">
        <v>1863</v>
      </c>
      <c r="L30" t="s">
        <v>1959</v>
      </c>
      <c r="M30" t="s">
        <v>1934</v>
      </c>
      <c r="N30" t="s">
        <v>1944</v>
      </c>
      <c r="O30" t="s">
        <v>1947</v>
      </c>
      <c r="P30" t="s">
        <v>1945</v>
      </c>
      <c r="Q30" t="s">
        <v>1938</v>
      </c>
      <c r="R30" t="s">
        <v>346</v>
      </c>
      <c r="S30" t="s">
        <v>346</v>
      </c>
      <c r="T30" t="s">
        <v>202</v>
      </c>
      <c r="U30" t="s">
        <v>970</v>
      </c>
      <c r="V30" t="s">
        <v>1862</v>
      </c>
      <c r="W30" t="s">
        <v>1863</v>
      </c>
      <c r="X30" t="s">
        <v>1959</v>
      </c>
      <c r="Y30" t="s">
        <v>1934</v>
      </c>
      <c r="Z30" t="s">
        <v>1944</v>
      </c>
      <c r="AA30" t="s">
        <v>1947</v>
      </c>
      <c r="AB30" t="s">
        <v>1945</v>
      </c>
      <c r="AC30" t="s">
        <v>1938</v>
      </c>
      <c r="AD30" t="s">
        <v>346</v>
      </c>
      <c r="AE30" t="s">
        <v>346</v>
      </c>
    </row>
    <row r="31" spans="1:31" x14ac:dyDescent="0.3">
      <c r="A31" t="s">
        <v>169</v>
      </c>
      <c r="B31">
        <v>1985</v>
      </c>
      <c r="C31" t="s">
        <v>87</v>
      </c>
      <c r="D31" t="s">
        <v>154</v>
      </c>
      <c r="E31" t="s">
        <v>170</v>
      </c>
      <c r="F31" t="s">
        <v>69</v>
      </c>
      <c r="G31" t="s">
        <v>171</v>
      </c>
      <c r="H31" t="s">
        <v>172</v>
      </c>
      <c r="I31">
        <v>214553307</v>
      </c>
      <c r="J31" t="s">
        <v>1877</v>
      </c>
      <c r="K31" t="s">
        <v>1868</v>
      </c>
      <c r="L31" t="s">
        <v>1878</v>
      </c>
      <c r="M31" t="s">
        <v>1969</v>
      </c>
      <c r="N31" t="s">
        <v>1970</v>
      </c>
      <c r="O31" t="s">
        <v>1965</v>
      </c>
      <c r="P31" t="s">
        <v>469</v>
      </c>
      <c r="Q31" t="s">
        <v>1952</v>
      </c>
      <c r="R31" t="s">
        <v>1966</v>
      </c>
      <c r="S31" t="s">
        <v>346</v>
      </c>
      <c r="T31" t="s">
        <v>202</v>
      </c>
      <c r="U31" t="s">
        <v>815</v>
      </c>
      <c r="V31" t="s">
        <v>1877</v>
      </c>
      <c r="W31" t="s">
        <v>1868</v>
      </c>
      <c r="X31" t="s">
        <v>1878</v>
      </c>
      <c r="Y31" t="s">
        <v>1969</v>
      </c>
      <c r="Z31" t="s">
        <v>1970</v>
      </c>
      <c r="AA31" t="s">
        <v>1965</v>
      </c>
      <c r="AB31" t="s">
        <v>469</v>
      </c>
      <c r="AC31" t="s">
        <v>1952</v>
      </c>
      <c r="AD31" t="s">
        <v>1966</v>
      </c>
      <c r="AE31" t="s">
        <v>346</v>
      </c>
    </row>
    <row r="32" spans="1:31" x14ac:dyDescent="0.3">
      <c r="A32" t="s">
        <v>173</v>
      </c>
      <c r="B32">
        <v>2001</v>
      </c>
      <c r="C32" t="s">
        <v>87</v>
      </c>
      <c r="D32" t="s">
        <v>88</v>
      </c>
      <c r="E32" t="s">
        <v>174</v>
      </c>
      <c r="F32" t="s">
        <v>175</v>
      </c>
      <c r="G32" t="s">
        <v>175</v>
      </c>
      <c r="H32" t="s">
        <v>176</v>
      </c>
      <c r="I32">
        <v>15205725</v>
      </c>
      <c r="J32" t="s">
        <v>1882</v>
      </c>
      <c r="K32" t="s">
        <v>1954</v>
      </c>
      <c r="L32" t="s">
        <v>469</v>
      </c>
      <c r="M32" t="s">
        <v>1945</v>
      </c>
      <c r="N32" t="s">
        <v>1946</v>
      </c>
      <c r="O32" t="s">
        <v>1952</v>
      </c>
      <c r="P32" t="s">
        <v>346</v>
      </c>
      <c r="Q32" t="s">
        <v>346</v>
      </c>
      <c r="R32" t="s">
        <v>346</v>
      </c>
      <c r="S32" t="s">
        <v>346</v>
      </c>
      <c r="T32" t="s">
        <v>202</v>
      </c>
      <c r="U32" t="s">
        <v>1134</v>
      </c>
      <c r="V32" t="s">
        <v>1882</v>
      </c>
      <c r="W32" t="s">
        <v>1954</v>
      </c>
      <c r="X32" t="s">
        <v>469</v>
      </c>
      <c r="Y32" t="s">
        <v>1945</v>
      </c>
      <c r="Z32" t="s">
        <v>1946</v>
      </c>
      <c r="AA32" t="s">
        <v>1952</v>
      </c>
      <c r="AB32" t="s">
        <v>346</v>
      </c>
      <c r="AC32" t="s">
        <v>346</v>
      </c>
      <c r="AD32" t="s">
        <v>346</v>
      </c>
      <c r="AE32" t="s">
        <v>346</v>
      </c>
    </row>
    <row r="33" spans="1:31" x14ac:dyDescent="0.3">
      <c r="A33" t="s">
        <v>177</v>
      </c>
      <c r="B33">
        <v>2002</v>
      </c>
      <c r="C33" t="s">
        <v>10</v>
      </c>
      <c r="D33" t="s">
        <v>178</v>
      </c>
      <c r="E33" t="s">
        <v>179</v>
      </c>
      <c r="F33" t="s">
        <v>180</v>
      </c>
      <c r="G33" t="s">
        <v>181</v>
      </c>
      <c r="H33" t="s">
        <v>182</v>
      </c>
      <c r="I33">
        <v>32590750</v>
      </c>
      <c r="J33" t="s">
        <v>1873</v>
      </c>
      <c r="K33" t="s">
        <v>1868</v>
      </c>
      <c r="L33" t="s">
        <v>1878</v>
      </c>
      <c r="M33" t="s">
        <v>1958</v>
      </c>
      <c r="N33" t="s">
        <v>1934</v>
      </c>
      <c r="O33" t="s">
        <v>469</v>
      </c>
      <c r="P33" t="s">
        <v>346</v>
      </c>
      <c r="Q33" t="s">
        <v>346</v>
      </c>
      <c r="R33" t="s">
        <v>346</v>
      </c>
      <c r="S33" t="s">
        <v>346</v>
      </c>
      <c r="T33" t="s">
        <v>202</v>
      </c>
      <c r="U33" t="s">
        <v>906</v>
      </c>
      <c r="V33" t="s">
        <v>1873</v>
      </c>
      <c r="W33" t="s">
        <v>1868</v>
      </c>
      <c r="X33" t="s">
        <v>1878</v>
      </c>
      <c r="Y33" t="s">
        <v>1958</v>
      </c>
      <c r="Z33" t="s">
        <v>1934</v>
      </c>
      <c r="AA33" t="s">
        <v>469</v>
      </c>
      <c r="AB33" t="s">
        <v>346</v>
      </c>
      <c r="AC33" t="s">
        <v>346</v>
      </c>
      <c r="AD33" t="s">
        <v>346</v>
      </c>
      <c r="AE33" t="s">
        <v>346</v>
      </c>
    </row>
    <row r="34" spans="1:31" x14ac:dyDescent="0.3">
      <c r="A34" t="s">
        <v>183</v>
      </c>
      <c r="B34">
        <v>2000</v>
      </c>
      <c r="C34" t="s">
        <v>10</v>
      </c>
      <c r="D34" t="s">
        <v>184</v>
      </c>
      <c r="E34" t="s">
        <v>185</v>
      </c>
      <c r="F34" t="s">
        <v>186</v>
      </c>
      <c r="G34" t="s">
        <v>187</v>
      </c>
      <c r="H34" t="s">
        <v>188</v>
      </c>
      <c r="I34">
        <v>187705427</v>
      </c>
      <c r="J34" t="s">
        <v>1873</v>
      </c>
      <c r="K34" t="s">
        <v>1896</v>
      </c>
      <c r="L34" t="s">
        <v>1868</v>
      </c>
      <c r="M34" t="s">
        <v>1867</v>
      </c>
      <c r="N34" t="s">
        <v>1942</v>
      </c>
      <c r="O34" t="s">
        <v>1859</v>
      </c>
      <c r="P34" t="s">
        <v>1934</v>
      </c>
      <c r="Q34" t="s">
        <v>1935</v>
      </c>
      <c r="R34" t="s">
        <v>346</v>
      </c>
      <c r="S34" t="s">
        <v>346</v>
      </c>
      <c r="T34" t="s">
        <v>202</v>
      </c>
      <c r="U34" t="s">
        <v>505</v>
      </c>
      <c r="V34" t="s">
        <v>1873</v>
      </c>
      <c r="W34" t="s">
        <v>1896</v>
      </c>
      <c r="X34" t="s">
        <v>1868</v>
      </c>
      <c r="Y34" t="s">
        <v>1867</v>
      </c>
      <c r="Z34" t="s">
        <v>1942</v>
      </c>
      <c r="AA34" t="s">
        <v>1859</v>
      </c>
      <c r="AB34" t="s">
        <v>1934</v>
      </c>
      <c r="AC34" t="s">
        <v>1935</v>
      </c>
      <c r="AD34" t="s">
        <v>346</v>
      </c>
      <c r="AE34" t="s">
        <v>346</v>
      </c>
    </row>
    <row r="35" spans="1:31" x14ac:dyDescent="0.3">
      <c r="A35" t="s">
        <v>189</v>
      </c>
      <c r="B35">
        <v>2019</v>
      </c>
      <c r="C35" t="s">
        <v>10</v>
      </c>
      <c r="D35" t="s">
        <v>190</v>
      </c>
      <c r="E35" t="s">
        <v>191</v>
      </c>
      <c r="F35" t="s">
        <v>192</v>
      </c>
      <c r="G35" t="s">
        <v>193</v>
      </c>
      <c r="H35" t="s">
        <v>194</v>
      </c>
      <c r="I35">
        <v>53369749</v>
      </c>
      <c r="J35" t="s">
        <v>1873</v>
      </c>
      <c r="K35" t="s">
        <v>1882</v>
      </c>
      <c r="L35" t="s">
        <v>1991</v>
      </c>
      <c r="M35" t="s">
        <v>1940</v>
      </c>
      <c r="N35" t="s">
        <v>1941</v>
      </c>
      <c r="O35" t="s">
        <v>1934</v>
      </c>
      <c r="P35" t="s">
        <v>1945</v>
      </c>
      <c r="Q35" t="s">
        <v>1938</v>
      </c>
      <c r="R35" t="s">
        <v>1946</v>
      </c>
      <c r="S35" t="s">
        <v>346</v>
      </c>
      <c r="T35" t="s">
        <v>202</v>
      </c>
      <c r="U35" t="s">
        <v>1122</v>
      </c>
      <c r="V35" t="s">
        <v>1873</v>
      </c>
      <c r="W35" t="s">
        <v>1882</v>
      </c>
      <c r="X35" t="s">
        <v>1991</v>
      </c>
      <c r="Y35" t="s">
        <v>1940</v>
      </c>
      <c r="Z35" t="s">
        <v>1941</v>
      </c>
      <c r="AA35" t="s">
        <v>1934</v>
      </c>
      <c r="AB35" t="s">
        <v>1945</v>
      </c>
      <c r="AC35" t="s">
        <v>1938</v>
      </c>
      <c r="AD35" t="s">
        <v>1946</v>
      </c>
      <c r="AE35" t="s">
        <v>346</v>
      </c>
    </row>
    <row r="36" spans="1:31" x14ac:dyDescent="0.3">
      <c r="A36" t="s">
        <v>195</v>
      </c>
      <c r="B36">
        <v>1960</v>
      </c>
      <c r="C36" t="s">
        <v>10</v>
      </c>
      <c r="D36" t="s">
        <v>196</v>
      </c>
      <c r="E36" t="s">
        <v>197</v>
      </c>
      <c r="F36" t="s">
        <v>198</v>
      </c>
      <c r="G36" t="s">
        <v>199</v>
      </c>
      <c r="H36" t="s">
        <v>200</v>
      </c>
      <c r="I36">
        <v>32181230</v>
      </c>
      <c r="J36" t="s">
        <v>1903</v>
      </c>
      <c r="K36" t="s">
        <v>1920</v>
      </c>
      <c r="L36" t="s">
        <v>2001</v>
      </c>
      <c r="M36" t="s">
        <v>1944</v>
      </c>
      <c r="N36" t="s">
        <v>1947</v>
      </c>
      <c r="O36" t="s">
        <v>1945</v>
      </c>
      <c r="P36" t="s">
        <v>1938</v>
      </c>
      <c r="Q36" t="s">
        <v>346</v>
      </c>
      <c r="R36" t="s">
        <v>346</v>
      </c>
      <c r="S36" t="s">
        <v>346</v>
      </c>
      <c r="T36" t="s">
        <v>202</v>
      </c>
      <c r="U36" t="s">
        <v>897</v>
      </c>
      <c r="V36" t="s">
        <v>1903</v>
      </c>
      <c r="W36" t="s">
        <v>1920</v>
      </c>
      <c r="X36" t="s">
        <v>2001</v>
      </c>
      <c r="Y36" t="s">
        <v>1944</v>
      </c>
      <c r="Z36" t="s">
        <v>1947</v>
      </c>
      <c r="AA36" t="s">
        <v>1945</v>
      </c>
      <c r="AB36" t="s">
        <v>1938</v>
      </c>
      <c r="AC36" t="s">
        <v>346</v>
      </c>
      <c r="AD36" t="s">
        <v>346</v>
      </c>
      <c r="AE36" t="s">
        <v>346</v>
      </c>
    </row>
    <row r="37" spans="1:31" x14ac:dyDescent="0.3">
      <c r="A37" t="s">
        <v>201</v>
      </c>
      <c r="B37">
        <v>1994</v>
      </c>
      <c r="C37" t="s">
        <v>202</v>
      </c>
      <c r="D37" t="s">
        <v>203</v>
      </c>
      <c r="E37" t="s">
        <v>204</v>
      </c>
      <c r="F37" t="s">
        <v>205</v>
      </c>
      <c r="G37" t="s">
        <v>206</v>
      </c>
      <c r="H37" t="s">
        <v>207</v>
      </c>
      <c r="I37">
        <v>424979720</v>
      </c>
      <c r="J37" t="s">
        <v>1882</v>
      </c>
      <c r="K37" t="s">
        <v>1892</v>
      </c>
      <c r="L37" t="s">
        <v>2003</v>
      </c>
      <c r="M37" t="s">
        <v>1916</v>
      </c>
      <c r="N37" t="s">
        <v>1959</v>
      </c>
      <c r="O37" t="s">
        <v>1947</v>
      </c>
      <c r="P37" t="s">
        <v>1946</v>
      </c>
      <c r="Q37" t="s">
        <v>1952</v>
      </c>
      <c r="R37" t="s">
        <v>346</v>
      </c>
      <c r="S37" t="s">
        <v>346</v>
      </c>
      <c r="T37" t="s">
        <v>202</v>
      </c>
      <c r="U37" t="s">
        <v>464</v>
      </c>
      <c r="V37" t="s">
        <v>1882</v>
      </c>
      <c r="W37" t="s">
        <v>1892</v>
      </c>
      <c r="X37" t="s">
        <v>2003</v>
      </c>
      <c r="Y37" t="s">
        <v>1916</v>
      </c>
      <c r="Z37" t="s">
        <v>1959</v>
      </c>
      <c r="AA37" t="s">
        <v>1947</v>
      </c>
      <c r="AB37" t="s">
        <v>1946</v>
      </c>
      <c r="AC37" t="s">
        <v>1952</v>
      </c>
      <c r="AD37" t="s">
        <v>346</v>
      </c>
      <c r="AE37" t="s">
        <v>346</v>
      </c>
    </row>
    <row r="38" spans="1:31" x14ac:dyDescent="0.3">
      <c r="A38" t="s">
        <v>208</v>
      </c>
      <c r="B38">
        <v>2006</v>
      </c>
      <c r="C38" t="s">
        <v>10</v>
      </c>
      <c r="D38" t="s">
        <v>209</v>
      </c>
      <c r="E38" t="s">
        <v>210</v>
      </c>
      <c r="F38" t="s">
        <v>102</v>
      </c>
      <c r="G38" t="s">
        <v>211</v>
      </c>
      <c r="H38" t="s">
        <v>212</v>
      </c>
      <c r="I38">
        <v>132399394</v>
      </c>
      <c r="J38" t="s">
        <v>1916</v>
      </c>
      <c r="K38" t="s">
        <v>1960</v>
      </c>
      <c r="L38" t="s">
        <v>1947</v>
      </c>
      <c r="M38" t="s">
        <v>469</v>
      </c>
      <c r="N38" t="s">
        <v>1952</v>
      </c>
      <c r="O38" t="s">
        <v>346</v>
      </c>
      <c r="P38" t="s">
        <v>346</v>
      </c>
      <c r="Q38" t="s">
        <v>346</v>
      </c>
      <c r="R38" t="s">
        <v>346</v>
      </c>
      <c r="S38" t="s">
        <v>346</v>
      </c>
      <c r="T38" t="s">
        <v>202</v>
      </c>
      <c r="U38" t="s">
        <v>274</v>
      </c>
      <c r="V38" t="s">
        <v>1916</v>
      </c>
      <c r="W38" t="s">
        <v>1960</v>
      </c>
      <c r="X38" t="s">
        <v>1947</v>
      </c>
      <c r="Y38" t="s">
        <v>469</v>
      </c>
      <c r="Z38" t="s">
        <v>1952</v>
      </c>
      <c r="AA38" t="s">
        <v>346</v>
      </c>
      <c r="AB38" t="s">
        <v>346</v>
      </c>
      <c r="AC38" t="s">
        <v>346</v>
      </c>
      <c r="AD38" t="s">
        <v>346</v>
      </c>
      <c r="AE38" t="s">
        <v>346</v>
      </c>
    </row>
    <row r="39" spans="1:31" x14ac:dyDescent="0.3">
      <c r="A39" t="s">
        <v>213</v>
      </c>
      <c r="B39">
        <v>1988</v>
      </c>
      <c r="C39" t="s">
        <v>128</v>
      </c>
      <c r="D39" t="s">
        <v>203</v>
      </c>
      <c r="E39" t="s">
        <v>214</v>
      </c>
      <c r="F39" t="s">
        <v>215</v>
      </c>
      <c r="G39" t="s">
        <v>216</v>
      </c>
      <c r="H39" t="s">
        <v>217</v>
      </c>
      <c r="I39">
        <v>516962</v>
      </c>
      <c r="J39" t="s">
        <v>1892</v>
      </c>
      <c r="K39" t="s">
        <v>1916</v>
      </c>
      <c r="L39" t="s">
        <v>1960</v>
      </c>
      <c r="M39" t="s">
        <v>1947</v>
      </c>
      <c r="N39" t="s">
        <v>469</v>
      </c>
      <c r="O39" t="s">
        <v>1952</v>
      </c>
      <c r="P39" t="s">
        <v>346</v>
      </c>
      <c r="Q39" t="s">
        <v>346</v>
      </c>
      <c r="R39" t="s">
        <v>346</v>
      </c>
      <c r="S39" t="s">
        <v>346</v>
      </c>
      <c r="T39" t="s">
        <v>202</v>
      </c>
      <c r="U39" t="s">
        <v>301</v>
      </c>
      <c r="V39" t="s">
        <v>1892</v>
      </c>
      <c r="W39" t="s">
        <v>1916</v>
      </c>
      <c r="X39" t="s">
        <v>1960</v>
      </c>
      <c r="Y39" t="s">
        <v>1947</v>
      </c>
      <c r="Z39" t="s">
        <v>469</v>
      </c>
      <c r="AA39" t="s">
        <v>1952</v>
      </c>
      <c r="AB39" t="s">
        <v>346</v>
      </c>
      <c r="AC39" t="s">
        <v>346</v>
      </c>
      <c r="AD39" t="s">
        <v>346</v>
      </c>
      <c r="AE39" t="s">
        <v>346</v>
      </c>
    </row>
    <row r="40" spans="1:31" x14ac:dyDescent="0.3">
      <c r="A40" t="s">
        <v>218</v>
      </c>
      <c r="B40">
        <v>2014</v>
      </c>
      <c r="C40" t="s">
        <v>10</v>
      </c>
      <c r="D40" t="s">
        <v>219</v>
      </c>
      <c r="E40" t="s">
        <v>220</v>
      </c>
      <c r="F40" t="s">
        <v>221</v>
      </c>
      <c r="G40" t="s">
        <v>221</v>
      </c>
      <c r="H40" t="s">
        <v>222</v>
      </c>
      <c r="I40">
        <v>14003391</v>
      </c>
      <c r="J40" t="s">
        <v>1912</v>
      </c>
      <c r="K40" t="s">
        <v>1959</v>
      </c>
      <c r="L40" t="s">
        <v>1960</v>
      </c>
      <c r="M40" t="s">
        <v>1947</v>
      </c>
      <c r="N40" t="s">
        <v>469</v>
      </c>
      <c r="O40" t="s">
        <v>1966</v>
      </c>
      <c r="P40" t="s">
        <v>346</v>
      </c>
      <c r="Q40" t="s">
        <v>346</v>
      </c>
      <c r="R40" t="s">
        <v>346</v>
      </c>
      <c r="S40" t="s">
        <v>346</v>
      </c>
      <c r="T40" t="s">
        <v>202</v>
      </c>
      <c r="U40" t="s">
        <v>367</v>
      </c>
      <c r="V40" t="s">
        <v>1912</v>
      </c>
      <c r="W40" t="s">
        <v>1959</v>
      </c>
      <c r="X40" t="s">
        <v>1960</v>
      </c>
      <c r="Y40" t="s">
        <v>1947</v>
      </c>
      <c r="Z40" t="s">
        <v>469</v>
      </c>
      <c r="AA40" t="s">
        <v>1966</v>
      </c>
      <c r="AB40" t="s">
        <v>346</v>
      </c>
      <c r="AC40" t="s">
        <v>346</v>
      </c>
      <c r="AD40" t="s">
        <v>346</v>
      </c>
      <c r="AE40" t="s">
        <v>346</v>
      </c>
    </row>
    <row r="41" spans="1:31" x14ac:dyDescent="0.3">
      <c r="A41" t="s">
        <v>223</v>
      </c>
      <c r="B41">
        <v>1998</v>
      </c>
      <c r="C41" t="s">
        <v>10</v>
      </c>
      <c r="D41" t="s">
        <v>224</v>
      </c>
      <c r="E41" t="s">
        <v>225</v>
      </c>
      <c r="F41" t="s">
        <v>226</v>
      </c>
      <c r="G41" t="s">
        <v>227</v>
      </c>
      <c r="H41" t="s">
        <v>228</v>
      </c>
      <c r="I41">
        <v>6719864</v>
      </c>
      <c r="J41" t="s">
        <v>1862</v>
      </c>
      <c r="K41" t="s">
        <v>1954</v>
      </c>
      <c r="L41" t="s">
        <v>469</v>
      </c>
      <c r="M41" t="s">
        <v>1945</v>
      </c>
      <c r="N41" t="s">
        <v>346</v>
      </c>
      <c r="O41" t="s">
        <v>346</v>
      </c>
      <c r="P41" t="s">
        <v>346</v>
      </c>
      <c r="Q41" t="s">
        <v>346</v>
      </c>
      <c r="R41" t="s">
        <v>346</v>
      </c>
      <c r="S41" t="s">
        <v>346</v>
      </c>
      <c r="T41" t="s">
        <v>202</v>
      </c>
      <c r="U41" t="s">
        <v>1148</v>
      </c>
      <c r="V41" t="s">
        <v>1862</v>
      </c>
      <c r="W41" t="s">
        <v>1954</v>
      </c>
      <c r="X41" t="s">
        <v>469</v>
      </c>
      <c r="Y41" t="s">
        <v>1945</v>
      </c>
      <c r="Z41" t="s">
        <v>346</v>
      </c>
      <c r="AA41" t="s">
        <v>346</v>
      </c>
      <c r="AB41" t="s">
        <v>346</v>
      </c>
      <c r="AC41" t="s">
        <v>346</v>
      </c>
      <c r="AD41" t="s">
        <v>346</v>
      </c>
      <c r="AE41" t="s">
        <v>346</v>
      </c>
    </row>
    <row r="42" spans="1:31" x14ac:dyDescent="0.3">
      <c r="A42" t="s">
        <v>229</v>
      </c>
      <c r="B42">
        <v>1962</v>
      </c>
      <c r="C42" t="s">
        <v>128</v>
      </c>
      <c r="D42" t="s">
        <v>106</v>
      </c>
      <c r="E42" t="s">
        <v>230</v>
      </c>
      <c r="F42" t="s">
        <v>231</v>
      </c>
      <c r="G42" t="s">
        <v>232</v>
      </c>
      <c r="H42" t="s">
        <v>233</v>
      </c>
      <c r="J42" t="s">
        <v>1867</v>
      </c>
      <c r="K42" t="s">
        <v>1909</v>
      </c>
      <c r="L42" t="s">
        <v>469</v>
      </c>
      <c r="M42" t="s">
        <v>346</v>
      </c>
      <c r="N42" t="s">
        <v>346</v>
      </c>
      <c r="O42" t="s">
        <v>346</v>
      </c>
      <c r="P42" t="s">
        <v>346</v>
      </c>
      <c r="Q42" t="s">
        <v>346</v>
      </c>
      <c r="R42" t="s">
        <v>346</v>
      </c>
      <c r="S42" t="s">
        <v>346</v>
      </c>
      <c r="T42" t="s">
        <v>479</v>
      </c>
      <c r="U42" t="s">
        <v>414</v>
      </c>
      <c r="V42" t="s">
        <v>1867</v>
      </c>
      <c r="W42" t="s">
        <v>1909</v>
      </c>
      <c r="X42" t="s">
        <v>469</v>
      </c>
      <c r="Y42" t="s">
        <v>346</v>
      </c>
      <c r="Z42" t="s">
        <v>346</v>
      </c>
      <c r="AA42" t="s">
        <v>346</v>
      </c>
      <c r="AB42" t="s">
        <v>346</v>
      </c>
      <c r="AC42" t="s">
        <v>346</v>
      </c>
      <c r="AD42" t="s">
        <v>346</v>
      </c>
      <c r="AE42" t="s">
        <v>346</v>
      </c>
    </row>
    <row r="43" spans="1:31" x14ac:dyDescent="0.3">
      <c r="A43" t="s">
        <v>234</v>
      </c>
      <c r="B43">
        <v>2006</v>
      </c>
      <c r="C43" t="s">
        <v>23</v>
      </c>
      <c r="D43" t="s">
        <v>122</v>
      </c>
      <c r="E43" t="s">
        <v>235</v>
      </c>
      <c r="F43" t="s">
        <v>26</v>
      </c>
      <c r="G43" t="s">
        <v>236</v>
      </c>
      <c r="H43" t="s">
        <v>237</v>
      </c>
      <c r="I43">
        <v>53089891</v>
      </c>
      <c r="J43" t="s">
        <v>1905</v>
      </c>
      <c r="K43" t="s">
        <v>1954</v>
      </c>
      <c r="L43" t="s">
        <v>469</v>
      </c>
      <c r="M43" t="s">
        <v>1978</v>
      </c>
      <c r="N43" t="s">
        <v>346</v>
      </c>
      <c r="O43" t="s">
        <v>346</v>
      </c>
      <c r="P43" t="s">
        <v>346</v>
      </c>
      <c r="Q43" t="s">
        <v>346</v>
      </c>
      <c r="R43" t="s">
        <v>346</v>
      </c>
      <c r="S43" t="s">
        <v>346</v>
      </c>
      <c r="T43" t="s">
        <v>128</v>
      </c>
      <c r="U43" t="s">
        <v>642</v>
      </c>
      <c r="V43" t="s">
        <v>1905</v>
      </c>
      <c r="W43" t="s">
        <v>1954</v>
      </c>
      <c r="X43" t="s">
        <v>469</v>
      </c>
      <c r="Y43" t="s">
        <v>1978</v>
      </c>
      <c r="Z43" t="s">
        <v>346</v>
      </c>
      <c r="AA43" t="s">
        <v>346</v>
      </c>
      <c r="AB43" t="s">
        <v>346</v>
      </c>
      <c r="AC43" t="s">
        <v>346</v>
      </c>
      <c r="AD43" t="s">
        <v>346</v>
      </c>
      <c r="AE43" t="s">
        <v>346</v>
      </c>
    </row>
    <row r="44" spans="1:31" x14ac:dyDescent="0.3">
      <c r="A44" t="s">
        <v>238</v>
      </c>
      <c r="B44">
        <v>2023</v>
      </c>
      <c r="C44" t="s">
        <v>87</v>
      </c>
      <c r="D44" t="s">
        <v>239</v>
      </c>
      <c r="E44" t="s">
        <v>240</v>
      </c>
      <c r="F44" t="s">
        <v>241</v>
      </c>
      <c r="G44" t="s">
        <v>242</v>
      </c>
      <c r="H44" t="s">
        <v>243</v>
      </c>
      <c r="I44">
        <v>381593754</v>
      </c>
      <c r="J44" t="s">
        <v>1898</v>
      </c>
      <c r="K44" t="s">
        <v>1879</v>
      </c>
      <c r="L44" t="s">
        <v>1885</v>
      </c>
      <c r="M44" t="s">
        <v>2002</v>
      </c>
      <c r="N44" t="s">
        <v>469</v>
      </c>
      <c r="O44" t="s">
        <v>1952</v>
      </c>
      <c r="P44" t="s">
        <v>1939</v>
      </c>
      <c r="Q44" t="s">
        <v>346</v>
      </c>
      <c r="R44" t="s">
        <v>346</v>
      </c>
      <c r="S44" t="s">
        <v>346</v>
      </c>
      <c r="T44" t="s">
        <v>128</v>
      </c>
      <c r="U44" t="s">
        <v>1156</v>
      </c>
      <c r="V44" t="s">
        <v>1898</v>
      </c>
      <c r="W44" t="s">
        <v>1879</v>
      </c>
      <c r="X44" t="s">
        <v>1885</v>
      </c>
      <c r="Y44" t="s">
        <v>2002</v>
      </c>
      <c r="Z44" t="s">
        <v>469</v>
      </c>
      <c r="AA44" t="s">
        <v>1952</v>
      </c>
      <c r="AB44" t="s">
        <v>1939</v>
      </c>
      <c r="AC44" t="s">
        <v>346</v>
      </c>
      <c r="AD44" t="s">
        <v>346</v>
      </c>
      <c r="AE44" t="s">
        <v>346</v>
      </c>
    </row>
    <row r="45" spans="1:31" x14ac:dyDescent="0.3">
      <c r="A45" t="s">
        <v>244</v>
      </c>
      <c r="B45">
        <v>1994</v>
      </c>
      <c r="C45" t="s">
        <v>10</v>
      </c>
      <c r="D45" t="s">
        <v>245</v>
      </c>
      <c r="E45" t="s">
        <v>246</v>
      </c>
      <c r="F45" t="s">
        <v>247</v>
      </c>
      <c r="G45" t="s">
        <v>247</v>
      </c>
      <c r="H45" t="s">
        <v>248</v>
      </c>
      <c r="I45">
        <v>19501238</v>
      </c>
      <c r="J45" t="s">
        <v>1875</v>
      </c>
      <c r="K45" t="s">
        <v>1868</v>
      </c>
      <c r="L45" t="s">
        <v>1942</v>
      </c>
      <c r="M45" t="s">
        <v>1989</v>
      </c>
      <c r="N45" t="s">
        <v>469</v>
      </c>
      <c r="O45" t="s">
        <v>1935</v>
      </c>
      <c r="P45" t="s">
        <v>346</v>
      </c>
      <c r="Q45" t="s">
        <v>346</v>
      </c>
      <c r="R45" t="s">
        <v>346</v>
      </c>
      <c r="S45" t="s">
        <v>346</v>
      </c>
      <c r="T45" t="s">
        <v>128</v>
      </c>
      <c r="U45" t="s">
        <v>611</v>
      </c>
      <c r="V45" t="s">
        <v>1875</v>
      </c>
      <c r="W45" t="s">
        <v>1868</v>
      </c>
      <c r="X45" t="s">
        <v>1942</v>
      </c>
      <c r="Y45" t="s">
        <v>1989</v>
      </c>
      <c r="Z45" t="s">
        <v>469</v>
      </c>
      <c r="AA45" t="s">
        <v>1935</v>
      </c>
      <c r="AB45" t="s">
        <v>346</v>
      </c>
      <c r="AC45" t="s">
        <v>346</v>
      </c>
      <c r="AD45" t="s">
        <v>346</v>
      </c>
      <c r="AE45" t="s">
        <v>346</v>
      </c>
    </row>
    <row r="46" spans="1:31" x14ac:dyDescent="0.3">
      <c r="A46" t="s">
        <v>249</v>
      </c>
      <c r="B46">
        <v>1942</v>
      </c>
      <c r="C46" t="s">
        <v>87</v>
      </c>
      <c r="D46" t="s">
        <v>250</v>
      </c>
      <c r="E46" t="s">
        <v>251</v>
      </c>
      <c r="F46" t="s">
        <v>252</v>
      </c>
      <c r="G46" t="s">
        <v>253</v>
      </c>
      <c r="H46" t="s">
        <v>254</v>
      </c>
      <c r="I46">
        <v>4219709</v>
      </c>
      <c r="J46" t="s">
        <v>1913</v>
      </c>
      <c r="K46" t="s">
        <v>1951</v>
      </c>
      <c r="L46" t="s">
        <v>1939</v>
      </c>
      <c r="M46" t="s">
        <v>346</v>
      </c>
      <c r="N46" t="s">
        <v>346</v>
      </c>
      <c r="O46" t="s">
        <v>346</v>
      </c>
      <c r="P46" t="s">
        <v>346</v>
      </c>
      <c r="Q46" t="s">
        <v>346</v>
      </c>
      <c r="R46" t="s">
        <v>346</v>
      </c>
      <c r="S46" t="s">
        <v>346</v>
      </c>
      <c r="T46" t="s">
        <v>128</v>
      </c>
      <c r="U46" t="s">
        <v>1212</v>
      </c>
      <c r="V46" t="s">
        <v>1913</v>
      </c>
      <c r="W46" t="s">
        <v>1951</v>
      </c>
      <c r="X46" t="s">
        <v>1939</v>
      </c>
      <c r="Y46" t="s">
        <v>346</v>
      </c>
      <c r="Z46" t="s">
        <v>346</v>
      </c>
      <c r="AA46" t="s">
        <v>346</v>
      </c>
      <c r="AB46" t="s">
        <v>346</v>
      </c>
      <c r="AC46" t="s">
        <v>346</v>
      </c>
      <c r="AD46" t="s">
        <v>346</v>
      </c>
      <c r="AE46" t="s">
        <v>346</v>
      </c>
    </row>
    <row r="47" spans="1:31" x14ac:dyDescent="0.3">
      <c r="A47" t="s">
        <v>255</v>
      </c>
      <c r="B47">
        <v>1995</v>
      </c>
      <c r="C47" t="s">
        <v>10</v>
      </c>
      <c r="D47" t="s">
        <v>219</v>
      </c>
      <c r="E47" t="s">
        <v>256</v>
      </c>
      <c r="F47" t="s">
        <v>257</v>
      </c>
      <c r="G47" t="s">
        <v>258</v>
      </c>
      <c r="H47" t="s">
        <v>259</v>
      </c>
      <c r="I47">
        <v>23341568</v>
      </c>
      <c r="J47" t="s">
        <v>1903</v>
      </c>
      <c r="K47" t="s">
        <v>1866</v>
      </c>
      <c r="L47" t="s">
        <v>1867</v>
      </c>
      <c r="M47" t="s">
        <v>2005</v>
      </c>
      <c r="N47" t="s">
        <v>2006</v>
      </c>
      <c r="O47" t="s">
        <v>1944</v>
      </c>
      <c r="P47" t="s">
        <v>469</v>
      </c>
      <c r="Q47" t="s">
        <v>346</v>
      </c>
      <c r="R47" t="s">
        <v>346</v>
      </c>
      <c r="S47" t="s">
        <v>346</v>
      </c>
      <c r="T47" t="s">
        <v>128</v>
      </c>
      <c r="U47" t="s">
        <v>1207</v>
      </c>
      <c r="V47" t="s">
        <v>1903</v>
      </c>
      <c r="W47" t="s">
        <v>1866</v>
      </c>
      <c r="X47" t="s">
        <v>1867</v>
      </c>
      <c r="Y47" t="s">
        <v>2005</v>
      </c>
      <c r="Z47" t="s">
        <v>2006</v>
      </c>
      <c r="AA47" t="s">
        <v>1944</v>
      </c>
      <c r="AB47" t="s">
        <v>469</v>
      </c>
      <c r="AC47" t="s">
        <v>346</v>
      </c>
      <c r="AD47" t="s">
        <v>346</v>
      </c>
      <c r="AE47" t="s">
        <v>346</v>
      </c>
    </row>
    <row r="48" spans="1:31" x14ac:dyDescent="0.3">
      <c r="A48" t="s">
        <v>260</v>
      </c>
      <c r="B48">
        <v>2011</v>
      </c>
      <c r="C48" t="s">
        <v>10</v>
      </c>
      <c r="D48" t="s">
        <v>261</v>
      </c>
      <c r="E48" t="s">
        <v>262</v>
      </c>
      <c r="F48" t="s">
        <v>263</v>
      </c>
      <c r="G48" t="s">
        <v>264</v>
      </c>
      <c r="H48" t="s">
        <v>265</v>
      </c>
      <c r="I48">
        <v>10198820</v>
      </c>
      <c r="J48" t="s">
        <v>1869</v>
      </c>
      <c r="K48" t="s">
        <v>1917</v>
      </c>
      <c r="L48" t="s">
        <v>469</v>
      </c>
      <c r="M48" t="s">
        <v>1966</v>
      </c>
      <c r="N48" t="s">
        <v>346</v>
      </c>
      <c r="O48" t="s">
        <v>346</v>
      </c>
      <c r="P48" t="s">
        <v>346</v>
      </c>
      <c r="Q48" t="s">
        <v>346</v>
      </c>
      <c r="R48" t="s">
        <v>346</v>
      </c>
      <c r="S48" t="s">
        <v>346</v>
      </c>
      <c r="T48" t="s">
        <v>128</v>
      </c>
      <c r="U48" t="s">
        <v>1169</v>
      </c>
      <c r="V48" t="s">
        <v>1869</v>
      </c>
      <c r="W48" t="s">
        <v>1917</v>
      </c>
      <c r="X48" t="s">
        <v>469</v>
      </c>
      <c r="Y48" t="s">
        <v>1966</v>
      </c>
      <c r="Z48" t="s">
        <v>346</v>
      </c>
      <c r="AA48" t="s">
        <v>346</v>
      </c>
      <c r="AB48" t="s">
        <v>346</v>
      </c>
      <c r="AC48" t="s">
        <v>346</v>
      </c>
      <c r="AD48" t="s">
        <v>346</v>
      </c>
      <c r="AE48" t="s">
        <v>346</v>
      </c>
    </row>
    <row r="49" spans="1:31" x14ac:dyDescent="0.3">
      <c r="A49" t="s">
        <v>266</v>
      </c>
      <c r="B49">
        <v>1988</v>
      </c>
      <c r="C49" t="s">
        <v>87</v>
      </c>
      <c r="D49" t="s">
        <v>267</v>
      </c>
      <c r="E49" t="s">
        <v>268</v>
      </c>
      <c r="F49" t="s">
        <v>269</v>
      </c>
      <c r="G49" t="s">
        <v>270</v>
      </c>
      <c r="H49" t="s">
        <v>271</v>
      </c>
      <c r="I49">
        <v>12397210</v>
      </c>
      <c r="J49" t="s">
        <v>1861</v>
      </c>
      <c r="K49" t="s">
        <v>1868</v>
      </c>
      <c r="L49" t="s">
        <v>1878</v>
      </c>
      <c r="M49" t="s">
        <v>1999</v>
      </c>
      <c r="N49" t="s">
        <v>1905</v>
      </c>
      <c r="O49" t="s">
        <v>469</v>
      </c>
      <c r="P49" t="s">
        <v>346</v>
      </c>
      <c r="Q49" t="s">
        <v>346</v>
      </c>
      <c r="R49" t="s">
        <v>346</v>
      </c>
      <c r="S49" t="s">
        <v>346</v>
      </c>
      <c r="T49" t="s">
        <v>128</v>
      </c>
      <c r="U49" t="s">
        <v>130</v>
      </c>
      <c r="V49" t="s">
        <v>1861</v>
      </c>
      <c r="W49" t="s">
        <v>1868</v>
      </c>
      <c r="X49" t="s">
        <v>1878</v>
      </c>
      <c r="Y49" t="s">
        <v>1999</v>
      </c>
      <c r="Z49" t="s">
        <v>1905</v>
      </c>
      <c r="AA49" t="s">
        <v>469</v>
      </c>
      <c r="AB49" t="s">
        <v>346</v>
      </c>
      <c r="AC49" t="s">
        <v>346</v>
      </c>
      <c r="AD49" t="s">
        <v>346</v>
      </c>
      <c r="AE49" t="s">
        <v>346</v>
      </c>
    </row>
    <row r="50" spans="1:31" x14ac:dyDescent="0.3">
      <c r="A50" t="s">
        <v>272</v>
      </c>
      <c r="B50">
        <v>1936</v>
      </c>
      <c r="C50" t="s">
        <v>202</v>
      </c>
      <c r="D50" t="s">
        <v>273</v>
      </c>
      <c r="E50" t="s">
        <v>274</v>
      </c>
      <c r="F50" t="s">
        <v>275</v>
      </c>
      <c r="G50" t="s">
        <v>275</v>
      </c>
      <c r="H50" t="s">
        <v>276</v>
      </c>
      <c r="I50">
        <v>163577</v>
      </c>
      <c r="J50" t="s">
        <v>1915</v>
      </c>
      <c r="K50" t="s">
        <v>1903</v>
      </c>
      <c r="L50" t="s">
        <v>1920</v>
      </c>
      <c r="M50" t="s">
        <v>1878</v>
      </c>
      <c r="N50" t="s">
        <v>1944</v>
      </c>
      <c r="O50" t="s">
        <v>469</v>
      </c>
      <c r="P50" t="s">
        <v>1966</v>
      </c>
      <c r="Q50" t="s">
        <v>346</v>
      </c>
      <c r="R50" t="s">
        <v>346</v>
      </c>
      <c r="S50" t="s">
        <v>346</v>
      </c>
      <c r="T50" t="s">
        <v>128</v>
      </c>
      <c r="U50" t="s">
        <v>214</v>
      </c>
      <c r="V50" t="s">
        <v>1915</v>
      </c>
      <c r="W50" t="s">
        <v>1903</v>
      </c>
      <c r="X50" t="s">
        <v>1920</v>
      </c>
      <c r="Y50" t="s">
        <v>1878</v>
      </c>
      <c r="Z50" t="s">
        <v>1944</v>
      </c>
      <c r="AA50" t="s">
        <v>469</v>
      </c>
      <c r="AB50" t="s">
        <v>1966</v>
      </c>
      <c r="AC50" t="s">
        <v>346</v>
      </c>
      <c r="AD50" t="s">
        <v>346</v>
      </c>
      <c r="AE50" t="s">
        <v>346</v>
      </c>
    </row>
    <row r="51" spans="1:31" x14ac:dyDescent="0.3">
      <c r="A51" t="s">
        <v>277</v>
      </c>
      <c r="B51">
        <v>1979</v>
      </c>
      <c r="C51" t="s">
        <v>10</v>
      </c>
      <c r="D51" t="s">
        <v>278</v>
      </c>
      <c r="E51" t="s">
        <v>279</v>
      </c>
      <c r="F51" t="s">
        <v>186</v>
      </c>
      <c r="G51" t="s">
        <v>280</v>
      </c>
      <c r="H51" t="s">
        <v>281</v>
      </c>
      <c r="I51">
        <v>84206106</v>
      </c>
      <c r="J51" t="s">
        <v>1909</v>
      </c>
      <c r="K51" t="s">
        <v>469</v>
      </c>
      <c r="L51" t="s">
        <v>346</v>
      </c>
      <c r="M51" t="s">
        <v>346</v>
      </c>
      <c r="N51" t="s">
        <v>346</v>
      </c>
      <c r="O51" t="s">
        <v>346</v>
      </c>
      <c r="P51" t="s">
        <v>346</v>
      </c>
      <c r="Q51" t="s">
        <v>346</v>
      </c>
      <c r="R51" t="s">
        <v>346</v>
      </c>
      <c r="S51" t="s">
        <v>346</v>
      </c>
      <c r="T51" t="s">
        <v>128</v>
      </c>
      <c r="U51" t="s">
        <v>630</v>
      </c>
      <c r="V51" t="s">
        <v>1909</v>
      </c>
      <c r="W51" t="s">
        <v>469</v>
      </c>
      <c r="X51" t="s">
        <v>346</v>
      </c>
      <c r="Y51" t="s">
        <v>346</v>
      </c>
      <c r="Z51" t="s">
        <v>346</v>
      </c>
      <c r="AA51" t="s">
        <v>346</v>
      </c>
      <c r="AB51" t="s">
        <v>346</v>
      </c>
      <c r="AC51" t="s">
        <v>346</v>
      </c>
      <c r="AD51" t="s">
        <v>346</v>
      </c>
      <c r="AE51" t="s">
        <v>346</v>
      </c>
    </row>
    <row r="52" spans="1:31" x14ac:dyDescent="0.3">
      <c r="A52" t="s">
        <v>282</v>
      </c>
      <c r="B52">
        <v>1954</v>
      </c>
      <c r="C52" t="s">
        <v>87</v>
      </c>
      <c r="D52" t="s">
        <v>261</v>
      </c>
      <c r="E52" t="s">
        <v>283</v>
      </c>
      <c r="F52" t="s">
        <v>198</v>
      </c>
      <c r="G52" t="s">
        <v>284</v>
      </c>
      <c r="H52" t="s">
        <v>285</v>
      </c>
      <c r="I52">
        <v>37622343</v>
      </c>
      <c r="J52" t="s">
        <v>1901</v>
      </c>
      <c r="K52" t="s">
        <v>1867</v>
      </c>
      <c r="L52" t="s">
        <v>1913</v>
      </c>
      <c r="M52" t="s">
        <v>469</v>
      </c>
      <c r="N52" t="s">
        <v>346</v>
      </c>
      <c r="O52" t="s">
        <v>346</v>
      </c>
      <c r="P52" t="s">
        <v>346</v>
      </c>
      <c r="Q52" t="s">
        <v>346</v>
      </c>
      <c r="R52" t="s">
        <v>346</v>
      </c>
      <c r="S52" t="s">
        <v>346</v>
      </c>
      <c r="T52" t="s">
        <v>128</v>
      </c>
      <c r="U52" t="s">
        <v>1095</v>
      </c>
      <c r="V52" t="s">
        <v>1901</v>
      </c>
      <c r="W52" t="s">
        <v>1867</v>
      </c>
      <c r="X52" t="s">
        <v>1913</v>
      </c>
      <c r="Y52" t="s">
        <v>469</v>
      </c>
      <c r="Z52" t="s">
        <v>346</v>
      </c>
      <c r="AA52" t="s">
        <v>346</v>
      </c>
      <c r="AB52" t="s">
        <v>346</v>
      </c>
      <c r="AC52" t="s">
        <v>346</v>
      </c>
      <c r="AD52" t="s">
        <v>346</v>
      </c>
      <c r="AE52" t="s">
        <v>346</v>
      </c>
    </row>
    <row r="53" spans="1:31" x14ac:dyDescent="0.3">
      <c r="A53" t="s">
        <v>286</v>
      </c>
      <c r="B53">
        <v>1968</v>
      </c>
      <c r="C53" t="s">
        <v>23</v>
      </c>
      <c r="D53" t="s">
        <v>287</v>
      </c>
      <c r="E53" t="s">
        <v>288</v>
      </c>
      <c r="F53" t="s">
        <v>64</v>
      </c>
      <c r="G53" t="s">
        <v>289</v>
      </c>
      <c r="H53" t="s">
        <v>290</v>
      </c>
      <c r="I53">
        <v>5321508</v>
      </c>
      <c r="J53" t="s">
        <v>1868</v>
      </c>
      <c r="K53" t="s">
        <v>1878</v>
      </c>
      <c r="L53" t="s">
        <v>1909</v>
      </c>
      <c r="M53" t="s">
        <v>1965</v>
      </c>
      <c r="N53" t="s">
        <v>469</v>
      </c>
      <c r="O53" t="s">
        <v>1939</v>
      </c>
      <c r="P53" t="s">
        <v>1966</v>
      </c>
      <c r="Q53" t="s">
        <v>346</v>
      </c>
      <c r="R53" t="s">
        <v>346</v>
      </c>
      <c r="S53" t="s">
        <v>346</v>
      </c>
      <c r="T53" t="s">
        <v>128</v>
      </c>
      <c r="U53" t="s">
        <v>474</v>
      </c>
      <c r="V53" t="s">
        <v>1868</v>
      </c>
      <c r="W53" t="s">
        <v>1878</v>
      </c>
      <c r="X53" t="s">
        <v>1909</v>
      </c>
      <c r="Y53" t="s">
        <v>1965</v>
      </c>
      <c r="Z53" t="s">
        <v>469</v>
      </c>
      <c r="AA53" t="s">
        <v>1939</v>
      </c>
      <c r="AB53" t="s">
        <v>1966</v>
      </c>
      <c r="AC53" t="s">
        <v>346</v>
      </c>
      <c r="AD53" t="s">
        <v>346</v>
      </c>
      <c r="AE53" t="s">
        <v>346</v>
      </c>
    </row>
    <row r="54" spans="1:31" x14ac:dyDescent="0.3">
      <c r="A54" t="s">
        <v>291</v>
      </c>
      <c r="B54">
        <v>2024</v>
      </c>
      <c r="C54" t="s">
        <v>23</v>
      </c>
      <c r="D54" t="s">
        <v>287</v>
      </c>
      <c r="E54" t="s">
        <v>292</v>
      </c>
      <c r="F54" t="s">
        <v>293</v>
      </c>
      <c r="G54" t="s">
        <v>294</v>
      </c>
      <c r="H54" t="s">
        <v>295</v>
      </c>
      <c r="I54">
        <v>282144358</v>
      </c>
      <c r="J54" t="s">
        <v>1867</v>
      </c>
      <c r="K54" t="s">
        <v>1909</v>
      </c>
      <c r="L54" t="s">
        <v>469</v>
      </c>
      <c r="M54" t="s">
        <v>346</v>
      </c>
      <c r="N54" t="s">
        <v>346</v>
      </c>
      <c r="O54" t="s">
        <v>346</v>
      </c>
      <c r="P54" t="s">
        <v>346</v>
      </c>
      <c r="Q54" t="s">
        <v>346</v>
      </c>
      <c r="R54" t="s">
        <v>346</v>
      </c>
      <c r="S54" t="s">
        <v>346</v>
      </c>
      <c r="T54" t="s">
        <v>128</v>
      </c>
      <c r="U54" t="s">
        <v>414</v>
      </c>
      <c r="V54" t="s">
        <v>1867</v>
      </c>
      <c r="W54" t="s">
        <v>1909</v>
      </c>
      <c r="X54" t="s">
        <v>469</v>
      </c>
      <c r="Y54" t="s">
        <v>346</v>
      </c>
      <c r="Z54" t="s">
        <v>346</v>
      </c>
      <c r="AA54" t="s">
        <v>346</v>
      </c>
      <c r="AB54" t="s">
        <v>346</v>
      </c>
      <c r="AC54" t="s">
        <v>346</v>
      </c>
      <c r="AD54" t="s">
        <v>346</v>
      </c>
      <c r="AE54" t="s">
        <v>346</v>
      </c>
    </row>
    <row r="55" spans="1:31" x14ac:dyDescent="0.3">
      <c r="A55" t="s">
        <v>296</v>
      </c>
      <c r="B55">
        <v>2012</v>
      </c>
      <c r="C55" t="s">
        <v>10</v>
      </c>
      <c r="D55" t="s">
        <v>297</v>
      </c>
      <c r="E55" t="s">
        <v>298</v>
      </c>
      <c r="F55" t="s">
        <v>55</v>
      </c>
      <c r="G55" t="s">
        <v>55</v>
      </c>
      <c r="H55" t="s">
        <v>299</v>
      </c>
      <c r="I55">
        <v>162805434</v>
      </c>
      <c r="J55" t="s">
        <v>1884</v>
      </c>
      <c r="K55" t="s">
        <v>1913</v>
      </c>
      <c r="L55" t="s">
        <v>469</v>
      </c>
      <c r="M55" t="s">
        <v>1951</v>
      </c>
      <c r="N55" t="s">
        <v>1939</v>
      </c>
      <c r="O55" t="s">
        <v>346</v>
      </c>
      <c r="P55" t="s">
        <v>346</v>
      </c>
      <c r="Q55" t="s">
        <v>346</v>
      </c>
      <c r="R55" t="s">
        <v>346</v>
      </c>
      <c r="S55" t="s">
        <v>346</v>
      </c>
      <c r="T55" t="s">
        <v>128</v>
      </c>
      <c r="U55" t="s">
        <v>443</v>
      </c>
      <c r="V55" t="s">
        <v>1884</v>
      </c>
      <c r="W55" t="s">
        <v>1913</v>
      </c>
      <c r="X55" t="s">
        <v>469</v>
      </c>
      <c r="Y55" t="s">
        <v>1951</v>
      </c>
      <c r="Z55" t="s">
        <v>1939</v>
      </c>
      <c r="AA55" t="s">
        <v>346</v>
      </c>
      <c r="AB55" t="s">
        <v>346</v>
      </c>
      <c r="AC55" t="s">
        <v>346</v>
      </c>
      <c r="AD55" t="s">
        <v>346</v>
      </c>
      <c r="AE55" t="s">
        <v>346</v>
      </c>
    </row>
    <row r="56" spans="1:31" x14ac:dyDescent="0.3">
      <c r="A56" t="s">
        <v>300</v>
      </c>
      <c r="B56">
        <v>1931</v>
      </c>
      <c r="C56" t="s">
        <v>202</v>
      </c>
      <c r="D56" t="s">
        <v>273</v>
      </c>
      <c r="E56" t="s">
        <v>301</v>
      </c>
      <c r="F56" t="s">
        <v>275</v>
      </c>
      <c r="G56" t="s">
        <v>302</v>
      </c>
      <c r="H56" t="s">
        <v>303</v>
      </c>
      <c r="I56">
        <v>19181</v>
      </c>
      <c r="J56" t="s">
        <v>1904</v>
      </c>
      <c r="K56" t="s">
        <v>1878</v>
      </c>
      <c r="L56" t="s">
        <v>1999</v>
      </c>
      <c r="M56" t="s">
        <v>1905</v>
      </c>
      <c r="N56" t="s">
        <v>469</v>
      </c>
      <c r="O56" t="s">
        <v>1939</v>
      </c>
      <c r="P56" t="s">
        <v>346</v>
      </c>
      <c r="Q56" t="s">
        <v>346</v>
      </c>
      <c r="R56" t="s">
        <v>346</v>
      </c>
      <c r="S56" t="s">
        <v>346</v>
      </c>
      <c r="T56" t="s">
        <v>128</v>
      </c>
      <c r="U56" t="s">
        <v>768</v>
      </c>
      <c r="V56" t="s">
        <v>1904</v>
      </c>
      <c r="W56" t="s">
        <v>1878</v>
      </c>
      <c r="X56" t="s">
        <v>1999</v>
      </c>
      <c r="Y56" t="s">
        <v>1905</v>
      </c>
      <c r="Z56" t="s">
        <v>469</v>
      </c>
      <c r="AA56" t="s">
        <v>1939</v>
      </c>
      <c r="AB56" t="s">
        <v>346</v>
      </c>
      <c r="AC56" t="s">
        <v>346</v>
      </c>
      <c r="AD56" t="s">
        <v>346</v>
      </c>
      <c r="AE56" t="s">
        <v>346</v>
      </c>
    </row>
    <row r="57" spans="1:31" x14ac:dyDescent="0.3">
      <c r="A57" t="s">
        <v>304</v>
      </c>
      <c r="B57">
        <v>1979</v>
      </c>
      <c r="C57" t="s">
        <v>10</v>
      </c>
      <c r="D57" t="s">
        <v>305</v>
      </c>
      <c r="E57" t="s">
        <v>306</v>
      </c>
      <c r="F57" t="s">
        <v>19</v>
      </c>
      <c r="G57" t="s">
        <v>307</v>
      </c>
      <c r="H57" t="s">
        <v>308</v>
      </c>
      <c r="I57">
        <v>96042913</v>
      </c>
      <c r="J57" t="s">
        <v>1878</v>
      </c>
      <c r="K57" t="s">
        <v>1913</v>
      </c>
      <c r="L57" t="s">
        <v>469</v>
      </c>
      <c r="M57" t="s">
        <v>1951</v>
      </c>
      <c r="N57" t="s">
        <v>346</v>
      </c>
      <c r="O57" t="s">
        <v>346</v>
      </c>
      <c r="P57" t="s">
        <v>346</v>
      </c>
      <c r="Q57" t="s">
        <v>346</v>
      </c>
      <c r="R57" t="s">
        <v>346</v>
      </c>
      <c r="S57" t="s">
        <v>346</v>
      </c>
      <c r="T57" t="s">
        <v>128</v>
      </c>
      <c r="U57" t="s">
        <v>810</v>
      </c>
      <c r="V57" t="s">
        <v>1878</v>
      </c>
      <c r="W57" t="s">
        <v>1913</v>
      </c>
      <c r="X57" t="s">
        <v>469</v>
      </c>
      <c r="Y57" t="s">
        <v>1951</v>
      </c>
      <c r="Z57" t="s">
        <v>346</v>
      </c>
      <c r="AA57" t="s">
        <v>346</v>
      </c>
      <c r="AB57" t="s">
        <v>346</v>
      </c>
      <c r="AC57" t="s">
        <v>346</v>
      </c>
      <c r="AD57" t="s">
        <v>346</v>
      </c>
      <c r="AE57" t="s">
        <v>346</v>
      </c>
    </row>
    <row r="58" spans="1:31" x14ac:dyDescent="0.3">
      <c r="A58" t="s">
        <v>309</v>
      </c>
      <c r="B58">
        <v>2000</v>
      </c>
      <c r="C58" t="s">
        <v>10</v>
      </c>
      <c r="D58" t="s">
        <v>310</v>
      </c>
      <c r="E58" t="s">
        <v>311</v>
      </c>
      <c r="F58" t="s">
        <v>26</v>
      </c>
      <c r="G58" t="s">
        <v>312</v>
      </c>
      <c r="H58" t="s">
        <v>313</v>
      </c>
      <c r="I58">
        <v>25544867</v>
      </c>
      <c r="J58" t="s">
        <v>1867</v>
      </c>
      <c r="K58" t="s">
        <v>1961</v>
      </c>
      <c r="L58" t="s">
        <v>1934</v>
      </c>
      <c r="M58" t="s">
        <v>469</v>
      </c>
      <c r="N58" t="s">
        <v>1939</v>
      </c>
      <c r="O58" t="s">
        <v>346</v>
      </c>
      <c r="P58" t="s">
        <v>346</v>
      </c>
      <c r="Q58" t="s">
        <v>346</v>
      </c>
      <c r="R58" t="s">
        <v>346</v>
      </c>
      <c r="S58" t="s">
        <v>346</v>
      </c>
      <c r="T58" t="s">
        <v>128</v>
      </c>
      <c r="U58" t="s">
        <v>1022</v>
      </c>
      <c r="V58" t="s">
        <v>1867</v>
      </c>
      <c r="W58" t="s">
        <v>1961</v>
      </c>
      <c r="X58" t="s">
        <v>1934</v>
      </c>
      <c r="Y58" t="s">
        <v>469</v>
      </c>
      <c r="Z58" t="s">
        <v>1939</v>
      </c>
      <c r="AA58" t="s">
        <v>346</v>
      </c>
      <c r="AB58" t="s">
        <v>346</v>
      </c>
      <c r="AC58" t="s">
        <v>346</v>
      </c>
      <c r="AD58" t="s">
        <v>346</v>
      </c>
      <c r="AE58" t="s">
        <v>346</v>
      </c>
    </row>
    <row r="59" spans="1:31" x14ac:dyDescent="0.3">
      <c r="A59" t="s">
        <v>314</v>
      </c>
      <c r="B59">
        <v>2008</v>
      </c>
      <c r="C59" t="s">
        <v>202</v>
      </c>
      <c r="D59" t="s">
        <v>315</v>
      </c>
      <c r="E59" t="s">
        <v>316</v>
      </c>
      <c r="F59" t="s">
        <v>317</v>
      </c>
      <c r="G59" t="s">
        <v>318</v>
      </c>
      <c r="H59" t="s">
        <v>319</v>
      </c>
      <c r="I59">
        <v>223808164</v>
      </c>
      <c r="J59" t="s">
        <v>1881</v>
      </c>
      <c r="K59" t="s">
        <v>1988</v>
      </c>
      <c r="L59" t="s">
        <v>1884</v>
      </c>
      <c r="M59" t="s">
        <v>1976</v>
      </c>
      <c r="N59" t="s">
        <v>1972</v>
      </c>
      <c r="O59" t="s">
        <v>1913</v>
      </c>
      <c r="P59" t="s">
        <v>469</v>
      </c>
      <c r="Q59" t="s">
        <v>1951</v>
      </c>
      <c r="R59" t="s">
        <v>1939</v>
      </c>
      <c r="S59" t="s">
        <v>346</v>
      </c>
      <c r="T59" t="s">
        <v>128</v>
      </c>
      <c r="U59" t="s">
        <v>953</v>
      </c>
      <c r="V59" t="s">
        <v>1881</v>
      </c>
      <c r="W59" t="s">
        <v>1988</v>
      </c>
      <c r="X59" t="s">
        <v>1884</v>
      </c>
      <c r="Y59" t="s">
        <v>1976</v>
      </c>
      <c r="Z59" t="s">
        <v>1972</v>
      </c>
      <c r="AA59" t="s">
        <v>1913</v>
      </c>
      <c r="AB59" t="s">
        <v>469</v>
      </c>
      <c r="AC59" t="s">
        <v>1951</v>
      </c>
      <c r="AD59" t="s">
        <v>1939</v>
      </c>
      <c r="AE59" t="s">
        <v>346</v>
      </c>
    </row>
    <row r="60" spans="1:31" x14ac:dyDescent="0.3">
      <c r="A60" t="s">
        <v>320</v>
      </c>
      <c r="B60">
        <v>1981</v>
      </c>
      <c r="C60" t="s">
        <v>87</v>
      </c>
      <c r="D60" t="s">
        <v>321</v>
      </c>
      <c r="E60" t="s">
        <v>322</v>
      </c>
      <c r="F60" t="s">
        <v>49</v>
      </c>
      <c r="G60" t="s">
        <v>323</v>
      </c>
      <c r="H60" t="s">
        <v>324</v>
      </c>
      <c r="I60">
        <v>248159971</v>
      </c>
      <c r="J60" t="s">
        <v>1878</v>
      </c>
      <c r="K60" t="s">
        <v>469</v>
      </c>
      <c r="L60" t="s">
        <v>1951</v>
      </c>
      <c r="M60" t="s">
        <v>346</v>
      </c>
      <c r="N60" t="s">
        <v>346</v>
      </c>
      <c r="O60" t="s">
        <v>346</v>
      </c>
      <c r="P60" t="s">
        <v>346</v>
      </c>
      <c r="Q60" t="s">
        <v>346</v>
      </c>
      <c r="R60" t="s">
        <v>346</v>
      </c>
      <c r="S60" t="s">
        <v>346</v>
      </c>
      <c r="T60" t="s">
        <v>128</v>
      </c>
      <c r="U60" t="s">
        <v>230</v>
      </c>
      <c r="V60" t="s">
        <v>1878</v>
      </c>
      <c r="W60" t="s">
        <v>469</v>
      </c>
      <c r="X60" t="s">
        <v>1951</v>
      </c>
      <c r="Y60" t="s">
        <v>346</v>
      </c>
      <c r="Z60" t="s">
        <v>346</v>
      </c>
      <c r="AA60" t="s">
        <v>346</v>
      </c>
      <c r="AB60" t="s">
        <v>346</v>
      </c>
      <c r="AC60" t="s">
        <v>346</v>
      </c>
      <c r="AD60" t="s">
        <v>346</v>
      </c>
      <c r="AE60" t="s">
        <v>346</v>
      </c>
    </row>
    <row r="61" spans="1:31" x14ac:dyDescent="0.3">
      <c r="A61" t="s">
        <v>325</v>
      </c>
      <c r="B61">
        <v>2006</v>
      </c>
      <c r="C61" t="s">
        <v>10</v>
      </c>
      <c r="D61" t="s">
        <v>160</v>
      </c>
      <c r="E61" t="s">
        <v>326</v>
      </c>
      <c r="F61" t="s">
        <v>327</v>
      </c>
      <c r="G61" t="s">
        <v>327</v>
      </c>
      <c r="H61" t="s">
        <v>328</v>
      </c>
      <c r="I61">
        <v>11286112</v>
      </c>
      <c r="J61" t="s">
        <v>1915</v>
      </c>
      <c r="K61" t="s">
        <v>1866</v>
      </c>
      <c r="L61" t="s">
        <v>1881</v>
      </c>
      <c r="M61" t="s">
        <v>2008</v>
      </c>
      <c r="N61" t="s">
        <v>1944</v>
      </c>
      <c r="O61" t="s">
        <v>1947</v>
      </c>
      <c r="P61" t="s">
        <v>469</v>
      </c>
      <c r="Q61" t="s">
        <v>346</v>
      </c>
      <c r="R61" t="s">
        <v>346</v>
      </c>
      <c r="S61" t="s">
        <v>346</v>
      </c>
      <c r="T61" t="s">
        <v>128</v>
      </c>
      <c r="U61" t="s">
        <v>1009</v>
      </c>
      <c r="V61" t="s">
        <v>1915</v>
      </c>
      <c r="W61" t="s">
        <v>1866</v>
      </c>
      <c r="X61" t="s">
        <v>1881</v>
      </c>
      <c r="Y61" t="s">
        <v>2008</v>
      </c>
      <c r="Z61" t="s">
        <v>1944</v>
      </c>
      <c r="AA61" t="s">
        <v>1947</v>
      </c>
      <c r="AB61" t="s">
        <v>469</v>
      </c>
      <c r="AC61" t="s">
        <v>346</v>
      </c>
      <c r="AD61" t="s">
        <v>346</v>
      </c>
      <c r="AE61" t="s">
        <v>346</v>
      </c>
    </row>
    <row r="62" spans="1:31" x14ac:dyDescent="0.3">
      <c r="A62" t="s">
        <v>329</v>
      </c>
      <c r="B62">
        <v>2018</v>
      </c>
      <c r="C62" t="s">
        <v>23</v>
      </c>
      <c r="D62" t="s">
        <v>330</v>
      </c>
      <c r="E62" t="s">
        <v>331</v>
      </c>
      <c r="F62" t="s">
        <v>332</v>
      </c>
      <c r="G62" t="s">
        <v>333</v>
      </c>
      <c r="H62" t="s">
        <v>334</v>
      </c>
      <c r="I62">
        <v>678815482</v>
      </c>
      <c r="J62" t="s">
        <v>1867</v>
      </c>
      <c r="K62" t="s">
        <v>469</v>
      </c>
      <c r="L62" t="s">
        <v>1952</v>
      </c>
      <c r="M62" t="s">
        <v>346</v>
      </c>
      <c r="N62" t="s">
        <v>346</v>
      </c>
      <c r="O62" t="s">
        <v>346</v>
      </c>
      <c r="P62" t="s">
        <v>346</v>
      </c>
      <c r="Q62" t="s">
        <v>346</v>
      </c>
      <c r="R62" t="s">
        <v>346</v>
      </c>
      <c r="S62" t="s">
        <v>346</v>
      </c>
      <c r="T62" t="s">
        <v>128</v>
      </c>
      <c r="U62" t="s">
        <v>1036</v>
      </c>
      <c r="V62" t="s">
        <v>1867</v>
      </c>
      <c r="W62" t="s">
        <v>469</v>
      </c>
      <c r="X62" t="s">
        <v>1952</v>
      </c>
      <c r="Y62" t="s">
        <v>346</v>
      </c>
      <c r="Z62" t="s">
        <v>346</v>
      </c>
      <c r="AA62" t="s">
        <v>346</v>
      </c>
      <c r="AB62" t="s">
        <v>346</v>
      </c>
      <c r="AC62" t="s">
        <v>346</v>
      </c>
      <c r="AD62" t="s">
        <v>346</v>
      </c>
      <c r="AE62" t="s">
        <v>346</v>
      </c>
    </row>
    <row r="63" spans="1:31" x14ac:dyDescent="0.3">
      <c r="A63" t="s">
        <v>335</v>
      </c>
      <c r="B63">
        <v>1950</v>
      </c>
      <c r="C63" t="s">
        <v>34</v>
      </c>
      <c r="D63" t="s">
        <v>245</v>
      </c>
      <c r="E63" t="s">
        <v>336</v>
      </c>
      <c r="F63" t="s">
        <v>337</v>
      </c>
      <c r="G63" t="s">
        <v>338</v>
      </c>
      <c r="H63" t="s">
        <v>339</v>
      </c>
      <c r="I63">
        <v>299645</v>
      </c>
      <c r="J63" t="s">
        <v>1867</v>
      </c>
      <c r="K63" t="s">
        <v>469</v>
      </c>
      <c r="L63" t="s">
        <v>346</v>
      </c>
      <c r="M63" t="s">
        <v>346</v>
      </c>
      <c r="N63" t="s">
        <v>346</v>
      </c>
      <c r="O63" t="s">
        <v>346</v>
      </c>
      <c r="P63" t="s">
        <v>346</v>
      </c>
      <c r="Q63" t="s">
        <v>346</v>
      </c>
      <c r="R63" t="s">
        <v>346</v>
      </c>
      <c r="S63" t="s">
        <v>346</v>
      </c>
      <c r="T63" t="s">
        <v>128</v>
      </c>
      <c r="U63" t="s">
        <v>1056</v>
      </c>
      <c r="V63" t="s">
        <v>1867</v>
      </c>
      <c r="W63" t="s">
        <v>469</v>
      </c>
      <c r="X63" t="s">
        <v>346</v>
      </c>
      <c r="Y63" t="s">
        <v>346</v>
      </c>
      <c r="Z63" t="s">
        <v>346</v>
      </c>
      <c r="AA63" t="s">
        <v>346</v>
      </c>
      <c r="AB63" t="s">
        <v>346</v>
      </c>
      <c r="AC63" t="s">
        <v>346</v>
      </c>
      <c r="AD63" t="s">
        <v>346</v>
      </c>
      <c r="AE63" t="s">
        <v>346</v>
      </c>
    </row>
    <row r="64" spans="1:31" x14ac:dyDescent="0.3">
      <c r="A64" t="s">
        <v>340</v>
      </c>
      <c r="B64">
        <v>2018</v>
      </c>
      <c r="C64" t="s">
        <v>87</v>
      </c>
      <c r="D64" t="s">
        <v>278</v>
      </c>
      <c r="E64" t="s">
        <v>341</v>
      </c>
      <c r="F64" t="s">
        <v>342</v>
      </c>
      <c r="G64" t="s">
        <v>343</v>
      </c>
      <c r="H64" t="s">
        <v>344</v>
      </c>
      <c r="I64">
        <v>190241310</v>
      </c>
      <c r="J64" t="s">
        <v>1867</v>
      </c>
      <c r="K64" t="s">
        <v>469</v>
      </c>
      <c r="L64" t="s">
        <v>1938</v>
      </c>
      <c r="M64" t="s">
        <v>346</v>
      </c>
      <c r="N64" t="s">
        <v>346</v>
      </c>
      <c r="O64" t="s">
        <v>346</v>
      </c>
      <c r="P64" t="s">
        <v>346</v>
      </c>
      <c r="Q64" t="s">
        <v>346</v>
      </c>
      <c r="R64" t="s">
        <v>346</v>
      </c>
      <c r="S64" t="s">
        <v>346</v>
      </c>
      <c r="T64" t="s">
        <v>128</v>
      </c>
      <c r="U64" t="s">
        <v>1064</v>
      </c>
      <c r="V64" t="s">
        <v>1867</v>
      </c>
      <c r="W64" t="s">
        <v>469</v>
      </c>
      <c r="X64" t="s">
        <v>1938</v>
      </c>
      <c r="Y64" t="s">
        <v>346</v>
      </c>
      <c r="Z64" t="s">
        <v>346</v>
      </c>
      <c r="AA64" t="s">
        <v>346</v>
      </c>
      <c r="AB64" t="s">
        <v>346</v>
      </c>
      <c r="AC64" t="s">
        <v>346</v>
      </c>
      <c r="AD64" t="s">
        <v>346</v>
      </c>
      <c r="AE64" t="s">
        <v>346</v>
      </c>
    </row>
    <row r="65" spans="1:31" x14ac:dyDescent="0.3">
      <c r="A65" t="s">
        <v>345</v>
      </c>
      <c r="B65">
        <v>2023</v>
      </c>
      <c r="C65" t="s">
        <v>346</v>
      </c>
      <c r="D65" t="s">
        <v>305</v>
      </c>
      <c r="E65" t="s">
        <v>347</v>
      </c>
      <c r="F65" t="s">
        <v>348</v>
      </c>
      <c r="G65" t="s">
        <v>349</v>
      </c>
      <c r="H65" t="s">
        <v>350</v>
      </c>
      <c r="J65" t="s">
        <v>469</v>
      </c>
      <c r="K65" t="s">
        <v>1945</v>
      </c>
      <c r="L65" t="s">
        <v>346</v>
      </c>
      <c r="M65" t="s">
        <v>346</v>
      </c>
      <c r="N65" t="s">
        <v>346</v>
      </c>
      <c r="O65" t="s">
        <v>346</v>
      </c>
      <c r="P65" t="s">
        <v>346</v>
      </c>
      <c r="Q65" t="s">
        <v>346</v>
      </c>
      <c r="R65" t="s">
        <v>346</v>
      </c>
      <c r="S65" t="s">
        <v>346</v>
      </c>
      <c r="T65" t="s">
        <v>128</v>
      </c>
      <c r="U65" t="s">
        <v>603</v>
      </c>
      <c r="V65" t="s">
        <v>469</v>
      </c>
      <c r="W65" t="s">
        <v>1945</v>
      </c>
      <c r="X65" t="s">
        <v>346</v>
      </c>
      <c r="Y65" t="s">
        <v>346</v>
      </c>
      <c r="Z65" t="s">
        <v>346</v>
      </c>
      <c r="AA65" t="s">
        <v>346</v>
      </c>
      <c r="AB65" t="s">
        <v>346</v>
      </c>
      <c r="AC65" t="s">
        <v>346</v>
      </c>
      <c r="AD65" t="s">
        <v>346</v>
      </c>
      <c r="AE65" t="s">
        <v>346</v>
      </c>
    </row>
    <row r="66" spans="1:31" x14ac:dyDescent="0.3">
      <c r="A66" t="s">
        <v>351</v>
      </c>
      <c r="B66">
        <v>1957</v>
      </c>
      <c r="C66" t="s">
        <v>34</v>
      </c>
      <c r="D66" t="s">
        <v>203</v>
      </c>
      <c r="E66" t="s">
        <v>352</v>
      </c>
      <c r="F66" t="s">
        <v>353</v>
      </c>
      <c r="G66" t="s">
        <v>354</v>
      </c>
      <c r="H66" t="s">
        <v>355</v>
      </c>
      <c r="J66" t="s">
        <v>1908</v>
      </c>
      <c r="K66" t="s">
        <v>469</v>
      </c>
      <c r="L66" t="s">
        <v>1939</v>
      </c>
      <c r="M66" t="s">
        <v>1966</v>
      </c>
      <c r="N66" t="s">
        <v>346</v>
      </c>
      <c r="O66" t="s">
        <v>346</v>
      </c>
      <c r="P66" t="s">
        <v>346</v>
      </c>
      <c r="Q66" t="s">
        <v>346</v>
      </c>
      <c r="R66" t="s">
        <v>346</v>
      </c>
      <c r="S66" t="s">
        <v>346</v>
      </c>
      <c r="T66" t="s">
        <v>128</v>
      </c>
      <c r="U66" t="s">
        <v>1183</v>
      </c>
      <c r="V66" t="s">
        <v>1908</v>
      </c>
      <c r="W66" t="s">
        <v>469</v>
      </c>
      <c r="X66" t="s">
        <v>1939</v>
      </c>
      <c r="Y66" t="s">
        <v>1966</v>
      </c>
      <c r="Z66" t="s">
        <v>346</v>
      </c>
      <c r="AA66" t="s">
        <v>346</v>
      </c>
      <c r="AB66" t="s">
        <v>346</v>
      </c>
      <c r="AC66" t="s">
        <v>346</v>
      </c>
      <c r="AD66" t="s">
        <v>346</v>
      </c>
      <c r="AE66" t="s">
        <v>346</v>
      </c>
    </row>
    <row r="67" spans="1:31" x14ac:dyDescent="0.3">
      <c r="A67" t="s">
        <v>356</v>
      </c>
      <c r="B67">
        <v>1957</v>
      </c>
      <c r="C67" t="s">
        <v>34</v>
      </c>
      <c r="D67" t="s">
        <v>154</v>
      </c>
      <c r="E67" t="s">
        <v>357</v>
      </c>
      <c r="F67" t="s">
        <v>337</v>
      </c>
      <c r="G67" t="s">
        <v>358</v>
      </c>
      <c r="H67" t="s">
        <v>359</v>
      </c>
      <c r="J67" t="s">
        <v>1861</v>
      </c>
      <c r="K67" t="s">
        <v>1873</v>
      </c>
      <c r="L67" t="s">
        <v>1868</v>
      </c>
      <c r="M67" t="s">
        <v>1940</v>
      </c>
      <c r="N67" t="s">
        <v>1941</v>
      </c>
      <c r="O67" t="s">
        <v>1942</v>
      </c>
      <c r="P67" t="s">
        <v>1859</v>
      </c>
      <c r="Q67" t="s">
        <v>1943</v>
      </c>
      <c r="R67" t="s">
        <v>1905</v>
      </c>
      <c r="S67" t="s">
        <v>1934</v>
      </c>
      <c r="T67" t="s">
        <v>87</v>
      </c>
      <c r="U67" t="s">
        <v>167</v>
      </c>
      <c r="V67" t="s">
        <v>1861</v>
      </c>
      <c r="W67" t="s">
        <v>1873</v>
      </c>
      <c r="X67" t="s">
        <v>1868</v>
      </c>
      <c r="Y67" t="s">
        <v>1940</v>
      </c>
      <c r="Z67" t="s">
        <v>1941</v>
      </c>
      <c r="AA67" t="s">
        <v>1942</v>
      </c>
      <c r="AB67" t="s">
        <v>1859</v>
      </c>
      <c r="AC67" t="s">
        <v>1943</v>
      </c>
      <c r="AD67" t="s">
        <v>1905</v>
      </c>
      <c r="AE67" t="s">
        <v>1934</v>
      </c>
    </row>
    <row r="68" spans="1:31" x14ac:dyDescent="0.3">
      <c r="A68" t="s">
        <v>360</v>
      </c>
      <c r="B68">
        <v>1980</v>
      </c>
      <c r="C68" t="s">
        <v>10</v>
      </c>
      <c r="D68" t="s">
        <v>361</v>
      </c>
      <c r="E68" t="s">
        <v>362</v>
      </c>
      <c r="F68" t="s">
        <v>353</v>
      </c>
      <c r="G68" t="s">
        <v>363</v>
      </c>
      <c r="H68" t="s">
        <v>364</v>
      </c>
      <c r="I68">
        <v>45634352</v>
      </c>
      <c r="J68" t="s">
        <v>1863</v>
      </c>
      <c r="K68" t="s">
        <v>1860</v>
      </c>
      <c r="L68" t="s">
        <v>1936</v>
      </c>
      <c r="M68" t="s">
        <v>1949</v>
      </c>
      <c r="N68" t="s">
        <v>1937</v>
      </c>
      <c r="O68" t="s">
        <v>1905</v>
      </c>
      <c r="P68" t="s">
        <v>1934</v>
      </c>
      <c r="Q68" t="s">
        <v>1944</v>
      </c>
      <c r="R68" t="s">
        <v>1945</v>
      </c>
      <c r="S68" t="s">
        <v>1938</v>
      </c>
      <c r="T68" t="s">
        <v>87</v>
      </c>
      <c r="U68" t="s">
        <v>240</v>
      </c>
      <c r="V68" t="s">
        <v>1863</v>
      </c>
      <c r="W68" t="s">
        <v>1860</v>
      </c>
      <c r="X68" t="s">
        <v>1936</v>
      </c>
      <c r="Y68" t="s">
        <v>1949</v>
      </c>
      <c r="Z68" t="s">
        <v>1937</v>
      </c>
      <c r="AA68" t="s">
        <v>1905</v>
      </c>
      <c r="AB68" t="s">
        <v>1934</v>
      </c>
      <c r="AC68" t="s">
        <v>1944</v>
      </c>
      <c r="AD68" t="s">
        <v>1945</v>
      </c>
      <c r="AE68" t="s">
        <v>1938</v>
      </c>
    </row>
    <row r="69" spans="1:31" x14ac:dyDescent="0.3">
      <c r="A69" t="s">
        <v>365</v>
      </c>
      <c r="B69">
        <v>1940</v>
      </c>
      <c r="C69" t="s">
        <v>202</v>
      </c>
      <c r="D69" t="s">
        <v>366</v>
      </c>
      <c r="E69" t="s">
        <v>367</v>
      </c>
      <c r="F69" t="s">
        <v>275</v>
      </c>
      <c r="G69" t="s">
        <v>275</v>
      </c>
      <c r="H69" t="s">
        <v>368</v>
      </c>
      <c r="J69" t="s">
        <v>1866</v>
      </c>
      <c r="K69" t="s">
        <v>1863</v>
      </c>
      <c r="L69" t="s">
        <v>1934</v>
      </c>
      <c r="M69" t="s">
        <v>1944</v>
      </c>
      <c r="N69" t="s">
        <v>1947</v>
      </c>
      <c r="O69" t="s">
        <v>469</v>
      </c>
      <c r="P69" t="s">
        <v>1945</v>
      </c>
      <c r="Q69" t="s">
        <v>1938</v>
      </c>
      <c r="R69" t="s">
        <v>346</v>
      </c>
      <c r="S69" t="s">
        <v>346</v>
      </c>
      <c r="T69" t="s">
        <v>87</v>
      </c>
      <c r="U69" t="s">
        <v>837</v>
      </c>
      <c r="V69" t="s">
        <v>1866</v>
      </c>
      <c r="W69" t="s">
        <v>1863</v>
      </c>
      <c r="X69" t="s">
        <v>1934</v>
      </c>
      <c r="Y69" t="s">
        <v>1944</v>
      </c>
      <c r="Z69" t="s">
        <v>1947</v>
      </c>
      <c r="AA69" t="s">
        <v>469</v>
      </c>
      <c r="AB69" t="s">
        <v>1945</v>
      </c>
      <c r="AC69" t="s">
        <v>1938</v>
      </c>
      <c r="AD69" t="s">
        <v>346</v>
      </c>
      <c r="AE69" t="s">
        <v>346</v>
      </c>
    </row>
    <row r="70" spans="1:31" x14ac:dyDescent="0.3">
      <c r="A70" t="s">
        <v>369</v>
      </c>
      <c r="B70">
        <v>1986</v>
      </c>
      <c r="C70" t="s">
        <v>10</v>
      </c>
      <c r="D70" t="s">
        <v>160</v>
      </c>
      <c r="E70" t="s">
        <v>370</v>
      </c>
      <c r="F70" t="s">
        <v>162</v>
      </c>
      <c r="G70" t="s">
        <v>371</v>
      </c>
      <c r="H70" t="s">
        <v>372</v>
      </c>
      <c r="I70">
        <v>85160248</v>
      </c>
      <c r="J70" t="s">
        <v>1861</v>
      </c>
      <c r="K70" t="s">
        <v>1873</v>
      </c>
      <c r="L70" t="s">
        <v>1865</v>
      </c>
      <c r="M70" t="s">
        <v>1940</v>
      </c>
      <c r="N70" t="s">
        <v>1956</v>
      </c>
      <c r="O70" t="s">
        <v>1941</v>
      </c>
      <c r="P70" t="s">
        <v>1942</v>
      </c>
      <c r="Q70" t="s">
        <v>1859</v>
      </c>
      <c r="R70" t="s">
        <v>1943</v>
      </c>
      <c r="S70" t="s">
        <v>1905</v>
      </c>
      <c r="T70" t="s">
        <v>87</v>
      </c>
      <c r="U70" t="s">
        <v>489</v>
      </c>
      <c r="V70" t="s">
        <v>1861</v>
      </c>
      <c r="W70" t="s">
        <v>1873</v>
      </c>
      <c r="X70" t="s">
        <v>1865</v>
      </c>
      <c r="Y70" t="s">
        <v>1940</v>
      </c>
      <c r="Z70" t="s">
        <v>1956</v>
      </c>
      <c r="AA70" t="s">
        <v>1941</v>
      </c>
      <c r="AB70" t="s">
        <v>1942</v>
      </c>
      <c r="AC70" t="s">
        <v>1859</v>
      </c>
      <c r="AD70" t="s">
        <v>1943</v>
      </c>
      <c r="AE70" t="s">
        <v>1905</v>
      </c>
    </row>
    <row r="71" spans="1:31" x14ac:dyDescent="0.3">
      <c r="A71" t="s">
        <v>373</v>
      </c>
      <c r="B71">
        <v>2009</v>
      </c>
      <c r="C71" t="s">
        <v>10</v>
      </c>
      <c r="D71" t="s">
        <v>374</v>
      </c>
      <c r="E71" t="s">
        <v>375</v>
      </c>
      <c r="F71" t="s">
        <v>55</v>
      </c>
      <c r="G71" t="s">
        <v>55</v>
      </c>
      <c r="H71" t="s">
        <v>376</v>
      </c>
      <c r="I71">
        <v>120540719</v>
      </c>
      <c r="J71" t="s">
        <v>1866</v>
      </c>
      <c r="K71" t="s">
        <v>1863</v>
      </c>
      <c r="L71" t="s">
        <v>1956</v>
      </c>
      <c r="M71" t="s">
        <v>1934</v>
      </c>
      <c r="N71" t="s">
        <v>1944</v>
      </c>
      <c r="O71" t="s">
        <v>1947</v>
      </c>
      <c r="P71" t="s">
        <v>469</v>
      </c>
      <c r="Q71" t="s">
        <v>1945</v>
      </c>
      <c r="R71" t="s">
        <v>346</v>
      </c>
      <c r="S71" t="s">
        <v>346</v>
      </c>
      <c r="T71" t="s">
        <v>87</v>
      </c>
      <c r="U71" t="s">
        <v>559</v>
      </c>
      <c r="V71" t="s">
        <v>1866</v>
      </c>
      <c r="W71" t="s">
        <v>1863</v>
      </c>
      <c r="X71" t="s">
        <v>1956</v>
      </c>
      <c r="Y71" t="s">
        <v>1934</v>
      </c>
      <c r="Z71" t="s">
        <v>1944</v>
      </c>
      <c r="AA71" t="s">
        <v>1947</v>
      </c>
      <c r="AB71" t="s">
        <v>469</v>
      </c>
      <c r="AC71" t="s">
        <v>1945</v>
      </c>
      <c r="AD71" t="s">
        <v>346</v>
      </c>
      <c r="AE71" t="s">
        <v>346</v>
      </c>
    </row>
    <row r="72" spans="1:31" x14ac:dyDescent="0.3">
      <c r="A72" t="s">
        <v>377</v>
      </c>
      <c r="B72">
        <v>2012</v>
      </c>
      <c r="C72" t="s">
        <v>23</v>
      </c>
      <c r="D72" t="s">
        <v>378</v>
      </c>
      <c r="E72" t="s">
        <v>379</v>
      </c>
      <c r="F72" t="s">
        <v>26</v>
      </c>
      <c r="G72" t="s">
        <v>27</v>
      </c>
      <c r="H72" t="s">
        <v>380</v>
      </c>
      <c r="I72">
        <v>448149584</v>
      </c>
      <c r="J72" t="s">
        <v>1861</v>
      </c>
      <c r="K72" t="s">
        <v>1873</v>
      </c>
      <c r="L72" t="s">
        <v>1865</v>
      </c>
      <c r="M72" t="s">
        <v>1868</v>
      </c>
      <c r="N72" t="s">
        <v>1940</v>
      </c>
      <c r="O72" t="s">
        <v>1956</v>
      </c>
      <c r="P72" t="s">
        <v>1941</v>
      </c>
      <c r="Q72" t="s">
        <v>1942</v>
      </c>
      <c r="R72" t="s">
        <v>1859</v>
      </c>
      <c r="S72" t="s">
        <v>1943</v>
      </c>
      <c r="T72" t="s">
        <v>87</v>
      </c>
      <c r="U72" t="s">
        <v>89</v>
      </c>
      <c r="V72" t="s">
        <v>1861</v>
      </c>
      <c r="W72" t="s">
        <v>1873</v>
      </c>
      <c r="X72" t="s">
        <v>1865</v>
      </c>
      <c r="Y72" t="s">
        <v>1868</v>
      </c>
      <c r="Z72" t="s">
        <v>1940</v>
      </c>
      <c r="AA72" t="s">
        <v>1956</v>
      </c>
      <c r="AB72" t="s">
        <v>1941</v>
      </c>
      <c r="AC72" t="s">
        <v>1942</v>
      </c>
      <c r="AD72" t="s">
        <v>1859</v>
      </c>
      <c r="AE72" t="s">
        <v>1943</v>
      </c>
    </row>
    <row r="73" spans="1:31" x14ac:dyDescent="0.3">
      <c r="A73" t="s">
        <v>381</v>
      </c>
      <c r="B73">
        <v>2017</v>
      </c>
      <c r="C73" t="s">
        <v>87</v>
      </c>
      <c r="D73" t="s">
        <v>382</v>
      </c>
      <c r="E73" t="s">
        <v>383</v>
      </c>
      <c r="F73" t="s">
        <v>384</v>
      </c>
      <c r="G73" t="s">
        <v>385</v>
      </c>
      <c r="H73" t="s">
        <v>386</v>
      </c>
      <c r="I73">
        <v>210460015</v>
      </c>
      <c r="J73" t="s">
        <v>1872</v>
      </c>
      <c r="K73" t="s">
        <v>1870</v>
      </c>
      <c r="L73" t="s">
        <v>1961</v>
      </c>
      <c r="M73" t="s">
        <v>1934</v>
      </c>
      <c r="N73" t="s">
        <v>469</v>
      </c>
      <c r="O73" t="s">
        <v>1962</v>
      </c>
      <c r="P73" t="s">
        <v>1939</v>
      </c>
      <c r="Q73" t="s">
        <v>346</v>
      </c>
      <c r="R73" t="s">
        <v>346</v>
      </c>
      <c r="S73" t="s">
        <v>346</v>
      </c>
      <c r="T73" t="s">
        <v>87</v>
      </c>
      <c r="U73" t="s">
        <v>989</v>
      </c>
      <c r="V73" t="s">
        <v>1872</v>
      </c>
      <c r="W73" t="s">
        <v>1870</v>
      </c>
      <c r="X73" t="s">
        <v>1961</v>
      </c>
      <c r="Y73" t="s">
        <v>1934</v>
      </c>
      <c r="Z73" t="s">
        <v>469</v>
      </c>
      <c r="AA73" t="s">
        <v>1962</v>
      </c>
      <c r="AB73" t="s">
        <v>1939</v>
      </c>
      <c r="AC73" t="s">
        <v>346</v>
      </c>
      <c r="AD73" t="s">
        <v>346</v>
      </c>
      <c r="AE73" t="s">
        <v>346</v>
      </c>
    </row>
    <row r="74" spans="1:31" x14ac:dyDescent="0.3">
      <c r="A74" t="s">
        <v>387</v>
      </c>
      <c r="B74">
        <v>1984</v>
      </c>
      <c r="C74" t="s">
        <v>87</v>
      </c>
      <c r="D74" t="s">
        <v>388</v>
      </c>
      <c r="E74" t="s">
        <v>389</v>
      </c>
      <c r="F74" t="s">
        <v>108</v>
      </c>
      <c r="G74" t="s">
        <v>390</v>
      </c>
      <c r="H74" t="s">
        <v>391</v>
      </c>
      <c r="I74">
        <v>51973029</v>
      </c>
      <c r="J74" t="s">
        <v>1863</v>
      </c>
      <c r="K74" t="s">
        <v>1860</v>
      </c>
      <c r="L74" t="s">
        <v>1937</v>
      </c>
      <c r="M74" t="s">
        <v>1905</v>
      </c>
      <c r="N74" t="s">
        <v>1934</v>
      </c>
      <c r="O74" t="s">
        <v>1944</v>
      </c>
      <c r="P74" t="s">
        <v>1945</v>
      </c>
      <c r="Q74" t="s">
        <v>346</v>
      </c>
      <c r="R74" t="s">
        <v>346</v>
      </c>
      <c r="S74" t="s">
        <v>346</v>
      </c>
      <c r="T74" t="s">
        <v>87</v>
      </c>
      <c r="U74" t="s">
        <v>1126</v>
      </c>
      <c r="V74" t="s">
        <v>1863</v>
      </c>
      <c r="W74" t="s">
        <v>1860</v>
      </c>
      <c r="X74" t="s">
        <v>1937</v>
      </c>
      <c r="Y74" t="s">
        <v>1905</v>
      </c>
      <c r="Z74" t="s">
        <v>1934</v>
      </c>
      <c r="AA74" t="s">
        <v>1944</v>
      </c>
      <c r="AB74" t="s">
        <v>1945</v>
      </c>
      <c r="AC74" t="s">
        <v>346</v>
      </c>
      <c r="AD74" t="s">
        <v>346</v>
      </c>
      <c r="AE74" t="s">
        <v>346</v>
      </c>
    </row>
    <row r="75" spans="1:31" x14ac:dyDescent="0.3">
      <c r="A75" t="s">
        <v>392</v>
      </c>
      <c r="B75">
        <v>1995</v>
      </c>
      <c r="C75" t="s">
        <v>202</v>
      </c>
      <c r="D75" t="s">
        <v>393</v>
      </c>
      <c r="E75" t="s">
        <v>394</v>
      </c>
      <c r="F75" t="s">
        <v>395</v>
      </c>
      <c r="G75" t="s">
        <v>396</v>
      </c>
      <c r="H75" t="s">
        <v>397</v>
      </c>
      <c r="I75">
        <v>223225679</v>
      </c>
      <c r="J75" t="s">
        <v>1873</v>
      </c>
      <c r="K75" t="s">
        <v>1910</v>
      </c>
      <c r="L75" t="s">
        <v>1956</v>
      </c>
      <c r="M75" t="s">
        <v>1941</v>
      </c>
      <c r="N75" t="s">
        <v>1905</v>
      </c>
      <c r="O75" t="s">
        <v>1934</v>
      </c>
      <c r="P75" t="s">
        <v>346</v>
      </c>
      <c r="Q75" t="s">
        <v>346</v>
      </c>
      <c r="R75" t="s">
        <v>346</v>
      </c>
      <c r="S75" t="s">
        <v>346</v>
      </c>
      <c r="T75" t="s">
        <v>87</v>
      </c>
      <c r="U75" t="s">
        <v>322</v>
      </c>
      <c r="V75" t="s">
        <v>1873</v>
      </c>
      <c r="W75" t="s">
        <v>1910</v>
      </c>
      <c r="X75" t="s">
        <v>1956</v>
      </c>
      <c r="Y75" t="s">
        <v>1941</v>
      </c>
      <c r="Z75" t="s">
        <v>1905</v>
      </c>
      <c r="AA75" t="s">
        <v>1934</v>
      </c>
      <c r="AB75" t="s">
        <v>346</v>
      </c>
      <c r="AC75" t="s">
        <v>346</v>
      </c>
      <c r="AD75" t="s">
        <v>346</v>
      </c>
      <c r="AE75" t="s">
        <v>346</v>
      </c>
    </row>
    <row r="76" spans="1:31" x14ac:dyDescent="0.3">
      <c r="A76" t="s">
        <v>398</v>
      </c>
      <c r="B76">
        <v>2003</v>
      </c>
      <c r="C76" t="s">
        <v>10</v>
      </c>
      <c r="D76" t="s">
        <v>346</v>
      </c>
      <c r="E76" t="s">
        <v>399</v>
      </c>
      <c r="F76" t="s">
        <v>400</v>
      </c>
      <c r="G76" t="s">
        <v>401</v>
      </c>
      <c r="H76" t="s">
        <v>402</v>
      </c>
      <c r="I76">
        <v>2458200</v>
      </c>
      <c r="J76" t="s">
        <v>1876</v>
      </c>
      <c r="K76" t="s">
        <v>1949</v>
      </c>
      <c r="L76" t="s">
        <v>1967</v>
      </c>
      <c r="M76" t="s">
        <v>1933</v>
      </c>
      <c r="N76" t="s">
        <v>1937</v>
      </c>
      <c r="O76" t="s">
        <v>1934</v>
      </c>
      <c r="P76" t="s">
        <v>1947</v>
      </c>
      <c r="Q76" t="s">
        <v>1935</v>
      </c>
      <c r="R76" t="s">
        <v>346</v>
      </c>
      <c r="S76" t="s">
        <v>346</v>
      </c>
      <c r="T76" t="s">
        <v>87</v>
      </c>
      <c r="U76" t="s">
        <v>170</v>
      </c>
      <c r="V76" t="s">
        <v>1876</v>
      </c>
      <c r="W76" t="s">
        <v>1949</v>
      </c>
      <c r="X76" t="s">
        <v>1967</v>
      </c>
      <c r="Y76" t="s">
        <v>1933</v>
      </c>
      <c r="Z76" t="s">
        <v>1937</v>
      </c>
      <c r="AA76" t="s">
        <v>1934</v>
      </c>
      <c r="AB76" t="s">
        <v>1947</v>
      </c>
      <c r="AC76" t="s">
        <v>1935</v>
      </c>
      <c r="AD76" t="s">
        <v>346</v>
      </c>
      <c r="AE76" t="s">
        <v>346</v>
      </c>
    </row>
    <row r="77" spans="1:31" x14ac:dyDescent="0.3">
      <c r="A77" t="s">
        <v>403</v>
      </c>
      <c r="B77">
        <v>1964</v>
      </c>
      <c r="C77" t="s">
        <v>87</v>
      </c>
      <c r="D77" t="s">
        <v>404</v>
      </c>
      <c r="E77" t="s">
        <v>405</v>
      </c>
      <c r="F77" t="s">
        <v>353</v>
      </c>
      <c r="G77" t="s">
        <v>406</v>
      </c>
      <c r="H77" t="s">
        <v>407</v>
      </c>
      <c r="I77">
        <v>9440272</v>
      </c>
      <c r="J77" t="s">
        <v>1863</v>
      </c>
      <c r="K77" t="s">
        <v>1936</v>
      </c>
      <c r="L77" t="s">
        <v>1934</v>
      </c>
      <c r="M77" t="s">
        <v>1944</v>
      </c>
      <c r="N77" t="s">
        <v>469</v>
      </c>
      <c r="O77" t="s">
        <v>1945</v>
      </c>
      <c r="P77" t="s">
        <v>1938</v>
      </c>
      <c r="Q77" t="s">
        <v>1968</v>
      </c>
      <c r="R77" t="s">
        <v>1951</v>
      </c>
      <c r="S77" t="s">
        <v>346</v>
      </c>
      <c r="T77" t="s">
        <v>87</v>
      </c>
      <c r="U77" t="s">
        <v>383</v>
      </c>
      <c r="V77" t="s">
        <v>1863</v>
      </c>
      <c r="W77" t="s">
        <v>1936</v>
      </c>
      <c r="X77" t="s">
        <v>1934</v>
      </c>
      <c r="Y77" t="s">
        <v>1944</v>
      </c>
      <c r="Z77" t="s">
        <v>469</v>
      </c>
      <c r="AA77" t="s">
        <v>1945</v>
      </c>
      <c r="AB77" t="s">
        <v>1938</v>
      </c>
      <c r="AC77" t="s">
        <v>1968</v>
      </c>
      <c r="AD77" t="s">
        <v>1951</v>
      </c>
      <c r="AE77" t="s">
        <v>346</v>
      </c>
    </row>
    <row r="78" spans="1:31" x14ac:dyDescent="0.3">
      <c r="A78" t="s">
        <v>408</v>
      </c>
      <c r="B78">
        <v>2019</v>
      </c>
      <c r="C78" t="s">
        <v>23</v>
      </c>
      <c r="D78" t="s">
        <v>409</v>
      </c>
      <c r="E78" t="s">
        <v>410</v>
      </c>
      <c r="F78" t="s">
        <v>332</v>
      </c>
      <c r="G78" t="s">
        <v>333</v>
      </c>
      <c r="H78" t="s">
        <v>411</v>
      </c>
      <c r="I78">
        <v>858373000</v>
      </c>
      <c r="J78" t="s">
        <v>1863</v>
      </c>
      <c r="K78" t="s">
        <v>1860</v>
      </c>
      <c r="L78" t="s">
        <v>1936</v>
      </c>
      <c r="M78" t="s">
        <v>1949</v>
      </c>
      <c r="N78" t="s">
        <v>1937</v>
      </c>
      <c r="O78" t="s">
        <v>1905</v>
      </c>
      <c r="P78" t="s">
        <v>1934</v>
      </c>
      <c r="Q78" t="s">
        <v>1944</v>
      </c>
      <c r="R78" t="s">
        <v>1947</v>
      </c>
      <c r="S78" t="s">
        <v>1945</v>
      </c>
      <c r="T78" t="s">
        <v>87</v>
      </c>
      <c r="U78" t="s">
        <v>341</v>
      </c>
      <c r="V78" t="s">
        <v>1863</v>
      </c>
      <c r="W78" t="s">
        <v>1860</v>
      </c>
      <c r="X78" t="s">
        <v>1936</v>
      </c>
      <c r="Y78" t="s">
        <v>1949</v>
      </c>
      <c r="Z78" t="s">
        <v>1937</v>
      </c>
      <c r="AA78" t="s">
        <v>1905</v>
      </c>
      <c r="AB78" t="s">
        <v>1934</v>
      </c>
      <c r="AC78" t="s">
        <v>1944</v>
      </c>
      <c r="AD78" t="s">
        <v>1947</v>
      </c>
      <c r="AE78" t="s">
        <v>1945</v>
      </c>
    </row>
    <row r="79" spans="1:31" x14ac:dyDescent="0.3">
      <c r="A79" t="s">
        <v>412</v>
      </c>
      <c r="B79">
        <v>1999</v>
      </c>
      <c r="C79" t="s">
        <v>10</v>
      </c>
      <c r="D79" t="s">
        <v>413</v>
      </c>
      <c r="E79" t="s">
        <v>414</v>
      </c>
      <c r="F79" t="s">
        <v>415</v>
      </c>
      <c r="G79" t="s">
        <v>416</v>
      </c>
      <c r="H79" t="s">
        <v>417</v>
      </c>
      <c r="I79">
        <v>130096601</v>
      </c>
      <c r="J79" t="s">
        <v>1880</v>
      </c>
      <c r="K79" t="s">
        <v>1947</v>
      </c>
      <c r="L79" t="s">
        <v>1913</v>
      </c>
      <c r="M79" t="s">
        <v>469</v>
      </c>
      <c r="N79" t="s">
        <v>346</v>
      </c>
      <c r="O79" t="s">
        <v>346</v>
      </c>
      <c r="P79" t="s">
        <v>346</v>
      </c>
      <c r="Q79" t="s">
        <v>346</v>
      </c>
      <c r="R79" t="s">
        <v>346</v>
      </c>
      <c r="S79" t="s">
        <v>346</v>
      </c>
      <c r="T79" t="s">
        <v>87</v>
      </c>
      <c r="U79" t="s">
        <v>597</v>
      </c>
      <c r="V79" t="s">
        <v>1880</v>
      </c>
      <c r="W79" t="s">
        <v>1947</v>
      </c>
      <c r="X79" t="s">
        <v>1913</v>
      </c>
      <c r="Y79" t="s">
        <v>469</v>
      </c>
      <c r="Z79" t="s">
        <v>346</v>
      </c>
      <c r="AA79" t="s">
        <v>346</v>
      </c>
      <c r="AB79" t="s">
        <v>346</v>
      </c>
      <c r="AC79" t="s">
        <v>346</v>
      </c>
      <c r="AD79" t="s">
        <v>346</v>
      </c>
      <c r="AE79" t="s">
        <v>346</v>
      </c>
    </row>
    <row r="80" spans="1:31" x14ac:dyDescent="0.3">
      <c r="A80" t="s">
        <v>418</v>
      </c>
      <c r="B80">
        <v>1997</v>
      </c>
      <c r="C80" t="s">
        <v>10</v>
      </c>
      <c r="D80" t="s">
        <v>419</v>
      </c>
      <c r="E80" t="s">
        <v>420</v>
      </c>
      <c r="F80" t="s">
        <v>421</v>
      </c>
      <c r="G80" t="s">
        <v>422</v>
      </c>
      <c r="H80" t="s">
        <v>423</v>
      </c>
      <c r="I80">
        <v>138433435</v>
      </c>
      <c r="J80" t="s">
        <v>1863</v>
      </c>
      <c r="K80" t="s">
        <v>1961</v>
      </c>
      <c r="L80" t="s">
        <v>1944</v>
      </c>
      <c r="M80" t="s">
        <v>1935</v>
      </c>
      <c r="N80" t="s">
        <v>346</v>
      </c>
      <c r="O80" t="s">
        <v>346</v>
      </c>
      <c r="P80" t="s">
        <v>346</v>
      </c>
      <c r="Q80" t="s">
        <v>346</v>
      </c>
      <c r="R80" t="s">
        <v>346</v>
      </c>
      <c r="S80" t="s">
        <v>346</v>
      </c>
      <c r="T80" t="s">
        <v>87</v>
      </c>
      <c r="U80" t="s">
        <v>796</v>
      </c>
      <c r="V80" t="s">
        <v>1863</v>
      </c>
      <c r="W80" t="s">
        <v>1961</v>
      </c>
      <c r="X80" t="s">
        <v>1944</v>
      </c>
      <c r="Y80" t="s">
        <v>1935</v>
      </c>
      <c r="Z80" t="s">
        <v>346</v>
      </c>
      <c r="AA80" t="s">
        <v>346</v>
      </c>
      <c r="AB80" t="s">
        <v>346</v>
      </c>
      <c r="AC80" t="s">
        <v>346</v>
      </c>
      <c r="AD80" t="s">
        <v>346</v>
      </c>
      <c r="AE80" t="s">
        <v>346</v>
      </c>
    </row>
    <row r="81" spans="1:31" x14ac:dyDescent="0.3">
      <c r="A81" t="s">
        <v>424</v>
      </c>
      <c r="B81">
        <v>1995</v>
      </c>
      <c r="C81" t="s">
        <v>10</v>
      </c>
      <c r="D81" t="s">
        <v>59</v>
      </c>
      <c r="E81" t="s">
        <v>425</v>
      </c>
      <c r="F81" t="s">
        <v>426</v>
      </c>
      <c r="G81" t="s">
        <v>427</v>
      </c>
      <c r="H81" t="s">
        <v>428</v>
      </c>
      <c r="I81">
        <v>75609945</v>
      </c>
      <c r="J81" t="s">
        <v>1881</v>
      </c>
      <c r="K81" t="s">
        <v>1876</v>
      </c>
      <c r="L81" t="s">
        <v>1867</v>
      </c>
      <c r="M81" t="s">
        <v>1959</v>
      </c>
      <c r="N81" t="s">
        <v>1919</v>
      </c>
      <c r="O81" t="s">
        <v>1947</v>
      </c>
      <c r="P81" t="s">
        <v>469</v>
      </c>
      <c r="Q81" t="s">
        <v>346</v>
      </c>
      <c r="R81" t="s">
        <v>346</v>
      </c>
      <c r="S81" t="s">
        <v>346</v>
      </c>
      <c r="T81" t="s">
        <v>87</v>
      </c>
      <c r="U81" t="s">
        <v>678</v>
      </c>
      <c r="V81" t="s">
        <v>1881</v>
      </c>
      <c r="W81" t="s">
        <v>1876</v>
      </c>
      <c r="X81" t="s">
        <v>1867</v>
      </c>
      <c r="Y81" t="s">
        <v>1959</v>
      </c>
      <c r="Z81" t="s">
        <v>1919</v>
      </c>
      <c r="AA81" t="s">
        <v>1947</v>
      </c>
      <c r="AB81" t="s">
        <v>469</v>
      </c>
      <c r="AC81" t="s">
        <v>346</v>
      </c>
      <c r="AD81" t="s">
        <v>346</v>
      </c>
      <c r="AE81" t="s">
        <v>346</v>
      </c>
    </row>
    <row r="82" spans="1:31" x14ac:dyDescent="0.3">
      <c r="A82" t="s">
        <v>429</v>
      </c>
      <c r="B82">
        <v>1981</v>
      </c>
      <c r="C82" t="s">
        <v>346</v>
      </c>
      <c r="D82" t="s">
        <v>330</v>
      </c>
      <c r="E82" t="s">
        <v>430</v>
      </c>
      <c r="F82" t="s">
        <v>431</v>
      </c>
      <c r="G82" t="s">
        <v>432</v>
      </c>
      <c r="H82" t="s">
        <v>433</v>
      </c>
      <c r="I82">
        <v>11487676</v>
      </c>
      <c r="J82" t="s">
        <v>1886</v>
      </c>
      <c r="K82" t="s">
        <v>469</v>
      </c>
      <c r="L82" t="s">
        <v>1978</v>
      </c>
      <c r="M82" t="s">
        <v>346</v>
      </c>
      <c r="N82" t="s">
        <v>346</v>
      </c>
      <c r="O82" t="s">
        <v>346</v>
      </c>
      <c r="P82" t="s">
        <v>346</v>
      </c>
      <c r="Q82" t="s">
        <v>346</v>
      </c>
      <c r="R82" t="s">
        <v>346</v>
      </c>
      <c r="S82" t="s">
        <v>346</v>
      </c>
      <c r="T82" t="s">
        <v>87</v>
      </c>
      <c r="U82" t="s">
        <v>1051</v>
      </c>
      <c r="V82" t="s">
        <v>1886</v>
      </c>
      <c r="W82" t="s">
        <v>469</v>
      </c>
      <c r="X82" t="s">
        <v>1978</v>
      </c>
      <c r="Y82" t="s">
        <v>346</v>
      </c>
      <c r="Z82" t="s">
        <v>346</v>
      </c>
      <c r="AA82" t="s">
        <v>346</v>
      </c>
      <c r="AB82" t="s">
        <v>346</v>
      </c>
      <c r="AC82" t="s">
        <v>346</v>
      </c>
      <c r="AD82" t="s">
        <v>346</v>
      </c>
      <c r="AE82" t="s">
        <v>346</v>
      </c>
    </row>
    <row r="83" spans="1:31" x14ac:dyDescent="0.3">
      <c r="A83" t="s">
        <v>434</v>
      </c>
      <c r="B83">
        <v>1997</v>
      </c>
      <c r="C83" t="s">
        <v>23</v>
      </c>
      <c r="D83" t="s">
        <v>106</v>
      </c>
      <c r="E83" t="s">
        <v>435</v>
      </c>
      <c r="F83" t="s">
        <v>175</v>
      </c>
      <c r="G83" t="s">
        <v>175</v>
      </c>
      <c r="H83" t="s">
        <v>436</v>
      </c>
      <c r="I83">
        <v>4845631</v>
      </c>
      <c r="J83" t="s">
        <v>1866</v>
      </c>
      <c r="K83" t="s">
        <v>1981</v>
      </c>
      <c r="L83" t="s">
        <v>1947</v>
      </c>
      <c r="M83" t="s">
        <v>469</v>
      </c>
      <c r="N83" t="s">
        <v>346</v>
      </c>
      <c r="O83" t="s">
        <v>346</v>
      </c>
      <c r="P83" t="s">
        <v>346</v>
      </c>
      <c r="Q83" t="s">
        <v>346</v>
      </c>
      <c r="R83" t="s">
        <v>346</v>
      </c>
      <c r="S83" t="s">
        <v>346</v>
      </c>
      <c r="T83" t="s">
        <v>87</v>
      </c>
      <c r="U83" t="s">
        <v>945</v>
      </c>
      <c r="V83" t="s">
        <v>1866</v>
      </c>
      <c r="W83" t="s">
        <v>1981</v>
      </c>
      <c r="X83" t="s">
        <v>1947</v>
      </c>
      <c r="Y83" t="s">
        <v>469</v>
      </c>
      <c r="Z83" t="s">
        <v>346</v>
      </c>
      <c r="AA83" t="s">
        <v>346</v>
      </c>
      <c r="AB83" t="s">
        <v>346</v>
      </c>
      <c r="AC83" t="s">
        <v>346</v>
      </c>
      <c r="AD83" t="s">
        <v>346</v>
      </c>
      <c r="AE83" t="s">
        <v>346</v>
      </c>
    </row>
    <row r="84" spans="1:31" x14ac:dyDescent="0.3">
      <c r="A84" t="s">
        <v>437</v>
      </c>
      <c r="B84">
        <v>2016</v>
      </c>
      <c r="C84" t="s">
        <v>346</v>
      </c>
      <c r="D84" t="s">
        <v>219</v>
      </c>
      <c r="E84" t="s">
        <v>438</v>
      </c>
      <c r="F84" t="s">
        <v>439</v>
      </c>
      <c r="G84" t="s">
        <v>439</v>
      </c>
      <c r="H84" t="s">
        <v>440</v>
      </c>
      <c r="I84">
        <v>5017246</v>
      </c>
      <c r="J84" t="s">
        <v>1892</v>
      </c>
      <c r="K84" t="s">
        <v>1876</v>
      </c>
      <c r="L84" t="s">
        <v>1983</v>
      </c>
      <c r="M84" t="s">
        <v>1984</v>
      </c>
      <c r="N84" t="s">
        <v>1916</v>
      </c>
      <c r="O84" t="s">
        <v>1947</v>
      </c>
      <c r="P84" t="s">
        <v>469</v>
      </c>
      <c r="Q84" t="s">
        <v>1938</v>
      </c>
      <c r="R84" t="s">
        <v>1952</v>
      </c>
      <c r="S84" t="s">
        <v>346</v>
      </c>
      <c r="T84" t="s">
        <v>87</v>
      </c>
      <c r="U84" t="s">
        <v>1188</v>
      </c>
      <c r="V84" t="s">
        <v>1892</v>
      </c>
      <c r="W84" t="s">
        <v>1876</v>
      </c>
      <c r="X84" t="s">
        <v>1983</v>
      </c>
      <c r="Y84" t="s">
        <v>1984</v>
      </c>
      <c r="Z84" t="s">
        <v>1916</v>
      </c>
      <c r="AA84" t="s">
        <v>1947</v>
      </c>
      <c r="AB84" t="s">
        <v>469</v>
      </c>
      <c r="AC84" t="s">
        <v>1938</v>
      </c>
      <c r="AD84" t="s">
        <v>1952</v>
      </c>
      <c r="AE84" t="s">
        <v>346</v>
      </c>
    </row>
    <row r="85" spans="1:31" x14ac:dyDescent="0.3">
      <c r="A85" t="s">
        <v>441</v>
      </c>
      <c r="B85">
        <v>1963</v>
      </c>
      <c r="C85" t="s">
        <v>128</v>
      </c>
      <c r="D85" t="s">
        <v>442</v>
      </c>
      <c r="E85" t="s">
        <v>443</v>
      </c>
      <c r="F85" t="s">
        <v>131</v>
      </c>
      <c r="G85" t="s">
        <v>444</v>
      </c>
      <c r="H85" t="s">
        <v>445</v>
      </c>
      <c r="I85">
        <v>46808</v>
      </c>
      <c r="J85" t="s">
        <v>1877</v>
      </c>
      <c r="K85" t="s">
        <v>1868</v>
      </c>
      <c r="L85" t="s">
        <v>1878</v>
      </c>
      <c r="M85" t="s">
        <v>1909</v>
      </c>
      <c r="N85" t="s">
        <v>1954</v>
      </c>
      <c r="O85" t="s">
        <v>469</v>
      </c>
      <c r="P85" t="s">
        <v>1968</v>
      </c>
      <c r="Q85" t="s">
        <v>346</v>
      </c>
      <c r="R85" t="s">
        <v>346</v>
      </c>
      <c r="S85" t="s">
        <v>346</v>
      </c>
      <c r="T85" t="s">
        <v>87</v>
      </c>
      <c r="U85" t="s">
        <v>389</v>
      </c>
      <c r="V85" t="s">
        <v>1877</v>
      </c>
      <c r="W85" t="s">
        <v>1868</v>
      </c>
      <c r="X85" t="s">
        <v>1878</v>
      </c>
      <c r="Y85" t="s">
        <v>1909</v>
      </c>
      <c r="Z85" t="s">
        <v>1954</v>
      </c>
      <c r="AA85" t="s">
        <v>469</v>
      </c>
      <c r="AB85" t="s">
        <v>1968</v>
      </c>
      <c r="AC85" t="s">
        <v>346</v>
      </c>
      <c r="AD85" t="s">
        <v>346</v>
      </c>
      <c r="AE85" t="s">
        <v>346</v>
      </c>
    </row>
    <row r="86" spans="1:31" x14ac:dyDescent="0.3">
      <c r="A86" t="s">
        <v>446</v>
      </c>
      <c r="B86">
        <v>2009</v>
      </c>
      <c r="C86" t="s">
        <v>23</v>
      </c>
      <c r="D86" t="s">
        <v>447</v>
      </c>
      <c r="E86" t="s">
        <v>448</v>
      </c>
      <c r="F86" t="s">
        <v>449</v>
      </c>
      <c r="G86" t="s">
        <v>450</v>
      </c>
      <c r="H86" t="s">
        <v>451</v>
      </c>
      <c r="I86">
        <v>6532874</v>
      </c>
      <c r="J86" t="s">
        <v>1873</v>
      </c>
      <c r="K86" t="s">
        <v>1910</v>
      </c>
      <c r="L86" t="s">
        <v>1868</v>
      </c>
      <c r="M86" t="s">
        <v>1965</v>
      </c>
      <c r="N86" t="s">
        <v>1934</v>
      </c>
      <c r="O86" t="s">
        <v>1954</v>
      </c>
      <c r="P86" t="s">
        <v>469</v>
      </c>
      <c r="Q86" t="s">
        <v>1966</v>
      </c>
      <c r="R86" t="s">
        <v>346</v>
      </c>
      <c r="S86" t="s">
        <v>346</v>
      </c>
      <c r="T86" t="s">
        <v>87</v>
      </c>
      <c r="U86" t="s">
        <v>518</v>
      </c>
      <c r="V86" t="s">
        <v>1873</v>
      </c>
      <c r="W86" t="s">
        <v>1910</v>
      </c>
      <c r="X86" t="s">
        <v>1868</v>
      </c>
      <c r="Y86" t="s">
        <v>1965</v>
      </c>
      <c r="Z86" t="s">
        <v>1934</v>
      </c>
      <c r="AA86" t="s">
        <v>1954</v>
      </c>
      <c r="AB86" t="s">
        <v>469</v>
      </c>
      <c r="AC86" t="s">
        <v>1966</v>
      </c>
      <c r="AD86" t="s">
        <v>346</v>
      </c>
      <c r="AE86" t="s">
        <v>346</v>
      </c>
    </row>
    <row r="87" spans="1:31" x14ac:dyDescent="0.3">
      <c r="A87" t="s">
        <v>452</v>
      </c>
      <c r="B87">
        <v>2019</v>
      </c>
      <c r="C87" t="s">
        <v>10</v>
      </c>
      <c r="D87" t="s">
        <v>413</v>
      </c>
      <c r="E87" t="s">
        <v>453</v>
      </c>
      <c r="F87" t="s">
        <v>454</v>
      </c>
      <c r="G87" t="s">
        <v>455</v>
      </c>
      <c r="H87" t="s">
        <v>456</v>
      </c>
      <c r="I87">
        <v>335477657</v>
      </c>
      <c r="J87" t="s">
        <v>1897</v>
      </c>
      <c r="K87" t="s">
        <v>469</v>
      </c>
      <c r="L87" t="s">
        <v>1951</v>
      </c>
      <c r="M87" t="s">
        <v>1939</v>
      </c>
      <c r="N87" t="s">
        <v>346</v>
      </c>
      <c r="O87" t="s">
        <v>346</v>
      </c>
      <c r="P87" t="s">
        <v>346</v>
      </c>
      <c r="Q87" t="s">
        <v>346</v>
      </c>
      <c r="R87" t="s">
        <v>346</v>
      </c>
      <c r="S87" t="s">
        <v>346</v>
      </c>
      <c r="T87" t="s">
        <v>87</v>
      </c>
      <c r="U87" t="s">
        <v>283</v>
      </c>
      <c r="V87" t="s">
        <v>1897</v>
      </c>
      <c r="W87" t="s">
        <v>469</v>
      </c>
      <c r="X87" t="s">
        <v>1951</v>
      </c>
      <c r="Y87" t="s">
        <v>1939</v>
      </c>
      <c r="Z87" t="s">
        <v>346</v>
      </c>
      <c r="AA87" t="s">
        <v>346</v>
      </c>
      <c r="AB87" t="s">
        <v>346</v>
      </c>
      <c r="AC87" t="s">
        <v>346</v>
      </c>
      <c r="AD87" t="s">
        <v>346</v>
      </c>
      <c r="AE87" t="s">
        <v>346</v>
      </c>
    </row>
    <row r="88" spans="1:31" x14ac:dyDescent="0.3">
      <c r="A88" t="s">
        <v>457</v>
      </c>
      <c r="B88">
        <v>1984</v>
      </c>
      <c r="C88" t="s">
        <v>10</v>
      </c>
      <c r="D88" t="s">
        <v>458</v>
      </c>
      <c r="E88" t="s">
        <v>459</v>
      </c>
      <c r="F88" t="s">
        <v>64</v>
      </c>
      <c r="G88" t="s">
        <v>460</v>
      </c>
      <c r="H88" t="s">
        <v>461</v>
      </c>
      <c r="I88">
        <v>5321508</v>
      </c>
      <c r="J88" t="s">
        <v>1900</v>
      </c>
      <c r="K88" t="s">
        <v>1965</v>
      </c>
      <c r="L88" t="s">
        <v>1934</v>
      </c>
      <c r="M88" t="s">
        <v>469</v>
      </c>
      <c r="N88" t="s">
        <v>1966</v>
      </c>
      <c r="O88" t="s">
        <v>346</v>
      </c>
      <c r="P88" t="s">
        <v>346</v>
      </c>
      <c r="Q88" t="s">
        <v>346</v>
      </c>
      <c r="R88" t="s">
        <v>346</v>
      </c>
      <c r="S88" t="s">
        <v>346</v>
      </c>
      <c r="T88" t="s">
        <v>87</v>
      </c>
      <c r="U88" t="s">
        <v>854</v>
      </c>
      <c r="V88" t="s">
        <v>1900</v>
      </c>
      <c r="W88" t="s">
        <v>1965</v>
      </c>
      <c r="X88" t="s">
        <v>1934</v>
      </c>
      <c r="Y88" t="s">
        <v>469</v>
      </c>
      <c r="Z88" t="s">
        <v>1966</v>
      </c>
      <c r="AA88" t="s">
        <v>346</v>
      </c>
      <c r="AB88" t="s">
        <v>346</v>
      </c>
      <c r="AC88" t="s">
        <v>346</v>
      </c>
      <c r="AD88" t="s">
        <v>346</v>
      </c>
      <c r="AE88" t="s">
        <v>346</v>
      </c>
    </row>
    <row r="89" spans="1:31" x14ac:dyDescent="0.3">
      <c r="A89" t="s">
        <v>462</v>
      </c>
      <c r="B89">
        <v>1952</v>
      </c>
      <c r="C89" t="s">
        <v>202</v>
      </c>
      <c r="D89" t="s">
        <v>463</v>
      </c>
      <c r="E89" t="s">
        <v>464</v>
      </c>
      <c r="F89" t="s">
        <v>465</v>
      </c>
      <c r="G89" t="s">
        <v>466</v>
      </c>
      <c r="H89" t="s">
        <v>467</v>
      </c>
      <c r="I89">
        <v>1884537</v>
      </c>
      <c r="J89" t="s">
        <v>1869</v>
      </c>
      <c r="K89" t="s">
        <v>1878</v>
      </c>
      <c r="L89" t="s">
        <v>1909</v>
      </c>
      <c r="M89" t="s">
        <v>1954</v>
      </c>
      <c r="N89" t="s">
        <v>469</v>
      </c>
      <c r="O89" t="s">
        <v>346</v>
      </c>
      <c r="P89" t="s">
        <v>346</v>
      </c>
      <c r="Q89" t="s">
        <v>346</v>
      </c>
      <c r="R89" t="s">
        <v>346</v>
      </c>
      <c r="S89" t="s">
        <v>346</v>
      </c>
      <c r="T89" t="s">
        <v>87</v>
      </c>
      <c r="U89" t="s">
        <v>801</v>
      </c>
      <c r="V89" t="s">
        <v>1869</v>
      </c>
      <c r="W89" t="s">
        <v>1878</v>
      </c>
      <c r="X89" t="s">
        <v>1909</v>
      </c>
      <c r="Y89" t="s">
        <v>1954</v>
      </c>
      <c r="Z89" t="s">
        <v>469</v>
      </c>
      <c r="AA89" t="s">
        <v>346</v>
      </c>
      <c r="AB89" t="s">
        <v>346</v>
      </c>
      <c r="AC89" t="s">
        <v>346</v>
      </c>
      <c r="AD89" t="s">
        <v>346</v>
      </c>
      <c r="AE89" t="s">
        <v>346</v>
      </c>
    </row>
    <row r="90" spans="1:31" x14ac:dyDescent="0.3">
      <c r="A90" t="s">
        <v>468</v>
      </c>
      <c r="B90">
        <v>2018</v>
      </c>
      <c r="C90" t="s">
        <v>10</v>
      </c>
      <c r="D90" t="s">
        <v>419</v>
      </c>
      <c r="E90" t="s">
        <v>469</v>
      </c>
      <c r="F90" t="s">
        <v>470</v>
      </c>
      <c r="G90" t="s">
        <v>471</v>
      </c>
      <c r="H90" t="s">
        <v>472</v>
      </c>
      <c r="I90">
        <v>1661096</v>
      </c>
      <c r="J90" t="s">
        <v>1889</v>
      </c>
      <c r="K90" t="s">
        <v>1896</v>
      </c>
      <c r="L90" t="s">
        <v>1920</v>
      </c>
      <c r="M90" t="s">
        <v>1876</v>
      </c>
      <c r="N90" t="s">
        <v>1995</v>
      </c>
      <c r="O90" t="s">
        <v>1859</v>
      </c>
      <c r="P90" t="s">
        <v>1905</v>
      </c>
      <c r="Q90" t="s">
        <v>1934</v>
      </c>
      <c r="R90" t="s">
        <v>1944</v>
      </c>
      <c r="S90" t="s">
        <v>1947</v>
      </c>
      <c r="T90" t="s">
        <v>87</v>
      </c>
      <c r="U90" t="s">
        <v>1165</v>
      </c>
      <c r="V90" t="s">
        <v>1889</v>
      </c>
      <c r="W90" t="s">
        <v>1896</v>
      </c>
      <c r="X90" t="s">
        <v>1920</v>
      </c>
      <c r="Y90" t="s">
        <v>1876</v>
      </c>
      <c r="Z90" t="s">
        <v>1995</v>
      </c>
      <c r="AA90" t="s">
        <v>1859</v>
      </c>
      <c r="AB90" t="s">
        <v>1905</v>
      </c>
      <c r="AC90" t="s">
        <v>1934</v>
      </c>
      <c r="AD90" t="s">
        <v>1944</v>
      </c>
      <c r="AE90" t="s">
        <v>1947</v>
      </c>
    </row>
    <row r="91" spans="1:31" x14ac:dyDescent="0.3">
      <c r="A91" t="s">
        <v>473</v>
      </c>
      <c r="B91">
        <v>1985</v>
      </c>
      <c r="C91" t="s">
        <v>128</v>
      </c>
      <c r="D91" t="s">
        <v>11</v>
      </c>
      <c r="E91" t="s">
        <v>474</v>
      </c>
      <c r="F91" t="s">
        <v>475</v>
      </c>
      <c r="G91" t="s">
        <v>476</v>
      </c>
      <c r="H91" t="s">
        <v>477</v>
      </c>
      <c r="I91">
        <v>71909</v>
      </c>
      <c r="J91" t="s">
        <v>1903</v>
      </c>
      <c r="K91" t="s">
        <v>1866</v>
      </c>
      <c r="L91" t="s">
        <v>1991</v>
      </c>
      <c r="M91" t="s">
        <v>1920</v>
      </c>
      <c r="N91" t="s">
        <v>1941</v>
      </c>
      <c r="O91" t="s">
        <v>1936</v>
      </c>
      <c r="P91" t="s">
        <v>1934</v>
      </c>
      <c r="Q91" t="s">
        <v>1944</v>
      </c>
      <c r="R91" t="s">
        <v>1945</v>
      </c>
      <c r="S91" t="s">
        <v>1938</v>
      </c>
      <c r="T91" t="s">
        <v>87</v>
      </c>
      <c r="U91" t="s">
        <v>174</v>
      </c>
      <c r="V91" t="s">
        <v>1903</v>
      </c>
      <c r="W91" t="s">
        <v>1866</v>
      </c>
      <c r="X91" t="s">
        <v>1991</v>
      </c>
      <c r="Y91" t="s">
        <v>1920</v>
      </c>
      <c r="Z91" t="s">
        <v>1941</v>
      </c>
      <c r="AA91" t="s">
        <v>1936</v>
      </c>
      <c r="AB91" t="s">
        <v>1934</v>
      </c>
      <c r="AC91" t="s">
        <v>1944</v>
      </c>
      <c r="AD91" t="s">
        <v>1945</v>
      </c>
      <c r="AE91" t="s">
        <v>1938</v>
      </c>
    </row>
    <row r="92" spans="1:31" x14ac:dyDescent="0.3">
      <c r="A92" t="s">
        <v>478</v>
      </c>
      <c r="B92">
        <v>2000</v>
      </c>
      <c r="C92" t="s">
        <v>479</v>
      </c>
      <c r="D92" t="s">
        <v>250</v>
      </c>
      <c r="E92" t="s">
        <v>414</v>
      </c>
      <c r="F92" t="s">
        <v>480</v>
      </c>
      <c r="G92" t="s">
        <v>481</v>
      </c>
      <c r="H92" t="s">
        <v>482</v>
      </c>
      <c r="I92">
        <v>3635482</v>
      </c>
      <c r="J92" t="s">
        <v>1866</v>
      </c>
      <c r="K92" t="s">
        <v>469</v>
      </c>
      <c r="L92" t="s">
        <v>1952</v>
      </c>
      <c r="M92" t="s">
        <v>346</v>
      </c>
      <c r="N92" t="s">
        <v>346</v>
      </c>
      <c r="O92" t="s">
        <v>346</v>
      </c>
      <c r="P92" t="s">
        <v>346</v>
      </c>
      <c r="Q92" t="s">
        <v>346</v>
      </c>
      <c r="R92" t="s">
        <v>346</v>
      </c>
      <c r="S92" t="s">
        <v>346</v>
      </c>
      <c r="T92" t="s">
        <v>87</v>
      </c>
      <c r="U92" t="s">
        <v>268</v>
      </c>
      <c r="V92" t="s">
        <v>1866</v>
      </c>
      <c r="W92" t="s">
        <v>469</v>
      </c>
      <c r="X92" t="s">
        <v>1952</v>
      </c>
      <c r="Y92" t="s">
        <v>346</v>
      </c>
      <c r="Z92" t="s">
        <v>346</v>
      </c>
      <c r="AA92" t="s">
        <v>346</v>
      </c>
      <c r="AB92" t="s">
        <v>346</v>
      </c>
      <c r="AC92" t="s">
        <v>346</v>
      </c>
      <c r="AD92" t="s">
        <v>346</v>
      </c>
      <c r="AE92" t="s">
        <v>346</v>
      </c>
    </row>
    <row r="93" spans="1:31" x14ac:dyDescent="0.3">
      <c r="A93" t="s">
        <v>483</v>
      </c>
      <c r="B93">
        <v>2010</v>
      </c>
      <c r="C93" t="s">
        <v>202</v>
      </c>
      <c r="D93" t="s">
        <v>463</v>
      </c>
      <c r="E93" t="s">
        <v>484</v>
      </c>
      <c r="F93" t="s">
        <v>384</v>
      </c>
      <c r="G93" t="s">
        <v>485</v>
      </c>
      <c r="H93" t="s">
        <v>486</v>
      </c>
      <c r="I93">
        <v>415004880</v>
      </c>
      <c r="J93" t="s">
        <v>1881</v>
      </c>
      <c r="K93" t="s">
        <v>1902</v>
      </c>
      <c r="L93" t="s">
        <v>1917</v>
      </c>
      <c r="M93" t="s">
        <v>1959</v>
      </c>
      <c r="N93" t="s">
        <v>1947</v>
      </c>
      <c r="O93" t="s">
        <v>1966</v>
      </c>
      <c r="P93" t="s">
        <v>346</v>
      </c>
      <c r="Q93" t="s">
        <v>346</v>
      </c>
      <c r="R93" t="s">
        <v>346</v>
      </c>
      <c r="S93" t="s">
        <v>346</v>
      </c>
      <c r="T93" t="s">
        <v>87</v>
      </c>
      <c r="U93" t="s">
        <v>405</v>
      </c>
      <c r="V93" t="s">
        <v>1881</v>
      </c>
      <c r="W93" t="s">
        <v>1902</v>
      </c>
      <c r="X93" t="s">
        <v>1917</v>
      </c>
      <c r="Y93" t="s">
        <v>1959</v>
      </c>
      <c r="Z93" t="s">
        <v>1947</v>
      </c>
      <c r="AA93" t="s">
        <v>1966</v>
      </c>
      <c r="AB93" t="s">
        <v>346</v>
      </c>
      <c r="AC93" t="s">
        <v>346</v>
      </c>
      <c r="AD93" t="s">
        <v>346</v>
      </c>
      <c r="AE93" t="s">
        <v>346</v>
      </c>
    </row>
    <row r="94" spans="1:31" x14ac:dyDescent="0.3">
      <c r="A94" t="s">
        <v>487</v>
      </c>
      <c r="B94">
        <v>1983</v>
      </c>
      <c r="C94" t="s">
        <v>87</v>
      </c>
      <c r="D94" t="s">
        <v>488</v>
      </c>
      <c r="E94" t="s">
        <v>489</v>
      </c>
      <c r="F94" t="s">
        <v>490</v>
      </c>
      <c r="G94" t="s">
        <v>491</v>
      </c>
      <c r="H94" t="s">
        <v>92</v>
      </c>
      <c r="I94">
        <v>316566101</v>
      </c>
      <c r="J94" t="s">
        <v>1873</v>
      </c>
      <c r="K94" t="s">
        <v>1903</v>
      </c>
      <c r="L94" t="s">
        <v>1920</v>
      </c>
      <c r="M94" t="s">
        <v>1936</v>
      </c>
      <c r="N94" t="s">
        <v>1934</v>
      </c>
      <c r="O94" t="s">
        <v>1944</v>
      </c>
      <c r="P94" t="s">
        <v>1945</v>
      </c>
      <c r="Q94" t="s">
        <v>1938</v>
      </c>
      <c r="R94" t="s">
        <v>346</v>
      </c>
      <c r="S94" t="s">
        <v>346</v>
      </c>
      <c r="T94" t="s">
        <v>87</v>
      </c>
      <c r="U94" t="s">
        <v>792</v>
      </c>
      <c r="V94" t="s">
        <v>1873</v>
      </c>
      <c r="W94" t="s">
        <v>1903</v>
      </c>
      <c r="X94" t="s">
        <v>1920</v>
      </c>
      <c r="Y94" t="s">
        <v>1936</v>
      </c>
      <c r="Z94" t="s">
        <v>1934</v>
      </c>
      <c r="AA94" t="s">
        <v>1944</v>
      </c>
      <c r="AB94" t="s">
        <v>1945</v>
      </c>
      <c r="AC94" t="s">
        <v>1938</v>
      </c>
      <c r="AD94" t="s">
        <v>346</v>
      </c>
      <c r="AE94" t="s">
        <v>346</v>
      </c>
    </row>
    <row r="95" spans="1:31" x14ac:dyDescent="0.3">
      <c r="A95" t="s">
        <v>492</v>
      </c>
      <c r="B95">
        <v>2012</v>
      </c>
      <c r="C95" t="s">
        <v>10</v>
      </c>
      <c r="D95" t="s">
        <v>321</v>
      </c>
      <c r="E95" t="s">
        <v>414</v>
      </c>
      <c r="F95" t="s">
        <v>493</v>
      </c>
      <c r="G95" t="s">
        <v>494</v>
      </c>
      <c r="H95" t="s">
        <v>495</v>
      </c>
      <c r="I95">
        <v>613308</v>
      </c>
      <c r="J95" t="s">
        <v>1885</v>
      </c>
      <c r="K95" t="s">
        <v>1897</v>
      </c>
      <c r="L95" t="s">
        <v>1951</v>
      </c>
      <c r="M95" t="s">
        <v>1952</v>
      </c>
      <c r="N95" t="s">
        <v>1939</v>
      </c>
      <c r="O95" t="s">
        <v>346</v>
      </c>
      <c r="P95" t="s">
        <v>346</v>
      </c>
      <c r="Q95" t="s">
        <v>346</v>
      </c>
      <c r="R95" t="s">
        <v>346</v>
      </c>
      <c r="S95" t="s">
        <v>346</v>
      </c>
      <c r="T95" t="s">
        <v>87</v>
      </c>
      <c r="U95" t="s">
        <v>565</v>
      </c>
      <c r="V95" t="s">
        <v>1885</v>
      </c>
      <c r="W95" t="s">
        <v>1897</v>
      </c>
      <c r="X95" t="s">
        <v>1951</v>
      </c>
      <c r="Y95" t="s">
        <v>1952</v>
      </c>
      <c r="Z95" t="s">
        <v>1939</v>
      </c>
      <c r="AA95" t="s">
        <v>346</v>
      </c>
      <c r="AB95" t="s">
        <v>346</v>
      </c>
      <c r="AC95" t="s">
        <v>346</v>
      </c>
      <c r="AD95" t="s">
        <v>346</v>
      </c>
      <c r="AE95" t="s">
        <v>346</v>
      </c>
    </row>
    <row r="96" spans="1:31" x14ac:dyDescent="0.3">
      <c r="A96" t="s">
        <v>496</v>
      </c>
      <c r="B96">
        <v>2004</v>
      </c>
      <c r="C96" t="s">
        <v>10</v>
      </c>
      <c r="D96" t="s">
        <v>497</v>
      </c>
      <c r="E96" t="s">
        <v>498</v>
      </c>
      <c r="F96" t="s">
        <v>499</v>
      </c>
      <c r="G96" t="s">
        <v>500</v>
      </c>
      <c r="H96" t="s">
        <v>501</v>
      </c>
      <c r="I96">
        <v>34400301</v>
      </c>
      <c r="J96" t="s">
        <v>469</v>
      </c>
      <c r="K96" t="s">
        <v>1952</v>
      </c>
      <c r="L96" t="s">
        <v>1966</v>
      </c>
      <c r="M96" t="s">
        <v>346</v>
      </c>
      <c r="N96" t="s">
        <v>346</v>
      </c>
      <c r="O96" t="s">
        <v>346</v>
      </c>
      <c r="P96" t="s">
        <v>346</v>
      </c>
      <c r="Q96" t="s">
        <v>346</v>
      </c>
      <c r="R96" t="s">
        <v>346</v>
      </c>
      <c r="S96" t="s">
        <v>346</v>
      </c>
      <c r="T96" t="s">
        <v>87</v>
      </c>
      <c r="U96" t="s">
        <v>251</v>
      </c>
      <c r="V96" t="s">
        <v>469</v>
      </c>
      <c r="W96" t="s">
        <v>1952</v>
      </c>
      <c r="X96" t="s">
        <v>1966</v>
      </c>
      <c r="Y96" t="s">
        <v>346</v>
      </c>
      <c r="Z96" t="s">
        <v>346</v>
      </c>
      <c r="AA96" t="s">
        <v>346</v>
      </c>
      <c r="AB96" t="s">
        <v>346</v>
      </c>
      <c r="AC96" t="s">
        <v>346</v>
      </c>
      <c r="AD96" t="s">
        <v>346</v>
      </c>
      <c r="AE96" t="s">
        <v>346</v>
      </c>
    </row>
    <row r="97" spans="1:31" x14ac:dyDescent="0.3">
      <c r="A97" t="s">
        <v>502</v>
      </c>
      <c r="B97">
        <v>1952</v>
      </c>
      <c r="C97" t="s">
        <v>128</v>
      </c>
      <c r="D97" t="s">
        <v>442</v>
      </c>
      <c r="E97" t="s">
        <v>414</v>
      </c>
      <c r="F97" t="s">
        <v>131</v>
      </c>
      <c r="G97" t="s">
        <v>132</v>
      </c>
      <c r="H97" t="s">
        <v>503</v>
      </c>
      <c r="I97">
        <v>60239</v>
      </c>
      <c r="J97" t="s">
        <v>1912</v>
      </c>
      <c r="K97" t="s">
        <v>1941</v>
      </c>
      <c r="L97" t="s">
        <v>1959</v>
      </c>
      <c r="M97" t="s">
        <v>2000</v>
      </c>
      <c r="N97" t="s">
        <v>1960</v>
      </c>
      <c r="O97" t="s">
        <v>1943</v>
      </c>
      <c r="P97" t="s">
        <v>1934</v>
      </c>
      <c r="Q97" t="s">
        <v>1947</v>
      </c>
      <c r="R97" t="s">
        <v>1938</v>
      </c>
      <c r="S97" t="s">
        <v>346</v>
      </c>
      <c r="T97" t="s">
        <v>87</v>
      </c>
      <c r="U97" t="s">
        <v>788</v>
      </c>
      <c r="V97" t="s">
        <v>1912</v>
      </c>
      <c r="W97" t="s">
        <v>1941</v>
      </c>
      <c r="X97" t="s">
        <v>1959</v>
      </c>
      <c r="Y97" t="s">
        <v>2000</v>
      </c>
      <c r="Z97" t="s">
        <v>1960</v>
      </c>
      <c r="AA97" t="s">
        <v>1943</v>
      </c>
      <c r="AB97" t="s">
        <v>1934</v>
      </c>
      <c r="AC97" t="s">
        <v>1947</v>
      </c>
      <c r="AD97" t="s">
        <v>1938</v>
      </c>
      <c r="AE97" t="s">
        <v>346</v>
      </c>
    </row>
    <row r="98" spans="1:31" x14ac:dyDescent="0.3">
      <c r="A98" t="s">
        <v>504</v>
      </c>
      <c r="B98">
        <v>1968</v>
      </c>
      <c r="C98" t="s">
        <v>202</v>
      </c>
      <c r="D98" t="s">
        <v>330</v>
      </c>
      <c r="E98" t="s">
        <v>505</v>
      </c>
      <c r="F98" t="s">
        <v>353</v>
      </c>
      <c r="G98" t="s">
        <v>506</v>
      </c>
      <c r="H98" t="s">
        <v>507</v>
      </c>
      <c r="I98">
        <v>60481243</v>
      </c>
      <c r="J98" t="s">
        <v>1868</v>
      </c>
      <c r="K98" t="s">
        <v>1878</v>
      </c>
      <c r="L98" t="s">
        <v>1909</v>
      </c>
      <c r="M98" t="s">
        <v>469</v>
      </c>
      <c r="N98" t="s">
        <v>1951</v>
      </c>
      <c r="O98" t="s">
        <v>346</v>
      </c>
      <c r="P98" t="s">
        <v>346</v>
      </c>
      <c r="Q98" t="s">
        <v>346</v>
      </c>
      <c r="R98" t="s">
        <v>346</v>
      </c>
      <c r="S98" t="s">
        <v>346</v>
      </c>
      <c r="T98" t="s">
        <v>87</v>
      </c>
      <c r="U98" t="s">
        <v>541</v>
      </c>
      <c r="V98" t="s">
        <v>1868</v>
      </c>
      <c r="W98" t="s">
        <v>1878</v>
      </c>
      <c r="X98" t="s">
        <v>1909</v>
      </c>
      <c r="Y98" t="s">
        <v>469</v>
      </c>
      <c r="Z98" t="s">
        <v>1951</v>
      </c>
      <c r="AA98" t="s">
        <v>346</v>
      </c>
      <c r="AB98" t="s">
        <v>346</v>
      </c>
      <c r="AC98" t="s">
        <v>346</v>
      </c>
      <c r="AD98" t="s">
        <v>346</v>
      </c>
      <c r="AE98" t="s">
        <v>346</v>
      </c>
    </row>
    <row r="99" spans="1:31" x14ac:dyDescent="0.3">
      <c r="A99" t="s">
        <v>508</v>
      </c>
      <c r="B99">
        <v>1992</v>
      </c>
      <c r="C99" t="s">
        <v>10</v>
      </c>
      <c r="D99" t="s">
        <v>509</v>
      </c>
      <c r="E99" t="s">
        <v>510</v>
      </c>
      <c r="F99" t="s">
        <v>55</v>
      </c>
      <c r="G99" t="s">
        <v>56</v>
      </c>
      <c r="H99" t="s">
        <v>511</v>
      </c>
      <c r="I99">
        <v>2832029</v>
      </c>
      <c r="J99" t="s">
        <v>1892</v>
      </c>
      <c r="K99" t="s">
        <v>2004</v>
      </c>
      <c r="L99" t="s">
        <v>1984</v>
      </c>
      <c r="M99" t="s">
        <v>1867</v>
      </c>
      <c r="N99" t="s">
        <v>469</v>
      </c>
      <c r="O99" t="s">
        <v>1945</v>
      </c>
      <c r="P99" t="s">
        <v>1938</v>
      </c>
      <c r="Q99" t="s">
        <v>1982</v>
      </c>
      <c r="R99" t="s">
        <v>1952</v>
      </c>
      <c r="S99" t="s">
        <v>346</v>
      </c>
      <c r="T99" t="s">
        <v>87</v>
      </c>
      <c r="U99" t="s">
        <v>123</v>
      </c>
      <c r="V99" t="s">
        <v>1892</v>
      </c>
      <c r="W99" t="s">
        <v>2004</v>
      </c>
      <c r="X99" t="s">
        <v>1984</v>
      </c>
      <c r="Y99" t="s">
        <v>1867</v>
      </c>
      <c r="Z99" t="s">
        <v>469</v>
      </c>
      <c r="AA99" t="s">
        <v>1945</v>
      </c>
      <c r="AB99" t="s">
        <v>1938</v>
      </c>
      <c r="AC99" t="s">
        <v>1982</v>
      </c>
      <c r="AD99" t="s">
        <v>1952</v>
      </c>
      <c r="AE99" t="s">
        <v>346</v>
      </c>
    </row>
    <row r="100" spans="1:31" x14ac:dyDescent="0.3">
      <c r="A100" t="s">
        <v>512</v>
      </c>
      <c r="B100">
        <v>1960</v>
      </c>
      <c r="C100" t="s">
        <v>34</v>
      </c>
      <c r="D100" t="s">
        <v>366</v>
      </c>
      <c r="E100" t="s">
        <v>513</v>
      </c>
      <c r="F100" t="s">
        <v>337</v>
      </c>
      <c r="G100" t="s">
        <v>514</v>
      </c>
      <c r="H100" t="s">
        <v>515</v>
      </c>
      <c r="I100">
        <v>18600000</v>
      </c>
      <c r="J100" t="s">
        <v>469</v>
      </c>
      <c r="K100" t="s">
        <v>1945</v>
      </c>
      <c r="L100" t="s">
        <v>346</v>
      </c>
      <c r="M100" t="s">
        <v>346</v>
      </c>
      <c r="N100" t="s">
        <v>346</v>
      </c>
      <c r="O100" t="s">
        <v>346</v>
      </c>
      <c r="P100" t="s">
        <v>346</v>
      </c>
      <c r="Q100" t="s">
        <v>346</v>
      </c>
      <c r="R100" t="s">
        <v>346</v>
      </c>
      <c r="S100" t="s">
        <v>346</v>
      </c>
      <c r="T100" t="s">
        <v>87</v>
      </c>
      <c r="U100" t="s">
        <v>603</v>
      </c>
      <c r="V100" t="s">
        <v>469</v>
      </c>
      <c r="W100" t="s">
        <v>1945</v>
      </c>
      <c r="X100" t="s">
        <v>346</v>
      </c>
      <c r="Y100" t="s">
        <v>346</v>
      </c>
      <c r="Z100" t="s">
        <v>346</v>
      </c>
      <c r="AA100" t="s">
        <v>346</v>
      </c>
      <c r="AB100" t="s">
        <v>346</v>
      </c>
      <c r="AC100" t="s">
        <v>346</v>
      </c>
      <c r="AD100" t="s">
        <v>346</v>
      </c>
      <c r="AE100" t="s">
        <v>346</v>
      </c>
    </row>
    <row r="101" spans="1:31" x14ac:dyDescent="0.3">
      <c r="A101" t="s">
        <v>516</v>
      </c>
      <c r="B101">
        <v>1962</v>
      </c>
      <c r="C101" t="s">
        <v>87</v>
      </c>
      <c r="D101" t="s">
        <v>517</v>
      </c>
      <c r="E101" t="s">
        <v>518</v>
      </c>
      <c r="F101" t="s">
        <v>519</v>
      </c>
      <c r="G101" t="s">
        <v>520</v>
      </c>
      <c r="H101" t="s">
        <v>521</v>
      </c>
      <c r="I101">
        <v>45306425</v>
      </c>
      <c r="J101" t="s">
        <v>469</v>
      </c>
      <c r="K101" t="s">
        <v>1945</v>
      </c>
      <c r="L101" t="s">
        <v>1978</v>
      </c>
      <c r="M101" t="s">
        <v>346</v>
      </c>
      <c r="N101" t="s">
        <v>346</v>
      </c>
      <c r="O101" t="s">
        <v>346</v>
      </c>
      <c r="P101" t="s">
        <v>346</v>
      </c>
      <c r="Q101" t="s">
        <v>346</v>
      </c>
      <c r="R101" t="s">
        <v>346</v>
      </c>
      <c r="S101" t="s">
        <v>346</v>
      </c>
      <c r="T101" t="s">
        <v>87</v>
      </c>
      <c r="U101" t="s">
        <v>911</v>
      </c>
      <c r="V101" t="s">
        <v>469</v>
      </c>
      <c r="W101" t="s">
        <v>1945</v>
      </c>
      <c r="X101" t="s">
        <v>1978</v>
      </c>
      <c r="Y101" t="s">
        <v>346</v>
      </c>
      <c r="Z101" t="s">
        <v>346</v>
      </c>
      <c r="AA101" t="s">
        <v>346</v>
      </c>
      <c r="AB101" t="s">
        <v>346</v>
      </c>
      <c r="AC101" t="s">
        <v>346</v>
      </c>
      <c r="AD101" t="s">
        <v>346</v>
      </c>
      <c r="AE101" t="s">
        <v>346</v>
      </c>
    </row>
    <row r="102" spans="1:31" x14ac:dyDescent="0.3">
      <c r="A102" t="s">
        <v>522</v>
      </c>
      <c r="B102">
        <v>2010</v>
      </c>
      <c r="C102" t="s">
        <v>10</v>
      </c>
      <c r="D102" t="s">
        <v>488</v>
      </c>
      <c r="E102" t="s">
        <v>523</v>
      </c>
      <c r="F102" t="s">
        <v>293</v>
      </c>
      <c r="G102" t="s">
        <v>524</v>
      </c>
      <c r="H102" t="s">
        <v>525</v>
      </c>
      <c r="I102">
        <v>2071334</v>
      </c>
      <c r="J102" t="s">
        <v>1863</v>
      </c>
      <c r="K102" t="s">
        <v>1943</v>
      </c>
      <c r="L102" t="s">
        <v>1950</v>
      </c>
      <c r="M102" t="s">
        <v>1905</v>
      </c>
      <c r="N102" t="s">
        <v>1934</v>
      </c>
      <c r="O102" t="s">
        <v>1944</v>
      </c>
      <c r="P102" t="s">
        <v>1945</v>
      </c>
      <c r="Q102" t="s">
        <v>1938</v>
      </c>
      <c r="R102" t="s">
        <v>346</v>
      </c>
      <c r="S102" t="s">
        <v>346</v>
      </c>
      <c r="T102" t="s">
        <v>87</v>
      </c>
      <c r="U102" t="s">
        <v>984</v>
      </c>
      <c r="V102" t="s">
        <v>1863</v>
      </c>
      <c r="W102" t="s">
        <v>1943</v>
      </c>
      <c r="X102" t="s">
        <v>1950</v>
      </c>
      <c r="Y102" t="s">
        <v>1905</v>
      </c>
      <c r="Z102" t="s">
        <v>1934</v>
      </c>
      <c r="AA102" t="s">
        <v>1944</v>
      </c>
      <c r="AB102" t="s">
        <v>1945</v>
      </c>
      <c r="AC102" t="s">
        <v>1938</v>
      </c>
      <c r="AD102" t="s">
        <v>346</v>
      </c>
      <c r="AE102" t="s">
        <v>346</v>
      </c>
    </row>
    <row r="103" spans="1:31" x14ac:dyDescent="0.3">
      <c r="A103" t="s">
        <v>526</v>
      </c>
      <c r="B103">
        <v>1983</v>
      </c>
      <c r="C103" t="s">
        <v>10</v>
      </c>
      <c r="D103" t="s">
        <v>447</v>
      </c>
      <c r="E103" t="s">
        <v>527</v>
      </c>
      <c r="F103" t="s">
        <v>528</v>
      </c>
      <c r="G103" t="s">
        <v>529</v>
      </c>
      <c r="H103" t="s">
        <v>530</v>
      </c>
      <c r="I103">
        <v>45967303</v>
      </c>
      <c r="J103" t="s">
        <v>1913</v>
      </c>
      <c r="K103" t="s">
        <v>1939</v>
      </c>
      <c r="L103" t="s">
        <v>346</v>
      </c>
      <c r="M103" t="s">
        <v>346</v>
      </c>
      <c r="N103" t="s">
        <v>346</v>
      </c>
      <c r="O103" t="s">
        <v>346</v>
      </c>
      <c r="P103" t="s">
        <v>346</v>
      </c>
      <c r="Q103" t="s">
        <v>346</v>
      </c>
      <c r="R103" t="s">
        <v>346</v>
      </c>
      <c r="S103" t="s">
        <v>346</v>
      </c>
      <c r="T103" t="s">
        <v>87</v>
      </c>
      <c r="U103" t="s">
        <v>806</v>
      </c>
      <c r="V103" t="s">
        <v>1913</v>
      </c>
      <c r="W103" t="s">
        <v>1939</v>
      </c>
      <c r="X103" t="s">
        <v>346</v>
      </c>
      <c r="Y103" t="s">
        <v>346</v>
      </c>
      <c r="Z103" t="s">
        <v>346</v>
      </c>
      <c r="AA103" t="s">
        <v>346</v>
      </c>
      <c r="AB103" t="s">
        <v>346</v>
      </c>
      <c r="AC103" t="s">
        <v>346</v>
      </c>
      <c r="AD103" t="s">
        <v>346</v>
      </c>
      <c r="AE103" t="s">
        <v>346</v>
      </c>
    </row>
    <row r="104" spans="1:31" x14ac:dyDescent="0.3">
      <c r="A104" t="s">
        <v>531</v>
      </c>
      <c r="B104">
        <v>1944</v>
      </c>
      <c r="C104" t="s">
        <v>34</v>
      </c>
      <c r="D104" t="s">
        <v>532</v>
      </c>
      <c r="E104" t="s">
        <v>533</v>
      </c>
      <c r="F104" t="s">
        <v>337</v>
      </c>
      <c r="G104" t="s">
        <v>534</v>
      </c>
      <c r="H104" t="s">
        <v>535</v>
      </c>
      <c r="J104" t="s">
        <v>1920</v>
      </c>
      <c r="K104" t="s">
        <v>2007</v>
      </c>
      <c r="L104" t="s">
        <v>1983</v>
      </c>
      <c r="M104" t="s">
        <v>2004</v>
      </c>
      <c r="N104" t="s">
        <v>1934</v>
      </c>
      <c r="O104" t="s">
        <v>1944</v>
      </c>
      <c r="P104" t="s">
        <v>1947</v>
      </c>
      <c r="Q104" t="s">
        <v>1945</v>
      </c>
      <c r="R104" t="s">
        <v>1938</v>
      </c>
      <c r="S104" t="s">
        <v>1982</v>
      </c>
      <c r="T104" t="s">
        <v>87</v>
      </c>
      <c r="U104" t="s">
        <v>832</v>
      </c>
      <c r="V104" t="s">
        <v>1920</v>
      </c>
      <c r="W104" t="s">
        <v>2007</v>
      </c>
      <c r="X104" t="s">
        <v>1983</v>
      </c>
      <c r="Y104" t="s">
        <v>2004</v>
      </c>
      <c r="Z104" t="s">
        <v>1934</v>
      </c>
      <c r="AA104" t="s">
        <v>1944</v>
      </c>
      <c r="AB104" t="s">
        <v>1947</v>
      </c>
      <c r="AC104" t="s">
        <v>1945</v>
      </c>
      <c r="AD104" t="s">
        <v>1938</v>
      </c>
      <c r="AE104" t="s">
        <v>1982</v>
      </c>
    </row>
    <row r="105" spans="1:31" x14ac:dyDescent="0.3">
      <c r="A105" t="s">
        <v>536</v>
      </c>
      <c r="B105">
        <v>1959</v>
      </c>
      <c r="C105" t="s">
        <v>34</v>
      </c>
      <c r="D105" t="s">
        <v>94</v>
      </c>
      <c r="E105" t="s">
        <v>537</v>
      </c>
      <c r="F105" t="s">
        <v>198</v>
      </c>
      <c r="G105" t="s">
        <v>538</v>
      </c>
      <c r="H105" t="s">
        <v>539</v>
      </c>
      <c r="I105">
        <v>66728</v>
      </c>
      <c r="J105" t="s">
        <v>1877</v>
      </c>
      <c r="K105" t="s">
        <v>1881</v>
      </c>
      <c r="L105" t="s">
        <v>1868</v>
      </c>
      <c r="M105" t="s">
        <v>1878</v>
      </c>
      <c r="N105" t="s">
        <v>1934</v>
      </c>
      <c r="O105" t="s">
        <v>469</v>
      </c>
      <c r="P105" t="s">
        <v>1966</v>
      </c>
      <c r="Q105" t="s">
        <v>346</v>
      </c>
      <c r="R105" t="s">
        <v>346</v>
      </c>
      <c r="S105" t="s">
        <v>346</v>
      </c>
      <c r="T105" t="s">
        <v>87</v>
      </c>
      <c r="U105" t="s">
        <v>922</v>
      </c>
      <c r="V105" t="s">
        <v>1877</v>
      </c>
      <c r="W105" t="s">
        <v>1881</v>
      </c>
      <c r="X105" t="s">
        <v>1868</v>
      </c>
      <c r="Y105" t="s">
        <v>1878</v>
      </c>
      <c r="Z105" t="s">
        <v>1934</v>
      </c>
      <c r="AA105" t="s">
        <v>469</v>
      </c>
      <c r="AB105" t="s">
        <v>1966</v>
      </c>
      <c r="AC105" t="s">
        <v>346</v>
      </c>
      <c r="AD105" t="s">
        <v>346</v>
      </c>
      <c r="AE105" t="s">
        <v>346</v>
      </c>
    </row>
    <row r="106" spans="1:31" x14ac:dyDescent="0.3">
      <c r="A106" t="s">
        <v>540</v>
      </c>
      <c r="B106">
        <v>1941</v>
      </c>
      <c r="C106" t="s">
        <v>87</v>
      </c>
      <c r="D106" t="s">
        <v>224</v>
      </c>
      <c r="E106" t="s">
        <v>541</v>
      </c>
      <c r="F106" t="s">
        <v>542</v>
      </c>
      <c r="G106" t="s">
        <v>543</v>
      </c>
      <c r="H106" t="s">
        <v>544</v>
      </c>
      <c r="I106">
        <v>1627530</v>
      </c>
      <c r="J106" t="s">
        <v>1859</v>
      </c>
      <c r="K106" t="s">
        <v>1860</v>
      </c>
      <c r="L106" t="s">
        <v>1933</v>
      </c>
      <c r="M106" t="s">
        <v>1909</v>
      </c>
      <c r="N106" t="s">
        <v>1905</v>
      </c>
      <c r="O106" t="s">
        <v>1934</v>
      </c>
      <c r="P106" t="s">
        <v>469</v>
      </c>
      <c r="Q106" t="s">
        <v>1935</v>
      </c>
      <c r="R106" t="s">
        <v>346</v>
      </c>
      <c r="S106" t="s">
        <v>346</v>
      </c>
      <c r="T106" t="s">
        <v>23</v>
      </c>
      <c r="U106" t="s">
        <v>410</v>
      </c>
      <c r="V106" t="s">
        <v>1859</v>
      </c>
      <c r="W106" t="s">
        <v>1860</v>
      </c>
      <c r="X106" t="s">
        <v>1933</v>
      </c>
      <c r="Y106" t="s">
        <v>1909</v>
      </c>
      <c r="Z106" t="s">
        <v>1905</v>
      </c>
      <c r="AA106" t="s">
        <v>1934</v>
      </c>
      <c r="AB106" t="s">
        <v>469</v>
      </c>
      <c r="AC106" t="s">
        <v>1935</v>
      </c>
      <c r="AD106" t="s">
        <v>346</v>
      </c>
      <c r="AE106" t="s">
        <v>346</v>
      </c>
    </row>
    <row r="107" spans="1:31" x14ac:dyDescent="0.3">
      <c r="A107" t="s">
        <v>545</v>
      </c>
      <c r="B107">
        <v>1995</v>
      </c>
      <c r="C107" t="s">
        <v>10</v>
      </c>
      <c r="D107" t="s">
        <v>447</v>
      </c>
      <c r="E107" t="s">
        <v>546</v>
      </c>
      <c r="F107" t="s">
        <v>547</v>
      </c>
      <c r="G107" t="s">
        <v>547</v>
      </c>
      <c r="H107" t="s">
        <v>548</v>
      </c>
      <c r="I107">
        <v>67436818</v>
      </c>
      <c r="J107" t="s">
        <v>1860</v>
      </c>
      <c r="K107" t="s">
        <v>1936</v>
      </c>
      <c r="L107" t="s">
        <v>1937</v>
      </c>
      <c r="M107" t="s">
        <v>1905</v>
      </c>
      <c r="N107" t="s">
        <v>1934</v>
      </c>
      <c r="O107" t="s">
        <v>1938</v>
      </c>
      <c r="P107" t="s">
        <v>1935</v>
      </c>
      <c r="Q107" t="s">
        <v>346</v>
      </c>
      <c r="R107" t="s">
        <v>346</v>
      </c>
      <c r="S107" t="s">
        <v>346</v>
      </c>
      <c r="T107" t="s">
        <v>23</v>
      </c>
      <c r="U107" t="s">
        <v>887</v>
      </c>
      <c r="V107" t="s">
        <v>1860</v>
      </c>
      <c r="W107" t="s">
        <v>1936</v>
      </c>
      <c r="X107" t="s">
        <v>1937</v>
      </c>
      <c r="Y107" t="s">
        <v>1905</v>
      </c>
      <c r="Z107" t="s">
        <v>1934</v>
      </c>
      <c r="AA107" t="s">
        <v>1938</v>
      </c>
      <c r="AB107" t="s">
        <v>1935</v>
      </c>
      <c r="AC107" t="s">
        <v>346</v>
      </c>
      <c r="AD107" t="s">
        <v>346</v>
      </c>
      <c r="AE107" t="s">
        <v>346</v>
      </c>
    </row>
    <row r="108" spans="1:31" x14ac:dyDescent="0.3">
      <c r="A108" t="s">
        <v>549</v>
      </c>
      <c r="B108">
        <v>1931</v>
      </c>
      <c r="C108" t="s">
        <v>346</v>
      </c>
      <c r="D108" t="s">
        <v>509</v>
      </c>
      <c r="E108" t="s">
        <v>550</v>
      </c>
      <c r="F108" t="s">
        <v>551</v>
      </c>
      <c r="G108" t="s">
        <v>552</v>
      </c>
      <c r="H108" t="s">
        <v>553</v>
      </c>
      <c r="I108">
        <v>35566</v>
      </c>
      <c r="J108" t="s">
        <v>1861</v>
      </c>
      <c r="K108" t="s">
        <v>1868</v>
      </c>
      <c r="L108" t="s">
        <v>1905</v>
      </c>
      <c r="M108" t="s">
        <v>469</v>
      </c>
      <c r="N108" t="s">
        <v>346</v>
      </c>
      <c r="O108" t="s">
        <v>346</v>
      </c>
      <c r="P108" t="s">
        <v>346</v>
      </c>
      <c r="Q108" t="s">
        <v>346</v>
      </c>
      <c r="R108" t="s">
        <v>346</v>
      </c>
      <c r="S108" t="s">
        <v>346</v>
      </c>
      <c r="T108" t="s">
        <v>23</v>
      </c>
      <c r="U108" t="s">
        <v>728</v>
      </c>
      <c r="V108" t="s">
        <v>1861</v>
      </c>
      <c r="W108" t="s">
        <v>1868</v>
      </c>
      <c r="X108" t="s">
        <v>1905</v>
      </c>
      <c r="Y108" t="s">
        <v>469</v>
      </c>
      <c r="Z108" t="s">
        <v>346</v>
      </c>
      <c r="AA108" t="s">
        <v>346</v>
      </c>
      <c r="AB108" t="s">
        <v>346</v>
      </c>
      <c r="AC108" t="s">
        <v>346</v>
      </c>
      <c r="AD108" t="s">
        <v>346</v>
      </c>
      <c r="AE108" t="s">
        <v>346</v>
      </c>
    </row>
    <row r="109" spans="1:31" x14ac:dyDescent="0.3">
      <c r="A109" t="s">
        <v>554</v>
      </c>
      <c r="B109">
        <v>1987</v>
      </c>
      <c r="C109" t="s">
        <v>10</v>
      </c>
      <c r="D109" t="s">
        <v>154</v>
      </c>
      <c r="E109" t="s">
        <v>555</v>
      </c>
      <c r="F109" t="s">
        <v>353</v>
      </c>
      <c r="G109" t="s">
        <v>556</v>
      </c>
      <c r="H109" t="s">
        <v>557</v>
      </c>
      <c r="I109">
        <v>46357676</v>
      </c>
      <c r="J109" t="s">
        <v>1859</v>
      </c>
      <c r="K109" t="s">
        <v>1860</v>
      </c>
      <c r="L109" t="s">
        <v>1905</v>
      </c>
      <c r="M109" t="s">
        <v>1934</v>
      </c>
      <c r="N109" t="s">
        <v>1935</v>
      </c>
      <c r="O109" t="s">
        <v>346</v>
      </c>
      <c r="P109" t="s">
        <v>346</v>
      </c>
      <c r="Q109" t="s">
        <v>346</v>
      </c>
      <c r="R109" t="s">
        <v>346</v>
      </c>
      <c r="S109" t="s">
        <v>346</v>
      </c>
      <c r="T109" t="s">
        <v>23</v>
      </c>
      <c r="U109" t="s">
        <v>331</v>
      </c>
      <c r="V109" t="s">
        <v>1859</v>
      </c>
      <c r="W109" t="s">
        <v>1860</v>
      </c>
      <c r="X109" t="s">
        <v>1905</v>
      </c>
      <c r="Y109" t="s">
        <v>1934</v>
      </c>
      <c r="Z109" t="s">
        <v>1935</v>
      </c>
      <c r="AA109" t="s">
        <v>346</v>
      </c>
      <c r="AB109" t="s">
        <v>346</v>
      </c>
      <c r="AC109" t="s">
        <v>346</v>
      </c>
      <c r="AD109" t="s">
        <v>346</v>
      </c>
      <c r="AE109" t="s">
        <v>346</v>
      </c>
    </row>
    <row r="110" spans="1:31" x14ac:dyDescent="0.3">
      <c r="A110" t="s">
        <v>558</v>
      </c>
      <c r="B110">
        <v>2009</v>
      </c>
      <c r="C110" t="s">
        <v>87</v>
      </c>
      <c r="D110" t="s">
        <v>35</v>
      </c>
      <c r="E110" t="s">
        <v>559</v>
      </c>
      <c r="F110" t="s">
        <v>560</v>
      </c>
      <c r="G110" t="s">
        <v>561</v>
      </c>
      <c r="H110" t="s">
        <v>562</v>
      </c>
      <c r="I110">
        <v>293004164</v>
      </c>
      <c r="J110" t="s">
        <v>1861</v>
      </c>
      <c r="K110" t="s">
        <v>1868</v>
      </c>
      <c r="L110" t="s">
        <v>1860</v>
      </c>
      <c r="M110" t="s">
        <v>1905</v>
      </c>
      <c r="N110" t="s">
        <v>1913</v>
      </c>
      <c r="O110" t="s">
        <v>469</v>
      </c>
      <c r="P110" t="s">
        <v>1939</v>
      </c>
      <c r="Q110" t="s">
        <v>346</v>
      </c>
      <c r="R110" t="s">
        <v>346</v>
      </c>
      <c r="S110" t="s">
        <v>346</v>
      </c>
      <c r="T110" t="s">
        <v>23</v>
      </c>
      <c r="U110" t="s">
        <v>25</v>
      </c>
      <c r="V110" t="s">
        <v>1861</v>
      </c>
      <c r="W110" t="s">
        <v>1868</v>
      </c>
      <c r="X110" t="s">
        <v>1860</v>
      </c>
      <c r="Y110" t="s">
        <v>1905</v>
      </c>
      <c r="Z110" t="s">
        <v>1913</v>
      </c>
      <c r="AA110" t="s">
        <v>469</v>
      </c>
      <c r="AB110" t="s">
        <v>1939</v>
      </c>
      <c r="AC110" t="s">
        <v>346</v>
      </c>
      <c r="AD110" t="s">
        <v>346</v>
      </c>
      <c r="AE110" t="s">
        <v>346</v>
      </c>
    </row>
    <row r="111" spans="1:31" x14ac:dyDescent="0.3">
      <c r="A111" t="s">
        <v>563</v>
      </c>
      <c r="B111">
        <v>1958</v>
      </c>
      <c r="C111" t="s">
        <v>87</v>
      </c>
      <c r="D111" t="s">
        <v>564</v>
      </c>
      <c r="E111" t="s">
        <v>565</v>
      </c>
      <c r="F111" t="s">
        <v>198</v>
      </c>
      <c r="G111" t="s">
        <v>566</v>
      </c>
      <c r="H111" t="s">
        <v>567</v>
      </c>
      <c r="I111">
        <v>7863310</v>
      </c>
      <c r="J111" t="s">
        <v>1861</v>
      </c>
      <c r="K111" t="s">
        <v>1868</v>
      </c>
      <c r="L111" t="s">
        <v>1860</v>
      </c>
      <c r="M111" t="s">
        <v>1905</v>
      </c>
      <c r="N111" t="s">
        <v>469</v>
      </c>
      <c r="O111" t="s">
        <v>1939</v>
      </c>
      <c r="P111" t="s">
        <v>346</v>
      </c>
      <c r="Q111" t="s">
        <v>346</v>
      </c>
      <c r="R111" t="s">
        <v>346</v>
      </c>
      <c r="S111" t="s">
        <v>346</v>
      </c>
      <c r="T111" t="s">
        <v>23</v>
      </c>
      <c r="U111" t="s">
        <v>379</v>
      </c>
      <c r="V111" t="s">
        <v>1861</v>
      </c>
      <c r="W111" t="s">
        <v>1868</v>
      </c>
      <c r="X111" t="s">
        <v>1860</v>
      </c>
      <c r="Y111" t="s">
        <v>1905</v>
      </c>
      <c r="Z111" t="s">
        <v>469</v>
      </c>
      <c r="AA111" t="s">
        <v>1939</v>
      </c>
      <c r="AB111" t="s">
        <v>346</v>
      </c>
      <c r="AC111" t="s">
        <v>346</v>
      </c>
      <c r="AD111" t="s">
        <v>346</v>
      </c>
      <c r="AE111" t="s">
        <v>346</v>
      </c>
    </row>
    <row r="112" spans="1:31" x14ac:dyDescent="0.3">
      <c r="A112" t="s">
        <v>568</v>
      </c>
      <c r="B112">
        <v>2001</v>
      </c>
      <c r="C112" t="s">
        <v>10</v>
      </c>
      <c r="D112" t="s">
        <v>413</v>
      </c>
      <c r="E112" t="s">
        <v>569</v>
      </c>
      <c r="F112" t="s">
        <v>570</v>
      </c>
      <c r="G112" t="s">
        <v>571</v>
      </c>
      <c r="H112" t="s">
        <v>572</v>
      </c>
      <c r="I112">
        <v>33712444</v>
      </c>
      <c r="J112" t="s">
        <v>1864</v>
      </c>
      <c r="K112" t="s">
        <v>1900</v>
      </c>
      <c r="L112" t="s">
        <v>1905</v>
      </c>
      <c r="M112" t="s">
        <v>1934</v>
      </c>
      <c r="N112" t="s">
        <v>1935</v>
      </c>
      <c r="O112" t="s">
        <v>1939</v>
      </c>
      <c r="P112" t="s">
        <v>346</v>
      </c>
      <c r="Q112" t="s">
        <v>346</v>
      </c>
      <c r="R112" t="s">
        <v>346</v>
      </c>
      <c r="S112" t="s">
        <v>346</v>
      </c>
      <c r="T112" t="s">
        <v>23</v>
      </c>
      <c r="U112" t="s">
        <v>713</v>
      </c>
      <c r="V112" t="s">
        <v>1864</v>
      </c>
      <c r="W112" t="s">
        <v>1900</v>
      </c>
      <c r="X112" t="s">
        <v>1905</v>
      </c>
      <c r="Y112" t="s">
        <v>1934</v>
      </c>
      <c r="Z112" t="s">
        <v>1935</v>
      </c>
      <c r="AA112" t="s">
        <v>1939</v>
      </c>
      <c r="AB112" t="s">
        <v>346</v>
      </c>
      <c r="AC112" t="s">
        <v>346</v>
      </c>
      <c r="AD112" t="s">
        <v>346</v>
      </c>
      <c r="AE112" t="s">
        <v>346</v>
      </c>
    </row>
    <row r="113" spans="1:31" x14ac:dyDescent="0.3">
      <c r="A113" t="s">
        <v>573</v>
      </c>
      <c r="B113">
        <v>2023</v>
      </c>
      <c r="C113" t="s">
        <v>10</v>
      </c>
      <c r="D113" t="s">
        <v>346</v>
      </c>
      <c r="E113" t="s">
        <v>574</v>
      </c>
      <c r="F113" t="s">
        <v>26</v>
      </c>
      <c r="G113" t="s">
        <v>575</v>
      </c>
      <c r="H113" t="s">
        <v>576</v>
      </c>
      <c r="I113">
        <v>329862540</v>
      </c>
      <c r="J113" t="s">
        <v>1861</v>
      </c>
      <c r="K113" t="s">
        <v>1873</v>
      </c>
      <c r="L113" t="s">
        <v>1868</v>
      </c>
      <c r="M113" t="s">
        <v>1940</v>
      </c>
      <c r="N113" t="s">
        <v>1948</v>
      </c>
      <c r="O113" t="s">
        <v>1941</v>
      </c>
      <c r="P113" t="s">
        <v>1943</v>
      </c>
      <c r="Q113" t="s">
        <v>1909</v>
      </c>
      <c r="R113" t="s">
        <v>1934</v>
      </c>
      <c r="S113" t="s">
        <v>469</v>
      </c>
      <c r="T113" t="s">
        <v>23</v>
      </c>
      <c r="U113" t="s">
        <v>42</v>
      </c>
      <c r="V113" t="s">
        <v>1861</v>
      </c>
      <c r="W113" t="s">
        <v>1873</v>
      </c>
      <c r="X113" t="s">
        <v>1868</v>
      </c>
      <c r="Y113" t="s">
        <v>1940</v>
      </c>
      <c r="Z113" t="s">
        <v>1948</v>
      </c>
      <c r="AA113" t="s">
        <v>1941</v>
      </c>
      <c r="AB113" t="s">
        <v>1943</v>
      </c>
      <c r="AC113" t="s">
        <v>1909</v>
      </c>
      <c r="AD113" t="s">
        <v>1934</v>
      </c>
      <c r="AE113" t="s">
        <v>469</v>
      </c>
    </row>
    <row r="114" spans="1:31" x14ac:dyDescent="0.3">
      <c r="A114" t="s">
        <v>577</v>
      </c>
      <c r="B114">
        <v>1971</v>
      </c>
      <c r="C114" t="s">
        <v>10</v>
      </c>
      <c r="D114" t="s">
        <v>94</v>
      </c>
      <c r="E114" t="s">
        <v>578</v>
      </c>
      <c r="F114" t="s">
        <v>353</v>
      </c>
      <c r="G114" t="s">
        <v>579</v>
      </c>
      <c r="H114" t="s">
        <v>580</v>
      </c>
      <c r="I114">
        <v>26617553</v>
      </c>
      <c r="J114" t="s">
        <v>1865</v>
      </c>
      <c r="K114" t="s">
        <v>1949</v>
      </c>
      <c r="L114" t="s">
        <v>1950</v>
      </c>
      <c r="M114" t="s">
        <v>1934</v>
      </c>
      <c r="N114" t="s">
        <v>1945</v>
      </c>
      <c r="O114" t="s">
        <v>1938</v>
      </c>
      <c r="P114" t="s">
        <v>1951</v>
      </c>
      <c r="Q114" t="s">
        <v>346</v>
      </c>
      <c r="R114" t="s">
        <v>346</v>
      </c>
      <c r="S114" t="s">
        <v>346</v>
      </c>
      <c r="T114" t="s">
        <v>23</v>
      </c>
      <c r="U114" t="s">
        <v>879</v>
      </c>
      <c r="V114" t="s">
        <v>1865</v>
      </c>
      <c r="W114" t="s">
        <v>1949</v>
      </c>
      <c r="X114" t="s">
        <v>1950</v>
      </c>
      <c r="Y114" t="s">
        <v>1934</v>
      </c>
      <c r="Z114" t="s">
        <v>1945</v>
      </c>
      <c r="AA114" t="s">
        <v>1938</v>
      </c>
      <c r="AB114" t="s">
        <v>1951</v>
      </c>
      <c r="AC114" t="s">
        <v>346</v>
      </c>
      <c r="AD114" t="s">
        <v>346</v>
      </c>
      <c r="AE114" t="s">
        <v>346</v>
      </c>
    </row>
    <row r="115" spans="1:31" x14ac:dyDescent="0.3">
      <c r="A115" t="s">
        <v>581</v>
      </c>
      <c r="B115">
        <v>1962</v>
      </c>
      <c r="C115" t="s">
        <v>34</v>
      </c>
      <c r="D115" t="s">
        <v>582</v>
      </c>
      <c r="E115" t="s">
        <v>583</v>
      </c>
      <c r="F115" t="s">
        <v>584</v>
      </c>
      <c r="G115" t="s">
        <v>585</v>
      </c>
      <c r="H115" t="s">
        <v>586</v>
      </c>
      <c r="I115">
        <v>592237</v>
      </c>
      <c r="J115" t="s">
        <v>1861</v>
      </c>
      <c r="K115" t="s">
        <v>1873</v>
      </c>
      <c r="L115" t="s">
        <v>1865</v>
      </c>
      <c r="M115" t="s">
        <v>1868</v>
      </c>
      <c r="N115" t="s">
        <v>1940</v>
      </c>
      <c r="O115" t="s">
        <v>1941</v>
      </c>
      <c r="P115" t="s">
        <v>1943</v>
      </c>
      <c r="Q115" t="s">
        <v>1934</v>
      </c>
      <c r="R115" t="s">
        <v>469</v>
      </c>
      <c r="S115" t="s">
        <v>1938</v>
      </c>
      <c r="T115" t="s">
        <v>23</v>
      </c>
      <c r="U115" t="s">
        <v>74</v>
      </c>
      <c r="V115" t="s">
        <v>1861</v>
      </c>
      <c r="W115" t="s">
        <v>1873</v>
      </c>
      <c r="X115" t="s">
        <v>1865</v>
      </c>
      <c r="Y115" t="s">
        <v>1868</v>
      </c>
      <c r="Z115" t="s">
        <v>1940</v>
      </c>
      <c r="AA115" t="s">
        <v>1941</v>
      </c>
      <c r="AB115" t="s">
        <v>1943</v>
      </c>
      <c r="AC115" t="s">
        <v>1934</v>
      </c>
      <c r="AD115" t="s">
        <v>469</v>
      </c>
      <c r="AE115" t="s">
        <v>1938</v>
      </c>
    </row>
    <row r="116" spans="1:31" x14ac:dyDescent="0.3">
      <c r="A116" t="s">
        <v>587</v>
      </c>
      <c r="B116">
        <v>2011</v>
      </c>
      <c r="C116" t="s">
        <v>23</v>
      </c>
      <c r="D116" t="s">
        <v>135</v>
      </c>
      <c r="E116" t="s">
        <v>588</v>
      </c>
      <c r="F116" t="s">
        <v>589</v>
      </c>
      <c r="G116" t="s">
        <v>589</v>
      </c>
      <c r="H116" t="s">
        <v>590</v>
      </c>
      <c r="I116">
        <v>7099055</v>
      </c>
      <c r="J116" t="s">
        <v>1868</v>
      </c>
      <c r="K116" t="s">
        <v>469</v>
      </c>
      <c r="L116" t="s">
        <v>1952</v>
      </c>
      <c r="M116" t="s">
        <v>346</v>
      </c>
      <c r="N116" t="s">
        <v>346</v>
      </c>
      <c r="O116" t="s">
        <v>346</v>
      </c>
      <c r="P116" t="s">
        <v>346</v>
      </c>
      <c r="Q116" t="s">
        <v>346</v>
      </c>
      <c r="R116" t="s">
        <v>346</v>
      </c>
      <c r="S116" t="s">
        <v>346</v>
      </c>
      <c r="T116" t="s">
        <v>23</v>
      </c>
      <c r="U116" t="s">
        <v>68</v>
      </c>
      <c r="V116" t="s">
        <v>1868</v>
      </c>
      <c r="W116" t="s">
        <v>469</v>
      </c>
      <c r="X116" t="s">
        <v>1952</v>
      </c>
      <c r="Y116" t="s">
        <v>346</v>
      </c>
      <c r="Z116" t="s">
        <v>346</v>
      </c>
      <c r="AA116" t="s">
        <v>346</v>
      </c>
      <c r="AB116" t="s">
        <v>346</v>
      </c>
      <c r="AC116" t="s">
        <v>346</v>
      </c>
      <c r="AD116" t="s">
        <v>346</v>
      </c>
      <c r="AE116" t="s">
        <v>346</v>
      </c>
    </row>
    <row r="117" spans="1:31" x14ac:dyDescent="0.3">
      <c r="A117" t="s">
        <v>591</v>
      </c>
      <c r="B117">
        <v>1988</v>
      </c>
      <c r="C117" t="s">
        <v>10</v>
      </c>
      <c r="D117" t="s">
        <v>190</v>
      </c>
      <c r="E117" t="s">
        <v>592</v>
      </c>
      <c r="F117" t="s">
        <v>593</v>
      </c>
      <c r="G117" t="s">
        <v>594</v>
      </c>
      <c r="H117" t="s">
        <v>595</v>
      </c>
      <c r="I117">
        <v>85892546</v>
      </c>
      <c r="J117" t="s">
        <v>1861</v>
      </c>
      <c r="K117" t="s">
        <v>1873</v>
      </c>
      <c r="L117" t="s">
        <v>1868</v>
      </c>
      <c r="M117" t="s">
        <v>1940</v>
      </c>
      <c r="N117" t="s">
        <v>1941</v>
      </c>
      <c r="O117" t="s">
        <v>1943</v>
      </c>
      <c r="P117" t="s">
        <v>1934</v>
      </c>
      <c r="Q117" t="s">
        <v>469</v>
      </c>
      <c r="R117" t="s">
        <v>1938</v>
      </c>
      <c r="S117" t="s">
        <v>346</v>
      </c>
      <c r="T117" t="s">
        <v>23</v>
      </c>
      <c r="U117" t="s">
        <v>60</v>
      </c>
      <c r="V117" t="s">
        <v>1861</v>
      </c>
      <c r="W117" t="s">
        <v>1873</v>
      </c>
      <c r="X117" t="s">
        <v>1868</v>
      </c>
      <c r="Y117" t="s">
        <v>1940</v>
      </c>
      <c r="Z117" t="s">
        <v>1941</v>
      </c>
      <c r="AA117" t="s">
        <v>1943</v>
      </c>
      <c r="AB117" t="s">
        <v>1934</v>
      </c>
      <c r="AC117" t="s">
        <v>469</v>
      </c>
      <c r="AD117" t="s">
        <v>1938</v>
      </c>
      <c r="AE117" t="s">
        <v>346</v>
      </c>
    </row>
    <row r="118" spans="1:31" x14ac:dyDescent="0.3">
      <c r="A118" t="s">
        <v>596</v>
      </c>
      <c r="B118">
        <v>1973</v>
      </c>
      <c r="C118" t="s">
        <v>87</v>
      </c>
      <c r="D118" t="s">
        <v>582</v>
      </c>
      <c r="E118" t="s">
        <v>597</v>
      </c>
      <c r="F118" t="s">
        <v>598</v>
      </c>
      <c r="G118" t="s">
        <v>599</v>
      </c>
      <c r="H118" t="s">
        <v>600</v>
      </c>
      <c r="I118">
        <v>156000000</v>
      </c>
      <c r="J118" t="s">
        <v>1870</v>
      </c>
      <c r="K118" t="s">
        <v>1936</v>
      </c>
      <c r="L118" t="s">
        <v>1957</v>
      </c>
      <c r="M118" t="s">
        <v>1958</v>
      </c>
      <c r="N118" t="s">
        <v>1905</v>
      </c>
      <c r="O118" t="s">
        <v>1934</v>
      </c>
      <c r="P118" t="s">
        <v>1938</v>
      </c>
      <c r="Q118" t="s">
        <v>346</v>
      </c>
      <c r="R118" t="s">
        <v>346</v>
      </c>
      <c r="S118" t="s">
        <v>346</v>
      </c>
      <c r="T118" t="s">
        <v>23</v>
      </c>
      <c r="U118" t="s">
        <v>1086</v>
      </c>
      <c r="V118" t="s">
        <v>1870</v>
      </c>
      <c r="W118" t="s">
        <v>1936</v>
      </c>
      <c r="X118" t="s">
        <v>1957</v>
      </c>
      <c r="Y118" t="s">
        <v>1958</v>
      </c>
      <c r="Z118" t="s">
        <v>1905</v>
      </c>
      <c r="AA118" t="s">
        <v>1934</v>
      </c>
      <c r="AB118" t="s">
        <v>1938</v>
      </c>
      <c r="AC118" t="s">
        <v>346</v>
      </c>
      <c r="AD118" t="s">
        <v>346</v>
      </c>
      <c r="AE118" t="s">
        <v>346</v>
      </c>
    </row>
    <row r="119" spans="1:31" x14ac:dyDescent="0.3">
      <c r="A119" t="s">
        <v>601</v>
      </c>
      <c r="B119">
        <v>2007</v>
      </c>
      <c r="C119" t="s">
        <v>87</v>
      </c>
      <c r="D119" t="s">
        <v>602</v>
      </c>
      <c r="E119" t="s">
        <v>603</v>
      </c>
      <c r="F119" t="s">
        <v>604</v>
      </c>
      <c r="G119" t="s">
        <v>605</v>
      </c>
      <c r="H119" t="s">
        <v>606</v>
      </c>
      <c r="I119">
        <v>1223869</v>
      </c>
      <c r="J119" t="s">
        <v>1867</v>
      </c>
      <c r="K119" t="s">
        <v>1885</v>
      </c>
      <c r="L119" t="s">
        <v>1897</v>
      </c>
      <c r="M119" t="s">
        <v>469</v>
      </c>
      <c r="N119" t="s">
        <v>1951</v>
      </c>
      <c r="O119" t="s">
        <v>1939</v>
      </c>
      <c r="P119" t="s">
        <v>346</v>
      </c>
      <c r="Q119" t="s">
        <v>346</v>
      </c>
      <c r="R119" t="s">
        <v>346</v>
      </c>
      <c r="S119" t="s">
        <v>346</v>
      </c>
      <c r="T119" t="s">
        <v>23</v>
      </c>
      <c r="U119" t="s">
        <v>720</v>
      </c>
      <c r="V119" t="s">
        <v>1867</v>
      </c>
      <c r="W119" t="s">
        <v>1885</v>
      </c>
      <c r="X119" t="s">
        <v>1897</v>
      </c>
      <c r="Y119" t="s">
        <v>469</v>
      </c>
      <c r="Z119" t="s">
        <v>1951</v>
      </c>
      <c r="AA119" t="s">
        <v>1939</v>
      </c>
      <c r="AB119" t="s">
        <v>346</v>
      </c>
      <c r="AC119" t="s">
        <v>346</v>
      </c>
      <c r="AD119" t="s">
        <v>346</v>
      </c>
      <c r="AE119" t="s">
        <v>346</v>
      </c>
    </row>
    <row r="120" spans="1:31" x14ac:dyDescent="0.3">
      <c r="A120" t="s">
        <v>607</v>
      </c>
      <c r="B120">
        <v>1989</v>
      </c>
      <c r="C120" t="s">
        <v>23</v>
      </c>
      <c r="D120" t="s">
        <v>117</v>
      </c>
      <c r="E120" t="s">
        <v>322</v>
      </c>
      <c r="F120" t="s">
        <v>49</v>
      </c>
      <c r="G120" t="s">
        <v>608</v>
      </c>
      <c r="H120" t="s">
        <v>609</v>
      </c>
      <c r="I120">
        <v>197171806</v>
      </c>
      <c r="J120" t="s">
        <v>1861</v>
      </c>
      <c r="K120" t="s">
        <v>1873</v>
      </c>
      <c r="L120" t="s">
        <v>1868</v>
      </c>
      <c r="M120" t="s">
        <v>1885</v>
      </c>
      <c r="N120" t="s">
        <v>1942</v>
      </c>
      <c r="O120" t="s">
        <v>1905</v>
      </c>
      <c r="P120" t="s">
        <v>1934</v>
      </c>
      <c r="Q120" t="s">
        <v>1935</v>
      </c>
      <c r="R120" t="s">
        <v>1939</v>
      </c>
      <c r="S120" t="s">
        <v>346</v>
      </c>
      <c r="T120" t="s">
        <v>23</v>
      </c>
      <c r="U120" t="s">
        <v>84</v>
      </c>
      <c r="V120" t="s">
        <v>1861</v>
      </c>
      <c r="W120" t="s">
        <v>1873</v>
      </c>
      <c r="X120" t="s">
        <v>1868</v>
      </c>
      <c r="Y120" t="s">
        <v>1885</v>
      </c>
      <c r="Z120" t="s">
        <v>1942</v>
      </c>
      <c r="AA120" t="s">
        <v>1905</v>
      </c>
      <c r="AB120" t="s">
        <v>1934</v>
      </c>
      <c r="AC120" t="s">
        <v>1935</v>
      </c>
      <c r="AD120" t="s">
        <v>1939</v>
      </c>
      <c r="AE120" t="s">
        <v>346</v>
      </c>
    </row>
    <row r="121" spans="1:31" x14ac:dyDescent="0.3">
      <c r="A121" t="s">
        <v>610</v>
      </c>
      <c r="B121">
        <v>1927</v>
      </c>
      <c r="C121" t="s">
        <v>128</v>
      </c>
      <c r="D121" t="s">
        <v>374</v>
      </c>
      <c r="E121" t="s">
        <v>611</v>
      </c>
      <c r="F121" t="s">
        <v>551</v>
      </c>
      <c r="G121" t="s">
        <v>612</v>
      </c>
      <c r="H121" t="s">
        <v>613</v>
      </c>
      <c r="I121">
        <v>1236166</v>
      </c>
      <c r="J121" t="s">
        <v>1861</v>
      </c>
      <c r="K121" t="s">
        <v>1910</v>
      </c>
      <c r="L121" t="s">
        <v>1868</v>
      </c>
      <c r="M121" t="s">
        <v>1942</v>
      </c>
      <c r="N121" t="s">
        <v>1859</v>
      </c>
      <c r="O121" t="s">
        <v>1905</v>
      </c>
      <c r="P121" t="s">
        <v>1934</v>
      </c>
      <c r="Q121" t="s">
        <v>469</v>
      </c>
      <c r="R121" t="s">
        <v>1935</v>
      </c>
      <c r="S121" t="s">
        <v>346</v>
      </c>
      <c r="T121" t="s">
        <v>23</v>
      </c>
      <c r="U121" t="s">
        <v>292</v>
      </c>
      <c r="V121" t="s">
        <v>1861</v>
      </c>
      <c r="W121" t="s">
        <v>1910</v>
      </c>
      <c r="X121" t="s">
        <v>1868</v>
      </c>
      <c r="Y121" t="s">
        <v>1942</v>
      </c>
      <c r="Z121" t="s">
        <v>1859</v>
      </c>
      <c r="AA121" t="s">
        <v>1905</v>
      </c>
      <c r="AB121" t="s">
        <v>1934</v>
      </c>
      <c r="AC121" t="s">
        <v>469</v>
      </c>
      <c r="AD121" t="s">
        <v>1935</v>
      </c>
      <c r="AE121" t="s">
        <v>346</v>
      </c>
    </row>
    <row r="122" spans="1:31" x14ac:dyDescent="0.3">
      <c r="A122" t="s">
        <v>614</v>
      </c>
      <c r="B122">
        <v>2000</v>
      </c>
      <c r="C122" t="s">
        <v>10</v>
      </c>
      <c r="D122" t="s">
        <v>250</v>
      </c>
      <c r="E122" t="s">
        <v>615</v>
      </c>
      <c r="F122" t="s">
        <v>616</v>
      </c>
      <c r="G122" t="s">
        <v>616</v>
      </c>
      <c r="H122" t="s">
        <v>617</v>
      </c>
      <c r="I122">
        <v>30328156</v>
      </c>
      <c r="J122" t="s">
        <v>1861</v>
      </c>
      <c r="K122" t="s">
        <v>1868</v>
      </c>
      <c r="L122" t="s">
        <v>1860</v>
      </c>
      <c r="M122" t="s">
        <v>1909</v>
      </c>
      <c r="N122" t="s">
        <v>1905</v>
      </c>
      <c r="O122" t="s">
        <v>469</v>
      </c>
      <c r="P122" t="s">
        <v>346</v>
      </c>
      <c r="Q122" t="s">
        <v>346</v>
      </c>
      <c r="R122" t="s">
        <v>346</v>
      </c>
      <c r="S122" t="s">
        <v>346</v>
      </c>
      <c r="T122" t="s">
        <v>23</v>
      </c>
      <c r="U122" t="s">
        <v>661</v>
      </c>
      <c r="V122" t="s">
        <v>1861</v>
      </c>
      <c r="W122" t="s">
        <v>1868</v>
      </c>
      <c r="X122" t="s">
        <v>1860</v>
      </c>
      <c r="Y122" t="s">
        <v>1909</v>
      </c>
      <c r="Z122" t="s">
        <v>1905</v>
      </c>
      <c r="AA122" t="s">
        <v>469</v>
      </c>
      <c r="AB122" t="s">
        <v>346</v>
      </c>
      <c r="AC122" t="s">
        <v>346</v>
      </c>
      <c r="AD122" t="s">
        <v>346</v>
      </c>
      <c r="AE122" t="s">
        <v>346</v>
      </c>
    </row>
    <row r="123" spans="1:31" x14ac:dyDescent="0.3">
      <c r="A123" t="s">
        <v>618</v>
      </c>
      <c r="B123">
        <v>1917</v>
      </c>
      <c r="C123" t="s">
        <v>10</v>
      </c>
      <c r="D123" t="s">
        <v>224</v>
      </c>
      <c r="E123" t="s">
        <v>619</v>
      </c>
      <c r="F123" t="s">
        <v>415</v>
      </c>
      <c r="G123" t="s">
        <v>620</v>
      </c>
      <c r="H123" t="s">
        <v>621</v>
      </c>
      <c r="I123">
        <v>159227644</v>
      </c>
      <c r="J123" t="s">
        <v>1873</v>
      </c>
      <c r="K123" t="s">
        <v>1868</v>
      </c>
      <c r="L123" t="s">
        <v>1941</v>
      </c>
      <c r="M123" t="s">
        <v>1942</v>
      </c>
      <c r="N123" t="s">
        <v>1859</v>
      </c>
      <c r="O123" t="s">
        <v>1933</v>
      </c>
      <c r="P123" t="s">
        <v>1934</v>
      </c>
      <c r="Q123" t="s">
        <v>469</v>
      </c>
      <c r="R123" t="s">
        <v>1935</v>
      </c>
      <c r="S123" t="s">
        <v>346</v>
      </c>
      <c r="T123" t="s">
        <v>23</v>
      </c>
      <c r="U123" t="s">
        <v>113</v>
      </c>
      <c r="V123" t="s">
        <v>1873</v>
      </c>
      <c r="W123" t="s">
        <v>1868</v>
      </c>
      <c r="X123" t="s">
        <v>1941</v>
      </c>
      <c r="Y123" t="s">
        <v>1942</v>
      </c>
      <c r="Z123" t="s">
        <v>1859</v>
      </c>
      <c r="AA123" t="s">
        <v>1933</v>
      </c>
      <c r="AB123" t="s">
        <v>1934</v>
      </c>
      <c r="AC123" t="s">
        <v>469</v>
      </c>
      <c r="AD123" t="s">
        <v>1935</v>
      </c>
      <c r="AE123" t="s">
        <v>346</v>
      </c>
    </row>
    <row r="124" spans="1:31" x14ac:dyDescent="0.3">
      <c r="A124" t="s">
        <v>622</v>
      </c>
      <c r="B124">
        <v>1997</v>
      </c>
      <c r="C124" t="s">
        <v>10</v>
      </c>
      <c r="D124" t="s">
        <v>623</v>
      </c>
      <c r="E124" t="s">
        <v>624</v>
      </c>
      <c r="F124" t="s">
        <v>625</v>
      </c>
      <c r="G124" t="s">
        <v>626</v>
      </c>
      <c r="H124" t="s">
        <v>627</v>
      </c>
      <c r="I124">
        <v>64616940</v>
      </c>
      <c r="J124" t="s">
        <v>1873</v>
      </c>
      <c r="K124" t="s">
        <v>1910</v>
      </c>
      <c r="L124" t="s">
        <v>1956</v>
      </c>
      <c r="M124" t="s">
        <v>1941</v>
      </c>
      <c r="N124" t="s">
        <v>1905</v>
      </c>
      <c r="O124" t="s">
        <v>1934</v>
      </c>
      <c r="P124" t="s">
        <v>346</v>
      </c>
      <c r="Q124" t="s">
        <v>346</v>
      </c>
      <c r="R124" t="s">
        <v>346</v>
      </c>
      <c r="S124" t="s">
        <v>346</v>
      </c>
      <c r="T124" t="s">
        <v>23</v>
      </c>
      <c r="U124" t="s">
        <v>322</v>
      </c>
      <c r="V124" t="s">
        <v>1873</v>
      </c>
      <c r="W124" t="s">
        <v>1910</v>
      </c>
      <c r="X124" t="s">
        <v>1956</v>
      </c>
      <c r="Y124" t="s">
        <v>1941</v>
      </c>
      <c r="Z124" t="s">
        <v>1905</v>
      </c>
      <c r="AA124" t="s">
        <v>1934</v>
      </c>
      <c r="AB124" t="s">
        <v>346</v>
      </c>
      <c r="AC124" t="s">
        <v>346</v>
      </c>
      <c r="AD124" t="s">
        <v>346</v>
      </c>
      <c r="AE124" t="s">
        <v>346</v>
      </c>
    </row>
    <row r="125" spans="1:31" x14ac:dyDescent="0.3">
      <c r="A125" t="s">
        <v>628</v>
      </c>
      <c r="B125">
        <v>1948</v>
      </c>
      <c r="C125" t="s">
        <v>128</v>
      </c>
      <c r="D125" t="s">
        <v>629</v>
      </c>
      <c r="E125" t="s">
        <v>630</v>
      </c>
      <c r="F125" t="s">
        <v>631</v>
      </c>
      <c r="G125" t="s">
        <v>632</v>
      </c>
      <c r="H125" t="s">
        <v>633</v>
      </c>
      <c r="I125">
        <v>371111</v>
      </c>
      <c r="J125" t="s">
        <v>1869</v>
      </c>
      <c r="K125" t="s">
        <v>1878</v>
      </c>
      <c r="L125" t="s">
        <v>1867</v>
      </c>
      <c r="M125" t="s">
        <v>1954</v>
      </c>
      <c r="N125" t="s">
        <v>469</v>
      </c>
      <c r="O125" t="s">
        <v>1951</v>
      </c>
      <c r="P125" t="s">
        <v>346</v>
      </c>
      <c r="Q125" t="s">
        <v>346</v>
      </c>
      <c r="R125" t="s">
        <v>346</v>
      </c>
      <c r="S125" t="s">
        <v>346</v>
      </c>
      <c r="T125" t="s">
        <v>23</v>
      </c>
      <c r="U125" t="s">
        <v>753</v>
      </c>
      <c r="V125" t="s">
        <v>1869</v>
      </c>
      <c r="W125" t="s">
        <v>1878</v>
      </c>
      <c r="X125" t="s">
        <v>1867</v>
      </c>
      <c r="Y125" t="s">
        <v>1954</v>
      </c>
      <c r="Z125" t="s">
        <v>469</v>
      </c>
      <c r="AA125" t="s">
        <v>1951</v>
      </c>
      <c r="AB125" t="s">
        <v>346</v>
      </c>
      <c r="AC125" t="s">
        <v>346</v>
      </c>
      <c r="AD125" t="s">
        <v>346</v>
      </c>
      <c r="AE125" t="s">
        <v>346</v>
      </c>
    </row>
    <row r="126" spans="1:31" x14ac:dyDescent="0.3">
      <c r="A126" t="s">
        <v>634</v>
      </c>
      <c r="B126">
        <v>2004</v>
      </c>
      <c r="C126" t="s">
        <v>10</v>
      </c>
      <c r="D126" t="s">
        <v>635</v>
      </c>
      <c r="E126" t="s">
        <v>636</v>
      </c>
      <c r="F126" t="s">
        <v>637</v>
      </c>
      <c r="G126" t="s">
        <v>638</v>
      </c>
      <c r="H126" t="s">
        <v>639</v>
      </c>
      <c r="I126">
        <v>5509040</v>
      </c>
      <c r="J126" t="s">
        <v>1878</v>
      </c>
      <c r="K126" t="s">
        <v>469</v>
      </c>
      <c r="L126" t="s">
        <v>346</v>
      </c>
      <c r="M126" t="s">
        <v>346</v>
      </c>
      <c r="N126" t="s">
        <v>346</v>
      </c>
      <c r="O126" t="s">
        <v>346</v>
      </c>
      <c r="P126" t="s">
        <v>346</v>
      </c>
      <c r="Q126" t="s">
        <v>346</v>
      </c>
      <c r="R126" t="s">
        <v>346</v>
      </c>
      <c r="S126" t="s">
        <v>346</v>
      </c>
      <c r="T126" t="s">
        <v>23</v>
      </c>
      <c r="U126" t="s">
        <v>1198</v>
      </c>
      <c r="V126" t="s">
        <v>1878</v>
      </c>
      <c r="W126" t="s">
        <v>469</v>
      </c>
      <c r="X126" t="s">
        <v>346</v>
      </c>
      <c r="Y126" t="s">
        <v>346</v>
      </c>
      <c r="Z126" t="s">
        <v>346</v>
      </c>
      <c r="AA126" t="s">
        <v>346</v>
      </c>
      <c r="AB126" t="s">
        <v>346</v>
      </c>
      <c r="AC126" t="s">
        <v>346</v>
      </c>
      <c r="AD126" t="s">
        <v>346</v>
      </c>
      <c r="AE126" t="s">
        <v>346</v>
      </c>
    </row>
    <row r="127" spans="1:31" x14ac:dyDescent="0.3">
      <c r="A127" t="s">
        <v>640</v>
      </c>
      <c r="B127">
        <v>2016</v>
      </c>
      <c r="C127" t="s">
        <v>128</v>
      </c>
      <c r="D127" t="s">
        <v>641</v>
      </c>
      <c r="E127" t="s">
        <v>642</v>
      </c>
      <c r="F127" t="s">
        <v>643</v>
      </c>
      <c r="G127" t="s">
        <v>644</v>
      </c>
      <c r="H127" t="s">
        <v>645</v>
      </c>
      <c r="I127">
        <v>12391761</v>
      </c>
      <c r="J127" t="s">
        <v>1880</v>
      </c>
      <c r="K127" t="s">
        <v>1866</v>
      </c>
      <c r="L127" t="s">
        <v>1869</v>
      </c>
      <c r="M127" t="s">
        <v>1956</v>
      </c>
      <c r="N127" t="s">
        <v>1878</v>
      </c>
      <c r="O127" t="s">
        <v>1972</v>
      </c>
      <c r="P127" t="s">
        <v>1954</v>
      </c>
      <c r="Q127" t="s">
        <v>1913</v>
      </c>
      <c r="R127" t="s">
        <v>469</v>
      </c>
      <c r="S127" t="s">
        <v>346</v>
      </c>
      <c r="T127" t="s">
        <v>23</v>
      </c>
      <c r="U127" t="s">
        <v>865</v>
      </c>
      <c r="V127" t="s">
        <v>1880</v>
      </c>
      <c r="W127" t="s">
        <v>1866</v>
      </c>
      <c r="X127" t="s">
        <v>1869</v>
      </c>
      <c r="Y127" t="s">
        <v>1956</v>
      </c>
      <c r="Z127" t="s">
        <v>1878</v>
      </c>
      <c r="AA127" t="s">
        <v>1972</v>
      </c>
      <c r="AB127" t="s">
        <v>1954</v>
      </c>
      <c r="AC127" t="s">
        <v>1913</v>
      </c>
      <c r="AD127" t="s">
        <v>469</v>
      </c>
      <c r="AE127" t="s">
        <v>346</v>
      </c>
    </row>
    <row r="128" spans="1:31" x14ac:dyDescent="0.3">
      <c r="A128" t="s">
        <v>646</v>
      </c>
      <c r="B128">
        <v>1976</v>
      </c>
      <c r="C128" t="s">
        <v>10</v>
      </c>
      <c r="D128" t="s">
        <v>647</v>
      </c>
      <c r="E128" t="s">
        <v>648</v>
      </c>
      <c r="F128" t="s">
        <v>102</v>
      </c>
      <c r="G128" t="s">
        <v>649</v>
      </c>
      <c r="H128" t="s">
        <v>650</v>
      </c>
      <c r="I128">
        <v>28262574</v>
      </c>
      <c r="J128" t="s">
        <v>1869</v>
      </c>
      <c r="K128" t="s">
        <v>1977</v>
      </c>
      <c r="L128" t="s">
        <v>1878</v>
      </c>
      <c r="M128" t="s">
        <v>1905</v>
      </c>
      <c r="N128" t="s">
        <v>1954</v>
      </c>
      <c r="O128" t="s">
        <v>469</v>
      </c>
      <c r="P128" t="s">
        <v>1978</v>
      </c>
      <c r="Q128" t="s">
        <v>346</v>
      </c>
      <c r="R128" t="s">
        <v>346</v>
      </c>
      <c r="S128" t="s">
        <v>346</v>
      </c>
      <c r="T128" t="s">
        <v>23</v>
      </c>
      <c r="U128" t="s">
        <v>1017</v>
      </c>
      <c r="V128" t="s">
        <v>1869</v>
      </c>
      <c r="W128" t="s">
        <v>1977</v>
      </c>
      <c r="X128" t="s">
        <v>1878</v>
      </c>
      <c r="Y128" t="s">
        <v>1905</v>
      </c>
      <c r="Z128" t="s">
        <v>1954</v>
      </c>
      <c r="AA128" t="s">
        <v>469</v>
      </c>
      <c r="AB128" t="s">
        <v>1978</v>
      </c>
      <c r="AC128" t="s">
        <v>346</v>
      </c>
      <c r="AD128" t="s">
        <v>346</v>
      </c>
      <c r="AE128" t="s">
        <v>346</v>
      </c>
    </row>
    <row r="129" spans="1:31" x14ac:dyDescent="0.3">
      <c r="A129" t="s">
        <v>651</v>
      </c>
      <c r="B129">
        <v>2020</v>
      </c>
      <c r="C129" t="s">
        <v>23</v>
      </c>
      <c r="D129" t="s">
        <v>388</v>
      </c>
      <c r="E129" t="s">
        <v>652</v>
      </c>
      <c r="F129" t="s">
        <v>653</v>
      </c>
      <c r="G129" t="s">
        <v>654</v>
      </c>
      <c r="H129" t="s">
        <v>655</v>
      </c>
      <c r="J129" t="s">
        <v>1886</v>
      </c>
      <c r="K129" t="s">
        <v>1909</v>
      </c>
      <c r="L129" t="s">
        <v>469</v>
      </c>
      <c r="M129" t="s">
        <v>1978</v>
      </c>
      <c r="N129" t="s">
        <v>346</v>
      </c>
      <c r="O129" t="s">
        <v>346</v>
      </c>
      <c r="P129" t="s">
        <v>346</v>
      </c>
      <c r="Q129" t="s">
        <v>346</v>
      </c>
      <c r="R129" t="s">
        <v>346</v>
      </c>
      <c r="S129" t="s">
        <v>346</v>
      </c>
      <c r="T129" t="s">
        <v>23</v>
      </c>
      <c r="U129" t="s">
        <v>892</v>
      </c>
      <c r="V129" t="s">
        <v>1886</v>
      </c>
      <c r="W129" t="s">
        <v>1909</v>
      </c>
      <c r="X129" t="s">
        <v>469</v>
      </c>
      <c r="Y129" t="s">
        <v>1978</v>
      </c>
      <c r="Z129" t="s">
        <v>346</v>
      </c>
      <c r="AA129" t="s">
        <v>346</v>
      </c>
      <c r="AB129" t="s">
        <v>346</v>
      </c>
      <c r="AC129" t="s">
        <v>346</v>
      </c>
      <c r="AD129" t="s">
        <v>346</v>
      </c>
      <c r="AE129" t="s">
        <v>346</v>
      </c>
    </row>
    <row r="130" spans="1:31" x14ac:dyDescent="0.3">
      <c r="A130" t="s">
        <v>656</v>
      </c>
      <c r="B130">
        <v>2013</v>
      </c>
      <c r="C130" t="s">
        <v>10</v>
      </c>
      <c r="D130" t="s">
        <v>346</v>
      </c>
      <c r="E130" t="s">
        <v>657</v>
      </c>
      <c r="F130" t="s">
        <v>102</v>
      </c>
      <c r="G130" t="s">
        <v>658</v>
      </c>
      <c r="H130" t="s">
        <v>659</v>
      </c>
      <c r="I130">
        <v>116900694</v>
      </c>
      <c r="J130" t="s">
        <v>1869</v>
      </c>
      <c r="K130" t="s">
        <v>1878</v>
      </c>
      <c r="L130" t="s">
        <v>1964</v>
      </c>
      <c r="M130" t="s">
        <v>1954</v>
      </c>
      <c r="N130" t="s">
        <v>1947</v>
      </c>
      <c r="O130" t="s">
        <v>469</v>
      </c>
      <c r="P130" t="s">
        <v>1968</v>
      </c>
      <c r="Q130" t="s">
        <v>346</v>
      </c>
      <c r="R130" t="s">
        <v>346</v>
      </c>
      <c r="S130" t="s">
        <v>346</v>
      </c>
      <c r="T130" t="s">
        <v>23</v>
      </c>
      <c r="U130" t="s">
        <v>669</v>
      </c>
      <c r="V130" t="s">
        <v>1869</v>
      </c>
      <c r="W130" t="s">
        <v>1878</v>
      </c>
      <c r="X130" t="s">
        <v>1964</v>
      </c>
      <c r="Y130" t="s">
        <v>1954</v>
      </c>
      <c r="Z130" t="s">
        <v>1947</v>
      </c>
      <c r="AA130" t="s">
        <v>469</v>
      </c>
      <c r="AB130" t="s">
        <v>1968</v>
      </c>
      <c r="AC130" t="s">
        <v>346</v>
      </c>
      <c r="AD130" t="s">
        <v>346</v>
      </c>
      <c r="AE130" t="s">
        <v>346</v>
      </c>
    </row>
    <row r="131" spans="1:31" x14ac:dyDescent="0.3">
      <c r="A131" t="s">
        <v>660</v>
      </c>
      <c r="B131">
        <v>2005</v>
      </c>
      <c r="C131" t="s">
        <v>23</v>
      </c>
      <c r="D131" t="s">
        <v>239</v>
      </c>
      <c r="E131" t="s">
        <v>661</v>
      </c>
      <c r="F131" t="s">
        <v>26</v>
      </c>
      <c r="G131" t="s">
        <v>662</v>
      </c>
      <c r="H131" t="s">
        <v>663</v>
      </c>
      <c r="I131">
        <v>206863479</v>
      </c>
      <c r="J131" t="s">
        <v>1878</v>
      </c>
      <c r="K131" t="s">
        <v>1916</v>
      </c>
      <c r="L131" t="s">
        <v>1909</v>
      </c>
      <c r="M131" t="s">
        <v>1970</v>
      </c>
      <c r="N131" t="s">
        <v>1947</v>
      </c>
      <c r="O131" t="s">
        <v>469</v>
      </c>
      <c r="P131" t="s">
        <v>1952</v>
      </c>
      <c r="Q131" t="s">
        <v>1966</v>
      </c>
      <c r="R131" t="s">
        <v>346</v>
      </c>
      <c r="S131" t="s">
        <v>346</v>
      </c>
      <c r="T131" t="s">
        <v>23</v>
      </c>
      <c r="U131" t="s">
        <v>155</v>
      </c>
      <c r="V131" t="s">
        <v>1878</v>
      </c>
      <c r="W131" t="s">
        <v>1916</v>
      </c>
      <c r="X131" t="s">
        <v>1909</v>
      </c>
      <c r="Y131" t="s">
        <v>1970</v>
      </c>
      <c r="Z131" t="s">
        <v>1947</v>
      </c>
      <c r="AA131" t="s">
        <v>469</v>
      </c>
      <c r="AB131" t="s">
        <v>1952</v>
      </c>
      <c r="AC131" t="s">
        <v>1966</v>
      </c>
      <c r="AD131" t="s">
        <v>346</v>
      </c>
      <c r="AE131" t="s">
        <v>346</v>
      </c>
    </row>
    <row r="132" spans="1:31" x14ac:dyDescent="0.3">
      <c r="A132" t="s">
        <v>664</v>
      </c>
      <c r="B132">
        <v>1965</v>
      </c>
      <c r="C132" t="s">
        <v>10</v>
      </c>
      <c r="D132" t="s">
        <v>190</v>
      </c>
      <c r="E132" t="s">
        <v>665</v>
      </c>
      <c r="F132" t="s">
        <v>64</v>
      </c>
      <c r="G132" t="s">
        <v>666</v>
      </c>
      <c r="H132" t="s">
        <v>667</v>
      </c>
      <c r="I132">
        <v>15000000</v>
      </c>
      <c r="J132" t="s">
        <v>1878</v>
      </c>
      <c r="K132" t="s">
        <v>1989</v>
      </c>
      <c r="L132" t="s">
        <v>1909</v>
      </c>
      <c r="M132" t="s">
        <v>469</v>
      </c>
      <c r="N132" t="s">
        <v>1951</v>
      </c>
      <c r="O132" t="s">
        <v>1935</v>
      </c>
      <c r="P132" t="s">
        <v>1939</v>
      </c>
      <c r="Q132" t="s">
        <v>346</v>
      </c>
      <c r="R132" t="s">
        <v>346</v>
      </c>
      <c r="S132" t="s">
        <v>346</v>
      </c>
      <c r="T132" t="s">
        <v>23</v>
      </c>
      <c r="U132" t="s">
        <v>235</v>
      </c>
      <c r="V132" t="s">
        <v>1878</v>
      </c>
      <c r="W132" t="s">
        <v>1989</v>
      </c>
      <c r="X132" t="s">
        <v>1909</v>
      </c>
      <c r="Y132" t="s">
        <v>469</v>
      </c>
      <c r="Z132" t="s">
        <v>1951</v>
      </c>
      <c r="AA132" t="s">
        <v>1935</v>
      </c>
      <c r="AB132" t="s">
        <v>1939</v>
      </c>
      <c r="AC132" t="s">
        <v>346</v>
      </c>
      <c r="AD132" t="s">
        <v>346</v>
      </c>
      <c r="AE132" t="s">
        <v>346</v>
      </c>
    </row>
    <row r="133" spans="1:31" x14ac:dyDescent="0.3">
      <c r="A133" t="s">
        <v>668</v>
      </c>
      <c r="B133">
        <v>2018</v>
      </c>
      <c r="C133" t="s">
        <v>23</v>
      </c>
      <c r="D133" t="s">
        <v>122</v>
      </c>
      <c r="E133" t="s">
        <v>669</v>
      </c>
      <c r="F133" t="s">
        <v>670</v>
      </c>
      <c r="G133" t="s">
        <v>671</v>
      </c>
      <c r="H133" t="s">
        <v>672</v>
      </c>
      <c r="I133">
        <v>85080171</v>
      </c>
      <c r="J133" t="s">
        <v>1869</v>
      </c>
      <c r="K133" t="s">
        <v>1954</v>
      </c>
      <c r="L133" t="s">
        <v>469</v>
      </c>
      <c r="M133" t="s">
        <v>1955</v>
      </c>
      <c r="N133" t="s">
        <v>1966</v>
      </c>
      <c r="O133" t="s">
        <v>346</v>
      </c>
      <c r="P133" t="s">
        <v>346</v>
      </c>
      <c r="Q133" t="s">
        <v>346</v>
      </c>
      <c r="R133" t="s">
        <v>346</v>
      </c>
      <c r="S133" t="s">
        <v>346</v>
      </c>
      <c r="T133" t="s">
        <v>23</v>
      </c>
      <c r="U133" t="s">
        <v>1081</v>
      </c>
      <c r="V133" t="s">
        <v>1869</v>
      </c>
      <c r="W133" t="s">
        <v>1954</v>
      </c>
      <c r="X133" t="s">
        <v>469</v>
      </c>
      <c r="Y133" t="s">
        <v>1955</v>
      </c>
      <c r="Z133" t="s">
        <v>1966</v>
      </c>
      <c r="AA133" t="s">
        <v>346</v>
      </c>
      <c r="AB133" t="s">
        <v>346</v>
      </c>
      <c r="AC133" t="s">
        <v>346</v>
      </c>
      <c r="AD133" t="s">
        <v>346</v>
      </c>
      <c r="AE133" t="s">
        <v>346</v>
      </c>
    </row>
    <row r="134" spans="1:31" x14ac:dyDescent="0.3">
      <c r="A134" t="s">
        <v>673</v>
      </c>
      <c r="B134">
        <v>1959</v>
      </c>
      <c r="C134" t="s">
        <v>34</v>
      </c>
      <c r="D134" t="s">
        <v>166</v>
      </c>
      <c r="E134" t="s">
        <v>674</v>
      </c>
      <c r="F134" t="s">
        <v>337</v>
      </c>
      <c r="G134" t="s">
        <v>675</v>
      </c>
      <c r="H134" t="s">
        <v>676</v>
      </c>
      <c r="J134" t="s">
        <v>1886</v>
      </c>
      <c r="K134" t="s">
        <v>1905</v>
      </c>
      <c r="L134" t="s">
        <v>469</v>
      </c>
      <c r="M134" t="s">
        <v>1978</v>
      </c>
      <c r="N134" t="s">
        <v>346</v>
      </c>
      <c r="O134" t="s">
        <v>346</v>
      </c>
      <c r="P134" t="s">
        <v>346</v>
      </c>
      <c r="Q134" t="s">
        <v>346</v>
      </c>
      <c r="R134" t="s">
        <v>346</v>
      </c>
      <c r="S134" t="s">
        <v>346</v>
      </c>
      <c r="T134" t="s">
        <v>23</v>
      </c>
      <c r="U134" t="s">
        <v>874</v>
      </c>
      <c r="V134" t="s">
        <v>1886</v>
      </c>
      <c r="W134" t="s">
        <v>1905</v>
      </c>
      <c r="X134" t="s">
        <v>469</v>
      </c>
      <c r="Y134" t="s">
        <v>1978</v>
      </c>
      <c r="Z134" t="s">
        <v>346</v>
      </c>
      <c r="AA134" t="s">
        <v>346</v>
      </c>
      <c r="AB134" t="s">
        <v>346</v>
      </c>
      <c r="AC134" t="s">
        <v>346</v>
      </c>
      <c r="AD134" t="s">
        <v>346</v>
      </c>
      <c r="AE134" t="s">
        <v>346</v>
      </c>
    </row>
    <row r="135" spans="1:31" x14ac:dyDescent="0.3">
      <c r="A135" t="s">
        <v>677</v>
      </c>
      <c r="B135">
        <v>1998</v>
      </c>
      <c r="C135" t="s">
        <v>87</v>
      </c>
      <c r="D135" t="s">
        <v>463</v>
      </c>
      <c r="E135" t="s">
        <v>678</v>
      </c>
      <c r="F135" t="s">
        <v>679</v>
      </c>
      <c r="G135" t="s">
        <v>680</v>
      </c>
      <c r="H135" t="s">
        <v>681</v>
      </c>
      <c r="I135">
        <v>125618201</v>
      </c>
      <c r="J135" t="s">
        <v>1907</v>
      </c>
      <c r="K135" t="s">
        <v>1867</v>
      </c>
      <c r="L135" t="s">
        <v>469</v>
      </c>
      <c r="M135" t="s">
        <v>346</v>
      </c>
      <c r="N135" t="s">
        <v>346</v>
      </c>
      <c r="O135" t="s">
        <v>346</v>
      </c>
      <c r="P135" t="s">
        <v>346</v>
      </c>
      <c r="Q135" t="s">
        <v>346</v>
      </c>
      <c r="R135" t="s">
        <v>346</v>
      </c>
      <c r="S135" t="s">
        <v>346</v>
      </c>
      <c r="T135" t="s">
        <v>23</v>
      </c>
      <c r="U135" t="s">
        <v>588</v>
      </c>
      <c r="V135" t="s">
        <v>1907</v>
      </c>
      <c r="W135" t="s">
        <v>1867</v>
      </c>
      <c r="X135" t="s">
        <v>469</v>
      </c>
      <c r="Y135" t="s">
        <v>346</v>
      </c>
      <c r="Z135" t="s">
        <v>346</v>
      </c>
      <c r="AA135" t="s">
        <v>346</v>
      </c>
      <c r="AB135" t="s">
        <v>346</v>
      </c>
      <c r="AC135" t="s">
        <v>346</v>
      </c>
      <c r="AD135" t="s">
        <v>346</v>
      </c>
      <c r="AE135" t="s">
        <v>346</v>
      </c>
    </row>
    <row r="136" spans="1:31" x14ac:dyDescent="0.3">
      <c r="A136" t="s">
        <v>682</v>
      </c>
      <c r="B136">
        <v>1961</v>
      </c>
      <c r="C136" t="s">
        <v>34</v>
      </c>
      <c r="D136" t="s">
        <v>73</v>
      </c>
      <c r="E136" t="s">
        <v>683</v>
      </c>
      <c r="F136" t="s">
        <v>684</v>
      </c>
      <c r="G136" t="s">
        <v>685</v>
      </c>
      <c r="H136" t="s">
        <v>686</v>
      </c>
      <c r="J136" t="s">
        <v>1866</v>
      </c>
      <c r="K136" t="s">
        <v>1947</v>
      </c>
      <c r="L136" t="s">
        <v>469</v>
      </c>
      <c r="M136" t="s">
        <v>346</v>
      </c>
      <c r="N136" t="s">
        <v>346</v>
      </c>
      <c r="O136" t="s">
        <v>346</v>
      </c>
      <c r="P136" t="s">
        <v>346</v>
      </c>
      <c r="Q136" t="s">
        <v>346</v>
      </c>
      <c r="R136" t="s">
        <v>346</v>
      </c>
      <c r="S136" t="s">
        <v>346</v>
      </c>
      <c r="T136" t="s">
        <v>23</v>
      </c>
      <c r="U136" t="s">
        <v>448</v>
      </c>
      <c r="V136" t="s">
        <v>1866</v>
      </c>
      <c r="W136" t="s">
        <v>1947</v>
      </c>
      <c r="X136" t="s">
        <v>469</v>
      </c>
      <c r="Y136" t="s">
        <v>346</v>
      </c>
      <c r="Z136" t="s">
        <v>346</v>
      </c>
      <c r="AA136" t="s">
        <v>346</v>
      </c>
      <c r="AB136" t="s">
        <v>346</v>
      </c>
      <c r="AC136" t="s">
        <v>346</v>
      </c>
      <c r="AD136" t="s">
        <v>346</v>
      </c>
      <c r="AE136" t="s">
        <v>346</v>
      </c>
    </row>
    <row r="137" spans="1:31" x14ac:dyDescent="0.3">
      <c r="A137" t="s">
        <v>687</v>
      </c>
      <c r="B137">
        <v>1921</v>
      </c>
      <c r="C137" t="s">
        <v>346</v>
      </c>
      <c r="D137" t="s">
        <v>688</v>
      </c>
      <c r="E137" t="s">
        <v>689</v>
      </c>
      <c r="F137" t="s">
        <v>275</v>
      </c>
      <c r="G137" t="s">
        <v>275</v>
      </c>
      <c r="H137" t="s">
        <v>690</v>
      </c>
      <c r="J137" t="s">
        <v>1910</v>
      </c>
      <c r="K137" t="s">
        <v>1868</v>
      </c>
      <c r="L137" t="s">
        <v>1994</v>
      </c>
      <c r="M137" t="s">
        <v>1973</v>
      </c>
      <c r="N137" t="s">
        <v>469</v>
      </c>
      <c r="O137" t="s">
        <v>1974</v>
      </c>
      <c r="P137" t="s">
        <v>346</v>
      </c>
      <c r="Q137" t="s">
        <v>346</v>
      </c>
      <c r="R137" t="s">
        <v>346</v>
      </c>
      <c r="S137" t="s">
        <v>346</v>
      </c>
      <c r="T137" t="s">
        <v>23</v>
      </c>
      <c r="U137" t="s">
        <v>288</v>
      </c>
      <c r="V137" t="s">
        <v>1910</v>
      </c>
      <c r="W137" t="s">
        <v>1868</v>
      </c>
      <c r="X137" t="s">
        <v>1994</v>
      </c>
      <c r="Y137" t="s">
        <v>1973</v>
      </c>
      <c r="Z137" t="s">
        <v>469</v>
      </c>
      <c r="AA137" t="s">
        <v>1974</v>
      </c>
      <c r="AB137" t="s">
        <v>346</v>
      </c>
      <c r="AC137" t="s">
        <v>346</v>
      </c>
      <c r="AD137" t="s">
        <v>346</v>
      </c>
      <c r="AE137" t="s">
        <v>346</v>
      </c>
    </row>
    <row r="138" spans="1:31" x14ac:dyDescent="0.3">
      <c r="A138" t="s">
        <v>691</v>
      </c>
      <c r="B138">
        <v>2020</v>
      </c>
      <c r="C138" t="s">
        <v>23</v>
      </c>
      <c r="D138" t="s">
        <v>692</v>
      </c>
      <c r="E138" t="s">
        <v>693</v>
      </c>
      <c r="F138" t="s">
        <v>694</v>
      </c>
      <c r="G138" t="s">
        <v>695</v>
      </c>
      <c r="H138" t="s">
        <v>696</v>
      </c>
      <c r="I138">
        <v>2122771</v>
      </c>
      <c r="J138" t="s">
        <v>1861</v>
      </c>
      <c r="K138" t="s">
        <v>1915</v>
      </c>
      <c r="L138" t="s">
        <v>1873</v>
      </c>
      <c r="M138" t="s">
        <v>1903</v>
      </c>
      <c r="N138" t="s">
        <v>1865</v>
      </c>
      <c r="O138" t="s">
        <v>1940</v>
      </c>
      <c r="P138" t="s">
        <v>1920</v>
      </c>
      <c r="Q138" t="s">
        <v>1941</v>
      </c>
      <c r="R138" t="s">
        <v>1934</v>
      </c>
      <c r="S138" t="s">
        <v>1944</v>
      </c>
      <c r="T138" t="s">
        <v>23</v>
      </c>
      <c r="U138" t="s">
        <v>435</v>
      </c>
      <c r="V138" t="s">
        <v>1861</v>
      </c>
      <c r="W138" t="s">
        <v>1915</v>
      </c>
      <c r="X138" t="s">
        <v>1873</v>
      </c>
      <c r="Y138" t="s">
        <v>1903</v>
      </c>
      <c r="Z138" t="s">
        <v>1865</v>
      </c>
      <c r="AA138" t="s">
        <v>1940</v>
      </c>
      <c r="AB138" t="s">
        <v>1920</v>
      </c>
      <c r="AC138" t="s">
        <v>1941</v>
      </c>
      <c r="AD138" t="s">
        <v>1934</v>
      </c>
      <c r="AE138" t="s">
        <v>1944</v>
      </c>
    </row>
    <row r="139" spans="1:31" x14ac:dyDescent="0.3">
      <c r="A139" t="s">
        <v>697</v>
      </c>
      <c r="B139">
        <v>2010</v>
      </c>
      <c r="C139" t="s">
        <v>10</v>
      </c>
      <c r="D139" t="s">
        <v>623</v>
      </c>
      <c r="E139" t="s">
        <v>698</v>
      </c>
      <c r="F139" t="s">
        <v>102</v>
      </c>
      <c r="G139" t="s">
        <v>699</v>
      </c>
      <c r="H139" t="s">
        <v>700</v>
      </c>
      <c r="I139">
        <v>128012934</v>
      </c>
      <c r="J139" t="s">
        <v>1867</v>
      </c>
      <c r="K139" t="s">
        <v>469</v>
      </c>
      <c r="L139" t="s">
        <v>1951</v>
      </c>
      <c r="M139" t="s">
        <v>346</v>
      </c>
      <c r="N139" t="s">
        <v>346</v>
      </c>
      <c r="O139" t="s">
        <v>346</v>
      </c>
      <c r="P139" t="s">
        <v>346</v>
      </c>
      <c r="Q139" t="s">
        <v>346</v>
      </c>
      <c r="R139" t="s">
        <v>346</v>
      </c>
      <c r="S139" t="s">
        <v>346</v>
      </c>
      <c r="T139" t="s">
        <v>23</v>
      </c>
      <c r="U139" t="s">
        <v>693</v>
      </c>
      <c r="V139" t="s">
        <v>1867</v>
      </c>
      <c r="W139" t="s">
        <v>469</v>
      </c>
      <c r="X139" t="s">
        <v>1951</v>
      </c>
      <c r="Y139" t="s">
        <v>346</v>
      </c>
      <c r="Z139" t="s">
        <v>346</v>
      </c>
      <c r="AA139" t="s">
        <v>346</v>
      </c>
      <c r="AB139" t="s">
        <v>346</v>
      </c>
      <c r="AC139" t="s">
        <v>346</v>
      </c>
      <c r="AD139" t="s">
        <v>346</v>
      </c>
      <c r="AE139" t="s">
        <v>346</v>
      </c>
    </row>
    <row r="140" spans="1:31" x14ac:dyDescent="0.3">
      <c r="A140" t="s">
        <v>701</v>
      </c>
      <c r="B140">
        <v>1950</v>
      </c>
      <c r="C140" t="s">
        <v>34</v>
      </c>
      <c r="D140" t="s">
        <v>623</v>
      </c>
      <c r="E140" t="s">
        <v>702</v>
      </c>
      <c r="F140" t="s">
        <v>703</v>
      </c>
      <c r="G140" t="s">
        <v>704</v>
      </c>
      <c r="H140" t="s">
        <v>705</v>
      </c>
      <c r="I140">
        <v>63463</v>
      </c>
      <c r="J140" t="s">
        <v>1868</v>
      </c>
      <c r="K140" t="s">
        <v>1954</v>
      </c>
      <c r="L140" t="s">
        <v>469</v>
      </c>
      <c r="M140" t="s">
        <v>1955</v>
      </c>
      <c r="N140" t="s">
        <v>1946</v>
      </c>
      <c r="O140" t="s">
        <v>346</v>
      </c>
      <c r="P140" t="s">
        <v>346</v>
      </c>
      <c r="Q140" t="s">
        <v>346</v>
      </c>
      <c r="R140" t="s">
        <v>346</v>
      </c>
      <c r="S140" t="s">
        <v>346</v>
      </c>
      <c r="T140" t="s">
        <v>23</v>
      </c>
      <c r="U140" t="s">
        <v>652</v>
      </c>
      <c r="V140" t="s">
        <v>1868</v>
      </c>
      <c r="W140" t="s">
        <v>1954</v>
      </c>
      <c r="X140" t="s">
        <v>469</v>
      </c>
      <c r="Y140" t="s">
        <v>1955</v>
      </c>
      <c r="Z140" t="s">
        <v>1946</v>
      </c>
      <c r="AA140" t="s">
        <v>346</v>
      </c>
      <c r="AB140" t="s">
        <v>346</v>
      </c>
      <c r="AC140" t="s">
        <v>346</v>
      </c>
      <c r="AD140" t="s">
        <v>346</v>
      </c>
      <c r="AE140" t="s">
        <v>346</v>
      </c>
    </row>
    <row r="141" spans="1:31" x14ac:dyDescent="0.3">
      <c r="A141" t="s">
        <v>706</v>
      </c>
      <c r="B141">
        <v>2007</v>
      </c>
      <c r="C141" t="s">
        <v>10</v>
      </c>
      <c r="D141" t="s">
        <v>707</v>
      </c>
      <c r="E141" t="s">
        <v>708</v>
      </c>
      <c r="F141" t="s">
        <v>709</v>
      </c>
      <c r="G141" t="s">
        <v>710</v>
      </c>
      <c r="H141" t="s">
        <v>711</v>
      </c>
      <c r="I141">
        <v>40222514</v>
      </c>
      <c r="J141" t="s">
        <v>1867</v>
      </c>
      <c r="K141" t="s">
        <v>1885</v>
      </c>
      <c r="L141" t="s">
        <v>1909</v>
      </c>
      <c r="M141" t="s">
        <v>1913</v>
      </c>
      <c r="N141" t="s">
        <v>469</v>
      </c>
      <c r="O141" t="s">
        <v>1939</v>
      </c>
      <c r="P141" t="s">
        <v>346</v>
      </c>
      <c r="Q141" t="s">
        <v>346</v>
      </c>
      <c r="R141" t="s">
        <v>346</v>
      </c>
      <c r="S141" t="s">
        <v>346</v>
      </c>
      <c r="T141" t="s">
        <v>10</v>
      </c>
      <c r="U141" t="s">
        <v>453</v>
      </c>
      <c r="V141" t="s">
        <v>1867</v>
      </c>
      <c r="W141" t="s">
        <v>1885</v>
      </c>
      <c r="X141" t="s">
        <v>1909</v>
      </c>
      <c r="Y141" t="s">
        <v>1913</v>
      </c>
      <c r="Z141" t="s">
        <v>469</v>
      </c>
      <c r="AA141" t="s">
        <v>1939</v>
      </c>
      <c r="AB141" t="s">
        <v>346</v>
      </c>
      <c r="AC141" t="s">
        <v>346</v>
      </c>
      <c r="AD141" t="s">
        <v>346</v>
      </c>
      <c r="AE141" t="s">
        <v>346</v>
      </c>
    </row>
    <row r="142" spans="1:31" x14ac:dyDescent="0.3">
      <c r="A142" t="s">
        <v>712</v>
      </c>
      <c r="B142">
        <v>1993</v>
      </c>
      <c r="C142" t="s">
        <v>23</v>
      </c>
      <c r="D142" t="s">
        <v>117</v>
      </c>
      <c r="E142" t="s">
        <v>713</v>
      </c>
      <c r="F142" t="s">
        <v>49</v>
      </c>
      <c r="G142" t="s">
        <v>714</v>
      </c>
      <c r="H142" t="s">
        <v>715</v>
      </c>
      <c r="I142">
        <v>407185075</v>
      </c>
      <c r="J142" t="s">
        <v>1869</v>
      </c>
      <c r="K142" t="s">
        <v>1868</v>
      </c>
      <c r="L142" t="s">
        <v>1953</v>
      </c>
      <c r="M142" t="s">
        <v>1878</v>
      </c>
      <c r="N142" t="s">
        <v>1867</v>
      </c>
      <c r="O142" t="s">
        <v>1954</v>
      </c>
      <c r="P142" t="s">
        <v>469</v>
      </c>
      <c r="Q142" t="s">
        <v>1955</v>
      </c>
      <c r="R142" t="s">
        <v>346</v>
      </c>
      <c r="S142" t="s">
        <v>346</v>
      </c>
      <c r="T142" t="s">
        <v>10</v>
      </c>
      <c r="U142" t="s">
        <v>574</v>
      </c>
      <c r="V142" t="s">
        <v>1869</v>
      </c>
      <c r="W142" t="s">
        <v>1868</v>
      </c>
      <c r="X142" t="s">
        <v>1953</v>
      </c>
      <c r="Y142" t="s">
        <v>1878</v>
      </c>
      <c r="Z142" t="s">
        <v>1867</v>
      </c>
      <c r="AA142" t="s">
        <v>1954</v>
      </c>
      <c r="AB142" t="s">
        <v>469</v>
      </c>
      <c r="AC142" t="s">
        <v>1955</v>
      </c>
      <c r="AD142" t="s">
        <v>346</v>
      </c>
      <c r="AE142" t="s">
        <v>346</v>
      </c>
    </row>
    <row r="143" spans="1:31" x14ac:dyDescent="0.3">
      <c r="A143" t="s">
        <v>716</v>
      </c>
      <c r="B143">
        <v>1995</v>
      </c>
      <c r="C143" t="s">
        <v>10</v>
      </c>
      <c r="D143" t="s">
        <v>59</v>
      </c>
      <c r="E143" t="s">
        <v>717</v>
      </c>
      <c r="F143" t="s">
        <v>102</v>
      </c>
      <c r="G143" t="s">
        <v>103</v>
      </c>
      <c r="H143" t="s">
        <v>718</v>
      </c>
      <c r="I143">
        <v>42512375</v>
      </c>
      <c r="J143" t="s">
        <v>1874</v>
      </c>
      <c r="K143" t="s">
        <v>1963</v>
      </c>
      <c r="L143" t="s">
        <v>1962</v>
      </c>
      <c r="M143" t="s">
        <v>346</v>
      </c>
      <c r="N143" t="s">
        <v>346</v>
      </c>
      <c r="O143" t="s">
        <v>346</v>
      </c>
      <c r="P143" t="s">
        <v>346</v>
      </c>
      <c r="Q143" t="s">
        <v>346</v>
      </c>
      <c r="R143" t="s">
        <v>346</v>
      </c>
      <c r="S143" t="s">
        <v>346</v>
      </c>
      <c r="T143" t="s">
        <v>10</v>
      </c>
      <c r="U143" t="s">
        <v>1117</v>
      </c>
      <c r="V143" t="s">
        <v>1874</v>
      </c>
      <c r="W143" t="s">
        <v>1963</v>
      </c>
      <c r="X143" t="s">
        <v>1962</v>
      </c>
      <c r="Y143" t="s">
        <v>346</v>
      </c>
      <c r="Z143" t="s">
        <v>346</v>
      </c>
      <c r="AA143" t="s">
        <v>346</v>
      </c>
      <c r="AB143" t="s">
        <v>346</v>
      </c>
      <c r="AC143" t="s">
        <v>346</v>
      </c>
      <c r="AD143" t="s">
        <v>346</v>
      </c>
      <c r="AE143" t="s">
        <v>346</v>
      </c>
    </row>
    <row r="144" spans="1:31" x14ac:dyDescent="0.3">
      <c r="A144" t="s">
        <v>719</v>
      </c>
      <c r="B144">
        <v>1999</v>
      </c>
      <c r="C144" t="s">
        <v>23</v>
      </c>
      <c r="D144" t="s">
        <v>532</v>
      </c>
      <c r="E144" t="s">
        <v>720</v>
      </c>
      <c r="F144" t="s">
        <v>721</v>
      </c>
      <c r="G144" t="s">
        <v>721</v>
      </c>
      <c r="H144" t="s">
        <v>722</v>
      </c>
      <c r="I144">
        <v>293506292</v>
      </c>
      <c r="J144" t="s">
        <v>1875</v>
      </c>
      <c r="K144" t="s">
        <v>1964</v>
      </c>
      <c r="L144" t="s">
        <v>1860</v>
      </c>
      <c r="M144" t="s">
        <v>1905</v>
      </c>
      <c r="N144" t="s">
        <v>469</v>
      </c>
      <c r="O144" t="s">
        <v>1935</v>
      </c>
      <c r="P144" t="s">
        <v>1939</v>
      </c>
      <c r="Q144" t="s">
        <v>346</v>
      </c>
      <c r="R144" t="s">
        <v>346</v>
      </c>
      <c r="S144" t="s">
        <v>346</v>
      </c>
      <c r="T144" t="s">
        <v>10</v>
      </c>
      <c r="U144" t="s">
        <v>1047</v>
      </c>
      <c r="V144" t="s">
        <v>1875</v>
      </c>
      <c r="W144" t="s">
        <v>1964</v>
      </c>
      <c r="X144" t="s">
        <v>1860</v>
      </c>
      <c r="Y144" t="s">
        <v>1905</v>
      </c>
      <c r="Z144" t="s">
        <v>469</v>
      </c>
      <c r="AA144" t="s">
        <v>1935</v>
      </c>
      <c r="AB144" t="s">
        <v>1939</v>
      </c>
      <c r="AC144" t="s">
        <v>346</v>
      </c>
      <c r="AD144" t="s">
        <v>346</v>
      </c>
      <c r="AE144" t="s">
        <v>346</v>
      </c>
    </row>
    <row r="145" spans="1:31" x14ac:dyDescent="0.3">
      <c r="A145" t="s">
        <v>723</v>
      </c>
      <c r="B145">
        <v>1985</v>
      </c>
      <c r="C145" t="s">
        <v>10</v>
      </c>
      <c r="D145" t="s">
        <v>388</v>
      </c>
      <c r="E145" t="s">
        <v>724</v>
      </c>
      <c r="F145" t="s">
        <v>131</v>
      </c>
      <c r="G145" t="s">
        <v>725</v>
      </c>
      <c r="H145" t="s">
        <v>726</v>
      </c>
      <c r="I145">
        <v>4135750</v>
      </c>
      <c r="J145" t="s">
        <v>1868</v>
      </c>
      <c r="K145" t="s">
        <v>1878</v>
      </c>
      <c r="L145" t="s">
        <v>1965</v>
      </c>
      <c r="M145" t="s">
        <v>469</v>
      </c>
      <c r="N145" t="s">
        <v>1966</v>
      </c>
      <c r="O145" t="s">
        <v>346</v>
      </c>
      <c r="P145" t="s">
        <v>346</v>
      </c>
      <c r="Q145" t="s">
        <v>346</v>
      </c>
      <c r="R145" t="s">
        <v>346</v>
      </c>
      <c r="S145" t="s">
        <v>346</v>
      </c>
      <c r="T145" t="s">
        <v>10</v>
      </c>
      <c r="U145" t="s">
        <v>141</v>
      </c>
      <c r="V145" t="s">
        <v>1868</v>
      </c>
      <c r="W145" t="s">
        <v>1878</v>
      </c>
      <c r="X145" t="s">
        <v>1965</v>
      </c>
      <c r="Y145" t="s">
        <v>469</v>
      </c>
      <c r="Z145" t="s">
        <v>1966</v>
      </c>
      <c r="AA145" t="s">
        <v>346</v>
      </c>
      <c r="AB145" t="s">
        <v>346</v>
      </c>
      <c r="AC145" t="s">
        <v>346</v>
      </c>
      <c r="AD145" t="s">
        <v>346</v>
      </c>
      <c r="AE145" t="s">
        <v>346</v>
      </c>
    </row>
    <row r="146" spans="1:31" x14ac:dyDescent="0.3">
      <c r="A146" t="s">
        <v>727</v>
      </c>
      <c r="B146">
        <v>2022</v>
      </c>
      <c r="C146" t="s">
        <v>23</v>
      </c>
      <c r="D146" t="s">
        <v>122</v>
      </c>
      <c r="E146" t="s">
        <v>728</v>
      </c>
      <c r="F146" t="s">
        <v>729</v>
      </c>
      <c r="G146" t="s">
        <v>730</v>
      </c>
      <c r="H146" t="s">
        <v>731</v>
      </c>
      <c r="I146">
        <v>718732821</v>
      </c>
      <c r="J146" t="s">
        <v>1861</v>
      </c>
      <c r="K146" t="s">
        <v>1896</v>
      </c>
      <c r="L146" t="s">
        <v>1890</v>
      </c>
      <c r="M146" t="s">
        <v>1875</v>
      </c>
      <c r="N146" t="s">
        <v>1942</v>
      </c>
      <c r="O146" t="s">
        <v>1933</v>
      </c>
      <c r="P146" t="s">
        <v>1905</v>
      </c>
      <c r="Q146" t="s">
        <v>1934</v>
      </c>
      <c r="R146" t="s">
        <v>1935</v>
      </c>
      <c r="S146" t="s">
        <v>346</v>
      </c>
      <c r="T146" t="s">
        <v>10</v>
      </c>
      <c r="U146" t="s">
        <v>161</v>
      </c>
      <c r="V146" t="s">
        <v>1861</v>
      </c>
      <c r="W146" t="s">
        <v>1896</v>
      </c>
      <c r="X146" t="s">
        <v>1890</v>
      </c>
      <c r="Y146" t="s">
        <v>1875</v>
      </c>
      <c r="Z146" t="s">
        <v>1942</v>
      </c>
      <c r="AA146" t="s">
        <v>1933</v>
      </c>
      <c r="AB146" t="s">
        <v>1905</v>
      </c>
      <c r="AC146" t="s">
        <v>1934</v>
      </c>
      <c r="AD146" t="s">
        <v>1935</v>
      </c>
      <c r="AE146" t="s">
        <v>346</v>
      </c>
    </row>
    <row r="147" spans="1:31" x14ac:dyDescent="0.3">
      <c r="A147" t="s">
        <v>732</v>
      </c>
      <c r="B147">
        <v>2007</v>
      </c>
      <c r="C147" t="s">
        <v>10</v>
      </c>
      <c r="D147" t="s">
        <v>413</v>
      </c>
      <c r="E147" t="s">
        <v>733</v>
      </c>
      <c r="F147" t="s">
        <v>734</v>
      </c>
      <c r="G147" t="s">
        <v>735</v>
      </c>
      <c r="H147" t="s">
        <v>736</v>
      </c>
      <c r="I147">
        <v>74283625</v>
      </c>
      <c r="J147" t="s">
        <v>1861</v>
      </c>
      <c r="K147" t="s">
        <v>1873</v>
      </c>
      <c r="L147" t="s">
        <v>1868</v>
      </c>
      <c r="M147" t="s">
        <v>1878</v>
      </c>
      <c r="N147" t="s">
        <v>1958</v>
      </c>
      <c r="O147" t="s">
        <v>1905</v>
      </c>
      <c r="P147" t="s">
        <v>1934</v>
      </c>
      <c r="Q147" t="s">
        <v>469</v>
      </c>
      <c r="R147" t="s">
        <v>346</v>
      </c>
      <c r="S147" t="s">
        <v>346</v>
      </c>
      <c r="T147" t="s">
        <v>10</v>
      </c>
      <c r="U147" t="s">
        <v>185</v>
      </c>
      <c r="V147" t="s">
        <v>1861</v>
      </c>
      <c r="W147" t="s">
        <v>1873</v>
      </c>
      <c r="X147" t="s">
        <v>1868</v>
      </c>
      <c r="Y147" t="s">
        <v>1878</v>
      </c>
      <c r="Z147" t="s">
        <v>1958</v>
      </c>
      <c r="AA147" t="s">
        <v>1905</v>
      </c>
      <c r="AB147" t="s">
        <v>1934</v>
      </c>
      <c r="AC147" t="s">
        <v>469</v>
      </c>
      <c r="AD147" t="s">
        <v>346</v>
      </c>
      <c r="AE147" t="s">
        <v>346</v>
      </c>
    </row>
    <row r="148" spans="1:31" x14ac:dyDescent="0.3">
      <c r="A148" t="s">
        <v>737</v>
      </c>
      <c r="B148">
        <v>2006</v>
      </c>
      <c r="C148" t="s">
        <v>10</v>
      </c>
      <c r="D148" t="s">
        <v>135</v>
      </c>
      <c r="E148" t="s">
        <v>738</v>
      </c>
      <c r="F148" t="s">
        <v>739</v>
      </c>
      <c r="G148" t="s">
        <v>739</v>
      </c>
      <c r="H148" t="s">
        <v>740</v>
      </c>
      <c r="I148">
        <v>37646380</v>
      </c>
      <c r="J148" t="s">
        <v>1861</v>
      </c>
      <c r="K148" t="s">
        <v>1896</v>
      </c>
      <c r="L148" t="s">
        <v>1890</v>
      </c>
      <c r="M148" t="s">
        <v>1875</v>
      </c>
      <c r="N148" t="s">
        <v>1971</v>
      </c>
      <c r="O148" t="s">
        <v>1893</v>
      </c>
      <c r="P148" t="s">
        <v>1942</v>
      </c>
      <c r="Q148" t="s">
        <v>1905</v>
      </c>
      <c r="R148" t="s">
        <v>1935</v>
      </c>
      <c r="S148" t="s">
        <v>346</v>
      </c>
      <c r="T148" t="s">
        <v>10</v>
      </c>
      <c r="U148" t="s">
        <v>95</v>
      </c>
      <c r="V148" t="s">
        <v>1861</v>
      </c>
      <c r="W148" t="s">
        <v>1896</v>
      </c>
      <c r="X148" t="s">
        <v>1890</v>
      </c>
      <c r="Y148" t="s">
        <v>1875</v>
      </c>
      <c r="Z148" t="s">
        <v>1971</v>
      </c>
      <c r="AA148" t="s">
        <v>1893</v>
      </c>
      <c r="AB148" t="s">
        <v>1942</v>
      </c>
      <c r="AC148" t="s">
        <v>1905</v>
      </c>
      <c r="AD148" t="s">
        <v>1935</v>
      </c>
      <c r="AE148" t="s">
        <v>346</v>
      </c>
    </row>
    <row r="149" spans="1:31" x14ac:dyDescent="0.3">
      <c r="A149" t="s">
        <v>741</v>
      </c>
      <c r="B149">
        <v>1982</v>
      </c>
      <c r="C149" t="s">
        <v>10</v>
      </c>
      <c r="D149" t="s">
        <v>196</v>
      </c>
      <c r="E149" t="s">
        <v>742</v>
      </c>
      <c r="F149" t="s">
        <v>743</v>
      </c>
      <c r="G149" t="s">
        <v>744</v>
      </c>
      <c r="H149" t="s">
        <v>745</v>
      </c>
      <c r="I149">
        <v>20063820</v>
      </c>
      <c r="J149" t="s">
        <v>1879</v>
      </c>
      <c r="K149" t="s">
        <v>1867</v>
      </c>
      <c r="L149" t="s">
        <v>1885</v>
      </c>
      <c r="M149" t="s">
        <v>1897</v>
      </c>
      <c r="N149" t="s">
        <v>1909</v>
      </c>
      <c r="O149" t="s">
        <v>469</v>
      </c>
      <c r="P149" t="s">
        <v>1951</v>
      </c>
      <c r="Q149" t="s">
        <v>1939</v>
      </c>
      <c r="R149" t="s">
        <v>346</v>
      </c>
      <c r="S149" t="s">
        <v>346</v>
      </c>
      <c r="T149" t="s">
        <v>10</v>
      </c>
      <c r="U149" t="s">
        <v>949</v>
      </c>
      <c r="V149" t="s">
        <v>1879</v>
      </c>
      <c r="W149" t="s">
        <v>1867</v>
      </c>
      <c r="X149" t="s">
        <v>1885</v>
      </c>
      <c r="Y149" t="s">
        <v>1897</v>
      </c>
      <c r="Z149" t="s">
        <v>1909</v>
      </c>
      <c r="AA149" t="s">
        <v>469</v>
      </c>
      <c r="AB149" t="s">
        <v>1951</v>
      </c>
      <c r="AC149" t="s">
        <v>1939</v>
      </c>
      <c r="AD149" t="s">
        <v>346</v>
      </c>
      <c r="AE149" t="s">
        <v>346</v>
      </c>
    </row>
    <row r="150" spans="1:31" x14ac:dyDescent="0.3">
      <c r="A150" t="s">
        <v>746</v>
      </c>
      <c r="B150">
        <v>1992</v>
      </c>
      <c r="C150" t="s">
        <v>10</v>
      </c>
      <c r="D150" t="s">
        <v>122</v>
      </c>
      <c r="E150" t="s">
        <v>747</v>
      </c>
      <c r="F150" t="s">
        <v>748</v>
      </c>
      <c r="G150" t="s">
        <v>749</v>
      </c>
      <c r="H150" t="s">
        <v>750</v>
      </c>
      <c r="I150">
        <v>101167799</v>
      </c>
      <c r="J150" t="s">
        <v>1881</v>
      </c>
      <c r="K150" t="s">
        <v>1868</v>
      </c>
      <c r="L150" t="s">
        <v>1878</v>
      </c>
      <c r="M150" t="s">
        <v>1973</v>
      </c>
      <c r="N150" t="s">
        <v>1947</v>
      </c>
      <c r="O150" t="s">
        <v>469</v>
      </c>
      <c r="P150" t="s">
        <v>1974</v>
      </c>
      <c r="Q150" t="s">
        <v>346</v>
      </c>
      <c r="R150" t="s">
        <v>346</v>
      </c>
      <c r="S150" t="s">
        <v>346</v>
      </c>
      <c r="T150" t="s">
        <v>10</v>
      </c>
      <c r="U150" t="s">
        <v>298</v>
      </c>
      <c r="V150" t="s">
        <v>1881</v>
      </c>
      <c r="W150" t="s">
        <v>1868</v>
      </c>
      <c r="X150" t="s">
        <v>1878</v>
      </c>
      <c r="Y150" t="s">
        <v>1973</v>
      </c>
      <c r="Z150" t="s">
        <v>1947</v>
      </c>
      <c r="AA150" t="s">
        <v>469</v>
      </c>
      <c r="AB150" t="s">
        <v>1974</v>
      </c>
      <c r="AC150" t="s">
        <v>346</v>
      </c>
      <c r="AD150" t="s">
        <v>346</v>
      </c>
      <c r="AE150" t="s">
        <v>346</v>
      </c>
    </row>
    <row r="151" spans="1:31" x14ac:dyDescent="0.3">
      <c r="A151" t="s">
        <v>751</v>
      </c>
      <c r="B151">
        <v>2001</v>
      </c>
      <c r="C151" t="s">
        <v>23</v>
      </c>
      <c r="D151" t="s">
        <v>752</v>
      </c>
      <c r="E151" t="s">
        <v>753</v>
      </c>
      <c r="F151" t="s">
        <v>754</v>
      </c>
      <c r="G151" t="s">
        <v>755</v>
      </c>
      <c r="H151" t="s">
        <v>756</v>
      </c>
      <c r="I151">
        <v>170742341</v>
      </c>
      <c r="J151" t="s">
        <v>1868</v>
      </c>
      <c r="K151" t="s">
        <v>1878</v>
      </c>
      <c r="L151" t="s">
        <v>1965</v>
      </c>
      <c r="M151" t="s">
        <v>1905</v>
      </c>
      <c r="N151" t="s">
        <v>469</v>
      </c>
      <c r="O151" t="s">
        <v>1966</v>
      </c>
      <c r="P151" t="s">
        <v>346</v>
      </c>
      <c r="Q151" t="s">
        <v>346</v>
      </c>
      <c r="R151" t="s">
        <v>346</v>
      </c>
      <c r="S151" t="s">
        <v>346</v>
      </c>
      <c r="T151" t="s">
        <v>10</v>
      </c>
      <c r="U151" t="s">
        <v>619</v>
      </c>
      <c r="V151" t="s">
        <v>1868</v>
      </c>
      <c r="W151" t="s">
        <v>1878</v>
      </c>
      <c r="X151" t="s">
        <v>1965</v>
      </c>
      <c r="Y151" t="s">
        <v>1905</v>
      </c>
      <c r="Z151" t="s">
        <v>469</v>
      </c>
      <c r="AA151" t="s">
        <v>1966</v>
      </c>
      <c r="AB151" t="s">
        <v>346</v>
      </c>
      <c r="AC151" t="s">
        <v>346</v>
      </c>
      <c r="AD151" t="s">
        <v>346</v>
      </c>
      <c r="AE151" t="s">
        <v>346</v>
      </c>
    </row>
    <row r="152" spans="1:31" x14ac:dyDescent="0.3">
      <c r="A152" t="s">
        <v>757</v>
      </c>
      <c r="B152">
        <v>2003</v>
      </c>
      <c r="C152" t="s">
        <v>10</v>
      </c>
      <c r="D152" t="s">
        <v>758</v>
      </c>
      <c r="E152" t="s">
        <v>759</v>
      </c>
      <c r="F152" t="s">
        <v>55</v>
      </c>
      <c r="G152" t="s">
        <v>760</v>
      </c>
      <c r="H152" t="s">
        <v>761</v>
      </c>
      <c r="I152">
        <v>70099045</v>
      </c>
      <c r="J152" t="s">
        <v>1861</v>
      </c>
      <c r="K152" t="s">
        <v>1873</v>
      </c>
      <c r="L152" t="s">
        <v>1975</v>
      </c>
      <c r="M152" t="s">
        <v>1910</v>
      </c>
      <c r="N152" t="s">
        <v>1875</v>
      </c>
      <c r="O152" t="s">
        <v>1868</v>
      </c>
      <c r="P152" t="s">
        <v>1941</v>
      </c>
      <c r="Q152" t="s">
        <v>1964</v>
      </c>
      <c r="R152" t="s">
        <v>1905</v>
      </c>
      <c r="S152" t="s">
        <v>1934</v>
      </c>
      <c r="T152" t="s">
        <v>10</v>
      </c>
      <c r="U152" t="s">
        <v>900</v>
      </c>
      <c r="V152" t="s">
        <v>1861</v>
      </c>
      <c r="W152" t="s">
        <v>1873</v>
      </c>
      <c r="X152" t="s">
        <v>1975</v>
      </c>
      <c r="Y152" t="s">
        <v>1910</v>
      </c>
      <c r="Z152" t="s">
        <v>1875</v>
      </c>
      <c r="AA152" t="s">
        <v>1868</v>
      </c>
      <c r="AB152" t="s">
        <v>1941</v>
      </c>
      <c r="AC152" t="s">
        <v>1964</v>
      </c>
      <c r="AD152" t="s">
        <v>1905</v>
      </c>
      <c r="AE152" t="s">
        <v>1934</v>
      </c>
    </row>
    <row r="153" spans="1:31" x14ac:dyDescent="0.3">
      <c r="A153" t="s">
        <v>762</v>
      </c>
      <c r="B153">
        <v>1948</v>
      </c>
      <c r="C153" t="s">
        <v>34</v>
      </c>
      <c r="D153" t="s">
        <v>419</v>
      </c>
      <c r="E153" t="s">
        <v>763</v>
      </c>
      <c r="F153" t="s">
        <v>764</v>
      </c>
      <c r="G153" t="s">
        <v>765</v>
      </c>
      <c r="H153" t="s">
        <v>766</v>
      </c>
      <c r="I153">
        <v>5014000</v>
      </c>
      <c r="J153" t="s">
        <v>469</v>
      </c>
      <c r="K153" t="s">
        <v>346</v>
      </c>
      <c r="L153" t="s">
        <v>346</v>
      </c>
      <c r="M153" t="s">
        <v>346</v>
      </c>
      <c r="N153" t="s">
        <v>346</v>
      </c>
      <c r="O153" t="s">
        <v>346</v>
      </c>
      <c r="P153" t="s">
        <v>346</v>
      </c>
      <c r="Q153" t="s">
        <v>346</v>
      </c>
      <c r="R153" t="s">
        <v>346</v>
      </c>
      <c r="S153" t="s">
        <v>346</v>
      </c>
      <c r="T153" t="s">
        <v>10</v>
      </c>
      <c r="U153" t="s">
        <v>469</v>
      </c>
      <c r="V153" t="s">
        <v>469</v>
      </c>
      <c r="W153" t="s">
        <v>346</v>
      </c>
      <c r="X153" t="s">
        <v>346</v>
      </c>
      <c r="Y153" t="s">
        <v>346</v>
      </c>
      <c r="Z153" t="s">
        <v>346</v>
      </c>
      <c r="AA153" t="s">
        <v>346</v>
      </c>
      <c r="AB153" t="s">
        <v>346</v>
      </c>
      <c r="AC153" t="s">
        <v>346</v>
      </c>
      <c r="AD153" t="s">
        <v>346</v>
      </c>
      <c r="AE153" t="s">
        <v>346</v>
      </c>
    </row>
    <row r="154" spans="1:31" x14ac:dyDescent="0.3">
      <c r="A154" t="s">
        <v>767</v>
      </c>
      <c r="B154">
        <v>1961</v>
      </c>
      <c r="C154" t="s">
        <v>128</v>
      </c>
      <c r="D154" t="s">
        <v>245</v>
      </c>
      <c r="E154" t="s">
        <v>768</v>
      </c>
      <c r="F154" t="s">
        <v>131</v>
      </c>
      <c r="G154" t="s">
        <v>769</v>
      </c>
      <c r="H154" t="s">
        <v>770</v>
      </c>
      <c r="I154">
        <v>46808</v>
      </c>
      <c r="J154" t="s">
        <v>469</v>
      </c>
      <c r="K154" t="s">
        <v>1966</v>
      </c>
      <c r="L154" t="s">
        <v>346</v>
      </c>
      <c r="M154" t="s">
        <v>346</v>
      </c>
      <c r="N154" t="s">
        <v>346</v>
      </c>
      <c r="O154" t="s">
        <v>346</v>
      </c>
      <c r="P154" t="s">
        <v>346</v>
      </c>
      <c r="Q154" t="s">
        <v>346</v>
      </c>
      <c r="R154" t="s">
        <v>346</v>
      </c>
      <c r="S154" t="s">
        <v>346</v>
      </c>
      <c r="T154" t="s">
        <v>10</v>
      </c>
      <c r="U154" t="s">
        <v>1091</v>
      </c>
      <c r="V154" t="s">
        <v>469</v>
      </c>
      <c r="W154" t="s">
        <v>1966</v>
      </c>
      <c r="X154" t="s">
        <v>346</v>
      </c>
      <c r="Y154" t="s">
        <v>346</v>
      </c>
      <c r="Z154" t="s">
        <v>346</v>
      </c>
      <c r="AA154" t="s">
        <v>346</v>
      </c>
      <c r="AB154" t="s">
        <v>346</v>
      </c>
      <c r="AC154" t="s">
        <v>346</v>
      </c>
      <c r="AD154" t="s">
        <v>346</v>
      </c>
      <c r="AE154" t="s">
        <v>346</v>
      </c>
    </row>
    <row r="155" spans="1:31" x14ac:dyDescent="0.3">
      <c r="A155" t="s">
        <v>771</v>
      </c>
      <c r="B155">
        <v>2013</v>
      </c>
      <c r="C155" t="s">
        <v>10</v>
      </c>
      <c r="D155" t="s">
        <v>374</v>
      </c>
      <c r="E155" t="s">
        <v>772</v>
      </c>
      <c r="F155" t="s">
        <v>293</v>
      </c>
      <c r="G155" t="s">
        <v>773</v>
      </c>
      <c r="H155" t="s">
        <v>774</v>
      </c>
      <c r="I155">
        <v>61002302</v>
      </c>
      <c r="J155" t="s">
        <v>1866</v>
      </c>
      <c r="K155" t="s">
        <v>1867</v>
      </c>
      <c r="L155" t="s">
        <v>469</v>
      </c>
      <c r="M155" t="s">
        <v>1952</v>
      </c>
      <c r="N155" t="s">
        <v>346</v>
      </c>
      <c r="O155" t="s">
        <v>346</v>
      </c>
      <c r="P155" t="s">
        <v>346</v>
      </c>
      <c r="Q155" t="s">
        <v>346</v>
      </c>
      <c r="R155" t="s">
        <v>346</v>
      </c>
      <c r="S155" t="s">
        <v>346</v>
      </c>
      <c r="T155" t="s">
        <v>10</v>
      </c>
      <c r="U155" t="s">
        <v>420</v>
      </c>
      <c r="V155" t="s">
        <v>1866</v>
      </c>
      <c r="W155" t="s">
        <v>1867</v>
      </c>
      <c r="X155" t="s">
        <v>469</v>
      </c>
      <c r="Y155" t="s">
        <v>1952</v>
      </c>
      <c r="Z155" t="s">
        <v>346</v>
      </c>
      <c r="AA155" t="s">
        <v>346</v>
      </c>
      <c r="AB155" t="s">
        <v>346</v>
      </c>
      <c r="AC155" t="s">
        <v>346</v>
      </c>
      <c r="AD155" t="s">
        <v>346</v>
      </c>
      <c r="AE155" t="s">
        <v>346</v>
      </c>
    </row>
    <row r="156" spans="1:31" x14ac:dyDescent="0.3">
      <c r="A156" t="s">
        <v>775</v>
      </c>
      <c r="B156">
        <v>2003</v>
      </c>
      <c r="C156" t="s">
        <v>202</v>
      </c>
      <c r="D156" t="s">
        <v>776</v>
      </c>
      <c r="E156" t="s">
        <v>777</v>
      </c>
      <c r="F156" t="s">
        <v>317</v>
      </c>
      <c r="G156" t="s">
        <v>778</v>
      </c>
      <c r="H156" t="s">
        <v>779</v>
      </c>
      <c r="I156">
        <v>380843261</v>
      </c>
      <c r="J156" t="s">
        <v>1878</v>
      </c>
      <c r="K156" t="s">
        <v>1908</v>
      </c>
      <c r="L156" t="s">
        <v>1936</v>
      </c>
      <c r="M156" t="s">
        <v>1909</v>
      </c>
      <c r="N156" t="s">
        <v>1913</v>
      </c>
      <c r="O156" t="s">
        <v>469</v>
      </c>
      <c r="P156" t="s">
        <v>1938</v>
      </c>
      <c r="Q156" t="s">
        <v>1951</v>
      </c>
      <c r="R156" t="s">
        <v>346</v>
      </c>
      <c r="S156" t="s">
        <v>346</v>
      </c>
      <c r="T156" t="s">
        <v>10</v>
      </c>
      <c r="U156" t="s">
        <v>151</v>
      </c>
      <c r="V156" t="s">
        <v>1878</v>
      </c>
      <c r="W156" t="s">
        <v>1908</v>
      </c>
      <c r="X156" t="s">
        <v>1936</v>
      </c>
      <c r="Y156" t="s">
        <v>1909</v>
      </c>
      <c r="Z156" t="s">
        <v>1913</v>
      </c>
      <c r="AA156" t="s">
        <v>469</v>
      </c>
      <c r="AB156" t="s">
        <v>1938</v>
      </c>
      <c r="AC156" t="s">
        <v>1951</v>
      </c>
      <c r="AD156" t="s">
        <v>346</v>
      </c>
      <c r="AE156" t="s">
        <v>346</v>
      </c>
    </row>
    <row r="157" spans="1:31" x14ac:dyDescent="0.3">
      <c r="A157" t="s">
        <v>780</v>
      </c>
      <c r="B157">
        <v>1963</v>
      </c>
      <c r="C157" t="s">
        <v>34</v>
      </c>
      <c r="D157" t="s">
        <v>781</v>
      </c>
      <c r="E157" t="s">
        <v>782</v>
      </c>
      <c r="F157" t="s">
        <v>783</v>
      </c>
      <c r="G157" t="s">
        <v>784</v>
      </c>
      <c r="H157" t="s">
        <v>785</v>
      </c>
      <c r="J157" t="s">
        <v>1868</v>
      </c>
      <c r="K157" t="s">
        <v>1901</v>
      </c>
      <c r="L157" t="s">
        <v>1909</v>
      </c>
      <c r="M157" t="s">
        <v>1913</v>
      </c>
      <c r="N157" t="s">
        <v>469</v>
      </c>
      <c r="O157" t="s">
        <v>346</v>
      </c>
      <c r="P157" t="s">
        <v>346</v>
      </c>
      <c r="Q157" t="s">
        <v>346</v>
      </c>
      <c r="R157" t="s">
        <v>346</v>
      </c>
      <c r="S157" t="s">
        <v>346</v>
      </c>
      <c r="T157" t="s">
        <v>10</v>
      </c>
      <c r="U157" t="s">
        <v>18</v>
      </c>
      <c r="V157" t="s">
        <v>1868</v>
      </c>
      <c r="W157" t="s">
        <v>1901</v>
      </c>
      <c r="X157" t="s">
        <v>1909</v>
      </c>
      <c r="Y157" t="s">
        <v>1913</v>
      </c>
      <c r="Z157" t="s">
        <v>469</v>
      </c>
      <c r="AA157" t="s">
        <v>346</v>
      </c>
      <c r="AB157" t="s">
        <v>346</v>
      </c>
      <c r="AC157" t="s">
        <v>346</v>
      </c>
      <c r="AD157" t="s">
        <v>346</v>
      </c>
      <c r="AE157" t="s">
        <v>346</v>
      </c>
    </row>
    <row r="158" spans="1:31" x14ac:dyDescent="0.3">
      <c r="A158" t="s">
        <v>786</v>
      </c>
      <c r="B158">
        <v>1975</v>
      </c>
      <c r="C158" t="s">
        <v>87</v>
      </c>
      <c r="D158" t="s">
        <v>787</v>
      </c>
      <c r="E158" t="s">
        <v>788</v>
      </c>
      <c r="F158" t="s">
        <v>789</v>
      </c>
      <c r="G158" t="s">
        <v>790</v>
      </c>
      <c r="H158" t="s">
        <v>790</v>
      </c>
      <c r="I158">
        <v>2562392</v>
      </c>
      <c r="J158" t="s">
        <v>1883</v>
      </c>
      <c r="K158" t="s">
        <v>1868</v>
      </c>
      <c r="L158" t="s">
        <v>1901</v>
      </c>
      <c r="M158" t="s">
        <v>1913</v>
      </c>
      <c r="N158" t="s">
        <v>469</v>
      </c>
      <c r="O158" t="s">
        <v>1939</v>
      </c>
      <c r="P158" t="s">
        <v>346</v>
      </c>
      <c r="Q158" t="s">
        <v>346</v>
      </c>
      <c r="R158" t="s">
        <v>346</v>
      </c>
      <c r="S158" t="s">
        <v>346</v>
      </c>
      <c r="T158" t="s">
        <v>10</v>
      </c>
      <c r="U158" t="s">
        <v>210</v>
      </c>
      <c r="V158" t="s">
        <v>1883</v>
      </c>
      <c r="W158" t="s">
        <v>1868</v>
      </c>
      <c r="X158" t="s">
        <v>1901</v>
      </c>
      <c r="Y158" t="s">
        <v>1913</v>
      </c>
      <c r="Z158" t="s">
        <v>469</v>
      </c>
      <c r="AA158" t="s">
        <v>1939</v>
      </c>
      <c r="AB158" t="s">
        <v>346</v>
      </c>
      <c r="AC158" t="s">
        <v>346</v>
      </c>
      <c r="AD158" t="s">
        <v>346</v>
      </c>
      <c r="AE158" t="s">
        <v>346</v>
      </c>
    </row>
    <row r="159" spans="1:31" x14ac:dyDescent="0.3">
      <c r="A159" t="s">
        <v>791</v>
      </c>
      <c r="B159">
        <v>2004</v>
      </c>
      <c r="C159" t="s">
        <v>87</v>
      </c>
      <c r="D159" t="s">
        <v>224</v>
      </c>
      <c r="E159" t="s">
        <v>792</v>
      </c>
      <c r="F159" t="s">
        <v>175</v>
      </c>
      <c r="G159" t="s">
        <v>793</v>
      </c>
      <c r="H159" t="s">
        <v>794</v>
      </c>
      <c r="I159">
        <v>9173958</v>
      </c>
      <c r="J159" t="s">
        <v>1884</v>
      </c>
      <c r="K159" t="s">
        <v>1867</v>
      </c>
      <c r="L159" t="s">
        <v>1885</v>
      </c>
      <c r="M159" t="s">
        <v>1976</v>
      </c>
      <c r="N159" t="s">
        <v>1913</v>
      </c>
      <c r="O159" t="s">
        <v>469</v>
      </c>
      <c r="P159" t="s">
        <v>1939</v>
      </c>
      <c r="Q159" t="s">
        <v>346</v>
      </c>
      <c r="R159" t="s">
        <v>346</v>
      </c>
      <c r="S159" t="s">
        <v>346</v>
      </c>
      <c r="T159" t="s">
        <v>10</v>
      </c>
      <c r="U159" t="s">
        <v>136</v>
      </c>
      <c r="V159" t="s">
        <v>1884</v>
      </c>
      <c r="W159" t="s">
        <v>1867</v>
      </c>
      <c r="X159" t="s">
        <v>1885</v>
      </c>
      <c r="Y159" t="s">
        <v>1976</v>
      </c>
      <c r="Z159" t="s">
        <v>1913</v>
      </c>
      <c r="AA159" t="s">
        <v>469</v>
      </c>
      <c r="AB159" t="s">
        <v>1939</v>
      </c>
      <c r="AC159" t="s">
        <v>346</v>
      </c>
      <c r="AD159" t="s">
        <v>346</v>
      </c>
      <c r="AE159" t="s">
        <v>346</v>
      </c>
    </row>
    <row r="160" spans="1:31" x14ac:dyDescent="0.3">
      <c r="A160" t="s">
        <v>795</v>
      </c>
      <c r="B160">
        <v>2024</v>
      </c>
      <c r="C160" t="s">
        <v>87</v>
      </c>
      <c r="D160" t="s">
        <v>250</v>
      </c>
      <c r="E160" t="s">
        <v>796</v>
      </c>
      <c r="F160" t="s">
        <v>797</v>
      </c>
      <c r="G160" t="s">
        <v>798</v>
      </c>
      <c r="H160" t="s">
        <v>799</v>
      </c>
      <c r="I160">
        <v>143264035</v>
      </c>
      <c r="J160" t="s">
        <v>1867</v>
      </c>
      <c r="K160" t="s">
        <v>1909</v>
      </c>
      <c r="L160" t="s">
        <v>469</v>
      </c>
      <c r="M160" t="s">
        <v>346</v>
      </c>
      <c r="N160" t="s">
        <v>346</v>
      </c>
      <c r="O160" t="s">
        <v>346</v>
      </c>
      <c r="P160" t="s">
        <v>346</v>
      </c>
      <c r="Q160" t="s">
        <v>346</v>
      </c>
      <c r="R160" t="s">
        <v>346</v>
      </c>
      <c r="S160" t="s">
        <v>346</v>
      </c>
      <c r="T160" t="s">
        <v>10</v>
      </c>
      <c r="U160" t="s">
        <v>414</v>
      </c>
      <c r="V160" t="s">
        <v>1867</v>
      </c>
      <c r="W160" t="s">
        <v>1909</v>
      </c>
      <c r="X160" t="s">
        <v>469</v>
      </c>
      <c r="Y160" t="s">
        <v>346</v>
      </c>
      <c r="Z160" t="s">
        <v>346</v>
      </c>
      <c r="AA160" t="s">
        <v>346</v>
      </c>
      <c r="AB160" t="s">
        <v>346</v>
      </c>
      <c r="AC160" t="s">
        <v>346</v>
      </c>
      <c r="AD160" t="s">
        <v>346</v>
      </c>
      <c r="AE160" t="s">
        <v>346</v>
      </c>
    </row>
    <row r="161" spans="1:31" x14ac:dyDescent="0.3">
      <c r="A161" t="s">
        <v>800</v>
      </c>
      <c r="B161">
        <v>1980</v>
      </c>
      <c r="C161" t="s">
        <v>87</v>
      </c>
      <c r="D161" t="s">
        <v>88</v>
      </c>
      <c r="E161" t="s">
        <v>801</v>
      </c>
      <c r="F161" t="s">
        <v>802</v>
      </c>
      <c r="G161" t="s">
        <v>803</v>
      </c>
      <c r="H161" t="s">
        <v>804</v>
      </c>
      <c r="I161">
        <v>26010864</v>
      </c>
      <c r="J161" t="s">
        <v>1885</v>
      </c>
      <c r="K161" t="s">
        <v>1897</v>
      </c>
      <c r="L161" t="s">
        <v>469</v>
      </c>
      <c r="M161" t="s">
        <v>1951</v>
      </c>
      <c r="N161" t="s">
        <v>1939</v>
      </c>
      <c r="O161" t="s">
        <v>346</v>
      </c>
      <c r="P161" t="s">
        <v>346</v>
      </c>
      <c r="Q161" t="s">
        <v>346</v>
      </c>
      <c r="R161" t="s">
        <v>346</v>
      </c>
      <c r="S161" t="s">
        <v>346</v>
      </c>
      <c r="T161" t="s">
        <v>10</v>
      </c>
      <c r="U161" t="s">
        <v>698</v>
      </c>
      <c r="V161" t="s">
        <v>1885</v>
      </c>
      <c r="W161" t="s">
        <v>1897</v>
      </c>
      <c r="X161" t="s">
        <v>469</v>
      </c>
      <c r="Y161" t="s">
        <v>1951</v>
      </c>
      <c r="Z161" t="s">
        <v>1939</v>
      </c>
      <c r="AA161" t="s">
        <v>346</v>
      </c>
      <c r="AB161" t="s">
        <v>346</v>
      </c>
      <c r="AC161" t="s">
        <v>346</v>
      </c>
      <c r="AD161" t="s">
        <v>346</v>
      </c>
      <c r="AE161" t="s">
        <v>346</v>
      </c>
    </row>
    <row r="162" spans="1:31" x14ac:dyDescent="0.3">
      <c r="A162" t="s">
        <v>805</v>
      </c>
      <c r="B162">
        <v>1954</v>
      </c>
      <c r="C162" t="s">
        <v>87</v>
      </c>
      <c r="D162" t="s">
        <v>382</v>
      </c>
      <c r="E162" t="s">
        <v>806</v>
      </c>
      <c r="F162" t="s">
        <v>198</v>
      </c>
      <c r="G162" t="s">
        <v>807</v>
      </c>
      <c r="H162" t="s">
        <v>808</v>
      </c>
      <c r="I162">
        <v>24845</v>
      </c>
      <c r="J162" t="s">
        <v>1881</v>
      </c>
      <c r="K162" t="s">
        <v>1878</v>
      </c>
      <c r="L162" t="s">
        <v>1934</v>
      </c>
      <c r="M162" t="s">
        <v>469</v>
      </c>
      <c r="N162" t="s">
        <v>1966</v>
      </c>
      <c r="O162" t="s">
        <v>346</v>
      </c>
      <c r="P162" t="s">
        <v>346</v>
      </c>
      <c r="Q162" t="s">
        <v>346</v>
      </c>
      <c r="R162" t="s">
        <v>346</v>
      </c>
      <c r="S162" t="s">
        <v>346</v>
      </c>
      <c r="T162" t="s">
        <v>10</v>
      </c>
      <c r="U162" t="s">
        <v>375</v>
      </c>
      <c r="V162" t="s">
        <v>1881</v>
      </c>
      <c r="W162" t="s">
        <v>1878</v>
      </c>
      <c r="X162" t="s">
        <v>1934</v>
      </c>
      <c r="Y162" t="s">
        <v>469</v>
      </c>
      <c r="Z162" t="s">
        <v>1966</v>
      </c>
      <c r="AA162" t="s">
        <v>346</v>
      </c>
      <c r="AB162" t="s">
        <v>346</v>
      </c>
      <c r="AC162" t="s">
        <v>346</v>
      </c>
      <c r="AD162" t="s">
        <v>346</v>
      </c>
      <c r="AE162" t="s">
        <v>346</v>
      </c>
    </row>
    <row r="163" spans="1:31" x14ac:dyDescent="0.3">
      <c r="A163" t="s">
        <v>809</v>
      </c>
      <c r="B163">
        <v>1950</v>
      </c>
      <c r="C163" t="s">
        <v>128</v>
      </c>
      <c r="D163" t="s">
        <v>203</v>
      </c>
      <c r="E163" t="s">
        <v>810</v>
      </c>
      <c r="F163" t="s">
        <v>131</v>
      </c>
      <c r="G163" t="s">
        <v>811</v>
      </c>
      <c r="H163" t="s">
        <v>812</v>
      </c>
      <c r="I163">
        <v>46808</v>
      </c>
      <c r="J163" t="s">
        <v>1881</v>
      </c>
      <c r="K163" t="s">
        <v>1869</v>
      </c>
      <c r="L163" t="s">
        <v>1868</v>
      </c>
      <c r="M163" t="s">
        <v>1979</v>
      </c>
      <c r="N163" t="s">
        <v>1959</v>
      </c>
      <c r="O163" t="s">
        <v>1972</v>
      </c>
      <c r="P163" t="s">
        <v>1954</v>
      </c>
      <c r="Q163" t="s">
        <v>1947</v>
      </c>
      <c r="R163" t="s">
        <v>1913</v>
      </c>
      <c r="S163" t="s">
        <v>469</v>
      </c>
      <c r="T163" t="s">
        <v>10</v>
      </c>
      <c r="U163" t="s">
        <v>657</v>
      </c>
      <c r="V163" t="s">
        <v>1881</v>
      </c>
      <c r="W163" t="s">
        <v>1869</v>
      </c>
      <c r="X163" t="s">
        <v>1868</v>
      </c>
      <c r="Y163" t="s">
        <v>1979</v>
      </c>
      <c r="Z163" t="s">
        <v>1959</v>
      </c>
      <c r="AA163" t="s">
        <v>1972</v>
      </c>
      <c r="AB163" t="s">
        <v>1954</v>
      </c>
      <c r="AC163" t="s">
        <v>1947</v>
      </c>
      <c r="AD163" t="s">
        <v>1913</v>
      </c>
      <c r="AE163" t="s">
        <v>469</v>
      </c>
    </row>
    <row r="164" spans="1:31" x14ac:dyDescent="0.3">
      <c r="A164" t="s">
        <v>813</v>
      </c>
      <c r="B164">
        <v>1939</v>
      </c>
      <c r="C164" t="s">
        <v>202</v>
      </c>
      <c r="D164" t="s">
        <v>814</v>
      </c>
      <c r="E164" t="s">
        <v>815</v>
      </c>
      <c r="F164" t="s">
        <v>816</v>
      </c>
      <c r="G164" t="s">
        <v>817</v>
      </c>
      <c r="H164" t="s">
        <v>818</v>
      </c>
      <c r="I164">
        <v>200882193</v>
      </c>
      <c r="J164" t="s">
        <v>1887</v>
      </c>
      <c r="K164" t="s">
        <v>1867</v>
      </c>
      <c r="L164" t="s">
        <v>469</v>
      </c>
      <c r="M164" t="s">
        <v>346</v>
      </c>
      <c r="N164" t="s">
        <v>346</v>
      </c>
      <c r="O164" t="s">
        <v>346</v>
      </c>
      <c r="P164" t="s">
        <v>346</v>
      </c>
      <c r="Q164" t="s">
        <v>346</v>
      </c>
      <c r="R164" t="s">
        <v>346</v>
      </c>
      <c r="S164" t="s">
        <v>346</v>
      </c>
      <c r="T164" t="s">
        <v>10</v>
      </c>
      <c r="U164" t="s">
        <v>107</v>
      </c>
      <c r="V164" t="s">
        <v>1887</v>
      </c>
      <c r="W164" t="s">
        <v>1867</v>
      </c>
      <c r="X164" t="s">
        <v>469</v>
      </c>
      <c r="Y164" t="s">
        <v>346</v>
      </c>
      <c r="Z164" t="s">
        <v>346</v>
      </c>
      <c r="AA164" t="s">
        <v>346</v>
      </c>
      <c r="AB164" t="s">
        <v>346</v>
      </c>
      <c r="AC164" t="s">
        <v>346</v>
      </c>
      <c r="AD164" t="s">
        <v>346</v>
      </c>
      <c r="AE164" t="s">
        <v>346</v>
      </c>
    </row>
    <row r="165" spans="1:31" x14ac:dyDescent="0.3">
      <c r="A165" t="s">
        <v>819</v>
      </c>
      <c r="B165">
        <v>1974</v>
      </c>
      <c r="C165" t="s">
        <v>10</v>
      </c>
      <c r="D165" t="s">
        <v>122</v>
      </c>
      <c r="E165" t="s">
        <v>820</v>
      </c>
      <c r="F165" t="s">
        <v>180</v>
      </c>
      <c r="G165" t="s">
        <v>821</v>
      </c>
      <c r="H165" t="s">
        <v>822</v>
      </c>
      <c r="I165">
        <v>29200000</v>
      </c>
      <c r="J165" t="s">
        <v>1881</v>
      </c>
      <c r="K165" t="s">
        <v>1895</v>
      </c>
      <c r="L165" t="s">
        <v>1901</v>
      </c>
      <c r="M165" t="s">
        <v>1913</v>
      </c>
      <c r="N165" t="s">
        <v>469</v>
      </c>
      <c r="O165" t="s">
        <v>346</v>
      </c>
      <c r="P165" t="s">
        <v>346</v>
      </c>
      <c r="Q165" t="s">
        <v>346</v>
      </c>
      <c r="R165" t="s">
        <v>346</v>
      </c>
      <c r="S165" t="s">
        <v>346</v>
      </c>
      <c r="T165" t="s">
        <v>10</v>
      </c>
      <c r="U165" t="s">
        <v>54</v>
      </c>
      <c r="V165" t="s">
        <v>1881</v>
      </c>
      <c r="W165" t="s">
        <v>1895</v>
      </c>
      <c r="X165" t="s">
        <v>1901</v>
      </c>
      <c r="Y165" t="s">
        <v>1913</v>
      </c>
      <c r="Z165" t="s">
        <v>469</v>
      </c>
      <c r="AA165" t="s">
        <v>346</v>
      </c>
      <c r="AB165" t="s">
        <v>346</v>
      </c>
      <c r="AC165" t="s">
        <v>346</v>
      </c>
      <c r="AD165" t="s">
        <v>346</v>
      </c>
      <c r="AE165" t="s">
        <v>346</v>
      </c>
    </row>
    <row r="166" spans="1:31" x14ac:dyDescent="0.3">
      <c r="A166" t="s">
        <v>823</v>
      </c>
      <c r="B166">
        <v>2009</v>
      </c>
      <c r="C166" t="s">
        <v>10</v>
      </c>
      <c r="D166" t="s">
        <v>582</v>
      </c>
      <c r="E166" t="s">
        <v>824</v>
      </c>
      <c r="F166" t="s">
        <v>825</v>
      </c>
      <c r="G166" t="s">
        <v>826</v>
      </c>
      <c r="H166" t="s">
        <v>827</v>
      </c>
      <c r="I166">
        <v>6391436</v>
      </c>
      <c r="J166" t="s">
        <v>1878</v>
      </c>
      <c r="K166" t="s">
        <v>1909</v>
      </c>
      <c r="L166" t="s">
        <v>469</v>
      </c>
      <c r="M166" t="s">
        <v>1974</v>
      </c>
      <c r="N166" t="s">
        <v>346</v>
      </c>
      <c r="O166" t="s">
        <v>346</v>
      </c>
      <c r="P166" t="s">
        <v>346</v>
      </c>
      <c r="Q166" t="s">
        <v>346</v>
      </c>
      <c r="R166" t="s">
        <v>346</v>
      </c>
      <c r="S166" t="s">
        <v>346</v>
      </c>
      <c r="T166" t="s">
        <v>10</v>
      </c>
      <c r="U166" t="s">
        <v>747</v>
      </c>
      <c r="V166" t="s">
        <v>1878</v>
      </c>
      <c r="W166" t="s">
        <v>1909</v>
      </c>
      <c r="X166" t="s">
        <v>469</v>
      </c>
      <c r="Y166" t="s">
        <v>1974</v>
      </c>
      <c r="Z166" t="s">
        <v>346</v>
      </c>
      <c r="AA166" t="s">
        <v>346</v>
      </c>
      <c r="AB166" t="s">
        <v>346</v>
      </c>
      <c r="AC166" t="s">
        <v>346</v>
      </c>
      <c r="AD166" t="s">
        <v>346</v>
      </c>
      <c r="AE166" t="s">
        <v>346</v>
      </c>
    </row>
    <row r="167" spans="1:31" x14ac:dyDescent="0.3">
      <c r="A167" t="s">
        <v>828</v>
      </c>
      <c r="B167">
        <v>1998</v>
      </c>
      <c r="C167" t="s">
        <v>10</v>
      </c>
      <c r="D167" t="s">
        <v>532</v>
      </c>
      <c r="E167" t="s">
        <v>829</v>
      </c>
      <c r="F167" t="s">
        <v>616</v>
      </c>
      <c r="G167" t="s">
        <v>616</v>
      </c>
      <c r="H167" t="s">
        <v>830</v>
      </c>
      <c r="I167">
        <v>3753929</v>
      </c>
      <c r="J167" t="s">
        <v>1883</v>
      </c>
      <c r="K167" t="s">
        <v>1980</v>
      </c>
      <c r="L167" t="s">
        <v>1907</v>
      </c>
      <c r="M167" t="s">
        <v>1884</v>
      </c>
      <c r="N167" t="s">
        <v>1885</v>
      </c>
      <c r="O167" t="s">
        <v>1976</v>
      </c>
      <c r="P167" t="s">
        <v>1913</v>
      </c>
      <c r="Q167" t="s">
        <v>469</v>
      </c>
      <c r="R167" t="s">
        <v>1951</v>
      </c>
      <c r="S167" t="s">
        <v>1939</v>
      </c>
      <c r="T167" t="s">
        <v>10</v>
      </c>
      <c r="U167" t="s">
        <v>118</v>
      </c>
      <c r="V167" t="s">
        <v>1883</v>
      </c>
      <c r="W167" t="s">
        <v>1980</v>
      </c>
      <c r="X167" t="s">
        <v>1907</v>
      </c>
      <c r="Y167" t="s">
        <v>1884</v>
      </c>
      <c r="Z167" t="s">
        <v>1885</v>
      </c>
      <c r="AA167" t="s">
        <v>1976</v>
      </c>
      <c r="AB167" t="s">
        <v>1913</v>
      </c>
      <c r="AC167" t="s">
        <v>469</v>
      </c>
      <c r="AD167" t="s">
        <v>1951</v>
      </c>
      <c r="AE167" t="s">
        <v>1939</v>
      </c>
    </row>
    <row r="168" spans="1:31" x14ac:dyDescent="0.3">
      <c r="A168" t="s">
        <v>831</v>
      </c>
      <c r="B168">
        <v>2019</v>
      </c>
      <c r="C168" t="s">
        <v>87</v>
      </c>
      <c r="D168" t="s">
        <v>35</v>
      </c>
      <c r="E168" t="s">
        <v>832</v>
      </c>
      <c r="F168" t="s">
        <v>833</v>
      </c>
      <c r="G168" t="s">
        <v>834</v>
      </c>
      <c r="H168" t="s">
        <v>835</v>
      </c>
      <c r="J168" t="s">
        <v>1869</v>
      </c>
      <c r="K168" t="s">
        <v>1868</v>
      </c>
      <c r="L168" t="s">
        <v>1953</v>
      </c>
      <c r="M168" t="s">
        <v>1878</v>
      </c>
      <c r="N168" t="s">
        <v>1908</v>
      </c>
      <c r="O168" t="s">
        <v>1909</v>
      </c>
      <c r="P168" t="s">
        <v>1954</v>
      </c>
      <c r="Q168" t="s">
        <v>469</v>
      </c>
      <c r="R168" t="s">
        <v>1955</v>
      </c>
      <c r="S168" t="s">
        <v>346</v>
      </c>
      <c r="T168" t="s">
        <v>10</v>
      </c>
      <c r="U168" t="s">
        <v>48</v>
      </c>
      <c r="V168" t="s">
        <v>1869</v>
      </c>
      <c r="W168" t="s">
        <v>1868</v>
      </c>
      <c r="X168" t="s">
        <v>1953</v>
      </c>
      <c r="Y168" t="s">
        <v>1878</v>
      </c>
      <c r="Z168" t="s">
        <v>1908</v>
      </c>
      <c r="AA168" t="s">
        <v>1909</v>
      </c>
      <c r="AB168" t="s">
        <v>1954</v>
      </c>
      <c r="AC168" t="s">
        <v>469</v>
      </c>
      <c r="AD168" t="s">
        <v>1955</v>
      </c>
      <c r="AE168" t="s">
        <v>346</v>
      </c>
    </row>
    <row r="169" spans="1:31" x14ac:dyDescent="0.3">
      <c r="A169" t="s">
        <v>836</v>
      </c>
      <c r="B169">
        <v>2015</v>
      </c>
      <c r="C169" t="s">
        <v>87</v>
      </c>
      <c r="D169" t="s">
        <v>404</v>
      </c>
      <c r="E169" t="s">
        <v>837</v>
      </c>
      <c r="F169" t="s">
        <v>560</v>
      </c>
      <c r="G169" t="s">
        <v>838</v>
      </c>
      <c r="H169" t="s">
        <v>839</v>
      </c>
      <c r="I169">
        <v>356461711</v>
      </c>
      <c r="J169" t="s">
        <v>1873</v>
      </c>
      <c r="K169" t="s">
        <v>1868</v>
      </c>
      <c r="L169" t="s">
        <v>1867</v>
      </c>
      <c r="M169" t="s">
        <v>1941</v>
      </c>
      <c r="N169" t="s">
        <v>1965</v>
      </c>
      <c r="O169" t="s">
        <v>469</v>
      </c>
      <c r="P169" t="s">
        <v>1951</v>
      </c>
      <c r="Q169" t="s">
        <v>1966</v>
      </c>
      <c r="R169" t="s">
        <v>346</v>
      </c>
      <c r="S169" t="s">
        <v>346</v>
      </c>
      <c r="T169" t="s">
        <v>10</v>
      </c>
      <c r="U169" t="s">
        <v>306</v>
      </c>
      <c r="V169" t="s">
        <v>1873</v>
      </c>
      <c r="W169" t="s">
        <v>1868</v>
      </c>
      <c r="X169" t="s">
        <v>1867</v>
      </c>
      <c r="Y169" t="s">
        <v>1941</v>
      </c>
      <c r="Z169" t="s">
        <v>1965</v>
      </c>
      <c r="AA169" t="s">
        <v>469</v>
      </c>
      <c r="AB169" t="s">
        <v>1951</v>
      </c>
      <c r="AC169" t="s">
        <v>1966</v>
      </c>
      <c r="AD169" t="s">
        <v>346</v>
      </c>
      <c r="AE169" t="s">
        <v>346</v>
      </c>
    </row>
    <row r="170" spans="1:31" x14ac:dyDescent="0.3">
      <c r="A170" t="s">
        <v>840</v>
      </c>
      <c r="B170">
        <v>2005</v>
      </c>
      <c r="C170" t="s">
        <v>10</v>
      </c>
      <c r="D170" t="s">
        <v>190</v>
      </c>
      <c r="E170" t="s">
        <v>841</v>
      </c>
      <c r="F170" t="s">
        <v>842</v>
      </c>
      <c r="G170" t="s">
        <v>843</v>
      </c>
      <c r="H170" t="s">
        <v>844</v>
      </c>
      <c r="I170">
        <v>70511035</v>
      </c>
      <c r="J170" t="s">
        <v>1888</v>
      </c>
      <c r="K170" t="s">
        <v>1904</v>
      </c>
      <c r="L170" t="s">
        <v>1905</v>
      </c>
      <c r="M170" t="s">
        <v>1982</v>
      </c>
      <c r="N170" t="s">
        <v>1939</v>
      </c>
      <c r="O170" t="s">
        <v>346</v>
      </c>
      <c r="P170" t="s">
        <v>346</v>
      </c>
      <c r="Q170" t="s">
        <v>346</v>
      </c>
      <c r="R170" t="s">
        <v>346</v>
      </c>
      <c r="S170" t="s">
        <v>346</v>
      </c>
      <c r="T170" t="s">
        <v>10</v>
      </c>
      <c r="U170" t="s">
        <v>592</v>
      </c>
      <c r="V170" t="s">
        <v>1888</v>
      </c>
      <c r="W170" t="s">
        <v>1904</v>
      </c>
      <c r="X170" t="s">
        <v>1905</v>
      </c>
      <c r="Y170" t="s">
        <v>1982</v>
      </c>
      <c r="Z170" t="s">
        <v>1939</v>
      </c>
      <c r="AA170" t="s">
        <v>346</v>
      </c>
      <c r="AB170" t="s">
        <v>346</v>
      </c>
      <c r="AC170" t="s">
        <v>346</v>
      </c>
      <c r="AD170" t="s">
        <v>346</v>
      </c>
      <c r="AE170" t="s">
        <v>346</v>
      </c>
    </row>
    <row r="171" spans="1:31" x14ac:dyDescent="0.3">
      <c r="A171" t="s">
        <v>845</v>
      </c>
      <c r="B171">
        <v>2017</v>
      </c>
      <c r="C171" t="s">
        <v>10</v>
      </c>
      <c r="D171" t="s">
        <v>321</v>
      </c>
      <c r="E171" t="s">
        <v>846</v>
      </c>
      <c r="F171" t="s">
        <v>847</v>
      </c>
      <c r="G171" t="s">
        <v>847</v>
      </c>
      <c r="H171" t="s">
        <v>848</v>
      </c>
      <c r="I171">
        <v>54513740</v>
      </c>
      <c r="J171" t="s">
        <v>1889</v>
      </c>
      <c r="K171" t="s">
        <v>1890</v>
      </c>
      <c r="L171" t="s">
        <v>1859</v>
      </c>
      <c r="M171" t="s">
        <v>1905</v>
      </c>
      <c r="N171" t="s">
        <v>1934</v>
      </c>
      <c r="O171" t="s">
        <v>1935</v>
      </c>
      <c r="P171" t="s">
        <v>1939</v>
      </c>
      <c r="Q171" t="s">
        <v>346</v>
      </c>
      <c r="R171" t="s">
        <v>346</v>
      </c>
      <c r="S171" t="s">
        <v>346</v>
      </c>
      <c r="T171" t="s">
        <v>10</v>
      </c>
      <c r="U171" t="s">
        <v>370</v>
      </c>
      <c r="V171" t="s">
        <v>1889</v>
      </c>
      <c r="W171" t="s">
        <v>1890</v>
      </c>
      <c r="X171" t="s">
        <v>1859</v>
      </c>
      <c r="Y171" t="s">
        <v>1905</v>
      </c>
      <c r="Z171" t="s">
        <v>1934</v>
      </c>
      <c r="AA171" t="s">
        <v>1935</v>
      </c>
      <c r="AB171" t="s">
        <v>1939</v>
      </c>
      <c r="AC171" t="s">
        <v>346</v>
      </c>
      <c r="AD171" t="s">
        <v>346</v>
      </c>
      <c r="AE171" t="s">
        <v>346</v>
      </c>
    </row>
    <row r="172" spans="1:31" x14ac:dyDescent="0.3">
      <c r="A172" t="s">
        <v>849</v>
      </c>
      <c r="B172">
        <v>1980</v>
      </c>
      <c r="C172" t="s">
        <v>10</v>
      </c>
      <c r="D172" t="s">
        <v>582</v>
      </c>
      <c r="E172" t="s">
        <v>850</v>
      </c>
      <c r="F172" t="s">
        <v>102</v>
      </c>
      <c r="G172" t="s">
        <v>851</v>
      </c>
      <c r="H172" t="s">
        <v>852</v>
      </c>
      <c r="I172">
        <v>23383987</v>
      </c>
      <c r="J172" t="s">
        <v>1890</v>
      </c>
      <c r="K172" t="s">
        <v>1872</v>
      </c>
      <c r="L172" t="s">
        <v>1859</v>
      </c>
      <c r="M172" t="s">
        <v>1962</v>
      </c>
      <c r="N172" t="s">
        <v>1935</v>
      </c>
      <c r="O172" t="s">
        <v>346</v>
      </c>
      <c r="P172" t="s">
        <v>346</v>
      </c>
      <c r="Q172" t="s">
        <v>346</v>
      </c>
      <c r="R172" t="s">
        <v>346</v>
      </c>
      <c r="S172" t="s">
        <v>346</v>
      </c>
      <c r="T172" t="s">
        <v>10</v>
      </c>
      <c r="U172" t="s">
        <v>279</v>
      </c>
      <c r="V172" t="s">
        <v>1890</v>
      </c>
      <c r="W172" t="s">
        <v>1872</v>
      </c>
      <c r="X172" t="s">
        <v>1859</v>
      </c>
      <c r="Y172" t="s">
        <v>1962</v>
      </c>
      <c r="Z172" t="s">
        <v>1935</v>
      </c>
      <c r="AA172" t="s">
        <v>346</v>
      </c>
      <c r="AB172" t="s">
        <v>346</v>
      </c>
      <c r="AC172" t="s">
        <v>346</v>
      </c>
      <c r="AD172" t="s">
        <v>346</v>
      </c>
      <c r="AE172" t="s">
        <v>346</v>
      </c>
    </row>
    <row r="173" spans="1:31" x14ac:dyDescent="0.3">
      <c r="A173" t="s">
        <v>853</v>
      </c>
      <c r="B173">
        <v>1957</v>
      </c>
      <c r="C173" t="s">
        <v>87</v>
      </c>
      <c r="D173" t="s">
        <v>641</v>
      </c>
      <c r="E173" t="s">
        <v>854</v>
      </c>
      <c r="F173" t="s">
        <v>519</v>
      </c>
      <c r="G173" t="s">
        <v>855</v>
      </c>
      <c r="H173" t="s">
        <v>856</v>
      </c>
      <c r="I173">
        <v>27200000</v>
      </c>
      <c r="J173" t="s">
        <v>1877</v>
      </c>
      <c r="K173" t="s">
        <v>1868</v>
      </c>
      <c r="L173" t="s">
        <v>1878</v>
      </c>
      <c r="M173" t="s">
        <v>1965</v>
      </c>
      <c r="N173" t="s">
        <v>1954</v>
      </c>
      <c r="O173" t="s">
        <v>469</v>
      </c>
      <c r="P173" t="s">
        <v>1966</v>
      </c>
      <c r="Q173" t="s">
        <v>346</v>
      </c>
      <c r="R173" t="s">
        <v>346</v>
      </c>
      <c r="S173" t="s">
        <v>346</v>
      </c>
      <c r="T173" t="s">
        <v>10</v>
      </c>
      <c r="U173" t="s">
        <v>425</v>
      </c>
      <c r="V173" t="s">
        <v>1877</v>
      </c>
      <c r="W173" t="s">
        <v>1868</v>
      </c>
      <c r="X173" t="s">
        <v>1878</v>
      </c>
      <c r="Y173" t="s">
        <v>1965</v>
      </c>
      <c r="Z173" t="s">
        <v>1954</v>
      </c>
      <c r="AA173" t="s">
        <v>469</v>
      </c>
      <c r="AB173" t="s">
        <v>1966</v>
      </c>
      <c r="AC173" t="s">
        <v>346</v>
      </c>
      <c r="AD173" t="s">
        <v>346</v>
      </c>
      <c r="AE173" t="s">
        <v>346</v>
      </c>
    </row>
    <row r="174" spans="1:31" x14ac:dyDescent="0.3">
      <c r="A174" t="s">
        <v>857</v>
      </c>
      <c r="B174">
        <v>1996</v>
      </c>
      <c r="C174" t="s">
        <v>10</v>
      </c>
      <c r="D174" t="s">
        <v>858</v>
      </c>
      <c r="E174" t="s">
        <v>859</v>
      </c>
      <c r="F174" t="s">
        <v>860</v>
      </c>
      <c r="G174" t="s">
        <v>861</v>
      </c>
      <c r="H174" t="s">
        <v>862</v>
      </c>
      <c r="I174">
        <v>16491080</v>
      </c>
      <c r="J174" t="s">
        <v>1891</v>
      </c>
      <c r="K174" t="s">
        <v>1976</v>
      </c>
      <c r="L174" t="s">
        <v>1913</v>
      </c>
      <c r="M174" t="s">
        <v>469</v>
      </c>
      <c r="N174" t="s">
        <v>1939</v>
      </c>
      <c r="O174" t="s">
        <v>346</v>
      </c>
      <c r="P174" t="s">
        <v>346</v>
      </c>
      <c r="Q174" t="s">
        <v>346</v>
      </c>
      <c r="R174" t="s">
        <v>346</v>
      </c>
      <c r="S174" t="s">
        <v>346</v>
      </c>
      <c r="T174" t="s">
        <v>10</v>
      </c>
      <c r="U174" t="s">
        <v>733</v>
      </c>
      <c r="V174" t="s">
        <v>1891</v>
      </c>
      <c r="W174" t="s">
        <v>1976</v>
      </c>
      <c r="X174" t="s">
        <v>1913</v>
      </c>
      <c r="Y174" t="s">
        <v>469</v>
      </c>
      <c r="Z174" t="s">
        <v>1939</v>
      </c>
      <c r="AA174" t="s">
        <v>346</v>
      </c>
      <c r="AB174" t="s">
        <v>346</v>
      </c>
      <c r="AC174" t="s">
        <v>346</v>
      </c>
      <c r="AD174" t="s">
        <v>346</v>
      </c>
      <c r="AE174" t="s">
        <v>346</v>
      </c>
    </row>
    <row r="175" spans="1:31" x14ac:dyDescent="0.3">
      <c r="A175" t="s">
        <v>863</v>
      </c>
      <c r="B175">
        <v>2002</v>
      </c>
      <c r="C175" t="s">
        <v>23</v>
      </c>
      <c r="D175" t="s">
        <v>864</v>
      </c>
      <c r="E175" t="s">
        <v>865</v>
      </c>
      <c r="F175" t="s">
        <v>49</v>
      </c>
      <c r="G175" t="s">
        <v>866</v>
      </c>
      <c r="H175" t="s">
        <v>867</v>
      </c>
      <c r="I175">
        <v>164615351</v>
      </c>
      <c r="J175" t="s">
        <v>1875</v>
      </c>
      <c r="K175" t="s">
        <v>1906</v>
      </c>
      <c r="L175" t="s">
        <v>1860</v>
      </c>
      <c r="M175" t="s">
        <v>1905</v>
      </c>
      <c r="N175" t="s">
        <v>469</v>
      </c>
      <c r="O175" t="s">
        <v>1935</v>
      </c>
      <c r="P175" t="s">
        <v>1939</v>
      </c>
      <c r="Q175" t="s">
        <v>346</v>
      </c>
      <c r="R175" t="s">
        <v>346</v>
      </c>
      <c r="S175" t="s">
        <v>346</v>
      </c>
      <c r="T175" t="s">
        <v>10</v>
      </c>
      <c r="U175" t="s">
        <v>841</v>
      </c>
      <c r="V175" t="s">
        <v>1875</v>
      </c>
      <c r="W175" t="s">
        <v>1906</v>
      </c>
      <c r="X175" t="s">
        <v>1860</v>
      </c>
      <c r="Y175" t="s">
        <v>1905</v>
      </c>
      <c r="Z175" t="s">
        <v>469</v>
      </c>
      <c r="AA175" t="s">
        <v>1935</v>
      </c>
      <c r="AB175" t="s">
        <v>1939</v>
      </c>
      <c r="AC175" t="s">
        <v>346</v>
      </c>
      <c r="AD175" t="s">
        <v>346</v>
      </c>
      <c r="AE175" t="s">
        <v>346</v>
      </c>
    </row>
    <row r="176" spans="1:31" x14ac:dyDescent="0.3">
      <c r="A176" t="s">
        <v>868</v>
      </c>
      <c r="B176">
        <v>1996</v>
      </c>
      <c r="C176" t="s">
        <v>10</v>
      </c>
      <c r="D176" t="s">
        <v>315</v>
      </c>
      <c r="E176" t="s">
        <v>869</v>
      </c>
      <c r="F176" t="s">
        <v>870</v>
      </c>
      <c r="G176" t="s">
        <v>871</v>
      </c>
      <c r="H176" t="s">
        <v>872</v>
      </c>
      <c r="I176">
        <v>24611975</v>
      </c>
      <c r="J176" t="s">
        <v>1893</v>
      </c>
      <c r="K176" t="s">
        <v>1904</v>
      </c>
      <c r="L176" t="s">
        <v>1905</v>
      </c>
      <c r="M176" t="s">
        <v>1913</v>
      </c>
      <c r="N176" t="s">
        <v>1939</v>
      </c>
      <c r="O176" t="s">
        <v>346</v>
      </c>
      <c r="P176" t="s">
        <v>346</v>
      </c>
      <c r="Q176" t="s">
        <v>346</v>
      </c>
      <c r="R176" t="s">
        <v>346</v>
      </c>
      <c r="S176" t="s">
        <v>346</v>
      </c>
      <c r="T176" t="s">
        <v>10</v>
      </c>
      <c r="U176" t="s">
        <v>759</v>
      </c>
      <c r="V176" t="s">
        <v>1893</v>
      </c>
      <c r="W176" t="s">
        <v>1904</v>
      </c>
      <c r="X176" t="s">
        <v>1905</v>
      </c>
      <c r="Y176" t="s">
        <v>1913</v>
      </c>
      <c r="Z176" t="s">
        <v>1939</v>
      </c>
      <c r="AA176" t="s">
        <v>346</v>
      </c>
      <c r="AB176" t="s">
        <v>346</v>
      </c>
      <c r="AC176" t="s">
        <v>346</v>
      </c>
      <c r="AD176" t="s">
        <v>346</v>
      </c>
      <c r="AE176" t="s">
        <v>346</v>
      </c>
    </row>
    <row r="177" spans="1:31" x14ac:dyDescent="0.3">
      <c r="A177" t="s">
        <v>873</v>
      </c>
      <c r="B177">
        <v>2011</v>
      </c>
      <c r="C177" t="s">
        <v>23</v>
      </c>
      <c r="D177" t="s">
        <v>239</v>
      </c>
      <c r="E177" t="s">
        <v>874</v>
      </c>
      <c r="F177" t="s">
        <v>875</v>
      </c>
      <c r="G177" t="s">
        <v>876</v>
      </c>
      <c r="H177" t="s">
        <v>877</v>
      </c>
      <c r="I177">
        <v>13657115</v>
      </c>
      <c r="J177" t="s">
        <v>1861</v>
      </c>
      <c r="K177" t="s">
        <v>1883</v>
      </c>
      <c r="L177" t="s">
        <v>1868</v>
      </c>
      <c r="M177" t="s">
        <v>1901</v>
      </c>
      <c r="N177" t="s">
        <v>1985</v>
      </c>
      <c r="O177" t="s">
        <v>1905</v>
      </c>
      <c r="P177" t="s">
        <v>1913</v>
      </c>
      <c r="Q177" t="s">
        <v>469</v>
      </c>
      <c r="R177" t="s">
        <v>346</v>
      </c>
      <c r="S177" t="s">
        <v>346</v>
      </c>
      <c r="T177" t="s">
        <v>10</v>
      </c>
      <c r="U177" t="s">
        <v>546</v>
      </c>
      <c r="V177" t="s">
        <v>1861</v>
      </c>
      <c r="W177" t="s">
        <v>1883</v>
      </c>
      <c r="X177" t="s">
        <v>1868</v>
      </c>
      <c r="Y177" t="s">
        <v>1901</v>
      </c>
      <c r="Z177" t="s">
        <v>1985</v>
      </c>
      <c r="AA177" t="s">
        <v>1905</v>
      </c>
      <c r="AB177" t="s">
        <v>1913</v>
      </c>
      <c r="AC177" t="s">
        <v>469</v>
      </c>
      <c r="AD177" t="s">
        <v>346</v>
      </c>
      <c r="AE177" t="s">
        <v>346</v>
      </c>
    </row>
    <row r="178" spans="1:31" x14ac:dyDescent="0.3">
      <c r="A178" t="s">
        <v>878</v>
      </c>
      <c r="B178">
        <v>2011</v>
      </c>
      <c r="C178" t="s">
        <v>23</v>
      </c>
      <c r="D178" t="s">
        <v>122</v>
      </c>
      <c r="E178" t="s">
        <v>879</v>
      </c>
      <c r="F178" t="s">
        <v>880</v>
      </c>
      <c r="G178" t="s">
        <v>881</v>
      </c>
      <c r="H178" t="s">
        <v>882</v>
      </c>
      <c r="I178">
        <v>381447587</v>
      </c>
      <c r="J178" t="s">
        <v>1869</v>
      </c>
      <c r="K178" t="s">
        <v>1868</v>
      </c>
      <c r="L178" t="s">
        <v>1878</v>
      </c>
      <c r="M178" t="s">
        <v>1965</v>
      </c>
      <c r="N178" t="s">
        <v>1954</v>
      </c>
      <c r="O178" t="s">
        <v>469</v>
      </c>
      <c r="P178" t="s">
        <v>1955</v>
      </c>
      <c r="Q178" t="s">
        <v>1966</v>
      </c>
      <c r="R178" t="s">
        <v>346</v>
      </c>
      <c r="S178" t="s">
        <v>346</v>
      </c>
      <c r="T178" t="s">
        <v>10</v>
      </c>
      <c r="U178" t="s">
        <v>941</v>
      </c>
      <c r="V178" t="s">
        <v>1869</v>
      </c>
      <c r="W178" t="s">
        <v>1868</v>
      </c>
      <c r="X178" t="s">
        <v>1878</v>
      </c>
      <c r="Y178" t="s">
        <v>1965</v>
      </c>
      <c r="Z178" t="s">
        <v>1954</v>
      </c>
      <c r="AA178" t="s">
        <v>469</v>
      </c>
      <c r="AB178" t="s">
        <v>1955</v>
      </c>
      <c r="AC178" t="s">
        <v>1966</v>
      </c>
      <c r="AD178" t="s">
        <v>346</v>
      </c>
      <c r="AE178" t="s">
        <v>346</v>
      </c>
    </row>
    <row r="179" spans="1:31" x14ac:dyDescent="0.3">
      <c r="A179" t="s">
        <v>883</v>
      </c>
      <c r="B179">
        <v>2008</v>
      </c>
      <c r="C179" t="s">
        <v>10</v>
      </c>
      <c r="D179" t="s">
        <v>154</v>
      </c>
      <c r="E179" t="s">
        <v>469</v>
      </c>
      <c r="F179" t="s">
        <v>748</v>
      </c>
      <c r="G179" t="s">
        <v>884</v>
      </c>
      <c r="H179" t="s">
        <v>885</v>
      </c>
      <c r="I179">
        <v>148095302</v>
      </c>
      <c r="J179" t="s">
        <v>1894</v>
      </c>
      <c r="K179" t="s">
        <v>1883</v>
      </c>
      <c r="L179" t="s">
        <v>1980</v>
      </c>
      <c r="M179" t="s">
        <v>1878</v>
      </c>
      <c r="N179" t="s">
        <v>1884</v>
      </c>
      <c r="O179" t="s">
        <v>1897</v>
      </c>
      <c r="P179" t="s">
        <v>1986</v>
      </c>
      <c r="Q179" t="s">
        <v>1913</v>
      </c>
      <c r="R179" t="s">
        <v>469</v>
      </c>
      <c r="S179" t="s">
        <v>1951</v>
      </c>
      <c r="T179" t="s">
        <v>10</v>
      </c>
      <c r="U179" t="s">
        <v>624</v>
      </c>
      <c r="V179" t="s">
        <v>1894</v>
      </c>
      <c r="W179" t="s">
        <v>1883</v>
      </c>
      <c r="X179" t="s">
        <v>1980</v>
      </c>
      <c r="Y179" t="s">
        <v>1878</v>
      </c>
      <c r="Z179" t="s">
        <v>1884</v>
      </c>
      <c r="AA179" t="s">
        <v>1897</v>
      </c>
      <c r="AB179" t="s">
        <v>1986</v>
      </c>
      <c r="AC179" t="s">
        <v>1913</v>
      </c>
      <c r="AD179" t="s">
        <v>469</v>
      </c>
      <c r="AE179" t="s">
        <v>1951</v>
      </c>
    </row>
    <row r="180" spans="1:31" x14ac:dyDescent="0.3">
      <c r="A180" t="s">
        <v>886</v>
      </c>
      <c r="B180">
        <v>2021</v>
      </c>
      <c r="C180" t="s">
        <v>23</v>
      </c>
      <c r="D180" t="s">
        <v>83</v>
      </c>
      <c r="E180" t="s">
        <v>887</v>
      </c>
      <c r="F180" t="s">
        <v>888</v>
      </c>
      <c r="G180" t="s">
        <v>889</v>
      </c>
      <c r="H180" t="s">
        <v>890</v>
      </c>
      <c r="I180">
        <v>814866759</v>
      </c>
      <c r="J180" t="s">
        <v>1885</v>
      </c>
      <c r="K180" t="s">
        <v>1897</v>
      </c>
      <c r="L180" t="s">
        <v>1913</v>
      </c>
      <c r="M180" t="s">
        <v>469</v>
      </c>
      <c r="N180" t="s">
        <v>1951</v>
      </c>
      <c r="O180" t="s">
        <v>1939</v>
      </c>
      <c r="P180" t="s">
        <v>346</v>
      </c>
      <c r="Q180" t="s">
        <v>346</v>
      </c>
      <c r="R180" t="s">
        <v>346</v>
      </c>
      <c r="S180" t="s">
        <v>346</v>
      </c>
      <c r="T180" t="s">
        <v>10</v>
      </c>
      <c r="U180" t="s">
        <v>772</v>
      </c>
      <c r="V180" t="s">
        <v>1885</v>
      </c>
      <c r="W180" t="s">
        <v>1897</v>
      </c>
      <c r="X180" t="s">
        <v>1913</v>
      </c>
      <c r="Y180" t="s">
        <v>469</v>
      </c>
      <c r="Z180" t="s">
        <v>1951</v>
      </c>
      <c r="AA180" t="s">
        <v>1939</v>
      </c>
      <c r="AB180" t="s">
        <v>346</v>
      </c>
      <c r="AC180" t="s">
        <v>346</v>
      </c>
      <c r="AD180" t="s">
        <v>346</v>
      </c>
      <c r="AE180" t="s">
        <v>346</v>
      </c>
    </row>
    <row r="181" spans="1:31" x14ac:dyDescent="0.3">
      <c r="A181" t="s">
        <v>891</v>
      </c>
      <c r="B181">
        <v>2004</v>
      </c>
      <c r="C181" t="s">
        <v>23</v>
      </c>
      <c r="D181" t="s">
        <v>190</v>
      </c>
      <c r="E181" t="s">
        <v>892</v>
      </c>
      <c r="F181" t="s">
        <v>748</v>
      </c>
      <c r="G181" t="s">
        <v>893</v>
      </c>
      <c r="H181" t="s">
        <v>894</v>
      </c>
      <c r="I181">
        <v>100492203</v>
      </c>
      <c r="J181" t="s">
        <v>1880</v>
      </c>
      <c r="K181" t="s">
        <v>1987</v>
      </c>
      <c r="L181" t="s">
        <v>1934</v>
      </c>
      <c r="M181" t="s">
        <v>1947</v>
      </c>
      <c r="N181" t="s">
        <v>1913</v>
      </c>
      <c r="O181" t="s">
        <v>346</v>
      </c>
      <c r="P181" t="s">
        <v>346</v>
      </c>
      <c r="Q181" t="s">
        <v>346</v>
      </c>
      <c r="R181" t="s">
        <v>346</v>
      </c>
      <c r="S181" t="s">
        <v>346</v>
      </c>
      <c r="T181" t="s">
        <v>10</v>
      </c>
      <c r="U181" t="s">
        <v>936</v>
      </c>
      <c r="V181" t="s">
        <v>1880</v>
      </c>
      <c r="W181" t="s">
        <v>1987</v>
      </c>
      <c r="X181" t="s">
        <v>1934</v>
      </c>
      <c r="Y181" t="s">
        <v>1947</v>
      </c>
      <c r="Z181" t="s">
        <v>1913</v>
      </c>
      <c r="AA181" t="s">
        <v>346</v>
      </c>
      <c r="AB181" t="s">
        <v>346</v>
      </c>
      <c r="AC181" t="s">
        <v>346</v>
      </c>
      <c r="AD181" t="s">
        <v>346</v>
      </c>
      <c r="AE181" t="s">
        <v>346</v>
      </c>
    </row>
    <row r="182" spans="1:31" x14ac:dyDescent="0.3">
      <c r="A182" t="s">
        <v>895</v>
      </c>
      <c r="B182">
        <v>1988</v>
      </c>
      <c r="C182" t="s">
        <v>202</v>
      </c>
      <c r="D182" t="s">
        <v>896</v>
      </c>
      <c r="E182" t="s">
        <v>897</v>
      </c>
      <c r="F182" t="s">
        <v>175</v>
      </c>
      <c r="G182" t="s">
        <v>175</v>
      </c>
      <c r="H182" t="s">
        <v>898</v>
      </c>
      <c r="I182">
        <v>2250213</v>
      </c>
      <c r="J182" t="s">
        <v>1877</v>
      </c>
      <c r="K182" t="s">
        <v>1869</v>
      </c>
      <c r="L182" t="s">
        <v>1868</v>
      </c>
      <c r="M182" t="s">
        <v>1878</v>
      </c>
      <c r="N182" t="s">
        <v>1909</v>
      </c>
      <c r="O182" t="s">
        <v>1954</v>
      </c>
      <c r="P182" t="s">
        <v>469</v>
      </c>
      <c r="Q182" t="s">
        <v>1955</v>
      </c>
      <c r="R182" t="s">
        <v>346</v>
      </c>
      <c r="S182" t="s">
        <v>346</v>
      </c>
      <c r="T182" t="s">
        <v>10</v>
      </c>
      <c r="U182" t="s">
        <v>916</v>
      </c>
      <c r="V182" t="s">
        <v>1877</v>
      </c>
      <c r="W182" t="s">
        <v>1869</v>
      </c>
      <c r="X182" t="s">
        <v>1868</v>
      </c>
      <c r="Y182" t="s">
        <v>1878</v>
      </c>
      <c r="Z182" t="s">
        <v>1909</v>
      </c>
      <c r="AA182" t="s">
        <v>1954</v>
      </c>
      <c r="AB182" t="s">
        <v>469</v>
      </c>
      <c r="AC182" t="s">
        <v>1955</v>
      </c>
      <c r="AD182" t="s">
        <v>346</v>
      </c>
      <c r="AE182" t="s">
        <v>346</v>
      </c>
    </row>
    <row r="183" spans="1:31" x14ac:dyDescent="0.3">
      <c r="A183" t="s">
        <v>899</v>
      </c>
      <c r="B183">
        <v>2015</v>
      </c>
      <c r="C183" t="s">
        <v>10</v>
      </c>
      <c r="D183" t="s">
        <v>346</v>
      </c>
      <c r="E183" t="s">
        <v>900</v>
      </c>
      <c r="F183" t="s">
        <v>901</v>
      </c>
      <c r="G183" t="s">
        <v>902</v>
      </c>
      <c r="H183" t="s">
        <v>903</v>
      </c>
      <c r="I183">
        <v>154280290</v>
      </c>
      <c r="J183" t="s">
        <v>1881</v>
      </c>
      <c r="K183" t="s">
        <v>1959</v>
      </c>
      <c r="L183" t="s">
        <v>1947</v>
      </c>
      <c r="M183" t="s">
        <v>1913</v>
      </c>
      <c r="N183" t="s">
        <v>469</v>
      </c>
      <c r="O183" t="s">
        <v>346</v>
      </c>
      <c r="P183" t="s">
        <v>346</v>
      </c>
      <c r="Q183" t="s">
        <v>346</v>
      </c>
      <c r="R183" t="s">
        <v>346</v>
      </c>
      <c r="S183" t="s">
        <v>346</v>
      </c>
      <c r="T183" t="s">
        <v>10</v>
      </c>
      <c r="U183" t="s">
        <v>846</v>
      </c>
      <c r="V183" t="s">
        <v>1881</v>
      </c>
      <c r="W183" t="s">
        <v>1959</v>
      </c>
      <c r="X183" t="s">
        <v>1947</v>
      </c>
      <c r="Y183" t="s">
        <v>1913</v>
      </c>
      <c r="Z183" t="s">
        <v>469</v>
      </c>
      <c r="AA183" t="s">
        <v>346</v>
      </c>
      <c r="AB183" t="s">
        <v>346</v>
      </c>
      <c r="AC183" t="s">
        <v>346</v>
      </c>
      <c r="AD183" t="s">
        <v>346</v>
      </c>
      <c r="AE183" t="s">
        <v>346</v>
      </c>
    </row>
    <row r="184" spans="1:31" x14ac:dyDescent="0.3">
      <c r="A184" t="s">
        <v>904</v>
      </c>
      <c r="B184">
        <v>1959</v>
      </c>
      <c r="C184" t="s">
        <v>202</v>
      </c>
      <c r="D184" t="s">
        <v>905</v>
      </c>
      <c r="E184" t="s">
        <v>906</v>
      </c>
      <c r="F184" t="s">
        <v>907</v>
      </c>
      <c r="G184" t="s">
        <v>908</v>
      </c>
      <c r="H184" t="s">
        <v>909</v>
      </c>
      <c r="I184">
        <v>74432704</v>
      </c>
      <c r="J184" t="s">
        <v>1881</v>
      </c>
      <c r="K184" t="s">
        <v>1988</v>
      </c>
      <c r="L184" t="s">
        <v>1885</v>
      </c>
      <c r="M184" t="s">
        <v>1909</v>
      </c>
      <c r="N184" t="s">
        <v>469</v>
      </c>
      <c r="O184" t="s">
        <v>1939</v>
      </c>
      <c r="P184" t="s">
        <v>346</v>
      </c>
      <c r="Q184" t="s">
        <v>346</v>
      </c>
      <c r="R184" t="s">
        <v>346</v>
      </c>
      <c r="S184" t="s">
        <v>346</v>
      </c>
      <c r="T184" t="s">
        <v>10</v>
      </c>
      <c r="U184" t="s">
        <v>191</v>
      </c>
      <c r="V184" t="s">
        <v>1881</v>
      </c>
      <c r="W184" t="s">
        <v>1988</v>
      </c>
      <c r="X184" t="s">
        <v>1885</v>
      </c>
      <c r="Y184" t="s">
        <v>1909</v>
      </c>
      <c r="Z184" t="s">
        <v>469</v>
      </c>
      <c r="AA184" t="s">
        <v>1939</v>
      </c>
      <c r="AB184" t="s">
        <v>346</v>
      </c>
      <c r="AC184" t="s">
        <v>346</v>
      </c>
      <c r="AD184" t="s">
        <v>346</v>
      </c>
      <c r="AE184" t="s">
        <v>346</v>
      </c>
    </row>
    <row r="185" spans="1:31" x14ac:dyDescent="0.3">
      <c r="A185" t="s">
        <v>910</v>
      </c>
      <c r="B185">
        <v>1997</v>
      </c>
      <c r="C185" t="s">
        <v>87</v>
      </c>
      <c r="D185" t="s">
        <v>629</v>
      </c>
      <c r="E185" t="s">
        <v>911</v>
      </c>
      <c r="F185" t="s">
        <v>912</v>
      </c>
      <c r="G185" t="s">
        <v>912</v>
      </c>
      <c r="H185" t="s">
        <v>913</v>
      </c>
      <c r="I185">
        <v>933933</v>
      </c>
      <c r="J185" t="s">
        <v>1866</v>
      </c>
      <c r="K185" t="s">
        <v>1881</v>
      </c>
      <c r="L185" t="s">
        <v>1934</v>
      </c>
      <c r="M185" t="s">
        <v>1947</v>
      </c>
      <c r="N185" t="s">
        <v>469</v>
      </c>
      <c r="O185" t="s">
        <v>346</v>
      </c>
      <c r="P185" t="s">
        <v>346</v>
      </c>
      <c r="Q185" t="s">
        <v>346</v>
      </c>
      <c r="R185" t="s">
        <v>346</v>
      </c>
      <c r="S185" t="s">
        <v>346</v>
      </c>
      <c r="T185" t="s">
        <v>10</v>
      </c>
      <c r="U185" t="s">
        <v>1139</v>
      </c>
      <c r="V185" t="s">
        <v>1866</v>
      </c>
      <c r="W185" t="s">
        <v>1881</v>
      </c>
      <c r="X185" t="s">
        <v>1934</v>
      </c>
      <c r="Y185" t="s">
        <v>1947</v>
      </c>
      <c r="Z185" t="s">
        <v>469</v>
      </c>
      <c r="AA185" t="s">
        <v>346</v>
      </c>
      <c r="AB185" t="s">
        <v>346</v>
      </c>
      <c r="AC185" t="s">
        <v>346</v>
      </c>
      <c r="AD185" t="s">
        <v>346</v>
      </c>
      <c r="AE185" t="s">
        <v>346</v>
      </c>
    </row>
    <row r="186" spans="1:31" x14ac:dyDescent="0.3">
      <c r="A186" t="s">
        <v>914</v>
      </c>
      <c r="B186">
        <v>2013</v>
      </c>
      <c r="C186" t="s">
        <v>10</v>
      </c>
      <c r="D186" t="s">
        <v>915</v>
      </c>
      <c r="E186" t="s">
        <v>916</v>
      </c>
      <c r="F186" t="s">
        <v>917</v>
      </c>
      <c r="G186" t="s">
        <v>918</v>
      </c>
      <c r="H186" t="s">
        <v>919</v>
      </c>
      <c r="I186">
        <v>56671993</v>
      </c>
      <c r="J186" t="s">
        <v>1868</v>
      </c>
      <c r="K186" t="s">
        <v>1965</v>
      </c>
      <c r="L186" t="s">
        <v>469</v>
      </c>
      <c r="M186" t="s">
        <v>1966</v>
      </c>
      <c r="N186" t="s">
        <v>346</v>
      </c>
      <c r="O186" t="s">
        <v>346</v>
      </c>
      <c r="P186" t="s">
        <v>346</v>
      </c>
      <c r="Q186" t="s">
        <v>346</v>
      </c>
      <c r="R186" t="s">
        <v>346</v>
      </c>
      <c r="S186" t="s">
        <v>346</v>
      </c>
      <c r="T186" t="s">
        <v>10</v>
      </c>
      <c r="U186" t="s">
        <v>430</v>
      </c>
      <c r="V186" t="s">
        <v>1868</v>
      </c>
      <c r="W186" t="s">
        <v>1965</v>
      </c>
      <c r="X186" t="s">
        <v>469</v>
      </c>
      <c r="Y186" t="s">
        <v>1966</v>
      </c>
      <c r="Z186" t="s">
        <v>346</v>
      </c>
      <c r="AA186" t="s">
        <v>346</v>
      </c>
      <c r="AB186" t="s">
        <v>346</v>
      </c>
      <c r="AC186" t="s">
        <v>346</v>
      </c>
      <c r="AD186" t="s">
        <v>346</v>
      </c>
      <c r="AE186" t="s">
        <v>346</v>
      </c>
    </row>
    <row r="187" spans="1:31" x14ac:dyDescent="0.3">
      <c r="A187" t="s">
        <v>920</v>
      </c>
      <c r="B187">
        <v>1975</v>
      </c>
      <c r="C187" t="s">
        <v>87</v>
      </c>
      <c r="D187" t="s">
        <v>921</v>
      </c>
      <c r="E187" t="s">
        <v>922</v>
      </c>
      <c r="F187" t="s">
        <v>353</v>
      </c>
      <c r="G187" t="s">
        <v>923</v>
      </c>
      <c r="H187" t="s">
        <v>924</v>
      </c>
      <c r="J187" t="s">
        <v>1868</v>
      </c>
      <c r="K187" t="s">
        <v>1901</v>
      </c>
      <c r="L187" t="s">
        <v>1909</v>
      </c>
      <c r="M187" t="s">
        <v>1913</v>
      </c>
      <c r="N187" t="s">
        <v>469</v>
      </c>
      <c r="O187" t="s">
        <v>346</v>
      </c>
      <c r="P187" t="s">
        <v>346</v>
      </c>
      <c r="Q187" t="s">
        <v>346</v>
      </c>
      <c r="R187" t="s">
        <v>346</v>
      </c>
      <c r="S187" t="s">
        <v>346</v>
      </c>
      <c r="T187" t="s">
        <v>10</v>
      </c>
      <c r="U187" t="s">
        <v>18</v>
      </c>
      <c r="V187" t="s">
        <v>1868</v>
      </c>
      <c r="W187" t="s">
        <v>1901</v>
      </c>
      <c r="X187" t="s">
        <v>1909</v>
      </c>
      <c r="Y187" t="s">
        <v>1913</v>
      </c>
      <c r="Z187" t="s">
        <v>469</v>
      </c>
      <c r="AA187" t="s">
        <v>346</v>
      </c>
      <c r="AB187" t="s">
        <v>346</v>
      </c>
      <c r="AC187" t="s">
        <v>346</v>
      </c>
      <c r="AD187" t="s">
        <v>346</v>
      </c>
      <c r="AE187" t="s">
        <v>346</v>
      </c>
    </row>
    <row r="188" spans="1:31" x14ac:dyDescent="0.3">
      <c r="A188" t="s">
        <v>925</v>
      </c>
      <c r="B188">
        <v>1982</v>
      </c>
      <c r="C188" t="s">
        <v>10</v>
      </c>
      <c r="D188" t="s">
        <v>278</v>
      </c>
      <c r="E188" t="s">
        <v>926</v>
      </c>
      <c r="F188" t="s">
        <v>186</v>
      </c>
      <c r="G188" t="s">
        <v>927</v>
      </c>
      <c r="H188" t="s">
        <v>928</v>
      </c>
      <c r="I188">
        <v>32914489</v>
      </c>
      <c r="J188" t="s">
        <v>1869</v>
      </c>
      <c r="K188" t="s">
        <v>1901</v>
      </c>
      <c r="L188" t="s">
        <v>1972</v>
      </c>
      <c r="M188" t="s">
        <v>1954</v>
      </c>
      <c r="N188" t="s">
        <v>1913</v>
      </c>
      <c r="O188" t="s">
        <v>469</v>
      </c>
      <c r="P188" t="s">
        <v>346</v>
      </c>
      <c r="Q188" t="s">
        <v>346</v>
      </c>
      <c r="R188" t="s">
        <v>346</v>
      </c>
      <c r="S188" t="s">
        <v>346</v>
      </c>
      <c r="T188" t="s">
        <v>10</v>
      </c>
      <c r="U188" t="s">
        <v>101</v>
      </c>
      <c r="V188" t="s">
        <v>1869</v>
      </c>
      <c r="W188" t="s">
        <v>1901</v>
      </c>
      <c r="X188" t="s">
        <v>1972</v>
      </c>
      <c r="Y188" t="s">
        <v>1954</v>
      </c>
      <c r="Z188" t="s">
        <v>1913</v>
      </c>
      <c r="AA188" t="s">
        <v>469</v>
      </c>
      <c r="AB188" t="s">
        <v>346</v>
      </c>
      <c r="AC188" t="s">
        <v>346</v>
      </c>
      <c r="AD188" t="s">
        <v>346</v>
      </c>
      <c r="AE188" t="s">
        <v>346</v>
      </c>
    </row>
    <row r="189" spans="1:31" x14ac:dyDescent="0.3">
      <c r="A189" t="s">
        <v>929</v>
      </c>
      <c r="B189">
        <v>1995</v>
      </c>
      <c r="C189" t="s">
        <v>10</v>
      </c>
      <c r="D189" t="s">
        <v>930</v>
      </c>
      <c r="E189" t="s">
        <v>931</v>
      </c>
      <c r="F189" t="s">
        <v>932</v>
      </c>
      <c r="G189" t="s">
        <v>933</v>
      </c>
      <c r="H189" t="s">
        <v>934</v>
      </c>
      <c r="I189">
        <v>5535405</v>
      </c>
      <c r="J189" t="s">
        <v>1881</v>
      </c>
      <c r="K189" t="s">
        <v>1878</v>
      </c>
      <c r="L189" t="s">
        <v>469</v>
      </c>
      <c r="M189" t="s">
        <v>1966</v>
      </c>
      <c r="N189" t="s">
        <v>346</v>
      </c>
      <c r="O189" t="s">
        <v>346</v>
      </c>
      <c r="P189" t="s">
        <v>346</v>
      </c>
      <c r="Q189" t="s">
        <v>346</v>
      </c>
      <c r="R189" t="s">
        <v>346</v>
      </c>
      <c r="S189" t="s">
        <v>346</v>
      </c>
      <c r="T189" t="s">
        <v>10</v>
      </c>
      <c r="U189" t="s">
        <v>555</v>
      </c>
      <c r="V189" t="s">
        <v>1881</v>
      </c>
      <c r="W189" t="s">
        <v>1878</v>
      </c>
      <c r="X189" t="s">
        <v>469</v>
      </c>
      <c r="Y189" t="s">
        <v>1966</v>
      </c>
      <c r="Z189" t="s">
        <v>346</v>
      </c>
      <c r="AA189" t="s">
        <v>346</v>
      </c>
      <c r="AB189" t="s">
        <v>346</v>
      </c>
      <c r="AC189" t="s">
        <v>346</v>
      </c>
      <c r="AD189" t="s">
        <v>346</v>
      </c>
      <c r="AE189" t="s">
        <v>346</v>
      </c>
    </row>
    <row r="190" spans="1:31" x14ac:dyDescent="0.3">
      <c r="A190" t="s">
        <v>935</v>
      </c>
      <c r="B190">
        <v>2014</v>
      </c>
      <c r="C190" t="s">
        <v>10</v>
      </c>
      <c r="D190" t="s">
        <v>509</v>
      </c>
      <c r="E190" t="s">
        <v>936</v>
      </c>
      <c r="F190" t="s">
        <v>937</v>
      </c>
      <c r="G190" t="s">
        <v>938</v>
      </c>
      <c r="H190" t="s">
        <v>939</v>
      </c>
      <c r="I190">
        <v>59301324</v>
      </c>
      <c r="J190" t="s">
        <v>1895</v>
      </c>
      <c r="K190" t="s">
        <v>1868</v>
      </c>
      <c r="L190" t="s">
        <v>1901</v>
      </c>
      <c r="M190" t="s">
        <v>1909</v>
      </c>
      <c r="N190" t="s">
        <v>1913</v>
      </c>
      <c r="O190" t="s">
        <v>469</v>
      </c>
      <c r="P190" t="s">
        <v>346</v>
      </c>
      <c r="Q190" t="s">
        <v>346</v>
      </c>
      <c r="R190" t="s">
        <v>346</v>
      </c>
      <c r="S190" t="s">
        <v>346</v>
      </c>
      <c r="T190" t="s">
        <v>10</v>
      </c>
      <c r="U190" t="s">
        <v>527</v>
      </c>
      <c r="V190" t="s">
        <v>1895</v>
      </c>
      <c r="W190" t="s">
        <v>1868</v>
      </c>
      <c r="X190" t="s">
        <v>1901</v>
      </c>
      <c r="Y190" t="s">
        <v>1909</v>
      </c>
      <c r="Z190" t="s">
        <v>1913</v>
      </c>
      <c r="AA190" t="s">
        <v>469</v>
      </c>
      <c r="AB190" t="s">
        <v>346</v>
      </c>
      <c r="AC190" t="s">
        <v>346</v>
      </c>
      <c r="AD190" t="s">
        <v>346</v>
      </c>
      <c r="AE190" t="s">
        <v>346</v>
      </c>
    </row>
    <row r="191" spans="1:31" x14ac:dyDescent="0.3">
      <c r="A191" t="s">
        <v>940</v>
      </c>
      <c r="B191">
        <v>2016</v>
      </c>
      <c r="C191" t="s">
        <v>10</v>
      </c>
      <c r="D191" t="s">
        <v>77</v>
      </c>
      <c r="E191" t="s">
        <v>941</v>
      </c>
      <c r="F191" t="s">
        <v>426</v>
      </c>
      <c r="G191" t="s">
        <v>942</v>
      </c>
      <c r="H191" t="s">
        <v>943</v>
      </c>
      <c r="I191">
        <v>67209615</v>
      </c>
      <c r="J191" t="s">
        <v>1867</v>
      </c>
      <c r="K191" t="s">
        <v>1899</v>
      </c>
      <c r="L191" t="s">
        <v>1963</v>
      </c>
      <c r="M191" t="s">
        <v>469</v>
      </c>
      <c r="N191" t="s">
        <v>1962</v>
      </c>
      <c r="O191" t="s">
        <v>346</v>
      </c>
      <c r="P191" t="s">
        <v>346</v>
      </c>
      <c r="Q191" t="s">
        <v>346</v>
      </c>
      <c r="R191" t="s">
        <v>346</v>
      </c>
      <c r="S191" t="s">
        <v>346</v>
      </c>
      <c r="T191" t="s">
        <v>10</v>
      </c>
      <c r="U191" t="s">
        <v>362</v>
      </c>
      <c r="V191" t="s">
        <v>1867</v>
      </c>
      <c r="W191" t="s">
        <v>1899</v>
      </c>
      <c r="X191" t="s">
        <v>1963</v>
      </c>
      <c r="Y191" t="s">
        <v>469</v>
      </c>
      <c r="Z191" t="s">
        <v>1962</v>
      </c>
      <c r="AA191" t="s">
        <v>346</v>
      </c>
      <c r="AB191" t="s">
        <v>346</v>
      </c>
      <c r="AC191" t="s">
        <v>346</v>
      </c>
      <c r="AD191" t="s">
        <v>346</v>
      </c>
      <c r="AE191" t="s">
        <v>346</v>
      </c>
    </row>
    <row r="192" spans="1:31" x14ac:dyDescent="0.3">
      <c r="A192" t="s">
        <v>944</v>
      </c>
      <c r="B192">
        <v>1989</v>
      </c>
      <c r="C192" t="s">
        <v>87</v>
      </c>
      <c r="D192" t="s">
        <v>564</v>
      </c>
      <c r="E192" t="s">
        <v>945</v>
      </c>
      <c r="F192" t="s">
        <v>679</v>
      </c>
      <c r="G192" t="s">
        <v>946</v>
      </c>
      <c r="H192" t="s">
        <v>947</v>
      </c>
      <c r="I192">
        <v>95860116</v>
      </c>
      <c r="J192" t="s">
        <v>1869</v>
      </c>
      <c r="K192" t="s">
        <v>1907</v>
      </c>
      <c r="L192" t="s">
        <v>1878</v>
      </c>
      <c r="M192" t="s">
        <v>1972</v>
      </c>
      <c r="N192" t="s">
        <v>1990</v>
      </c>
      <c r="O192" t="s">
        <v>1954</v>
      </c>
      <c r="P192" t="s">
        <v>1913</v>
      </c>
      <c r="Q192" t="s">
        <v>469</v>
      </c>
      <c r="R192" t="s">
        <v>346</v>
      </c>
      <c r="S192" t="s">
        <v>346</v>
      </c>
      <c r="T192" t="s">
        <v>10</v>
      </c>
      <c r="U192" t="s">
        <v>1067</v>
      </c>
      <c r="V192" t="s">
        <v>1869</v>
      </c>
      <c r="W192" t="s">
        <v>1907</v>
      </c>
      <c r="X192" t="s">
        <v>1878</v>
      </c>
      <c r="Y192" t="s">
        <v>1972</v>
      </c>
      <c r="Z192" t="s">
        <v>1990</v>
      </c>
      <c r="AA192" t="s">
        <v>1954</v>
      </c>
      <c r="AB192" t="s">
        <v>1913</v>
      </c>
      <c r="AC192" t="s">
        <v>469</v>
      </c>
      <c r="AD192" t="s">
        <v>346</v>
      </c>
      <c r="AE192" t="s">
        <v>346</v>
      </c>
    </row>
    <row r="193" spans="1:31" x14ac:dyDescent="0.3">
      <c r="A193" t="s">
        <v>948</v>
      </c>
      <c r="B193">
        <v>2014</v>
      </c>
      <c r="C193" t="s">
        <v>10</v>
      </c>
      <c r="D193" t="s">
        <v>330</v>
      </c>
      <c r="E193" t="s">
        <v>949</v>
      </c>
      <c r="F193" t="s">
        <v>79</v>
      </c>
      <c r="G193" t="s">
        <v>950</v>
      </c>
      <c r="H193" t="s">
        <v>951</v>
      </c>
      <c r="I193">
        <v>167767189</v>
      </c>
      <c r="J193" t="s">
        <v>1869</v>
      </c>
      <c r="K193" t="s">
        <v>1868</v>
      </c>
      <c r="L193" t="s">
        <v>1901</v>
      </c>
      <c r="M193" t="s">
        <v>1972</v>
      </c>
      <c r="N193" t="s">
        <v>1913</v>
      </c>
      <c r="O193" t="s">
        <v>469</v>
      </c>
      <c r="P193" t="s">
        <v>346</v>
      </c>
      <c r="Q193" t="s">
        <v>346</v>
      </c>
      <c r="R193" t="s">
        <v>346</v>
      </c>
      <c r="S193" t="s">
        <v>346</v>
      </c>
      <c r="T193" t="s">
        <v>10</v>
      </c>
      <c r="U193" t="s">
        <v>717</v>
      </c>
      <c r="V193" t="s">
        <v>1869</v>
      </c>
      <c r="W193" t="s">
        <v>1868</v>
      </c>
      <c r="X193" t="s">
        <v>1901</v>
      </c>
      <c r="Y193" t="s">
        <v>1972</v>
      </c>
      <c r="Z193" t="s">
        <v>1913</v>
      </c>
      <c r="AA193" t="s">
        <v>469</v>
      </c>
      <c r="AB193" t="s">
        <v>346</v>
      </c>
      <c r="AC193" t="s">
        <v>346</v>
      </c>
      <c r="AD193" t="s">
        <v>346</v>
      </c>
      <c r="AE193" t="s">
        <v>346</v>
      </c>
    </row>
    <row r="194" spans="1:31" x14ac:dyDescent="0.3">
      <c r="A194" t="s">
        <v>952</v>
      </c>
      <c r="B194">
        <v>2003</v>
      </c>
      <c r="C194" t="s">
        <v>128</v>
      </c>
      <c r="D194" t="s">
        <v>190</v>
      </c>
      <c r="E194" t="s">
        <v>953</v>
      </c>
      <c r="F194" t="s">
        <v>192</v>
      </c>
      <c r="G194" t="s">
        <v>954</v>
      </c>
      <c r="H194" t="s">
        <v>955</v>
      </c>
      <c r="I194">
        <v>15357</v>
      </c>
      <c r="J194" t="s">
        <v>1868</v>
      </c>
      <c r="K194" t="s">
        <v>1878</v>
      </c>
      <c r="L194" t="s">
        <v>1867</v>
      </c>
      <c r="M194" t="s">
        <v>1909</v>
      </c>
      <c r="N194" t="s">
        <v>469</v>
      </c>
      <c r="O194" t="s">
        <v>346</v>
      </c>
      <c r="P194" t="s">
        <v>346</v>
      </c>
      <c r="Q194" t="s">
        <v>346</v>
      </c>
      <c r="R194" t="s">
        <v>346</v>
      </c>
      <c r="S194" t="s">
        <v>346</v>
      </c>
      <c r="T194" t="s">
        <v>10</v>
      </c>
      <c r="U194" t="s">
        <v>708</v>
      </c>
      <c r="V194" t="s">
        <v>1868</v>
      </c>
      <c r="W194" t="s">
        <v>1878</v>
      </c>
      <c r="X194" t="s">
        <v>1867</v>
      </c>
      <c r="Y194" t="s">
        <v>1909</v>
      </c>
      <c r="Z194" t="s">
        <v>469</v>
      </c>
      <c r="AA194" t="s">
        <v>346</v>
      </c>
      <c r="AB194" t="s">
        <v>346</v>
      </c>
      <c r="AC194" t="s">
        <v>346</v>
      </c>
      <c r="AD194" t="s">
        <v>346</v>
      </c>
      <c r="AE194" t="s">
        <v>346</v>
      </c>
    </row>
    <row r="195" spans="1:31" x14ac:dyDescent="0.3">
      <c r="A195" t="s">
        <v>956</v>
      </c>
      <c r="B195">
        <v>1993</v>
      </c>
      <c r="C195" t="s">
        <v>10</v>
      </c>
      <c r="D195" t="s">
        <v>106</v>
      </c>
      <c r="E195" t="s">
        <v>957</v>
      </c>
      <c r="F195" t="s">
        <v>958</v>
      </c>
      <c r="G195" t="s">
        <v>959</v>
      </c>
      <c r="H195" t="s">
        <v>960</v>
      </c>
      <c r="I195">
        <v>25096862</v>
      </c>
      <c r="J195" t="s">
        <v>1896</v>
      </c>
      <c r="K195" t="s">
        <v>1890</v>
      </c>
      <c r="L195" t="s">
        <v>1875</v>
      </c>
      <c r="M195" t="s">
        <v>1933</v>
      </c>
      <c r="N195" t="s">
        <v>1937</v>
      </c>
      <c r="O195" t="s">
        <v>1905</v>
      </c>
      <c r="P195" t="s">
        <v>1934</v>
      </c>
      <c r="Q195" t="s">
        <v>1935</v>
      </c>
      <c r="R195" t="s">
        <v>346</v>
      </c>
      <c r="S195" t="s">
        <v>346</v>
      </c>
      <c r="T195" t="s">
        <v>10</v>
      </c>
      <c r="U195" t="s">
        <v>1077</v>
      </c>
      <c r="V195" t="s">
        <v>1896</v>
      </c>
      <c r="W195" t="s">
        <v>1890</v>
      </c>
      <c r="X195" t="s">
        <v>1875</v>
      </c>
      <c r="Y195" t="s">
        <v>1933</v>
      </c>
      <c r="Z195" t="s">
        <v>1937</v>
      </c>
      <c r="AA195" t="s">
        <v>1905</v>
      </c>
      <c r="AB195" t="s">
        <v>1934</v>
      </c>
      <c r="AC195" t="s">
        <v>1935</v>
      </c>
      <c r="AD195" t="s">
        <v>346</v>
      </c>
      <c r="AE195" t="s">
        <v>346</v>
      </c>
    </row>
    <row r="196" spans="1:31" x14ac:dyDescent="0.3">
      <c r="A196" t="s">
        <v>961</v>
      </c>
      <c r="B196">
        <v>2001</v>
      </c>
      <c r="C196" t="s">
        <v>202</v>
      </c>
      <c r="D196" t="s">
        <v>962</v>
      </c>
      <c r="E196" t="s">
        <v>963</v>
      </c>
      <c r="F196" t="s">
        <v>560</v>
      </c>
      <c r="G196" t="s">
        <v>964</v>
      </c>
      <c r="H196" t="s">
        <v>965</v>
      </c>
      <c r="I196">
        <v>290642256</v>
      </c>
      <c r="J196" t="s">
        <v>1866</v>
      </c>
      <c r="K196" t="s">
        <v>1865</v>
      </c>
      <c r="L196" t="s">
        <v>1991</v>
      </c>
      <c r="M196" t="s">
        <v>1878</v>
      </c>
      <c r="N196" t="s">
        <v>1936</v>
      </c>
      <c r="O196" t="s">
        <v>1950</v>
      </c>
      <c r="P196" t="s">
        <v>1909</v>
      </c>
      <c r="Q196" t="s">
        <v>469</v>
      </c>
      <c r="R196" t="s">
        <v>1938</v>
      </c>
      <c r="S196" t="s">
        <v>1966</v>
      </c>
      <c r="T196" t="s">
        <v>10</v>
      </c>
      <c r="U196" t="s">
        <v>738</v>
      </c>
      <c r="V196" t="s">
        <v>1866</v>
      </c>
      <c r="W196" t="s">
        <v>1865</v>
      </c>
      <c r="X196" t="s">
        <v>1991</v>
      </c>
      <c r="Y196" t="s">
        <v>1878</v>
      </c>
      <c r="Z196" t="s">
        <v>1936</v>
      </c>
      <c r="AA196" t="s">
        <v>1950</v>
      </c>
      <c r="AB196" t="s">
        <v>1909</v>
      </c>
      <c r="AC196" t="s">
        <v>469</v>
      </c>
      <c r="AD196" t="s">
        <v>1938</v>
      </c>
      <c r="AE196" t="s">
        <v>1966</v>
      </c>
    </row>
    <row r="197" spans="1:31" x14ac:dyDescent="0.3">
      <c r="A197" t="s">
        <v>966</v>
      </c>
      <c r="B197">
        <v>1925</v>
      </c>
      <c r="C197" t="s">
        <v>34</v>
      </c>
      <c r="D197" t="s">
        <v>404</v>
      </c>
      <c r="E197" t="s">
        <v>967</v>
      </c>
      <c r="F197" t="s">
        <v>275</v>
      </c>
      <c r="G197" t="s">
        <v>275</v>
      </c>
      <c r="H197" t="s">
        <v>968</v>
      </c>
      <c r="J197" t="s">
        <v>1867</v>
      </c>
      <c r="K197" t="s">
        <v>1990</v>
      </c>
      <c r="L197" t="s">
        <v>469</v>
      </c>
      <c r="M197" t="s">
        <v>346</v>
      </c>
      <c r="N197" t="s">
        <v>346</v>
      </c>
      <c r="O197" t="s">
        <v>346</v>
      </c>
      <c r="P197" t="s">
        <v>346</v>
      </c>
      <c r="Q197" t="s">
        <v>346</v>
      </c>
      <c r="R197" t="s">
        <v>346</v>
      </c>
      <c r="S197" t="s">
        <v>346</v>
      </c>
      <c r="T197" t="s">
        <v>10</v>
      </c>
      <c r="U197" t="s">
        <v>78</v>
      </c>
      <c r="V197" t="s">
        <v>1867</v>
      </c>
      <c r="W197" t="s">
        <v>1990</v>
      </c>
      <c r="X197" t="s">
        <v>469</v>
      </c>
      <c r="Y197" t="s">
        <v>346</v>
      </c>
      <c r="Z197" t="s">
        <v>346</v>
      </c>
      <c r="AA197" t="s">
        <v>346</v>
      </c>
      <c r="AB197" t="s">
        <v>346</v>
      </c>
      <c r="AC197" t="s">
        <v>346</v>
      </c>
      <c r="AD197" t="s">
        <v>346</v>
      </c>
      <c r="AE197" t="s">
        <v>346</v>
      </c>
    </row>
    <row r="198" spans="1:31" x14ac:dyDescent="0.3">
      <c r="A198" t="s">
        <v>969</v>
      </c>
      <c r="B198">
        <v>2007</v>
      </c>
      <c r="C198" t="s">
        <v>202</v>
      </c>
      <c r="D198" t="s">
        <v>758</v>
      </c>
      <c r="E198" t="s">
        <v>970</v>
      </c>
      <c r="F198" t="s">
        <v>971</v>
      </c>
      <c r="G198" t="s">
        <v>972</v>
      </c>
      <c r="H198" t="s">
        <v>973</v>
      </c>
      <c r="I198">
        <v>206445654</v>
      </c>
      <c r="J198" t="s">
        <v>1898</v>
      </c>
      <c r="K198" t="s">
        <v>1867</v>
      </c>
      <c r="L198" t="s">
        <v>469</v>
      </c>
      <c r="M198" t="s">
        <v>1952</v>
      </c>
      <c r="N198" t="s">
        <v>1935</v>
      </c>
      <c r="O198" t="s">
        <v>346</v>
      </c>
      <c r="P198" t="s">
        <v>346</v>
      </c>
      <c r="Q198" t="s">
        <v>346</v>
      </c>
      <c r="R198" t="s">
        <v>346</v>
      </c>
      <c r="S198" t="s">
        <v>346</v>
      </c>
      <c r="T198" t="s">
        <v>10</v>
      </c>
      <c r="U198" t="s">
        <v>498</v>
      </c>
      <c r="V198" t="s">
        <v>1898</v>
      </c>
      <c r="W198" t="s">
        <v>1867</v>
      </c>
      <c r="X198" t="s">
        <v>469</v>
      </c>
      <c r="Y198" t="s">
        <v>1952</v>
      </c>
      <c r="Z198" t="s">
        <v>1935</v>
      </c>
      <c r="AA198" t="s">
        <v>346</v>
      </c>
      <c r="AB198" t="s">
        <v>346</v>
      </c>
      <c r="AC198" t="s">
        <v>346</v>
      </c>
      <c r="AD198" t="s">
        <v>346</v>
      </c>
      <c r="AE198" t="s">
        <v>346</v>
      </c>
    </row>
    <row r="199" spans="1:31" x14ac:dyDescent="0.3">
      <c r="A199" t="s">
        <v>974</v>
      </c>
      <c r="B199">
        <v>2014</v>
      </c>
      <c r="C199" t="s">
        <v>10</v>
      </c>
      <c r="D199" t="s">
        <v>413</v>
      </c>
      <c r="E199" t="s">
        <v>975</v>
      </c>
      <c r="F199" t="s">
        <v>976</v>
      </c>
      <c r="G199" t="s">
        <v>977</v>
      </c>
      <c r="H199" t="s">
        <v>978</v>
      </c>
      <c r="I199">
        <v>3106530</v>
      </c>
      <c r="J199" t="s">
        <v>1892</v>
      </c>
      <c r="K199" t="s">
        <v>1987</v>
      </c>
      <c r="L199" t="s">
        <v>1916</v>
      </c>
      <c r="M199" t="s">
        <v>1947</v>
      </c>
      <c r="N199" t="s">
        <v>1952</v>
      </c>
      <c r="O199" t="s">
        <v>346</v>
      </c>
      <c r="P199" t="s">
        <v>346</v>
      </c>
      <c r="Q199" t="s">
        <v>346</v>
      </c>
      <c r="R199" t="s">
        <v>346</v>
      </c>
      <c r="S199" t="s">
        <v>346</v>
      </c>
      <c r="T199" t="s">
        <v>10</v>
      </c>
      <c r="U199" t="s">
        <v>569</v>
      </c>
      <c r="V199" t="s">
        <v>1892</v>
      </c>
      <c r="W199" t="s">
        <v>1987</v>
      </c>
      <c r="X199" t="s">
        <v>1916</v>
      </c>
      <c r="Y199" t="s">
        <v>1947</v>
      </c>
      <c r="Z199" t="s">
        <v>1952</v>
      </c>
      <c r="AA199" t="s">
        <v>346</v>
      </c>
      <c r="AB199" t="s">
        <v>346</v>
      </c>
      <c r="AC199" t="s">
        <v>346</v>
      </c>
      <c r="AD199" t="s">
        <v>346</v>
      </c>
      <c r="AE199" t="s">
        <v>346</v>
      </c>
    </row>
    <row r="200" spans="1:31" x14ac:dyDescent="0.3">
      <c r="A200" t="s">
        <v>979</v>
      </c>
      <c r="B200">
        <v>2021</v>
      </c>
      <c r="C200" t="s">
        <v>346</v>
      </c>
      <c r="D200" t="s">
        <v>273</v>
      </c>
      <c r="E200" t="s">
        <v>980</v>
      </c>
      <c r="F200" t="s">
        <v>981</v>
      </c>
      <c r="G200" t="s">
        <v>982</v>
      </c>
      <c r="H200" t="s">
        <v>981</v>
      </c>
      <c r="J200" t="s">
        <v>1896</v>
      </c>
      <c r="K200" t="s">
        <v>1992</v>
      </c>
      <c r="L200" t="s">
        <v>1890</v>
      </c>
      <c r="M200" t="s">
        <v>1875</v>
      </c>
      <c r="N200" t="s">
        <v>1905</v>
      </c>
      <c r="O200" t="s">
        <v>469</v>
      </c>
      <c r="P200" t="s">
        <v>1935</v>
      </c>
      <c r="Q200" t="s">
        <v>1939</v>
      </c>
      <c r="R200" t="s">
        <v>346</v>
      </c>
      <c r="S200" t="s">
        <v>346</v>
      </c>
      <c r="T200" t="s">
        <v>10</v>
      </c>
      <c r="U200" t="s">
        <v>926</v>
      </c>
      <c r="V200" t="s">
        <v>1896</v>
      </c>
      <c r="W200" t="s">
        <v>1992</v>
      </c>
      <c r="X200" t="s">
        <v>1890</v>
      </c>
      <c r="Y200" t="s">
        <v>1875</v>
      </c>
      <c r="Z200" t="s">
        <v>1905</v>
      </c>
      <c r="AA200" t="s">
        <v>469</v>
      </c>
      <c r="AB200" t="s">
        <v>1935</v>
      </c>
      <c r="AC200" t="s">
        <v>1939</v>
      </c>
      <c r="AD200" t="s">
        <v>346</v>
      </c>
      <c r="AE200" t="s">
        <v>346</v>
      </c>
    </row>
    <row r="201" spans="1:31" x14ac:dyDescent="0.3">
      <c r="A201" t="s">
        <v>983</v>
      </c>
      <c r="B201">
        <v>2010</v>
      </c>
      <c r="C201" t="s">
        <v>87</v>
      </c>
      <c r="D201" t="s">
        <v>315</v>
      </c>
      <c r="E201" t="s">
        <v>984</v>
      </c>
      <c r="F201" t="s">
        <v>985</v>
      </c>
      <c r="G201" t="s">
        <v>986</v>
      </c>
      <c r="H201" t="s">
        <v>987</v>
      </c>
      <c r="I201">
        <v>270745</v>
      </c>
      <c r="J201" t="s">
        <v>1869</v>
      </c>
      <c r="K201" t="s">
        <v>1868</v>
      </c>
      <c r="L201" t="s">
        <v>1878</v>
      </c>
      <c r="M201" t="s">
        <v>1909</v>
      </c>
      <c r="N201" t="s">
        <v>1965</v>
      </c>
      <c r="O201" t="s">
        <v>1954</v>
      </c>
      <c r="P201" t="s">
        <v>469</v>
      </c>
      <c r="Q201" t="s">
        <v>1968</v>
      </c>
      <c r="R201" t="s">
        <v>1966</v>
      </c>
      <c r="S201" t="s">
        <v>346</v>
      </c>
      <c r="T201" t="s">
        <v>10</v>
      </c>
      <c r="U201" t="s">
        <v>179</v>
      </c>
      <c r="V201" t="s">
        <v>1869</v>
      </c>
      <c r="W201" t="s">
        <v>1868</v>
      </c>
      <c r="X201" t="s">
        <v>1878</v>
      </c>
      <c r="Y201" t="s">
        <v>1909</v>
      </c>
      <c r="Z201" t="s">
        <v>1965</v>
      </c>
      <c r="AA201" t="s">
        <v>1954</v>
      </c>
      <c r="AB201" t="s">
        <v>469</v>
      </c>
      <c r="AC201" t="s">
        <v>1968</v>
      </c>
      <c r="AD201" t="s">
        <v>1966</v>
      </c>
      <c r="AE201" t="s">
        <v>346</v>
      </c>
    </row>
    <row r="202" spans="1:31" x14ac:dyDescent="0.3">
      <c r="A202" t="s">
        <v>988</v>
      </c>
      <c r="B202">
        <v>1975</v>
      </c>
      <c r="C202" t="s">
        <v>87</v>
      </c>
      <c r="D202" t="s">
        <v>88</v>
      </c>
      <c r="E202" t="s">
        <v>989</v>
      </c>
      <c r="F202" t="s">
        <v>49</v>
      </c>
      <c r="G202" t="s">
        <v>990</v>
      </c>
      <c r="H202" t="s">
        <v>991</v>
      </c>
      <c r="I202">
        <v>267263625</v>
      </c>
      <c r="J202" t="s">
        <v>1899</v>
      </c>
      <c r="K202" t="s">
        <v>1885</v>
      </c>
      <c r="L202" t="s">
        <v>1993</v>
      </c>
      <c r="M202" t="s">
        <v>1897</v>
      </c>
      <c r="N202" t="s">
        <v>1962</v>
      </c>
      <c r="O202" t="s">
        <v>1951</v>
      </c>
      <c r="P202" t="s">
        <v>1939</v>
      </c>
      <c r="Q202" t="s">
        <v>346</v>
      </c>
      <c r="R202" t="s">
        <v>346</v>
      </c>
      <c r="S202" t="s">
        <v>346</v>
      </c>
      <c r="T202" t="s">
        <v>10</v>
      </c>
      <c r="U202" t="s">
        <v>197</v>
      </c>
      <c r="V202" t="s">
        <v>1899</v>
      </c>
      <c r="W202" t="s">
        <v>1885</v>
      </c>
      <c r="X202" t="s">
        <v>1993</v>
      </c>
      <c r="Y202" t="s">
        <v>1897</v>
      </c>
      <c r="Z202" t="s">
        <v>1962</v>
      </c>
      <c r="AA202" t="s">
        <v>1951</v>
      </c>
      <c r="AB202" t="s">
        <v>1939</v>
      </c>
      <c r="AC202" t="s">
        <v>346</v>
      </c>
      <c r="AD202" t="s">
        <v>346</v>
      </c>
      <c r="AE202" t="s">
        <v>346</v>
      </c>
    </row>
    <row r="203" spans="1:31" x14ac:dyDescent="0.3">
      <c r="A203" t="s">
        <v>992</v>
      </c>
      <c r="B203">
        <v>1978</v>
      </c>
      <c r="C203" t="s">
        <v>10</v>
      </c>
      <c r="D203" t="s">
        <v>993</v>
      </c>
      <c r="E203" t="s">
        <v>430</v>
      </c>
      <c r="F203" t="s">
        <v>994</v>
      </c>
      <c r="G203" t="s">
        <v>995</v>
      </c>
      <c r="H203" t="s">
        <v>996</v>
      </c>
      <c r="I203">
        <v>48979328</v>
      </c>
      <c r="J203" t="s">
        <v>1880</v>
      </c>
      <c r="K203" t="s">
        <v>1881</v>
      </c>
      <c r="L203" t="s">
        <v>1901</v>
      </c>
      <c r="M203" t="s">
        <v>1947</v>
      </c>
      <c r="N203" t="s">
        <v>1913</v>
      </c>
      <c r="O203" t="s">
        <v>346</v>
      </c>
      <c r="P203" t="s">
        <v>346</v>
      </c>
      <c r="Q203" t="s">
        <v>346</v>
      </c>
      <c r="R203" t="s">
        <v>346</v>
      </c>
      <c r="S203" t="s">
        <v>346</v>
      </c>
      <c r="T203" t="s">
        <v>10</v>
      </c>
      <c r="U203" t="s">
        <v>615</v>
      </c>
      <c r="V203" t="s">
        <v>1880</v>
      </c>
      <c r="W203" t="s">
        <v>1881</v>
      </c>
      <c r="X203" t="s">
        <v>1901</v>
      </c>
      <c r="Y203" t="s">
        <v>1947</v>
      </c>
      <c r="Z203" t="s">
        <v>1913</v>
      </c>
      <c r="AA203" t="s">
        <v>346</v>
      </c>
      <c r="AB203" t="s">
        <v>346</v>
      </c>
      <c r="AC203" t="s">
        <v>346</v>
      </c>
      <c r="AD203" t="s">
        <v>346</v>
      </c>
      <c r="AE203" t="s">
        <v>346</v>
      </c>
    </row>
    <row r="204" spans="1:31" x14ac:dyDescent="0.3">
      <c r="A204" t="s">
        <v>997</v>
      </c>
      <c r="B204">
        <v>1924</v>
      </c>
      <c r="C204" t="s">
        <v>346</v>
      </c>
      <c r="D204" t="s">
        <v>346</v>
      </c>
      <c r="E204" t="s">
        <v>998</v>
      </c>
      <c r="F204" t="s">
        <v>999</v>
      </c>
      <c r="G204" t="s">
        <v>1000</v>
      </c>
      <c r="H204" t="s">
        <v>1001</v>
      </c>
      <c r="J204" t="s">
        <v>1894</v>
      </c>
      <c r="K204" t="s">
        <v>1980</v>
      </c>
      <c r="L204" t="s">
        <v>1867</v>
      </c>
      <c r="M204" t="s">
        <v>1885</v>
      </c>
      <c r="N204" t="s">
        <v>1909</v>
      </c>
      <c r="O204" t="s">
        <v>469</v>
      </c>
      <c r="P204" t="s">
        <v>1951</v>
      </c>
      <c r="Q204" t="s">
        <v>1939</v>
      </c>
      <c r="R204" t="s">
        <v>346</v>
      </c>
      <c r="S204" t="s">
        <v>346</v>
      </c>
      <c r="T204" t="s">
        <v>10</v>
      </c>
      <c r="U204" t="s">
        <v>820</v>
      </c>
      <c r="V204" t="s">
        <v>1894</v>
      </c>
      <c r="W204" t="s">
        <v>1980</v>
      </c>
      <c r="X204" t="s">
        <v>1867</v>
      </c>
      <c r="Y204" t="s">
        <v>1885</v>
      </c>
      <c r="Z204" t="s">
        <v>1909</v>
      </c>
      <c r="AA204" t="s">
        <v>469</v>
      </c>
      <c r="AB204" t="s">
        <v>1951</v>
      </c>
      <c r="AC204" t="s">
        <v>1939</v>
      </c>
      <c r="AD204" t="s">
        <v>346</v>
      </c>
      <c r="AE204" t="s">
        <v>346</v>
      </c>
    </row>
    <row r="205" spans="1:31" x14ac:dyDescent="0.3">
      <c r="A205" t="s">
        <v>1002</v>
      </c>
      <c r="B205">
        <v>1926</v>
      </c>
      <c r="C205" t="s">
        <v>346</v>
      </c>
      <c r="D205" t="s">
        <v>1003</v>
      </c>
      <c r="E205" t="s">
        <v>1004</v>
      </c>
      <c r="F205" t="s">
        <v>1005</v>
      </c>
      <c r="G205" t="s">
        <v>1006</v>
      </c>
      <c r="H205" t="s">
        <v>1007</v>
      </c>
      <c r="J205" t="s">
        <v>1868</v>
      </c>
      <c r="K205" t="s">
        <v>1878</v>
      </c>
      <c r="L205" t="s">
        <v>1908</v>
      </c>
      <c r="M205" t="s">
        <v>469</v>
      </c>
      <c r="N205" t="s">
        <v>346</v>
      </c>
      <c r="O205" t="s">
        <v>346</v>
      </c>
      <c r="P205" t="s">
        <v>346</v>
      </c>
      <c r="Q205" t="s">
        <v>346</v>
      </c>
      <c r="R205" t="s">
        <v>346</v>
      </c>
      <c r="S205" t="s">
        <v>346</v>
      </c>
      <c r="T205" t="s">
        <v>10</v>
      </c>
      <c r="U205" t="s">
        <v>12</v>
      </c>
      <c r="V205" t="s">
        <v>1868</v>
      </c>
      <c r="W205" t="s">
        <v>1878</v>
      </c>
      <c r="X205" t="s">
        <v>1908</v>
      </c>
      <c r="Y205" t="s">
        <v>469</v>
      </c>
      <c r="Z205" t="s">
        <v>346</v>
      </c>
      <c r="AA205" t="s">
        <v>346</v>
      </c>
      <c r="AB205" t="s">
        <v>346</v>
      </c>
      <c r="AC205" t="s">
        <v>346</v>
      </c>
      <c r="AD205" t="s">
        <v>346</v>
      </c>
      <c r="AE205" t="s">
        <v>346</v>
      </c>
    </row>
    <row r="206" spans="1:31" x14ac:dyDescent="0.3">
      <c r="A206" t="s">
        <v>1008</v>
      </c>
      <c r="B206">
        <v>2009</v>
      </c>
      <c r="C206" t="s">
        <v>128</v>
      </c>
      <c r="D206" t="s">
        <v>962</v>
      </c>
      <c r="E206" t="s">
        <v>1009</v>
      </c>
      <c r="F206" t="s">
        <v>1010</v>
      </c>
      <c r="G206" t="s">
        <v>1010</v>
      </c>
      <c r="H206" t="s">
        <v>1011</v>
      </c>
      <c r="J206" t="s">
        <v>1867</v>
      </c>
      <c r="K206" t="s">
        <v>1913</v>
      </c>
      <c r="L206" t="s">
        <v>469</v>
      </c>
      <c r="M206" t="s">
        <v>346</v>
      </c>
      <c r="N206" t="s">
        <v>346</v>
      </c>
      <c r="O206" t="s">
        <v>346</v>
      </c>
      <c r="P206" t="s">
        <v>346</v>
      </c>
      <c r="Q206" t="s">
        <v>346</v>
      </c>
      <c r="R206" t="s">
        <v>346</v>
      </c>
      <c r="S206" t="s">
        <v>346</v>
      </c>
      <c r="T206" t="s">
        <v>10</v>
      </c>
      <c r="U206" t="s">
        <v>648</v>
      </c>
      <c r="V206" t="s">
        <v>1867</v>
      </c>
      <c r="W206" t="s">
        <v>1913</v>
      </c>
      <c r="X206" t="s">
        <v>469</v>
      </c>
      <c r="Y206" t="s">
        <v>346</v>
      </c>
      <c r="Z206" t="s">
        <v>346</v>
      </c>
      <c r="AA206" t="s">
        <v>346</v>
      </c>
      <c r="AB206" t="s">
        <v>346</v>
      </c>
      <c r="AC206" t="s">
        <v>346</v>
      </c>
      <c r="AD206" t="s">
        <v>346</v>
      </c>
      <c r="AE206" t="s">
        <v>346</v>
      </c>
    </row>
    <row r="207" spans="1:31" x14ac:dyDescent="0.3">
      <c r="A207" t="s">
        <v>1012</v>
      </c>
      <c r="B207">
        <v>2024</v>
      </c>
      <c r="C207" t="s">
        <v>346</v>
      </c>
      <c r="D207" t="s">
        <v>864</v>
      </c>
      <c r="E207" t="s">
        <v>1013</v>
      </c>
      <c r="F207" t="s">
        <v>1014</v>
      </c>
      <c r="G207" t="s">
        <v>1014</v>
      </c>
      <c r="H207" t="s">
        <v>1015</v>
      </c>
      <c r="J207" t="s">
        <v>1869</v>
      </c>
      <c r="K207" t="s">
        <v>1977</v>
      </c>
      <c r="L207" t="s">
        <v>1878</v>
      </c>
      <c r="M207" t="s">
        <v>1954</v>
      </c>
      <c r="N207" t="s">
        <v>469</v>
      </c>
      <c r="O207" t="s">
        <v>1978</v>
      </c>
      <c r="P207" t="s">
        <v>346</v>
      </c>
      <c r="Q207" t="s">
        <v>346</v>
      </c>
      <c r="R207" t="s">
        <v>346</v>
      </c>
      <c r="S207" t="s">
        <v>346</v>
      </c>
      <c r="T207" t="s">
        <v>10</v>
      </c>
      <c r="U207" t="s">
        <v>1130</v>
      </c>
      <c r="V207" t="s">
        <v>1869</v>
      </c>
      <c r="W207" t="s">
        <v>1977</v>
      </c>
      <c r="X207" t="s">
        <v>1878</v>
      </c>
      <c r="Y207" t="s">
        <v>1954</v>
      </c>
      <c r="Z207" t="s">
        <v>469</v>
      </c>
      <c r="AA207" t="s">
        <v>1978</v>
      </c>
      <c r="AB207" t="s">
        <v>346</v>
      </c>
      <c r="AC207" t="s">
        <v>346</v>
      </c>
      <c r="AD207" t="s">
        <v>346</v>
      </c>
      <c r="AE207" t="s">
        <v>346</v>
      </c>
    </row>
    <row r="208" spans="1:31" x14ac:dyDescent="0.3">
      <c r="A208" t="s">
        <v>1016</v>
      </c>
      <c r="B208">
        <v>2019</v>
      </c>
      <c r="C208" t="s">
        <v>23</v>
      </c>
      <c r="D208" t="s">
        <v>24</v>
      </c>
      <c r="E208" t="s">
        <v>1017</v>
      </c>
      <c r="F208" t="s">
        <v>1018</v>
      </c>
      <c r="G208" t="s">
        <v>1019</v>
      </c>
      <c r="H208" t="s">
        <v>1020</v>
      </c>
      <c r="I208">
        <v>117624357</v>
      </c>
      <c r="J208" t="s">
        <v>1881</v>
      </c>
      <c r="K208" t="s">
        <v>1875</v>
      </c>
      <c r="L208" t="s">
        <v>1913</v>
      </c>
      <c r="M208" t="s">
        <v>1935</v>
      </c>
      <c r="N208" t="s">
        <v>346</v>
      </c>
      <c r="O208" t="s">
        <v>346</v>
      </c>
      <c r="P208" t="s">
        <v>346</v>
      </c>
      <c r="Q208" t="s">
        <v>346</v>
      </c>
      <c r="R208" t="s">
        <v>346</v>
      </c>
      <c r="S208" t="s">
        <v>346</v>
      </c>
      <c r="T208" t="s">
        <v>10</v>
      </c>
      <c r="U208" t="s">
        <v>578</v>
      </c>
      <c r="V208" t="s">
        <v>1881</v>
      </c>
      <c r="W208" t="s">
        <v>1875</v>
      </c>
      <c r="X208" t="s">
        <v>1913</v>
      </c>
      <c r="Y208" t="s">
        <v>1935</v>
      </c>
      <c r="Z208" t="s">
        <v>346</v>
      </c>
      <c r="AA208" t="s">
        <v>346</v>
      </c>
      <c r="AB208" t="s">
        <v>346</v>
      </c>
      <c r="AC208" t="s">
        <v>346</v>
      </c>
      <c r="AD208" t="s">
        <v>346</v>
      </c>
      <c r="AE208" t="s">
        <v>346</v>
      </c>
    </row>
    <row r="209" spans="1:31" x14ac:dyDescent="0.3">
      <c r="A209" t="s">
        <v>1021</v>
      </c>
      <c r="B209">
        <v>1953</v>
      </c>
      <c r="C209" t="s">
        <v>128</v>
      </c>
      <c r="D209" t="s">
        <v>635</v>
      </c>
      <c r="E209" t="s">
        <v>1022</v>
      </c>
      <c r="F209" t="s">
        <v>1023</v>
      </c>
      <c r="G209" t="s">
        <v>1024</v>
      </c>
      <c r="H209" t="s">
        <v>1025</v>
      </c>
      <c r="I209">
        <v>21228</v>
      </c>
      <c r="J209" t="s">
        <v>1885</v>
      </c>
      <c r="K209" t="s">
        <v>1897</v>
      </c>
      <c r="L209" t="s">
        <v>1951</v>
      </c>
      <c r="M209" t="s">
        <v>1939</v>
      </c>
      <c r="N209" t="s">
        <v>346</v>
      </c>
      <c r="O209" t="s">
        <v>346</v>
      </c>
      <c r="P209" t="s">
        <v>346</v>
      </c>
      <c r="Q209" t="s">
        <v>346</v>
      </c>
      <c r="R209" t="s">
        <v>346</v>
      </c>
      <c r="S209" t="s">
        <v>346</v>
      </c>
      <c r="T209" t="s">
        <v>10</v>
      </c>
      <c r="U209" t="s">
        <v>311</v>
      </c>
      <c r="V209" t="s">
        <v>1885</v>
      </c>
      <c r="W209" t="s">
        <v>1897</v>
      </c>
      <c r="X209" t="s">
        <v>1951</v>
      </c>
      <c r="Y209" t="s">
        <v>1939</v>
      </c>
      <c r="Z209" t="s">
        <v>346</v>
      </c>
      <c r="AA209" t="s">
        <v>346</v>
      </c>
      <c r="AB209" t="s">
        <v>346</v>
      </c>
      <c r="AC209" t="s">
        <v>346</v>
      </c>
      <c r="AD209" t="s">
        <v>346</v>
      </c>
      <c r="AE209" t="s">
        <v>346</v>
      </c>
    </row>
    <row r="210" spans="1:31" x14ac:dyDescent="0.3">
      <c r="A210" t="s">
        <v>1026</v>
      </c>
      <c r="B210">
        <v>1954</v>
      </c>
      <c r="C210" t="s">
        <v>34</v>
      </c>
      <c r="D210" t="s">
        <v>497</v>
      </c>
      <c r="E210" t="s">
        <v>1027</v>
      </c>
      <c r="F210" t="s">
        <v>1028</v>
      </c>
      <c r="G210" t="s">
        <v>1029</v>
      </c>
      <c r="H210" t="s">
        <v>1030</v>
      </c>
      <c r="J210" t="s">
        <v>1873</v>
      </c>
      <c r="K210" t="s">
        <v>1881</v>
      </c>
      <c r="L210" t="s">
        <v>1910</v>
      </c>
      <c r="M210" t="s">
        <v>1868</v>
      </c>
      <c r="N210" t="s">
        <v>1878</v>
      </c>
      <c r="O210" t="s">
        <v>1941</v>
      </c>
      <c r="P210" t="s">
        <v>1994</v>
      </c>
      <c r="Q210" t="s">
        <v>1973</v>
      </c>
      <c r="R210" t="s">
        <v>1934</v>
      </c>
      <c r="S210" t="s">
        <v>469</v>
      </c>
      <c r="T210" t="s">
        <v>10</v>
      </c>
      <c r="U210" t="s">
        <v>63</v>
      </c>
      <c r="V210" t="s">
        <v>1873</v>
      </c>
      <c r="W210" t="s">
        <v>1881</v>
      </c>
      <c r="X210" t="s">
        <v>1910</v>
      </c>
      <c r="Y210" t="s">
        <v>1868</v>
      </c>
      <c r="Z210" t="s">
        <v>1878</v>
      </c>
      <c r="AA210" t="s">
        <v>1941</v>
      </c>
      <c r="AB210" t="s">
        <v>1994</v>
      </c>
      <c r="AC210" t="s">
        <v>1973</v>
      </c>
      <c r="AD210" t="s">
        <v>1934</v>
      </c>
      <c r="AE210" t="s">
        <v>469</v>
      </c>
    </row>
    <row r="211" spans="1:31" x14ac:dyDescent="0.3">
      <c r="A211" t="s">
        <v>1031</v>
      </c>
      <c r="B211">
        <v>1939</v>
      </c>
      <c r="C211" t="s">
        <v>34</v>
      </c>
      <c r="D211" t="s">
        <v>582</v>
      </c>
      <c r="E211" t="s">
        <v>1032</v>
      </c>
      <c r="F211" t="s">
        <v>124</v>
      </c>
      <c r="G211" t="s">
        <v>1033</v>
      </c>
      <c r="H211" t="s">
        <v>1034</v>
      </c>
      <c r="I211">
        <v>144738</v>
      </c>
      <c r="J211" t="s">
        <v>1869</v>
      </c>
      <c r="K211" t="s">
        <v>1907</v>
      </c>
      <c r="L211" t="s">
        <v>1878</v>
      </c>
      <c r="M211" t="s">
        <v>1908</v>
      </c>
      <c r="N211" t="s">
        <v>1909</v>
      </c>
      <c r="O211" t="s">
        <v>1972</v>
      </c>
      <c r="P211" t="s">
        <v>1954</v>
      </c>
      <c r="Q211" t="s">
        <v>1913</v>
      </c>
      <c r="R211" t="s">
        <v>469</v>
      </c>
      <c r="S211" t="s">
        <v>346</v>
      </c>
      <c r="T211" t="s">
        <v>10</v>
      </c>
      <c r="U211" t="s">
        <v>957</v>
      </c>
      <c r="V211" t="s">
        <v>1869</v>
      </c>
      <c r="W211" t="s">
        <v>1907</v>
      </c>
      <c r="X211" t="s">
        <v>1878</v>
      </c>
      <c r="Y211" t="s">
        <v>1908</v>
      </c>
      <c r="Z211" t="s">
        <v>1909</v>
      </c>
      <c r="AA211" t="s">
        <v>1972</v>
      </c>
      <c r="AB211" t="s">
        <v>1954</v>
      </c>
      <c r="AC211" t="s">
        <v>1913</v>
      </c>
      <c r="AD211" t="s">
        <v>469</v>
      </c>
      <c r="AE211" t="s">
        <v>346</v>
      </c>
    </row>
    <row r="212" spans="1:31" x14ac:dyDescent="0.3">
      <c r="A212" t="s">
        <v>1035</v>
      </c>
      <c r="B212">
        <v>1957</v>
      </c>
      <c r="C212" t="s">
        <v>128</v>
      </c>
      <c r="D212" t="s">
        <v>962</v>
      </c>
      <c r="E212" t="s">
        <v>1036</v>
      </c>
      <c r="F212" t="s">
        <v>1037</v>
      </c>
      <c r="G212" t="s">
        <v>1038</v>
      </c>
      <c r="H212" t="s">
        <v>1039</v>
      </c>
      <c r="J212" t="s">
        <v>1883</v>
      </c>
      <c r="K212" t="s">
        <v>1881</v>
      </c>
      <c r="L212" t="s">
        <v>1884</v>
      </c>
      <c r="M212" t="s">
        <v>1909</v>
      </c>
      <c r="N212" t="s">
        <v>1913</v>
      </c>
      <c r="O212" t="s">
        <v>469</v>
      </c>
      <c r="P212" t="s">
        <v>1939</v>
      </c>
      <c r="Q212" t="s">
        <v>346</v>
      </c>
      <c r="R212" t="s">
        <v>346</v>
      </c>
      <c r="S212" t="s">
        <v>346</v>
      </c>
      <c r="T212" t="s">
        <v>10</v>
      </c>
      <c r="U212" t="s">
        <v>869</v>
      </c>
      <c r="V212" t="s">
        <v>1883</v>
      </c>
      <c r="W212" t="s">
        <v>1881</v>
      </c>
      <c r="X212" t="s">
        <v>1884</v>
      </c>
      <c r="Y212" t="s">
        <v>1909</v>
      </c>
      <c r="Z212" t="s">
        <v>1913</v>
      </c>
      <c r="AA212" t="s">
        <v>469</v>
      </c>
      <c r="AB212" t="s">
        <v>1939</v>
      </c>
      <c r="AC212" t="s">
        <v>346</v>
      </c>
      <c r="AD212" t="s">
        <v>346</v>
      </c>
      <c r="AE212" t="s">
        <v>346</v>
      </c>
    </row>
    <row r="213" spans="1:31" x14ac:dyDescent="0.3">
      <c r="A213" t="s">
        <v>1040</v>
      </c>
      <c r="B213">
        <v>1949</v>
      </c>
      <c r="C213" t="s">
        <v>34</v>
      </c>
      <c r="D213" t="s">
        <v>1041</v>
      </c>
      <c r="E213" t="s">
        <v>1042</v>
      </c>
      <c r="F213" t="s">
        <v>1043</v>
      </c>
      <c r="G213" t="s">
        <v>1044</v>
      </c>
      <c r="H213" t="s">
        <v>1045</v>
      </c>
      <c r="I213">
        <v>1067364</v>
      </c>
      <c r="J213" t="s">
        <v>1881</v>
      </c>
      <c r="K213" t="s">
        <v>1990</v>
      </c>
      <c r="L213" t="s">
        <v>469</v>
      </c>
      <c r="M213" t="s">
        <v>346</v>
      </c>
      <c r="N213" t="s">
        <v>346</v>
      </c>
      <c r="O213" t="s">
        <v>346</v>
      </c>
      <c r="P213" t="s">
        <v>346</v>
      </c>
      <c r="Q213" t="s">
        <v>346</v>
      </c>
      <c r="R213" t="s">
        <v>346</v>
      </c>
      <c r="S213" t="s">
        <v>346</v>
      </c>
      <c r="T213" t="s">
        <v>10</v>
      </c>
      <c r="U213" t="s">
        <v>1144</v>
      </c>
      <c r="V213" t="s">
        <v>1881</v>
      </c>
      <c r="W213" t="s">
        <v>1990</v>
      </c>
      <c r="X213" t="s">
        <v>469</v>
      </c>
      <c r="Y213" t="s">
        <v>346</v>
      </c>
      <c r="Z213" t="s">
        <v>346</v>
      </c>
      <c r="AA213" t="s">
        <v>346</v>
      </c>
      <c r="AB213" t="s">
        <v>346</v>
      </c>
      <c r="AC213" t="s">
        <v>346</v>
      </c>
      <c r="AD213" t="s">
        <v>346</v>
      </c>
      <c r="AE213" t="s">
        <v>346</v>
      </c>
    </row>
    <row r="214" spans="1:31" x14ac:dyDescent="0.3">
      <c r="A214" t="s">
        <v>1046</v>
      </c>
      <c r="B214">
        <v>2017</v>
      </c>
      <c r="C214" t="s">
        <v>10</v>
      </c>
      <c r="D214" t="s">
        <v>160</v>
      </c>
      <c r="E214" t="s">
        <v>1047</v>
      </c>
      <c r="F214" t="s">
        <v>1018</v>
      </c>
      <c r="G214" t="s">
        <v>1048</v>
      </c>
      <c r="H214" t="s">
        <v>1049</v>
      </c>
      <c r="I214">
        <v>226277068</v>
      </c>
      <c r="J214" t="s">
        <v>1886</v>
      </c>
      <c r="K214" t="s">
        <v>1869</v>
      </c>
      <c r="L214" t="s">
        <v>1954</v>
      </c>
      <c r="M214" t="s">
        <v>469</v>
      </c>
      <c r="N214" t="s">
        <v>1978</v>
      </c>
      <c r="O214" t="s">
        <v>346</v>
      </c>
      <c r="P214" t="s">
        <v>346</v>
      </c>
      <c r="Q214" t="s">
        <v>346</v>
      </c>
      <c r="R214" t="s">
        <v>346</v>
      </c>
      <c r="S214" t="s">
        <v>346</v>
      </c>
      <c r="T214" t="s">
        <v>10</v>
      </c>
      <c r="U214" t="s">
        <v>850</v>
      </c>
      <c r="V214" t="s">
        <v>1886</v>
      </c>
      <c r="W214" t="s">
        <v>1869</v>
      </c>
      <c r="X214" t="s">
        <v>1954</v>
      </c>
      <c r="Y214" t="s">
        <v>469</v>
      </c>
      <c r="Z214" t="s">
        <v>1978</v>
      </c>
      <c r="AA214" t="s">
        <v>346</v>
      </c>
      <c r="AB214" t="s">
        <v>346</v>
      </c>
      <c r="AC214" t="s">
        <v>346</v>
      </c>
      <c r="AD214" t="s">
        <v>346</v>
      </c>
      <c r="AE214" t="s">
        <v>346</v>
      </c>
    </row>
    <row r="215" spans="1:31" x14ac:dyDescent="0.3">
      <c r="A215" t="s">
        <v>1050</v>
      </c>
      <c r="B215">
        <v>1976</v>
      </c>
      <c r="C215" t="s">
        <v>87</v>
      </c>
      <c r="D215" t="s">
        <v>346</v>
      </c>
      <c r="E215" t="s">
        <v>1051</v>
      </c>
      <c r="F215" t="s">
        <v>1052</v>
      </c>
      <c r="G215" t="s">
        <v>1053</v>
      </c>
      <c r="H215" t="s">
        <v>1054</v>
      </c>
      <c r="I215">
        <v>117235147</v>
      </c>
      <c r="J215" t="s">
        <v>1901</v>
      </c>
      <c r="K215" t="s">
        <v>1985</v>
      </c>
      <c r="L215" t="s">
        <v>1867</v>
      </c>
      <c r="M215" t="s">
        <v>1885</v>
      </c>
      <c r="N215" t="s">
        <v>1897</v>
      </c>
      <c r="O215" t="s">
        <v>1986</v>
      </c>
      <c r="P215" t="s">
        <v>1913</v>
      </c>
      <c r="Q215" t="s">
        <v>469</v>
      </c>
      <c r="R215" t="s">
        <v>1951</v>
      </c>
      <c r="S215" t="s">
        <v>1939</v>
      </c>
      <c r="T215" t="s">
        <v>10</v>
      </c>
      <c r="U215" t="s">
        <v>256</v>
      </c>
      <c r="V215" t="s">
        <v>1901</v>
      </c>
      <c r="W215" t="s">
        <v>1985</v>
      </c>
      <c r="X215" t="s">
        <v>1867</v>
      </c>
      <c r="Y215" t="s">
        <v>1885</v>
      </c>
      <c r="Z215" t="s">
        <v>1897</v>
      </c>
      <c r="AA215" t="s">
        <v>1986</v>
      </c>
      <c r="AB215" t="s">
        <v>1913</v>
      </c>
      <c r="AC215" t="s">
        <v>469</v>
      </c>
      <c r="AD215" t="s">
        <v>1951</v>
      </c>
      <c r="AE215" t="s">
        <v>1939</v>
      </c>
    </row>
    <row r="216" spans="1:31" x14ac:dyDescent="0.3">
      <c r="A216" t="s">
        <v>1055</v>
      </c>
      <c r="B216">
        <v>1953</v>
      </c>
      <c r="C216" t="s">
        <v>128</v>
      </c>
      <c r="D216" t="s">
        <v>160</v>
      </c>
      <c r="E216" t="s">
        <v>1056</v>
      </c>
      <c r="F216" t="s">
        <v>1057</v>
      </c>
      <c r="G216" t="s">
        <v>1058</v>
      </c>
      <c r="H216" t="s">
        <v>1059</v>
      </c>
      <c r="J216" t="s">
        <v>1889</v>
      </c>
      <c r="K216" t="s">
        <v>1874</v>
      </c>
      <c r="L216" t="s">
        <v>1872</v>
      </c>
      <c r="M216" t="s">
        <v>1963</v>
      </c>
      <c r="N216" t="s">
        <v>1909</v>
      </c>
      <c r="O216" t="s">
        <v>1962</v>
      </c>
      <c r="P216" t="s">
        <v>1951</v>
      </c>
      <c r="Q216" t="s">
        <v>1935</v>
      </c>
      <c r="R216" t="s">
        <v>346</v>
      </c>
      <c r="S216" t="s">
        <v>346</v>
      </c>
      <c r="T216" t="s">
        <v>10</v>
      </c>
      <c r="U216" t="s">
        <v>742</v>
      </c>
      <c r="V216" t="s">
        <v>1889</v>
      </c>
      <c r="W216" t="s">
        <v>1874</v>
      </c>
      <c r="X216" t="s">
        <v>1872</v>
      </c>
      <c r="Y216" t="s">
        <v>1963</v>
      </c>
      <c r="Z216" t="s">
        <v>1909</v>
      </c>
      <c r="AA216" t="s">
        <v>1962</v>
      </c>
      <c r="AB216" t="s">
        <v>1951</v>
      </c>
      <c r="AC216" t="s">
        <v>1935</v>
      </c>
      <c r="AD216" t="s">
        <v>346</v>
      </c>
      <c r="AE216" t="s">
        <v>346</v>
      </c>
    </row>
    <row r="217" spans="1:31" x14ac:dyDescent="0.3">
      <c r="A217" t="s">
        <v>1060</v>
      </c>
      <c r="B217">
        <v>1998</v>
      </c>
      <c r="C217" t="s">
        <v>10</v>
      </c>
      <c r="D217" t="s">
        <v>278</v>
      </c>
      <c r="E217" t="s">
        <v>1061</v>
      </c>
      <c r="F217" t="s">
        <v>870</v>
      </c>
      <c r="G217" t="s">
        <v>871</v>
      </c>
      <c r="H217" t="s">
        <v>1062</v>
      </c>
      <c r="I217">
        <v>19488923</v>
      </c>
      <c r="J217" t="s">
        <v>1901</v>
      </c>
      <c r="K217" t="s">
        <v>1904</v>
      </c>
      <c r="L217" t="s">
        <v>1905</v>
      </c>
      <c r="M217" t="s">
        <v>1913</v>
      </c>
      <c r="N217" t="s">
        <v>469</v>
      </c>
      <c r="O217" t="s">
        <v>1939</v>
      </c>
      <c r="P217" t="s">
        <v>346</v>
      </c>
      <c r="Q217" t="s">
        <v>346</v>
      </c>
      <c r="R217" t="s">
        <v>346</v>
      </c>
      <c r="S217" t="s">
        <v>346</v>
      </c>
      <c r="T217" t="s">
        <v>10</v>
      </c>
      <c r="U217" t="s">
        <v>246</v>
      </c>
      <c r="V217" t="s">
        <v>1901</v>
      </c>
      <c r="W217" t="s">
        <v>1904</v>
      </c>
      <c r="X217" t="s">
        <v>1905</v>
      </c>
      <c r="Y217" t="s">
        <v>1913</v>
      </c>
      <c r="Z217" t="s">
        <v>469</v>
      </c>
      <c r="AA217" t="s">
        <v>1939</v>
      </c>
      <c r="AB217" t="s">
        <v>346</v>
      </c>
      <c r="AC217" t="s">
        <v>346</v>
      </c>
      <c r="AD217" t="s">
        <v>346</v>
      </c>
      <c r="AE217" t="s">
        <v>346</v>
      </c>
    </row>
    <row r="218" spans="1:31" x14ac:dyDescent="0.3">
      <c r="A218" t="s">
        <v>1063</v>
      </c>
      <c r="B218">
        <v>1957</v>
      </c>
      <c r="C218" t="s">
        <v>128</v>
      </c>
      <c r="D218" t="s">
        <v>35</v>
      </c>
      <c r="E218" t="s">
        <v>1064</v>
      </c>
      <c r="F218" t="s">
        <v>1037</v>
      </c>
      <c r="G218" t="s">
        <v>1037</v>
      </c>
      <c r="H218" t="s">
        <v>1065</v>
      </c>
      <c r="J218" t="s">
        <v>1871</v>
      </c>
      <c r="K218" t="s">
        <v>1895</v>
      </c>
      <c r="L218" t="s">
        <v>1959</v>
      </c>
      <c r="M218" t="s">
        <v>1996</v>
      </c>
      <c r="N218" t="s">
        <v>1947</v>
      </c>
      <c r="O218" t="s">
        <v>1913</v>
      </c>
      <c r="P218" t="s">
        <v>346</v>
      </c>
      <c r="Q218" t="s">
        <v>346</v>
      </c>
      <c r="R218" t="s">
        <v>346</v>
      </c>
      <c r="S218" t="s">
        <v>346</v>
      </c>
      <c r="T218" t="s">
        <v>10</v>
      </c>
      <c r="U218" t="s">
        <v>1061</v>
      </c>
      <c r="V218" t="s">
        <v>1871</v>
      </c>
      <c r="W218" t="s">
        <v>1895</v>
      </c>
      <c r="X218" t="s">
        <v>1959</v>
      </c>
      <c r="Y218" t="s">
        <v>1996</v>
      </c>
      <c r="Z218" t="s">
        <v>1947</v>
      </c>
      <c r="AA218" t="s">
        <v>1913</v>
      </c>
      <c r="AB218" t="s">
        <v>346</v>
      </c>
      <c r="AC218" t="s">
        <v>346</v>
      </c>
      <c r="AD218" t="s">
        <v>346</v>
      </c>
      <c r="AE218" t="s">
        <v>346</v>
      </c>
    </row>
    <row r="219" spans="1:31" x14ac:dyDescent="0.3">
      <c r="A219" t="s">
        <v>1066</v>
      </c>
      <c r="B219">
        <v>2015</v>
      </c>
      <c r="C219" t="s">
        <v>10</v>
      </c>
      <c r="D219" t="s">
        <v>582</v>
      </c>
      <c r="E219" t="s">
        <v>1067</v>
      </c>
      <c r="F219" t="s">
        <v>1068</v>
      </c>
      <c r="G219" t="s">
        <v>1069</v>
      </c>
      <c r="H219" t="s">
        <v>1070</v>
      </c>
      <c r="I219">
        <v>45055776</v>
      </c>
      <c r="J219" t="s">
        <v>1866</v>
      </c>
      <c r="K219" t="s">
        <v>1869</v>
      </c>
      <c r="L219" t="s">
        <v>1964</v>
      </c>
      <c r="M219" t="s">
        <v>1961</v>
      </c>
      <c r="N219" t="s">
        <v>1909</v>
      </c>
      <c r="O219" t="s">
        <v>1934</v>
      </c>
      <c r="P219" t="s">
        <v>1954</v>
      </c>
      <c r="Q219" t="s">
        <v>469</v>
      </c>
      <c r="R219" t="s">
        <v>346</v>
      </c>
      <c r="S219" t="s">
        <v>346</v>
      </c>
      <c r="T219" t="s">
        <v>10</v>
      </c>
      <c r="U219" t="s">
        <v>1174</v>
      </c>
      <c r="V219" t="s">
        <v>1866</v>
      </c>
      <c r="W219" t="s">
        <v>1869</v>
      </c>
      <c r="X219" t="s">
        <v>1964</v>
      </c>
      <c r="Y219" t="s">
        <v>1961</v>
      </c>
      <c r="Z219" t="s">
        <v>1909</v>
      </c>
      <c r="AA219" t="s">
        <v>1934</v>
      </c>
      <c r="AB219" t="s">
        <v>1954</v>
      </c>
      <c r="AC219" t="s">
        <v>469</v>
      </c>
      <c r="AD219" t="s">
        <v>346</v>
      </c>
      <c r="AE219" t="s">
        <v>346</v>
      </c>
    </row>
    <row r="220" spans="1:31" x14ac:dyDescent="0.3">
      <c r="A220" t="s">
        <v>1071</v>
      </c>
      <c r="B220">
        <v>2015</v>
      </c>
      <c r="C220" t="s">
        <v>10</v>
      </c>
      <c r="D220" t="s">
        <v>135</v>
      </c>
      <c r="E220" t="s">
        <v>1072</v>
      </c>
      <c r="F220" t="s">
        <v>1073</v>
      </c>
      <c r="G220" t="s">
        <v>1074</v>
      </c>
      <c r="H220" t="s">
        <v>1075</v>
      </c>
      <c r="I220">
        <v>14677654</v>
      </c>
      <c r="J220" t="s">
        <v>1881</v>
      </c>
      <c r="K220" t="s">
        <v>1867</v>
      </c>
      <c r="L220" t="s">
        <v>469</v>
      </c>
      <c r="M220" t="s">
        <v>346</v>
      </c>
      <c r="N220" t="s">
        <v>346</v>
      </c>
      <c r="O220" t="s">
        <v>346</v>
      </c>
      <c r="P220" t="s">
        <v>346</v>
      </c>
      <c r="Q220" t="s">
        <v>346</v>
      </c>
      <c r="R220" t="s">
        <v>346</v>
      </c>
      <c r="S220" t="s">
        <v>346</v>
      </c>
      <c r="T220" t="s">
        <v>10</v>
      </c>
      <c r="U220" t="s">
        <v>859</v>
      </c>
      <c r="V220" t="s">
        <v>1881</v>
      </c>
      <c r="W220" t="s">
        <v>1867</v>
      </c>
      <c r="X220" t="s">
        <v>469</v>
      </c>
      <c r="Y220" t="s">
        <v>346</v>
      </c>
      <c r="Z220" t="s">
        <v>346</v>
      </c>
      <c r="AA220" t="s">
        <v>346</v>
      </c>
      <c r="AB220" t="s">
        <v>346</v>
      </c>
      <c r="AC220" t="s">
        <v>346</v>
      </c>
      <c r="AD220" t="s">
        <v>346</v>
      </c>
      <c r="AE220" t="s">
        <v>346</v>
      </c>
    </row>
    <row r="221" spans="1:31" x14ac:dyDescent="0.3">
      <c r="A221" t="s">
        <v>1076</v>
      </c>
      <c r="B221">
        <v>1984</v>
      </c>
      <c r="C221" t="s">
        <v>10</v>
      </c>
      <c r="D221" t="s">
        <v>532</v>
      </c>
      <c r="E221" t="s">
        <v>1077</v>
      </c>
      <c r="F221" t="s">
        <v>162</v>
      </c>
      <c r="G221" t="s">
        <v>1078</v>
      </c>
      <c r="H221" t="s">
        <v>1079</v>
      </c>
      <c r="I221">
        <v>38371200</v>
      </c>
      <c r="J221" t="s">
        <v>1904</v>
      </c>
      <c r="K221" t="s">
        <v>1994</v>
      </c>
      <c r="L221" t="s">
        <v>469</v>
      </c>
      <c r="M221" t="s">
        <v>1974</v>
      </c>
      <c r="N221" t="s">
        <v>346</v>
      </c>
      <c r="O221" t="s">
        <v>346</v>
      </c>
      <c r="P221" t="s">
        <v>346</v>
      </c>
      <c r="Q221" t="s">
        <v>346</v>
      </c>
      <c r="R221" t="s">
        <v>346</v>
      </c>
      <c r="S221" t="s">
        <v>346</v>
      </c>
      <c r="T221" t="s">
        <v>10</v>
      </c>
      <c r="U221" t="s">
        <v>665</v>
      </c>
      <c r="V221" t="s">
        <v>1904</v>
      </c>
      <c r="W221" t="s">
        <v>1994</v>
      </c>
      <c r="X221" t="s">
        <v>469</v>
      </c>
      <c r="Y221" t="s">
        <v>1974</v>
      </c>
      <c r="Z221" t="s">
        <v>346</v>
      </c>
      <c r="AA221" t="s">
        <v>346</v>
      </c>
      <c r="AB221" t="s">
        <v>346</v>
      </c>
      <c r="AC221" t="s">
        <v>346</v>
      </c>
      <c r="AD221" t="s">
        <v>346</v>
      </c>
      <c r="AE221" t="s">
        <v>346</v>
      </c>
    </row>
    <row r="222" spans="1:31" x14ac:dyDescent="0.3">
      <c r="A222" t="s">
        <v>1080</v>
      </c>
      <c r="B222">
        <v>2004</v>
      </c>
      <c r="C222" t="s">
        <v>23</v>
      </c>
      <c r="D222" t="s">
        <v>166</v>
      </c>
      <c r="E222" t="s">
        <v>1081</v>
      </c>
      <c r="F222" t="s">
        <v>1082</v>
      </c>
      <c r="G222" t="s">
        <v>1083</v>
      </c>
      <c r="H222" t="s">
        <v>1084</v>
      </c>
      <c r="I222">
        <v>23530892</v>
      </c>
      <c r="J222" t="s">
        <v>1867</v>
      </c>
      <c r="K222" t="s">
        <v>469</v>
      </c>
      <c r="L222" t="s">
        <v>1939</v>
      </c>
      <c r="M222" t="s">
        <v>346</v>
      </c>
      <c r="N222" t="s">
        <v>346</v>
      </c>
      <c r="O222" t="s">
        <v>346</v>
      </c>
      <c r="P222" t="s">
        <v>346</v>
      </c>
      <c r="Q222" t="s">
        <v>346</v>
      </c>
      <c r="R222" t="s">
        <v>346</v>
      </c>
      <c r="S222" t="s">
        <v>346</v>
      </c>
      <c r="T222" t="s">
        <v>10</v>
      </c>
      <c r="U222" t="s">
        <v>1072</v>
      </c>
      <c r="V222" t="s">
        <v>1867</v>
      </c>
      <c r="W222" t="s">
        <v>469</v>
      </c>
      <c r="X222" t="s">
        <v>1939</v>
      </c>
      <c r="Y222" t="s">
        <v>346</v>
      </c>
      <c r="Z222" t="s">
        <v>346</v>
      </c>
      <c r="AA222" t="s">
        <v>346</v>
      </c>
      <c r="AB222" t="s">
        <v>346</v>
      </c>
      <c r="AC222" t="s">
        <v>346</v>
      </c>
      <c r="AD222" t="s">
        <v>346</v>
      </c>
      <c r="AE222" t="s">
        <v>346</v>
      </c>
    </row>
    <row r="223" spans="1:31" x14ac:dyDescent="0.3">
      <c r="A223" t="s">
        <v>1085</v>
      </c>
      <c r="B223">
        <v>2003</v>
      </c>
      <c r="C223" t="s">
        <v>23</v>
      </c>
      <c r="D223" t="s">
        <v>442</v>
      </c>
      <c r="E223" t="s">
        <v>1086</v>
      </c>
      <c r="F223" t="s">
        <v>1087</v>
      </c>
      <c r="G223" t="s">
        <v>1088</v>
      </c>
      <c r="H223" t="s">
        <v>1089</v>
      </c>
      <c r="I223">
        <v>305413918</v>
      </c>
      <c r="J223" t="s">
        <v>1867</v>
      </c>
      <c r="K223" t="s">
        <v>469</v>
      </c>
      <c r="L223" t="s">
        <v>1968</v>
      </c>
      <c r="M223" t="s">
        <v>346</v>
      </c>
      <c r="N223" t="s">
        <v>346</v>
      </c>
      <c r="O223" t="s">
        <v>346</v>
      </c>
      <c r="P223" t="s">
        <v>346</v>
      </c>
      <c r="Q223" t="s">
        <v>346</v>
      </c>
      <c r="R223" t="s">
        <v>346</v>
      </c>
      <c r="S223" t="s">
        <v>346</v>
      </c>
      <c r="T223" t="s">
        <v>10</v>
      </c>
      <c r="U223" t="s">
        <v>220</v>
      </c>
      <c r="V223" t="s">
        <v>1867</v>
      </c>
      <c r="W223" t="s">
        <v>469</v>
      </c>
      <c r="X223" t="s">
        <v>1968</v>
      </c>
      <c r="Y223" t="s">
        <v>346</v>
      </c>
      <c r="Z223" t="s">
        <v>346</v>
      </c>
      <c r="AA223" t="s">
        <v>346</v>
      </c>
      <c r="AB223" t="s">
        <v>346</v>
      </c>
      <c r="AC223" t="s">
        <v>346</v>
      </c>
      <c r="AD223" t="s">
        <v>346</v>
      </c>
      <c r="AE223" t="s">
        <v>346</v>
      </c>
    </row>
    <row r="224" spans="1:31" x14ac:dyDescent="0.3">
      <c r="A224" t="s">
        <v>1090</v>
      </c>
      <c r="B224">
        <v>1986</v>
      </c>
      <c r="C224" t="s">
        <v>10</v>
      </c>
      <c r="D224" t="s">
        <v>346</v>
      </c>
      <c r="E224" t="s">
        <v>1091</v>
      </c>
      <c r="F224" t="s">
        <v>1092</v>
      </c>
      <c r="G224" t="s">
        <v>1092</v>
      </c>
      <c r="H224" t="s">
        <v>1093</v>
      </c>
      <c r="I224">
        <v>138530565</v>
      </c>
      <c r="J224" t="s">
        <v>1906</v>
      </c>
      <c r="K224" t="s">
        <v>1867</v>
      </c>
      <c r="L224" t="s">
        <v>1918</v>
      </c>
      <c r="M224" t="s">
        <v>469</v>
      </c>
      <c r="N224" t="s">
        <v>1951</v>
      </c>
      <c r="O224" t="s">
        <v>1939</v>
      </c>
      <c r="P224" t="s">
        <v>346</v>
      </c>
      <c r="Q224" t="s">
        <v>346</v>
      </c>
      <c r="R224" t="s">
        <v>346</v>
      </c>
      <c r="S224" t="s">
        <v>346</v>
      </c>
      <c r="T224" t="s">
        <v>10</v>
      </c>
      <c r="U224" t="s">
        <v>326</v>
      </c>
      <c r="V224" t="s">
        <v>1906</v>
      </c>
      <c r="W224" t="s">
        <v>1867</v>
      </c>
      <c r="X224" t="s">
        <v>1918</v>
      </c>
      <c r="Y224" t="s">
        <v>469</v>
      </c>
      <c r="Z224" t="s">
        <v>1951</v>
      </c>
      <c r="AA224" t="s">
        <v>1939</v>
      </c>
      <c r="AB224" t="s">
        <v>346</v>
      </c>
      <c r="AC224" t="s">
        <v>346</v>
      </c>
      <c r="AD224" t="s">
        <v>346</v>
      </c>
      <c r="AE224" t="s">
        <v>346</v>
      </c>
    </row>
    <row r="225" spans="1:31" x14ac:dyDescent="0.3">
      <c r="A225" t="s">
        <v>1094</v>
      </c>
      <c r="B225">
        <v>1995</v>
      </c>
      <c r="C225" t="s">
        <v>128</v>
      </c>
      <c r="D225" t="s">
        <v>315</v>
      </c>
      <c r="E225" t="s">
        <v>1095</v>
      </c>
      <c r="F225" t="s">
        <v>1096</v>
      </c>
      <c r="G225" t="s">
        <v>1096</v>
      </c>
      <c r="H225" t="s">
        <v>1097</v>
      </c>
      <c r="I225">
        <v>280859</v>
      </c>
      <c r="J225" t="s">
        <v>1869</v>
      </c>
      <c r="K225" t="s">
        <v>1947</v>
      </c>
      <c r="L225" t="s">
        <v>469</v>
      </c>
      <c r="M225" t="s">
        <v>346</v>
      </c>
      <c r="N225" t="s">
        <v>346</v>
      </c>
      <c r="O225" t="s">
        <v>346</v>
      </c>
      <c r="P225" t="s">
        <v>346</v>
      </c>
      <c r="Q225" t="s">
        <v>346</v>
      </c>
      <c r="R225" t="s">
        <v>346</v>
      </c>
      <c r="S225" t="s">
        <v>346</v>
      </c>
      <c r="T225" t="s">
        <v>10</v>
      </c>
      <c r="U225" t="s">
        <v>262</v>
      </c>
      <c r="V225" t="s">
        <v>1869</v>
      </c>
      <c r="W225" t="s">
        <v>1947</v>
      </c>
      <c r="X225" t="s">
        <v>469</v>
      </c>
      <c r="Y225" t="s">
        <v>346</v>
      </c>
      <c r="Z225" t="s">
        <v>346</v>
      </c>
      <c r="AA225" t="s">
        <v>346</v>
      </c>
      <c r="AB225" t="s">
        <v>346</v>
      </c>
      <c r="AC225" t="s">
        <v>346</v>
      </c>
      <c r="AD225" t="s">
        <v>346</v>
      </c>
      <c r="AE225" t="s">
        <v>346</v>
      </c>
    </row>
    <row r="226" spans="1:31" x14ac:dyDescent="0.3">
      <c r="A226" t="s">
        <v>1098</v>
      </c>
      <c r="B226">
        <v>2021</v>
      </c>
      <c r="C226" t="s">
        <v>34</v>
      </c>
      <c r="D226" t="s">
        <v>378</v>
      </c>
      <c r="E226" t="s">
        <v>1099</v>
      </c>
      <c r="F226" t="s">
        <v>1100</v>
      </c>
      <c r="G226" t="s">
        <v>1101</v>
      </c>
      <c r="H226" t="s">
        <v>1102</v>
      </c>
      <c r="J226" t="s">
        <v>1880</v>
      </c>
      <c r="K226" t="s">
        <v>1866</v>
      </c>
      <c r="L226" t="s">
        <v>1901</v>
      </c>
      <c r="M226" t="s">
        <v>1913</v>
      </c>
      <c r="N226" t="s">
        <v>469</v>
      </c>
      <c r="O226" t="s">
        <v>346</v>
      </c>
      <c r="P226" t="s">
        <v>346</v>
      </c>
      <c r="Q226" t="s">
        <v>346</v>
      </c>
      <c r="R226" t="s">
        <v>346</v>
      </c>
      <c r="S226" t="s">
        <v>346</v>
      </c>
      <c r="T226" t="s">
        <v>10</v>
      </c>
      <c r="U226" t="s">
        <v>145</v>
      </c>
      <c r="V226" t="s">
        <v>1880</v>
      </c>
      <c r="W226" t="s">
        <v>1866</v>
      </c>
      <c r="X226" t="s">
        <v>1901</v>
      </c>
      <c r="Y226" t="s">
        <v>1913</v>
      </c>
      <c r="Z226" t="s">
        <v>469</v>
      </c>
      <c r="AA226" t="s">
        <v>346</v>
      </c>
      <c r="AB226" t="s">
        <v>346</v>
      </c>
      <c r="AC226" t="s">
        <v>346</v>
      </c>
      <c r="AD226" t="s">
        <v>346</v>
      </c>
      <c r="AE226" t="s">
        <v>346</v>
      </c>
    </row>
    <row r="227" spans="1:31" x14ac:dyDescent="0.3">
      <c r="A227" t="s">
        <v>1103</v>
      </c>
      <c r="B227">
        <v>2004</v>
      </c>
      <c r="C227" t="s">
        <v>10</v>
      </c>
      <c r="D227" t="s">
        <v>1104</v>
      </c>
      <c r="E227" t="s">
        <v>931</v>
      </c>
      <c r="F227" t="s">
        <v>932</v>
      </c>
      <c r="G227" t="s">
        <v>1105</v>
      </c>
      <c r="H227" t="s">
        <v>1106</v>
      </c>
      <c r="I227">
        <v>5820649</v>
      </c>
      <c r="J227" t="s">
        <v>1908</v>
      </c>
      <c r="K227" t="s">
        <v>1909</v>
      </c>
      <c r="L227" t="s">
        <v>1913</v>
      </c>
      <c r="M227" t="s">
        <v>469</v>
      </c>
      <c r="N227" t="s">
        <v>346</v>
      </c>
      <c r="O227" t="s">
        <v>346</v>
      </c>
      <c r="P227" t="s">
        <v>346</v>
      </c>
      <c r="Q227" t="s">
        <v>346</v>
      </c>
      <c r="R227" t="s">
        <v>346</v>
      </c>
      <c r="S227" t="s">
        <v>346</v>
      </c>
      <c r="T227" t="s">
        <v>10</v>
      </c>
      <c r="U227" t="s">
        <v>225</v>
      </c>
      <c r="V227" t="s">
        <v>1908</v>
      </c>
      <c r="W227" t="s">
        <v>1909</v>
      </c>
      <c r="X227" t="s">
        <v>1913</v>
      </c>
      <c r="Y227" t="s">
        <v>469</v>
      </c>
      <c r="Z227" t="s">
        <v>346</v>
      </c>
      <c r="AA227" t="s">
        <v>346</v>
      </c>
      <c r="AB227" t="s">
        <v>346</v>
      </c>
      <c r="AC227" t="s">
        <v>346</v>
      </c>
      <c r="AD227" t="s">
        <v>346</v>
      </c>
      <c r="AE227" t="s">
        <v>346</v>
      </c>
    </row>
    <row r="228" spans="1:31" x14ac:dyDescent="0.3">
      <c r="A228" t="s">
        <v>1107</v>
      </c>
      <c r="B228">
        <v>1946</v>
      </c>
      <c r="C228" t="s">
        <v>34</v>
      </c>
      <c r="D228" t="s">
        <v>447</v>
      </c>
      <c r="E228" t="s">
        <v>1108</v>
      </c>
      <c r="F228" t="s">
        <v>907</v>
      </c>
      <c r="G228" t="s">
        <v>1109</v>
      </c>
      <c r="H228" t="s">
        <v>1110</v>
      </c>
      <c r="I228">
        <v>23650000</v>
      </c>
      <c r="J228" t="s">
        <v>1898</v>
      </c>
      <c r="K228" t="s">
        <v>1879</v>
      </c>
      <c r="L228" t="s">
        <v>1997</v>
      </c>
      <c r="M228" t="s">
        <v>1878</v>
      </c>
      <c r="N228" t="s">
        <v>1867</v>
      </c>
      <c r="O228" t="s">
        <v>1885</v>
      </c>
      <c r="P228" t="s">
        <v>1897</v>
      </c>
      <c r="Q228" t="s">
        <v>1909</v>
      </c>
      <c r="R228" t="s">
        <v>1986</v>
      </c>
      <c r="S228" t="s">
        <v>469</v>
      </c>
      <c r="T228" t="s">
        <v>10</v>
      </c>
      <c r="U228" t="s">
        <v>824</v>
      </c>
      <c r="V228" t="s">
        <v>1898</v>
      </c>
      <c r="W228" t="s">
        <v>1879</v>
      </c>
      <c r="X228" t="s">
        <v>1997</v>
      </c>
      <c r="Y228" t="s">
        <v>1878</v>
      </c>
      <c r="Z228" t="s">
        <v>1867</v>
      </c>
      <c r="AA228" t="s">
        <v>1885</v>
      </c>
      <c r="AB228" t="s">
        <v>1897</v>
      </c>
      <c r="AC228" t="s">
        <v>1909</v>
      </c>
      <c r="AD228" t="s">
        <v>1986</v>
      </c>
      <c r="AE228" t="s">
        <v>469</v>
      </c>
    </row>
    <row r="229" spans="1:31" x14ac:dyDescent="0.3">
      <c r="A229" t="s">
        <v>1111</v>
      </c>
      <c r="B229">
        <v>1928</v>
      </c>
      <c r="C229" t="s">
        <v>346</v>
      </c>
      <c r="D229" t="s">
        <v>647</v>
      </c>
      <c r="E229" t="s">
        <v>1112</v>
      </c>
      <c r="F229" t="s">
        <v>1113</v>
      </c>
      <c r="G229" t="s">
        <v>1114</v>
      </c>
      <c r="H229" t="s">
        <v>1115</v>
      </c>
      <c r="I229">
        <v>21877</v>
      </c>
      <c r="J229" t="s">
        <v>469</v>
      </c>
      <c r="K229" t="s">
        <v>1952</v>
      </c>
      <c r="L229" t="s">
        <v>346</v>
      </c>
      <c r="M229" t="s">
        <v>346</v>
      </c>
      <c r="N229" t="s">
        <v>346</v>
      </c>
      <c r="O229" t="s">
        <v>346</v>
      </c>
      <c r="P229" t="s">
        <v>346</v>
      </c>
      <c r="Q229" t="s">
        <v>346</v>
      </c>
      <c r="R229" t="s">
        <v>346</v>
      </c>
      <c r="S229" t="s">
        <v>346</v>
      </c>
      <c r="T229" t="s">
        <v>10</v>
      </c>
      <c r="U229" t="s">
        <v>931</v>
      </c>
      <c r="V229" t="s">
        <v>469</v>
      </c>
      <c r="W229" t="s">
        <v>1952</v>
      </c>
      <c r="X229" t="s">
        <v>346</v>
      </c>
      <c r="Y229" t="s">
        <v>346</v>
      </c>
      <c r="Z229" t="s">
        <v>346</v>
      </c>
      <c r="AA229" t="s">
        <v>346</v>
      </c>
      <c r="AB229" t="s">
        <v>346</v>
      </c>
      <c r="AC229" t="s">
        <v>346</v>
      </c>
      <c r="AD229" t="s">
        <v>346</v>
      </c>
      <c r="AE229" t="s">
        <v>346</v>
      </c>
    </row>
    <row r="230" spans="1:31" x14ac:dyDescent="0.3">
      <c r="A230" t="s">
        <v>1116</v>
      </c>
      <c r="B230">
        <v>1973</v>
      </c>
      <c r="C230" t="s">
        <v>10</v>
      </c>
      <c r="D230" t="s">
        <v>413</v>
      </c>
      <c r="E230" t="s">
        <v>1117</v>
      </c>
      <c r="F230" t="s">
        <v>1118</v>
      </c>
      <c r="G230" t="s">
        <v>1119</v>
      </c>
      <c r="H230" t="s">
        <v>1120</v>
      </c>
      <c r="I230">
        <v>233005644</v>
      </c>
      <c r="J230" t="s">
        <v>469</v>
      </c>
      <c r="K230" t="s">
        <v>1952</v>
      </c>
      <c r="L230" t="s">
        <v>346</v>
      </c>
      <c r="M230" t="s">
        <v>346</v>
      </c>
      <c r="N230" t="s">
        <v>346</v>
      </c>
      <c r="O230" t="s">
        <v>346</v>
      </c>
      <c r="P230" t="s">
        <v>346</v>
      </c>
      <c r="Q230" t="s">
        <v>346</v>
      </c>
      <c r="R230" t="s">
        <v>346</v>
      </c>
      <c r="S230" t="s">
        <v>346</v>
      </c>
      <c r="T230" t="s">
        <v>10</v>
      </c>
      <c r="U230" t="s">
        <v>931</v>
      </c>
      <c r="V230" t="s">
        <v>469</v>
      </c>
      <c r="W230" t="s">
        <v>1952</v>
      </c>
      <c r="X230" t="s">
        <v>346</v>
      </c>
      <c r="Y230" t="s">
        <v>346</v>
      </c>
      <c r="Z230" t="s">
        <v>346</v>
      </c>
      <c r="AA230" t="s">
        <v>346</v>
      </c>
      <c r="AB230" t="s">
        <v>346</v>
      </c>
      <c r="AC230" t="s">
        <v>346</v>
      </c>
      <c r="AD230" t="s">
        <v>346</v>
      </c>
      <c r="AE230" t="s">
        <v>346</v>
      </c>
    </row>
    <row r="231" spans="1:31" x14ac:dyDescent="0.3">
      <c r="A231" t="s">
        <v>1121</v>
      </c>
      <c r="B231">
        <v>1939</v>
      </c>
      <c r="C231" t="s">
        <v>202</v>
      </c>
      <c r="D231" t="s">
        <v>250</v>
      </c>
      <c r="E231" t="s">
        <v>1122</v>
      </c>
      <c r="F231" t="s">
        <v>816</v>
      </c>
      <c r="G231" t="s">
        <v>1123</v>
      </c>
      <c r="H231" t="s">
        <v>1124</v>
      </c>
      <c r="I231">
        <v>24668669</v>
      </c>
      <c r="J231" t="s">
        <v>1869</v>
      </c>
      <c r="K231" t="s">
        <v>1917</v>
      </c>
      <c r="L231" t="s">
        <v>1909</v>
      </c>
      <c r="M231" t="s">
        <v>1954</v>
      </c>
      <c r="N231" t="s">
        <v>469</v>
      </c>
      <c r="O231" t="s">
        <v>1955</v>
      </c>
      <c r="P231" t="s">
        <v>1966</v>
      </c>
      <c r="Q231" t="s">
        <v>346</v>
      </c>
      <c r="R231" t="s">
        <v>346</v>
      </c>
      <c r="S231" t="s">
        <v>346</v>
      </c>
      <c r="T231" t="s">
        <v>10</v>
      </c>
      <c r="U231" t="s">
        <v>636</v>
      </c>
      <c r="V231" t="s">
        <v>1869</v>
      </c>
      <c r="W231" t="s">
        <v>1917</v>
      </c>
      <c r="X231" t="s">
        <v>1909</v>
      </c>
      <c r="Y231" t="s">
        <v>1954</v>
      </c>
      <c r="Z231" t="s">
        <v>469</v>
      </c>
      <c r="AA231" t="s">
        <v>1955</v>
      </c>
      <c r="AB231" t="s">
        <v>1966</v>
      </c>
      <c r="AC231" t="s">
        <v>346</v>
      </c>
      <c r="AD231" t="s">
        <v>346</v>
      </c>
      <c r="AE231" t="s">
        <v>346</v>
      </c>
    </row>
    <row r="232" spans="1:31" x14ac:dyDescent="0.3">
      <c r="A232" t="s">
        <v>1125</v>
      </c>
      <c r="B232">
        <v>2004</v>
      </c>
      <c r="C232" t="s">
        <v>87</v>
      </c>
      <c r="D232" t="s">
        <v>321</v>
      </c>
      <c r="E232" t="s">
        <v>1126</v>
      </c>
      <c r="F232" t="s">
        <v>971</v>
      </c>
      <c r="G232" t="s">
        <v>971</v>
      </c>
      <c r="H232" t="s">
        <v>1127</v>
      </c>
      <c r="I232">
        <v>261441092</v>
      </c>
      <c r="J232" t="s">
        <v>1909</v>
      </c>
      <c r="K232" t="s">
        <v>469</v>
      </c>
      <c r="L232" t="s">
        <v>1939</v>
      </c>
      <c r="M232" t="s">
        <v>346</v>
      </c>
      <c r="N232" t="s">
        <v>346</v>
      </c>
      <c r="O232" t="s">
        <v>346</v>
      </c>
      <c r="P232" t="s">
        <v>346</v>
      </c>
      <c r="Q232" t="s">
        <v>346</v>
      </c>
      <c r="R232" t="s">
        <v>346</v>
      </c>
      <c r="S232" t="s">
        <v>346</v>
      </c>
      <c r="T232" t="s">
        <v>10</v>
      </c>
      <c r="U232" t="s">
        <v>1193</v>
      </c>
      <c r="V232" t="s">
        <v>1909</v>
      </c>
      <c r="W232" t="s">
        <v>469</v>
      </c>
      <c r="X232" t="s">
        <v>1939</v>
      </c>
      <c r="Y232" t="s">
        <v>346</v>
      </c>
      <c r="Z232" t="s">
        <v>346</v>
      </c>
      <c r="AA232" t="s">
        <v>346</v>
      </c>
      <c r="AB232" t="s">
        <v>346</v>
      </c>
      <c r="AC232" t="s">
        <v>346</v>
      </c>
      <c r="AD232" t="s">
        <v>346</v>
      </c>
      <c r="AE232" t="s">
        <v>346</v>
      </c>
    </row>
    <row r="233" spans="1:31" x14ac:dyDescent="0.3">
      <c r="A233" t="s">
        <v>1128</v>
      </c>
      <c r="B233">
        <v>2013</v>
      </c>
      <c r="C233" t="s">
        <v>10</v>
      </c>
      <c r="D233" t="s">
        <v>1129</v>
      </c>
      <c r="E233" t="s">
        <v>1130</v>
      </c>
      <c r="F233" t="s">
        <v>754</v>
      </c>
      <c r="G233" t="s">
        <v>1131</v>
      </c>
      <c r="H233" t="s">
        <v>1132</v>
      </c>
      <c r="I233">
        <v>26947624</v>
      </c>
      <c r="J233" t="s">
        <v>1881</v>
      </c>
      <c r="K233" t="s">
        <v>1868</v>
      </c>
      <c r="L233" t="s">
        <v>1901</v>
      </c>
      <c r="M233" t="s">
        <v>1878</v>
      </c>
      <c r="N233" t="s">
        <v>1913</v>
      </c>
      <c r="O233" t="s">
        <v>469</v>
      </c>
      <c r="P233" t="s">
        <v>346</v>
      </c>
      <c r="Q233" t="s">
        <v>346</v>
      </c>
      <c r="R233" t="s">
        <v>346</v>
      </c>
      <c r="S233" t="s">
        <v>346</v>
      </c>
      <c r="T233" t="s">
        <v>10</v>
      </c>
      <c r="U233" t="s">
        <v>459</v>
      </c>
      <c r="V233" t="s">
        <v>1881</v>
      </c>
      <c r="W233" t="s">
        <v>1868</v>
      </c>
      <c r="X233" t="s">
        <v>1901</v>
      </c>
      <c r="Y233" t="s">
        <v>1878</v>
      </c>
      <c r="Z233" t="s">
        <v>1913</v>
      </c>
      <c r="AA233" t="s">
        <v>469</v>
      </c>
      <c r="AB233" t="s">
        <v>346</v>
      </c>
      <c r="AC233" t="s">
        <v>346</v>
      </c>
      <c r="AD233" t="s">
        <v>346</v>
      </c>
      <c r="AE233" t="s">
        <v>346</v>
      </c>
    </row>
    <row r="234" spans="1:31" x14ac:dyDescent="0.3">
      <c r="A234" t="s">
        <v>1133</v>
      </c>
      <c r="B234">
        <v>1965</v>
      </c>
      <c r="C234" t="s">
        <v>202</v>
      </c>
      <c r="D234" t="s">
        <v>781</v>
      </c>
      <c r="E234" t="s">
        <v>1134</v>
      </c>
      <c r="F234" t="s">
        <v>1135</v>
      </c>
      <c r="G234" t="s">
        <v>1136</v>
      </c>
      <c r="H234" t="s">
        <v>1137</v>
      </c>
      <c r="I234">
        <v>159287539</v>
      </c>
      <c r="J234" t="s">
        <v>1868</v>
      </c>
      <c r="K234" t="s">
        <v>1999</v>
      </c>
      <c r="L234" t="s">
        <v>1909</v>
      </c>
      <c r="M234" t="s">
        <v>1965</v>
      </c>
      <c r="N234" t="s">
        <v>1905</v>
      </c>
      <c r="O234" t="s">
        <v>469</v>
      </c>
      <c r="P234" t="s">
        <v>1966</v>
      </c>
      <c r="Q234" t="s">
        <v>346</v>
      </c>
      <c r="R234" t="s">
        <v>346</v>
      </c>
      <c r="S234" t="s">
        <v>346</v>
      </c>
      <c r="T234" t="s">
        <v>10</v>
      </c>
      <c r="U234" t="s">
        <v>724</v>
      </c>
      <c r="V234" t="s">
        <v>1868</v>
      </c>
      <c r="W234" t="s">
        <v>1999</v>
      </c>
      <c r="X234" t="s">
        <v>1909</v>
      </c>
      <c r="Y234" t="s">
        <v>1965</v>
      </c>
      <c r="Z234" t="s">
        <v>1905</v>
      </c>
      <c r="AA234" t="s">
        <v>469</v>
      </c>
      <c r="AB234" t="s">
        <v>1966</v>
      </c>
      <c r="AC234" t="s">
        <v>346</v>
      </c>
      <c r="AD234" t="s">
        <v>346</v>
      </c>
      <c r="AE234" t="s">
        <v>346</v>
      </c>
    </row>
    <row r="235" spans="1:31" x14ac:dyDescent="0.3">
      <c r="A235" t="s">
        <v>1138</v>
      </c>
      <c r="B235">
        <v>1986</v>
      </c>
      <c r="C235" t="s">
        <v>10</v>
      </c>
      <c r="D235" t="s">
        <v>629</v>
      </c>
      <c r="E235" t="s">
        <v>1139</v>
      </c>
      <c r="F235" t="s">
        <v>1140</v>
      </c>
      <c r="G235" t="s">
        <v>1141</v>
      </c>
      <c r="H235" t="s">
        <v>1142</v>
      </c>
      <c r="I235">
        <v>52287414</v>
      </c>
      <c r="J235" t="s">
        <v>1902</v>
      </c>
      <c r="K235" t="s">
        <v>1947</v>
      </c>
      <c r="L235" t="s">
        <v>1913</v>
      </c>
      <c r="M235" t="s">
        <v>346</v>
      </c>
      <c r="N235" t="s">
        <v>346</v>
      </c>
      <c r="O235" t="s">
        <v>346</v>
      </c>
      <c r="P235" t="s">
        <v>346</v>
      </c>
      <c r="Q235" t="s">
        <v>346</v>
      </c>
      <c r="R235" t="s">
        <v>346</v>
      </c>
      <c r="S235" t="s">
        <v>346</v>
      </c>
      <c r="T235" t="s">
        <v>10</v>
      </c>
      <c r="U235" t="s">
        <v>829</v>
      </c>
      <c r="V235" t="s">
        <v>1902</v>
      </c>
      <c r="W235" t="s">
        <v>1947</v>
      </c>
      <c r="X235" t="s">
        <v>1913</v>
      </c>
      <c r="Y235" t="s">
        <v>346</v>
      </c>
      <c r="Z235" t="s">
        <v>346</v>
      </c>
      <c r="AA235" t="s">
        <v>346</v>
      </c>
      <c r="AB235" t="s">
        <v>346</v>
      </c>
      <c r="AC235" t="s">
        <v>346</v>
      </c>
      <c r="AD235" t="s">
        <v>346</v>
      </c>
      <c r="AE235" t="s">
        <v>346</v>
      </c>
    </row>
    <row r="236" spans="1:31" x14ac:dyDescent="0.3">
      <c r="A236" t="s">
        <v>1143</v>
      </c>
      <c r="B236">
        <v>1976</v>
      </c>
      <c r="C236" t="s">
        <v>10</v>
      </c>
      <c r="D236" t="s">
        <v>166</v>
      </c>
      <c r="E236" t="s">
        <v>1144</v>
      </c>
      <c r="F236" t="s">
        <v>37</v>
      </c>
      <c r="G236" t="s">
        <v>1145</v>
      </c>
      <c r="H236" t="s">
        <v>1146</v>
      </c>
      <c r="I236">
        <v>23689877</v>
      </c>
      <c r="J236" t="s">
        <v>1881</v>
      </c>
      <c r="K236" t="s">
        <v>1947</v>
      </c>
      <c r="L236" t="s">
        <v>469</v>
      </c>
      <c r="M236" t="s">
        <v>1939</v>
      </c>
      <c r="N236" t="s">
        <v>346</v>
      </c>
      <c r="O236" t="s">
        <v>346</v>
      </c>
      <c r="P236" t="s">
        <v>346</v>
      </c>
      <c r="Q236" t="s">
        <v>346</v>
      </c>
      <c r="R236" t="s">
        <v>346</v>
      </c>
      <c r="S236" t="s">
        <v>346</v>
      </c>
      <c r="T236" t="s">
        <v>10</v>
      </c>
      <c r="U236" t="s">
        <v>975</v>
      </c>
      <c r="V236" t="s">
        <v>1881</v>
      </c>
      <c r="W236" t="s">
        <v>1947</v>
      </c>
      <c r="X236" t="s">
        <v>469</v>
      </c>
      <c r="Y236" t="s">
        <v>1939</v>
      </c>
      <c r="Z236" t="s">
        <v>346</v>
      </c>
      <c r="AA236" t="s">
        <v>346</v>
      </c>
      <c r="AB236" t="s">
        <v>346</v>
      </c>
      <c r="AC236" t="s">
        <v>346</v>
      </c>
      <c r="AD236" t="s">
        <v>346</v>
      </c>
      <c r="AE236" t="s">
        <v>346</v>
      </c>
    </row>
    <row r="237" spans="1:31" x14ac:dyDescent="0.3">
      <c r="A237" t="s">
        <v>1147</v>
      </c>
      <c r="B237">
        <v>2009</v>
      </c>
      <c r="C237" t="s">
        <v>202</v>
      </c>
      <c r="D237" t="s">
        <v>858</v>
      </c>
      <c r="E237" t="s">
        <v>1148</v>
      </c>
      <c r="F237" t="s">
        <v>1149</v>
      </c>
      <c r="G237" t="s">
        <v>1150</v>
      </c>
      <c r="H237" t="s">
        <v>1151</v>
      </c>
      <c r="J237" t="s">
        <v>1901</v>
      </c>
      <c r="K237" t="s">
        <v>1985</v>
      </c>
      <c r="L237" t="s">
        <v>1913</v>
      </c>
      <c r="M237" t="s">
        <v>1939</v>
      </c>
      <c r="N237" t="s">
        <v>346</v>
      </c>
      <c r="O237" t="s">
        <v>346</v>
      </c>
      <c r="P237" t="s">
        <v>346</v>
      </c>
      <c r="Q237" t="s">
        <v>346</v>
      </c>
      <c r="R237" t="s">
        <v>346</v>
      </c>
      <c r="S237" t="s">
        <v>346</v>
      </c>
      <c r="T237" t="s">
        <v>10</v>
      </c>
      <c r="U237" t="s">
        <v>510</v>
      </c>
      <c r="V237" t="s">
        <v>1901</v>
      </c>
      <c r="W237" t="s">
        <v>1985</v>
      </c>
      <c r="X237" t="s">
        <v>1913</v>
      </c>
      <c r="Y237" t="s">
        <v>1939</v>
      </c>
      <c r="Z237" t="s">
        <v>346</v>
      </c>
      <c r="AA237" t="s">
        <v>346</v>
      </c>
      <c r="AB237" t="s">
        <v>346</v>
      </c>
      <c r="AC237" t="s">
        <v>346</v>
      </c>
      <c r="AD237" t="s">
        <v>346</v>
      </c>
      <c r="AE237" t="s">
        <v>346</v>
      </c>
    </row>
    <row r="238" spans="1:31" x14ac:dyDescent="0.3">
      <c r="A238" t="s">
        <v>1152</v>
      </c>
      <c r="B238">
        <v>2005</v>
      </c>
      <c r="C238" t="s">
        <v>128</v>
      </c>
      <c r="D238" t="s">
        <v>261</v>
      </c>
      <c r="E238" t="s">
        <v>603</v>
      </c>
      <c r="F238" t="s">
        <v>1153</v>
      </c>
      <c r="G238" t="s">
        <v>1153</v>
      </c>
      <c r="H238" t="s">
        <v>1154</v>
      </c>
      <c r="J238" t="s">
        <v>1881</v>
      </c>
      <c r="K238" t="s">
        <v>1904</v>
      </c>
      <c r="L238" t="s">
        <v>1867</v>
      </c>
      <c r="M238" t="s">
        <v>1885</v>
      </c>
      <c r="N238" t="s">
        <v>1905</v>
      </c>
      <c r="O238" t="s">
        <v>469</v>
      </c>
      <c r="P238" t="s">
        <v>1951</v>
      </c>
      <c r="Q238" t="s">
        <v>1939</v>
      </c>
      <c r="R238" t="s">
        <v>346</v>
      </c>
      <c r="S238" t="s">
        <v>346</v>
      </c>
      <c r="T238" t="s">
        <v>10</v>
      </c>
      <c r="U238" t="s">
        <v>399</v>
      </c>
      <c r="V238" t="s">
        <v>1881</v>
      </c>
      <c r="W238" t="s">
        <v>1904</v>
      </c>
      <c r="X238" t="s">
        <v>1867</v>
      </c>
      <c r="Y238" t="s">
        <v>1885</v>
      </c>
      <c r="Z238" t="s">
        <v>1905</v>
      </c>
      <c r="AA238" t="s">
        <v>469</v>
      </c>
      <c r="AB238" t="s">
        <v>1951</v>
      </c>
      <c r="AC238" t="s">
        <v>1939</v>
      </c>
      <c r="AD238" t="s">
        <v>346</v>
      </c>
      <c r="AE238" t="s">
        <v>346</v>
      </c>
    </row>
    <row r="239" spans="1:31" x14ac:dyDescent="0.3">
      <c r="A239" t="s">
        <v>1155</v>
      </c>
      <c r="B239">
        <v>2016</v>
      </c>
      <c r="C239" t="s">
        <v>128</v>
      </c>
      <c r="D239" t="s">
        <v>100</v>
      </c>
      <c r="E239" t="s">
        <v>1156</v>
      </c>
      <c r="F239" t="s">
        <v>400</v>
      </c>
      <c r="G239" t="s">
        <v>1157</v>
      </c>
      <c r="H239" t="s">
        <v>1158</v>
      </c>
      <c r="I239">
        <v>2006788</v>
      </c>
      <c r="J239" t="s">
        <v>1897</v>
      </c>
      <c r="K239" t="s">
        <v>469</v>
      </c>
      <c r="L239" t="s">
        <v>1951</v>
      </c>
      <c r="M239" t="s">
        <v>1966</v>
      </c>
      <c r="N239" t="s">
        <v>346</v>
      </c>
      <c r="O239" t="s">
        <v>346</v>
      </c>
      <c r="P239" t="s">
        <v>346</v>
      </c>
      <c r="Q239" t="s">
        <v>346</v>
      </c>
      <c r="R239" t="s">
        <v>346</v>
      </c>
      <c r="S239" t="s">
        <v>346</v>
      </c>
      <c r="T239" t="s">
        <v>10</v>
      </c>
      <c r="U239" t="s">
        <v>523</v>
      </c>
      <c r="V239" t="s">
        <v>1897</v>
      </c>
      <c r="W239" t="s">
        <v>469</v>
      </c>
      <c r="X239" t="s">
        <v>1951</v>
      </c>
      <c r="Y239" t="s">
        <v>1966</v>
      </c>
      <c r="Z239" t="s">
        <v>346</v>
      </c>
      <c r="AA239" t="s">
        <v>346</v>
      </c>
      <c r="AB239" t="s">
        <v>346</v>
      </c>
      <c r="AC239" t="s">
        <v>346</v>
      </c>
      <c r="AD239" t="s">
        <v>346</v>
      </c>
      <c r="AE239" t="s">
        <v>346</v>
      </c>
    </row>
    <row r="240" spans="1:31" x14ac:dyDescent="0.3">
      <c r="A240" t="s">
        <v>1159</v>
      </c>
      <c r="B240">
        <v>1942</v>
      </c>
      <c r="C240" t="s">
        <v>34</v>
      </c>
      <c r="D240" t="s">
        <v>509</v>
      </c>
      <c r="E240" t="s">
        <v>1160</v>
      </c>
      <c r="F240" t="s">
        <v>1161</v>
      </c>
      <c r="G240" t="s">
        <v>1162</v>
      </c>
      <c r="H240" t="s">
        <v>1163</v>
      </c>
      <c r="I240">
        <v>3270000</v>
      </c>
      <c r="J240" t="s">
        <v>469</v>
      </c>
      <c r="K240" t="s">
        <v>346</v>
      </c>
      <c r="L240" t="s">
        <v>346</v>
      </c>
      <c r="M240" t="s">
        <v>346</v>
      </c>
      <c r="N240" t="s">
        <v>346</v>
      </c>
      <c r="O240" t="s">
        <v>346</v>
      </c>
      <c r="P240" t="s">
        <v>346</v>
      </c>
      <c r="Q240" t="s">
        <v>346</v>
      </c>
      <c r="R240" t="s">
        <v>346</v>
      </c>
      <c r="S240" t="s">
        <v>346</v>
      </c>
      <c r="T240" t="s">
        <v>10</v>
      </c>
      <c r="U240" t="s">
        <v>469</v>
      </c>
      <c r="V240" t="s">
        <v>469</v>
      </c>
      <c r="W240" t="s">
        <v>346</v>
      </c>
      <c r="X240" t="s">
        <v>346</v>
      </c>
      <c r="Y240" t="s">
        <v>346</v>
      </c>
      <c r="Z240" t="s">
        <v>346</v>
      </c>
      <c r="AA240" t="s">
        <v>346</v>
      </c>
      <c r="AB240" t="s">
        <v>346</v>
      </c>
      <c r="AC240" t="s">
        <v>346</v>
      </c>
      <c r="AD240" t="s">
        <v>346</v>
      </c>
      <c r="AE240" t="s">
        <v>346</v>
      </c>
    </row>
    <row r="241" spans="1:31" x14ac:dyDescent="0.3">
      <c r="A241" t="s">
        <v>1164</v>
      </c>
      <c r="B241">
        <v>1999</v>
      </c>
      <c r="C241" t="s">
        <v>87</v>
      </c>
      <c r="D241" t="s">
        <v>896</v>
      </c>
      <c r="E241" t="s">
        <v>1165</v>
      </c>
      <c r="F241" t="s">
        <v>971</v>
      </c>
      <c r="G241" t="s">
        <v>1166</v>
      </c>
      <c r="H241" t="s">
        <v>1167</v>
      </c>
      <c r="I241">
        <v>23315035</v>
      </c>
      <c r="J241" t="s">
        <v>1867</v>
      </c>
      <c r="K241" t="s">
        <v>1909</v>
      </c>
      <c r="L241" t="s">
        <v>469</v>
      </c>
      <c r="M241" t="s">
        <v>346</v>
      </c>
      <c r="N241" t="s">
        <v>346</v>
      </c>
      <c r="O241" t="s">
        <v>346</v>
      </c>
      <c r="P241" t="s">
        <v>346</v>
      </c>
      <c r="Q241" t="s">
        <v>346</v>
      </c>
      <c r="R241" t="s">
        <v>346</v>
      </c>
      <c r="S241" t="s">
        <v>346</v>
      </c>
      <c r="T241" t="s">
        <v>10</v>
      </c>
      <c r="U241" t="s">
        <v>414</v>
      </c>
      <c r="V241" t="s">
        <v>1867</v>
      </c>
      <c r="W241" t="s">
        <v>1909</v>
      </c>
      <c r="X241" t="s">
        <v>469</v>
      </c>
      <c r="Y241" t="s">
        <v>346</v>
      </c>
      <c r="Z241" t="s">
        <v>346</v>
      </c>
      <c r="AA241" t="s">
        <v>346</v>
      </c>
      <c r="AB241" t="s">
        <v>346</v>
      </c>
      <c r="AC241" t="s">
        <v>346</v>
      </c>
      <c r="AD241" t="s">
        <v>346</v>
      </c>
      <c r="AE241" t="s">
        <v>346</v>
      </c>
    </row>
    <row r="242" spans="1:31" x14ac:dyDescent="0.3">
      <c r="A242" t="s">
        <v>1168</v>
      </c>
      <c r="B242">
        <v>1966</v>
      </c>
      <c r="C242" t="s">
        <v>128</v>
      </c>
      <c r="D242" t="s">
        <v>166</v>
      </c>
      <c r="E242" t="s">
        <v>1169</v>
      </c>
      <c r="F242" t="s">
        <v>1170</v>
      </c>
      <c r="G242" t="s">
        <v>1171</v>
      </c>
      <c r="H242" t="s">
        <v>1172</v>
      </c>
      <c r="I242">
        <v>879794</v>
      </c>
      <c r="J242" t="s">
        <v>1868</v>
      </c>
      <c r="K242" t="s">
        <v>1965</v>
      </c>
      <c r="L242" t="s">
        <v>469</v>
      </c>
      <c r="M242" t="s">
        <v>1966</v>
      </c>
      <c r="N242" t="s">
        <v>346</v>
      </c>
      <c r="O242" t="s">
        <v>346</v>
      </c>
      <c r="P242" t="s">
        <v>346</v>
      </c>
      <c r="Q242" t="s">
        <v>346</v>
      </c>
      <c r="R242" t="s">
        <v>346</v>
      </c>
      <c r="S242" t="s">
        <v>346</v>
      </c>
      <c r="T242" t="s">
        <v>1841</v>
      </c>
      <c r="U242" t="s">
        <v>430</v>
      </c>
      <c r="V242" t="s">
        <v>1868</v>
      </c>
      <c r="W242" t="s">
        <v>1965</v>
      </c>
      <c r="X242" t="s">
        <v>469</v>
      </c>
      <c r="Y242" t="s">
        <v>1966</v>
      </c>
      <c r="Z242" t="s">
        <v>346</v>
      </c>
      <c r="AA242" t="s">
        <v>346</v>
      </c>
      <c r="AB242" t="s">
        <v>346</v>
      </c>
      <c r="AC242" t="s">
        <v>346</v>
      </c>
      <c r="AD242" t="s">
        <v>346</v>
      </c>
      <c r="AE242" t="s">
        <v>346</v>
      </c>
    </row>
    <row r="243" spans="1:31" x14ac:dyDescent="0.3">
      <c r="A243" t="s">
        <v>1173</v>
      </c>
      <c r="B243">
        <v>2007</v>
      </c>
      <c r="C243" t="s">
        <v>10</v>
      </c>
      <c r="D243" t="s">
        <v>83</v>
      </c>
      <c r="E243" t="s">
        <v>1174</v>
      </c>
      <c r="F243" t="s">
        <v>1175</v>
      </c>
      <c r="G243" t="s">
        <v>1176</v>
      </c>
      <c r="H243" t="s">
        <v>1177</v>
      </c>
      <c r="I243">
        <v>18354356</v>
      </c>
      <c r="J243" t="s">
        <v>1903</v>
      </c>
      <c r="K243" t="s">
        <v>1998</v>
      </c>
      <c r="L243" t="s">
        <v>1944</v>
      </c>
      <c r="M243" t="s">
        <v>469</v>
      </c>
      <c r="N243" t="s">
        <v>1938</v>
      </c>
      <c r="O243" t="s">
        <v>1952</v>
      </c>
      <c r="P243" t="s">
        <v>346</v>
      </c>
      <c r="Q243" t="s">
        <v>346</v>
      </c>
      <c r="R243" t="s">
        <v>346</v>
      </c>
      <c r="S243" t="s">
        <v>346</v>
      </c>
      <c r="T243" t="s">
        <v>1841</v>
      </c>
      <c r="U243" t="s">
        <v>438</v>
      </c>
      <c r="V243" t="s">
        <v>1903</v>
      </c>
      <c r="W243" t="s">
        <v>1998</v>
      </c>
      <c r="X243" t="s">
        <v>1944</v>
      </c>
      <c r="Y243" t="s">
        <v>469</v>
      </c>
      <c r="Z243" t="s">
        <v>1938</v>
      </c>
      <c r="AA243" t="s">
        <v>1952</v>
      </c>
      <c r="AB243" t="s">
        <v>346</v>
      </c>
      <c r="AC243" t="s">
        <v>346</v>
      </c>
      <c r="AD243" t="s">
        <v>346</v>
      </c>
      <c r="AE243" t="s">
        <v>346</v>
      </c>
    </row>
    <row r="244" spans="1:31" x14ac:dyDescent="0.3">
      <c r="A244" t="s">
        <v>1178</v>
      </c>
      <c r="B244">
        <v>1940</v>
      </c>
      <c r="C244" t="s">
        <v>34</v>
      </c>
      <c r="D244" t="s">
        <v>582</v>
      </c>
      <c r="E244" t="s">
        <v>469</v>
      </c>
      <c r="F244" t="s">
        <v>1179</v>
      </c>
      <c r="G244" t="s">
        <v>1180</v>
      </c>
      <c r="H244" t="s">
        <v>1181</v>
      </c>
      <c r="J244" t="s">
        <v>1885</v>
      </c>
      <c r="K244" t="s">
        <v>1976</v>
      </c>
      <c r="L244" t="s">
        <v>1897</v>
      </c>
      <c r="M244" t="s">
        <v>1913</v>
      </c>
      <c r="N244" t="s">
        <v>1951</v>
      </c>
      <c r="O244" t="s">
        <v>1939</v>
      </c>
      <c r="P244" t="s">
        <v>346</v>
      </c>
      <c r="Q244" t="s">
        <v>346</v>
      </c>
      <c r="R244" t="s">
        <v>346</v>
      </c>
      <c r="S244" t="s">
        <v>346</v>
      </c>
      <c r="T244" t="s">
        <v>1841</v>
      </c>
      <c r="U244" t="s">
        <v>550</v>
      </c>
      <c r="V244" t="s">
        <v>1885</v>
      </c>
      <c r="W244" t="s">
        <v>1976</v>
      </c>
      <c r="X244" t="s">
        <v>1897</v>
      </c>
      <c r="Y244" t="s">
        <v>1913</v>
      </c>
      <c r="Z244" t="s">
        <v>1951</v>
      </c>
      <c r="AA244" t="s">
        <v>1939</v>
      </c>
      <c r="AB244" t="s">
        <v>346</v>
      </c>
      <c r="AC244" t="s">
        <v>346</v>
      </c>
      <c r="AD244" t="s">
        <v>346</v>
      </c>
      <c r="AE244" t="s">
        <v>346</v>
      </c>
    </row>
    <row r="245" spans="1:31" x14ac:dyDescent="0.3">
      <c r="A245" t="s">
        <v>1182</v>
      </c>
      <c r="B245">
        <v>1956</v>
      </c>
      <c r="C245" t="s">
        <v>128</v>
      </c>
      <c r="D245" t="s">
        <v>930</v>
      </c>
      <c r="E245" t="s">
        <v>1183</v>
      </c>
      <c r="F245" t="s">
        <v>1184</v>
      </c>
      <c r="G245" t="s">
        <v>1185</v>
      </c>
      <c r="H245" t="s">
        <v>1186</v>
      </c>
      <c r="J245" t="s">
        <v>1907</v>
      </c>
      <c r="K245" t="s">
        <v>1878</v>
      </c>
      <c r="L245" t="s">
        <v>1867</v>
      </c>
      <c r="M245" t="s">
        <v>1909</v>
      </c>
      <c r="N245" t="s">
        <v>1954</v>
      </c>
      <c r="O245" t="s">
        <v>469</v>
      </c>
      <c r="P245" t="s">
        <v>1955</v>
      </c>
      <c r="Q245" t="s">
        <v>346</v>
      </c>
      <c r="R245" t="s">
        <v>346</v>
      </c>
      <c r="S245" t="s">
        <v>346</v>
      </c>
      <c r="T245" t="s">
        <v>1841</v>
      </c>
      <c r="U245" t="s">
        <v>1112</v>
      </c>
      <c r="V245" t="s">
        <v>1907</v>
      </c>
      <c r="W245" t="s">
        <v>1878</v>
      </c>
      <c r="X245" t="s">
        <v>1867</v>
      </c>
      <c r="Y245" t="s">
        <v>1909</v>
      </c>
      <c r="Z245" t="s">
        <v>1954</v>
      </c>
      <c r="AA245" t="s">
        <v>469</v>
      </c>
      <c r="AB245" t="s">
        <v>1955</v>
      </c>
      <c r="AC245" t="s">
        <v>346</v>
      </c>
      <c r="AD245" t="s">
        <v>346</v>
      </c>
      <c r="AE245" t="s">
        <v>346</v>
      </c>
    </row>
    <row r="246" spans="1:31" x14ac:dyDescent="0.3">
      <c r="A246" t="s">
        <v>1187</v>
      </c>
      <c r="B246">
        <v>1993</v>
      </c>
      <c r="C246" t="s">
        <v>87</v>
      </c>
      <c r="D246" t="s">
        <v>930</v>
      </c>
      <c r="E246" t="s">
        <v>1188</v>
      </c>
      <c r="F246" t="s">
        <v>1189</v>
      </c>
      <c r="G246" t="s">
        <v>1190</v>
      </c>
      <c r="H246" t="s">
        <v>1191</v>
      </c>
      <c r="I246">
        <v>71107962</v>
      </c>
      <c r="J246" t="s">
        <v>1869</v>
      </c>
      <c r="K246" t="s">
        <v>1954</v>
      </c>
      <c r="L246" t="s">
        <v>469</v>
      </c>
      <c r="M246" t="s">
        <v>346</v>
      </c>
      <c r="N246" t="s">
        <v>346</v>
      </c>
      <c r="O246" t="s">
        <v>346</v>
      </c>
      <c r="P246" t="s">
        <v>346</v>
      </c>
      <c r="Q246" t="s">
        <v>346</v>
      </c>
      <c r="R246" t="s">
        <v>346</v>
      </c>
      <c r="S246" t="s">
        <v>346</v>
      </c>
      <c r="T246" t="s">
        <v>1841</v>
      </c>
      <c r="U246" t="s">
        <v>347</v>
      </c>
      <c r="V246" t="s">
        <v>1869</v>
      </c>
      <c r="W246" t="s">
        <v>1954</v>
      </c>
      <c r="X246" t="s">
        <v>469</v>
      </c>
      <c r="Y246" t="s">
        <v>346</v>
      </c>
      <c r="Z246" t="s">
        <v>346</v>
      </c>
      <c r="AA246" t="s">
        <v>346</v>
      </c>
      <c r="AB246" t="s">
        <v>346</v>
      </c>
      <c r="AC246" t="s">
        <v>346</v>
      </c>
      <c r="AD246" t="s">
        <v>346</v>
      </c>
      <c r="AE246" t="s">
        <v>346</v>
      </c>
    </row>
    <row r="247" spans="1:31" x14ac:dyDescent="0.3">
      <c r="A247" t="s">
        <v>1192</v>
      </c>
      <c r="B247">
        <v>2000</v>
      </c>
      <c r="C247" t="s">
        <v>10</v>
      </c>
      <c r="D247" t="s">
        <v>53</v>
      </c>
      <c r="E247" t="s">
        <v>1193</v>
      </c>
      <c r="F247" t="s">
        <v>1194</v>
      </c>
      <c r="G247" t="s">
        <v>1195</v>
      </c>
      <c r="H247" t="s">
        <v>1196</v>
      </c>
      <c r="I247">
        <v>5408467</v>
      </c>
      <c r="J247" t="s">
        <v>1871</v>
      </c>
      <c r="K247" t="s">
        <v>1960</v>
      </c>
      <c r="L247" t="s">
        <v>1947</v>
      </c>
      <c r="M247" t="s">
        <v>469</v>
      </c>
      <c r="N247" t="s">
        <v>1945</v>
      </c>
      <c r="O247" t="s">
        <v>346</v>
      </c>
      <c r="P247" t="s">
        <v>346</v>
      </c>
      <c r="Q247" t="s">
        <v>346</v>
      </c>
      <c r="R247" t="s">
        <v>346</v>
      </c>
      <c r="S247" t="s">
        <v>346</v>
      </c>
      <c r="T247" t="s">
        <v>1841</v>
      </c>
      <c r="U247" t="s">
        <v>689</v>
      </c>
      <c r="V247" t="s">
        <v>1871</v>
      </c>
      <c r="W247" t="s">
        <v>1960</v>
      </c>
      <c r="X247" t="s">
        <v>1947</v>
      </c>
      <c r="Y247" t="s">
        <v>469</v>
      </c>
      <c r="Z247" t="s">
        <v>1945</v>
      </c>
      <c r="AA247" t="s">
        <v>346</v>
      </c>
      <c r="AB247" t="s">
        <v>346</v>
      </c>
      <c r="AC247" t="s">
        <v>346</v>
      </c>
      <c r="AD247" t="s">
        <v>346</v>
      </c>
      <c r="AE247" t="s">
        <v>346</v>
      </c>
    </row>
    <row r="248" spans="1:31" x14ac:dyDescent="0.3">
      <c r="A248" t="s">
        <v>1197</v>
      </c>
      <c r="B248">
        <v>2011</v>
      </c>
      <c r="C248" t="s">
        <v>23</v>
      </c>
      <c r="D248" t="s">
        <v>361</v>
      </c>
      <c r="E248" t="s">
        <v>1198</v>
      </c>
      <c r="F248" t="s">
        <v>1199</v>
      </c>
      <c r="G248" t="s">
        <v>1200</v>
      </c>
      <c r="H248" t="s">
        <v>1201</v>
      </c>
      <c r="I248">
        <v>169708112</v>
      </c>
      <c r="J248" t="s">
        <v>1903</v>
      </c>
      <c r="K248" t="s">
        <v>1905</v>
      </c>
      <c r="L248" t="s">
        <v>1944</v>
      </c>
      <c r="M248" t="s">
        <v>1938</v>
      </c>
      <c r="N248" t="s">
        <v>346</v>
      </c>
      <c r="O248" t="s">
        <v>346</v>
      </c>
      <c r="P248" t="s">
        <v>346</v>
      </c>
      <c r="Q248" t="s">
        <v>346</v>
      </c>
      <c r="R248" t="s">
        <v>346</v>
      </c>
      <c r="S248" t="s">
        <v>346</v>
      </c>
      <c r="T248" t="s">
        <v>1841</v>
      </c>
      <c r="U248" t="s">
        <v>980</v>
      </c>
      <c r="V248" t="s">
        <v>1903</v>
      </c>
      <c r="W248" t="s">
        <v>1905</v>
      </c>
      <c r="X248" t="s">
        <v>1944</v>
      </c>
      <c r="Y248" t="s">
        <v>1938</v>
      </c>
      <c r="Z248" t="s">
        <v>346</v>
      </c>
      <c r="AA248" t="s">
        <v>346</v>
      </c>
      <c r="AB248" t="s">
        <v>346</v>
      </c>
      <c r="AC248" t="s">
        <v>346</v>
      </c>
      <c r="AD248" t="s">
        <v>346</v>
      </c>
      <c r="AE248" t="s">
        <v>346</v>
      </c>
    </row>
    <row r="249" spans="1:31" x14ac:dyDescent="0.3">
      <c r="A249" t="s">
        <v>1202</v>
      </c>
      <c r="B249">
        <v>1940</v>
      </c>
      <c r="C249" t="s">
        <v>34</v>
      </c>
      <c r="D249" t="s">
        <v>122</v>
      </c>
      <c r="E249" t="s">
        <v>1203</v>
      </c>
      <c r="F249" t="s">
        <v>198</v>
      </c>
      <c r="G249" t="s">
        <v>1204</v>
      </c>
      <c r="H249" t="s">
        <v>1205</v>
      </c>
      <c r="J249" t="s">
        <v>1921</v>
      </c>
      <c r="K249" t="s">
        <v>1902</v>
      </c>
      <c r="L249" t="s">
        <v>1892</v>
      </c>
      <c r="M249" t="s">
        <v>1960</v>
      </c>
      <c r="N249" t="s">
        <v>1905</v>
      </c>
      <c r="O249" t="s">
        <v>1947</v>
      </c>
      <c r="P249" t="s">
        <v>1952</v>
      </c>
      <c r="Q249" t="s">
        <v>346</v>
      </c>
      <c r="R249" t="s">
        <v>346</v>
      </c>
      <c r="S249" t="s">
        <v>346</v>
      </c>
      <c r="T249" t="s">
        <v>1841</v>
      </c>
      <c r="U249" t="s">
        <v>998</v>
      </c>
      <c r="V249" t="s">
        <v>1921</v>
      </c>
      <c r="W249" t="s">
        <v>1902</v>
      </c>
      <c r="X249" t="s">
        <v>1892</v>
      </c>
      <c r="Y249" t="s">
        <v>1960</v>
      </c>
      <c r="Z249" t="s">
        <v>1905</v>
      </c>
      <c r="AA249" t="s">
        <v>1947</v>
      </c>
      <c r="AB249" t="s">
        <v>1952</v>
      </c>
      <c r="AC249" t="s">
        <v>346</v>
      </c>
      <c r="AD249" t="s">
        <v>346</v>
      </c>
      <c r="AE249" t="s">
        <v>346</v>
      </c>
    </row>
    <row r="250" spans="1:31" x14ac:dyDescent="0.3">
      <c r="A250" t="s">
        <v>1206</v>
      </c>
      <c r="B250">
        <v>2016</v>
      </c>
      <c r="C250" t="s">
        <v>128</v>
      </c>
      <c r="D250" t="s">
        <v>122</v>
      </c>
      <c r="E250" t="s">
        <v>1207</v>
      </c>
      <c r="F250" t="s">
        <v>1208</v>
      </c>
      <c r="G250" t="s">
        <v>1209</v>
      </c>
      <c r="H250" t="s">
        <v>1210</v>
      </c>
      <c r="I250">
        <v>1079689</v>
      </c>
      <c r="J250" t="s">
        <v>1902</v>
      </c>
      <c r="K250" t="s">
        <v>1960</v>
      </c>
      <c r="L250" t="s">
        <v>1905</v>
      </c>
      <c r="M250" t="s">
        <v>1934</v>
      </c>
      <c r="N250" t="s">
        <v>1947</v>
      </c>
      <c r="O250" t="s">
        <v>469</v>
      </c>
      <c r="P250" t="s">
        <v>1966</v>
      </c>
      <c r="Q250" t="s">
        <v>346</v>
      </c>
      <c r="R250" t="s">
        <v>346</v>
      </c>
      <c r="S250" t="s">
        <v>346</v>
      </c>
      <c r="T250" t="s">
        <v>1841</v>
      </c>
      <c r="U250" t="s">
        <v>1004</v>
      </c>
      <c r="V250" t="s">
        <v>1902</v>
      </c>
      <c r="W250" t="s">
        <v>1960</v>
      </c>
      <c r="X250" t="s">
        <v>1905</v>
      </c>
      <c r="Y250" t="s">
        <v>1934</v>
      </c>
      <c r="Z250" t="s">
        <v>1947</v>
      </c>
      <c r="AA250" t="s">
        <v>469</v>
      </c>
      <c r="AB250" t="s">
        <v>1966</v>
      </c>
      <c r="AC250" t="s">
        <v>346</v>
      </c>
      <c r="AD250" t="s">
        <v>346</v>
      </c>
      <c r="AE250" t="s">
        <v>346</v>
      </c>
    </row>
    <row r="251" spans="1:31" ht="15" thickBot="1" x14ac:dyDescent="0.35">
      <c r="A251" s="13" t="s">
        <v>1211</v>
      </c>
      <c r="B251" s="13">
        <v>2018</v>
      </c>
      <c r="C251" s="13" t="s">
        <v>128</v>
      </c>
      <c r="D251" s="13" t="s">
        <v>77</v>
      </c>
      <c r="E251" s="13" t="s">
        <v>1212</v>
      </c>
      <c r="F251" s="13" t="s">
        <v>1213</v>
      </c>
      <c r="G251" s="13" t="s">
        <v>1214</v>
      </c>
      <c r="H251" s="13" t="s">
        <v>1215</v>
      </c>
      <c r="I251" s="13">
        <v>1193046</v>
      </c>
      <c r="J251" s="13" t="s">
        <v>1904</v>
      </c>
      <c r="K251" s="13" t="s">
        <v>1905</v>
      </c>
      <c r="L251" s="13" t="s">
        <v>1913</v>
      </c>
      <c r="M251" s="13" t="s">
        <v>469</v>
      </c>
      <c r="N251" s="13" t="s">
        <v>1939</v>
      </c>
      <c r="O251" s="13" t="s">
        <v>346</v>
      </c>
      <c r="P251" s="13" t="s">
        <v>346</v>
      </c>
      <c r="Q251" s="13" t="s">
        <v>346</v>
      </c>
      <c r="R251" s="13" t="s">
        <v>346</v>
      </c>
      <c r="S251" s="13" t="s">
        <v>346</v>
      </c>
      <c r="T251" s="13" t="s">
        <v>1841</v>
      </c>
      <c r="U251" s="13" t="s">
        <v>1013</v>
      </c>
      <c r="V251" s="13" t="s">
        <v>1904</v>
      </c>
      <c r="W251" s="13" t="s">
        <v>1905</v>
      </c>
      <c r="X251" s="13" t="s">
        <v>1913</v>
      </c>
      <c r="Y251" s="13" t="s">
        <v>469</v>
      </c>
      <c r="Z251" s="13" t="s">
        <v>1939</v>
      </c>
      <c r="AA251" s="13" t="s">
        <v>346</v>
      </c>
      <c r="AB251" s="13" t="s">
        <v>346</v>
      </c>
      <c r="AC251" s="13" t="s">
        <v>346</v>
      </c>
      <c r="AD251" s="13" t="s">
        <v>346</v>
      </c>
      <c r="AE251" s="13" t="s">
        <v>346</v>
      </c>
    </row>
  </sheetData>
  <phoneticPr fontId="3" type="noConversion"/>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FB57F0-8474-419E-8BDA-741389B421EE}">
  <dimension ref="A1:I141"/>
  <sheetViews>
    <sheetView topLeftCell="A67" workbookViewId="0">
      <selection activeCell="J7" sqref="J7"/>
    </sheetView>
  </sheetViews>
  <sheetFormatPr defaultRowHeight="14.4" x14ac:dyDescent="0.3"/>
  <cols>
    <col min="1" max="1" width="21.109375" bestFit="1" customWidth="1"/>
    <col min="6" max="6" width="11.21875" customWidth="1"/>
    <col min="7" max="7" width="11.33203125" customWidth="1"/>
    <col min="8" max="8" width="11.109375" customWidth="1"/>
  </cols>
  <sheetData>
    <row r="1" spans="1:9" x14ac:dyDescent="0.3">
      <c r="A1" t="s">
        <v>1932</v>
      </c>
      <c r="B1" s="15" t="s">
        <v>23</v>
      </c>
      <c r="C1" s="15" t="s">
        <v>87</v>
      </c>
      <c r="D1" s="15" t="s">
        <v>202</v>
      </c>
      <c r="E1" s="15" t="s">
        <v>10</v>
      </c>
      <c r="F1" s="15" t="s">
        <v>34</v>
      </c>
      <c r="G1" s="15" t="s">
        <v>128</v>
      </c>
      <c r="H1" s="15" t="s">
        <v>1841</v>
      </c>
      <c r="I1" s="15" t="s">
        <v>479</v>
      </c>
    </row>
    <row r="2" spans="1:9" x14ac:dyDescent="0.3">
      <c r="A2" t="s">
        <v>469</v>
      </c>
      <c r="B2">
        <f>SUM(COUNTIFS('q4'!J:J, $A2, 'q4'!T:T, B$1),
     COUNTIFS('q4'!K:K, $A2, 'q4'!T:T, B$1),
     COUNTIFS('q4'!L:L, $A2, 'q4'!T:T, B$1),
     COUNTIFS('q4'!M:M, $A2, 'q4'!T:T, B$1),
     COUNTIFS('q4'!N:N, $A2, 'q4'!T:T, B$1),
     COUNTIFS('q4'!O:O, $A2, 'q4'!T:T, B$1),
     COUNTIFS('q4'!P:P, $A2, 'q4'!T:T, B$1),
     COUNTIFS('q4'!Q:Q, $A2, 'q4'!T:T, B$1),
     COUNTIFS('q4'!R:R, $A2, 'q4'!T:T, B$1),
     COUNTIFS('q4'!S:S, $A2, 'q4'!T:T, B$1))</f>
        <v>27</v>
      </c>
      <c r="C2">
        <f>SUM(COUNTIFS('q4'!J:J, $A2, 'q4'!T:T, C$1),
     COUNTIFS('q4'!K:K, $A2, 'q4'!T:T, C$1),
     COUNTIFS('q4'!L:L, $A2, 'q4'!T:T, C$1),
     COUNTIFS('q4'!M:M, $A2, 'q4'!T:T, C$1),
     COUNTIFS('q4'!N:N, $A2, 'q4'!T:T, C$1),
     COUNTIFS('q4'!O:O, $A2, 'q4'!T:T, C$1),
     COUNTIFS('q4'!P:P, $A2, 'q4'!T:T, C$1),
     COUNTIFS('q4'!Q:Q, $A2, 'q4'!T:T, C$1),
     COUNTIFS('q4'!R:R, $A2, 'q4'!T:T, C$1),
     COUNTIFS('q4'!S:S, $A2, 'q4'!T:T, C$1))</f>
        <v>21</v>
      </c>
      <c r="D2" s="15">
        <f>SUM(COUNTIFS('q4'!J:J, $A2, 'q4'!T:T, D$1),
     COUNTIFS('q4'!K:K, $A2, 'q4'!T:T, D$1),
     COUNTIFS('q4'!L:L, $A2, 'q4'!T:T, D$1),
     COUNTIFS('q4'!M:M, $A2, 'q4'!T:T, D$1),
     COUNTIFS('q4'!N:N, $A2, 'q4'!T:T, D$1),
     COUNTIFS('q4'!O:O, $A2, 'q4'!T:T, D$1),
     COUNTIFS('q4'!P:P, $A2, 'q4'!T:T, D$1),
     COUNTIFS('q4'!Q:Q, $A2, 'q4'!T:T, D$1),
     COUNTIFS('q4'!R:R, $A2, 'q4'!T:T, D$1),
     COUNTIFS('q4'!S:S, $A2, 'q4'!T:T, D$1))</f>
        <v>8</v>
      </c>
      <c r="E2" s="15">
        <f>SUM(COUNTIFS('q4'!J:J, $A2, 'q4'!T:T, E$1),
     COUNTIFS('q4'!K:K, $A2, 'q4'!T:T, E$1),
     COUNTIFS('q4'!L:L, $A2, 'q4'!T:T, E$1),
     COUNTIFS('q4'!M:M, $A2, 'q4'!T:T, E$1),
     COUNTIFS('q4'!N:N, $A2, 'q4'!T:T, E$1),
     COUNTIFS('q4'!O:O, $A2, 'q4'!T:T, E$1),
     COUNTIFS('q4'!P:P, $A2, 'q4'!T:T, E$1),
     COUNTIFS('q4'!Q:Q, $A2, 'q4'!T:T, E$1),
     COUNTIFS('q4'!R:R, $A2, 'q4'!T:T, E$1),
     COUNTIFS('q4'!S:S, $A2, 'q4'!T:T, E$1))</f>
        <v>82</v>
      </c>
      <c r="F2">
        <f>SUM(COUNTIFS('q4'!J:J, $A2, 'q4'!T:T, F$1),
     COUNTIFS('q4'!K:K, $A2, 'q4'!T:T, F$1),
     COUNTIFS('q4'!L:L, $A2, 'q4'!T:T, F$1),
     COUNTIFS('q4'!M:M, $A2, 'q4'!T:T, F$1),
     COUNTIFS('q4'!N:N, $A2, 'q4'!T:T, F$1),
     COUNTIFS('q4'!O:O, $A2, 'q4'!T:T, F$1),
     COUNTIFS('q4'!P:P, $A2, 'q4'!T:T, F$1),
     COUNTIFS('q4'!Q:Q, $A2, 'q4'!T:T, F$1),
     COUNTIFS('q4'!R:R, $A2, 'q4'!T:T, F$1),
     COUNTIFS('q4'!S:S, $A2, 'q4'!T:T, F$1))</f>
        <v>20</v>
      </c>
      <c r="G2" s="15">
        <f>SUM(COUNTIFS('q4'!J:J, $A2, 'q4'!T:T, G$1),
     COUNTIFS('q4'!K:K, $A2, 'q4'!T:T, G$1),
     COUNTIFS('q4'!L:L, $A2, 'q4'!T:T, G$1),
     COUNTIFS('q4'!M:M, $A2, 'q4'!T:T, G$1),
     COUNTIFS('q4'!N:N, $A2, 'q4'!T:T, G$1),
     COUNTIFS('q4'!O:O, $A2, 'q4'!T:T, G$1),
     COUNTIFS('q4'!P:P, $A2, 'q4'!T:T, G$1),
     COUNTIFS('q4'!Q:Q, $A2, 'q4'!T:T, G$1),
     COUNTIFS('q4'!R:R, $A2, 'q4'!T:T, G$1),
     COUNTIFS('q4'!S:S, $A2, 'q4'!T:T, G$1))</f>
        <v>23</v>
      </c>
      <c r="H2" s="15">
        <f>SUM(COUNTIFS('q4'!J:J, $A2, 'q4'!T:T, H$1),
     COUNTIFS('q4'!K:K, $A2, 'q4'!T:T, H$1),
     COUNTIFS('q4'!L:L, $A2, 'q4'!T:T, H$1),
     COUNTIFS('q4'!M:M, $A2, 'q4'!T:T, H$1),
     COUNTIFS('q4'!N:N, $A2, 'q4'!T:T, H$1),
     COUNTIFS('q4'!O:O, $A2, 'q4'!T:T, H$1),
     COUNTIFS('q4'!P:P, $A2, 'q4'!T:T, H$1),
     COUNTIFS('q4'!Q:Q, $A2, 'q4'!T:T, H$1),
     COUNTIFS('q4'!R:R, $A2, 'q4'!T:T, H$1),
     COUNTIFS('q4'!S:S, $A2, 'q4'!T:T, H$1))</f>
        <v>7</v>
      </c>
      <c r="I2">
        <f>SUM(COUNTIFS('q4'!J:J, $A2, 'q4'!T:T, I$1),
     COUNTIFS('q4'!K:K, $A2, 'q4'!T:T, I$1),
     COUNTIFS('q4'!L:L, $A2, 'q4'!T:T, I$1),
     COUNTIFS('q4'!M:M, $A2, 'q4'!T:T, I$1),
     COUNTIFS('q4'!N:N, $A2, 'q4'!T:T, I$1),
     COUNTIFS('q4'!O:O, $A2, 'q4'!T:T, I$1),
     COUNTIFS('q4'!P:P, $A2, 'q4'!T:T, I$1),
     COUNTIFS('q4'!Q:Q, $A2, 'q4'!T:T, I$1),
     COUNTIFS('q4'!R:R, $A2, 'q4'!T:T, I$1),
     COUNTIFS('q4'!S:S, $A2, 'q4'!T:T, I$1))</f>
        <v>1</v>
      </c>
    </row>
    <row r="3" spans="1:9" x14ac:dyDescent="0.3">
      <c r="A3" t="s">
        <v>1945</v>
      </c>
      <c r="B3">
        <f>SUM(COUNTIFS('q4'!J:J, $A3, 'q4'!T:T, B$1),
     COUNTIFS('q4'!K:K, $A3, 'q4'!T:T, B$1),
     COUNTIFS('q4'!L:L, $A3, 'q4'!T:T, B$1),
     COUNTIFS('q4'!M:M, $A3, 'q4'!T:T, B$1),
     COUNTIFS('q4'!N:N, $A3, 'q4'!T:T, B$1),
     COUNTIFS('q4'!O:O, $A3, 'q4'!T:T, B$1),
     COUNTIFS('q4'!P:P, $A3, 'q4'!T:T, B$1),
     COUNTIFS('q4'!Q:Q, $A3, 'q4'!T:T, B$1),
     COUNTIFS('q4'!R:R, $A3, 'q4'!T:T, B$1),
     COUNTIFS('q4'!S:S, $A3, 'q4'!T:T, B$1))</f>
        <v>1</v>
      </c>
      <c r="C3">
        <f>SUM(COUNTIFS('q4'!J:J, $A3, 'q4'!T:T, C$1),
     COUNTIFS('q4'!K:K, $A3, 'q4'!T:T, C$1),
     COUNTIFS('q4'!L:L, $A3, 'q4'!T:T, C$1),
     COUNTIFS('q4'!M:M, $A3, 'q4'!T:T, C$1),
     COUNTIFS('q4'!N:N, $A3, 'q4'!T:T, C$1),
     COUNTIFS('q4'!O:O, $A3, 'q4'!T:T, C$1),
     COUNTIFS('q4'!P:P, $A3, 'q4'!T:T, C$1),
     COUNTIFS('q4'!Q:Q, $A3, 'q4'!T:T, C$1),
     COUNTIFS('q4'!R:R, $A3, 'q4'!T:T, C$1),
     COUNTIFS('q4'!S:S, $A3, 'q4'!T:T, C$1))</f>
        <v>13</v>
      </c>
      <c r="D3" s="15">
        <f>SUM(COUNTIFS('q4'!J:J, $A3, 'q4'!T:T, D$1),
     COUNTIFS('q4'!K:K, $A3, 'q4'!T:T, D$1),
     COUNTIFS('q4'!L:L, $A3, 'q4'!T:T, D$1),
     COUNTIFS('q4'!M:M, $A3, 'q4'!T:T, D$1),
     COUNTIFS('q4'!N:N, $A3, 'q4'!T:T, D$1),
     COUNTIFS('q4'!O:O, $A3, 'q4'!T:T, D$1),
     COUNTIFS('q4'!P:P, $A3, 'q4'!T:T, D$1),
     COUNTIFS('q4'!Q:Q, $A3, 'q4'!T:T, D$1),
     COUNTIFS('q4'!R:R, $A3, 'q4'!T:T, D$1),
     COUNTIFS('q4'!S:S, $A3, 'q4'!T:T, D$1))</f>
        <v>11</v>
      </c>
      <c r="E3" s="15">
        <f>SUM(COUNTIFS('q4'!J:J, $A3, 'q4'!T:T, E$1),
     COUNTIFS('q4'!K:K, $A3, 'q4'!T:T, E$1),
     COUNTIFS('q4'!L:L, $A3, 'q4'!T:T, E$1),
     COUNTIFS('q4'!M:M, $A3, 'q4'!T:T, E$1),
     COUNTIFS('q4'!N:N, $A3, 'q4'!T:T, E$1),
     COUNTIFS('q4'!O:O, $A3, 'q4'!T:T, E$1),
     COUNTIFS('q4'!P:P, $A3, 'q4'!T:T, E$1),
     COUNTIFS('q4'!Q:Q, $A3, 'q4'!T:T, E$1),
     COUNTIFS('q4'!R:R, $A3, 'q4'!T:T, E$1),
     COUNTIFS('q4'!S:S, $A3, 'q4'!T:T, E$1))</f>
        <v>0</v>
      </c>
      <c r="F3">
        <f>SUM(COUNTIFS('q4'!J:J, $A3, 'q4'!T:T, F$1),
     COUNTIFS('q4'!K:K, $A3, 'q4'!T:T, F$1),
     COUNTIFS('q4'!L:L, $A3, 'q4'!T:T, F$1),
     COUNTIFS('q4'!M:M, $A3, 'q4'!T:T, F$1),
     COUNTIFS('q4'!N:N, $A3, 'q4'!T:T, F$1),
     COUNTIFS('q4'!O:O, $A3, 'q4'!T:T, F$1),
     COUNTIFS('q4'!P:P, $A3, 'q4'!T:T, F$1),
     COUNTIFS('q4'!Q:Q, $A3, 'q4'!T:T, F$1),
     COUNTIFS('q4'!R:R, $A3, 'q4'!T:T, F$1),
     COUNTIFS('q4'!S:S, $A3, 'q4'!T:T, F$1))</f>
        <v>0</v>
      </c>
      <c r="G3" s="15">
        <f>SUM(COUNTIFS('q4'!J:J, $A3, 'q4'!T:T, G$1),
     COUNTIFS('q4'!K:K, $A3, 'q4'!T:T, G$1),
     COUNTIFS('q4'!L:L, $A3, 'q4'!T:T, G$1),
     COUNTIFS('q4'!M:M, $A3, 'q4'!T:T, G$1),
     COUNTIFS('q4'!N:N, $A3, 'q4'!T:T, G$1),
     COUNTIFS('q4'!O:O, $A3, 'q4'!T:T, G$1),
     COUNTIFS('q4'!P:P, $A3, 'q4'!T:T, G$1),
     COUNTIFS('q4'!Q:Q, $A3, 'q4'!T:T, G$1),
     COUNTIFS('q4'!R:R, $A3, 'q4'!T:T, G$1),
     COUNTIFS('q4'!S:S, $A3, 'q4'!T:T, G$1))</f>
        <v>1</v>
      </c>
      <c r="H3" s="15">
        <f>SUM(COUNTIFS('q4'!J:J, $A3, 'q4'!T:T, H$1),
     COUNTIFS('q4'!K:K, $A3, 'q4'!T:T, H$1),
     COUNTIFS('q4'!L:L, $A3, 'q4'!T:T, H$1),
     COUNTIFS('q4'!M:M, $A3, 'q4'!T:T, H$1),
     COUNTIFS('q4'!N:N, $A3, 'q4'!T:T, H$1),
     COUNTIFS('q4'!O:O, $A3, 'q4'!T:T, H$1),
     COUNTIFS('q4'!P:P, $A3, 'q4'!T:T, H$1),
     COUNTIFS('q4'!Q:Q, $A3, 'q4'!T:T, H$1),
     COUNTIFS('q4'!R:R, $A3, 'q4'!T:T, H$1),
     COUNTIFS('q4'!S:S, $A3, 'q4'!T:T, H$1))</f>
        <v>1</v>
      </c>
      <c r="I3">
        <f>SUM(COUNTIFS('q4'!J:J, $A3, 'q4'!T:T, I$1),
     COUNTIFS('q4'!K:K, $A3, 'q4'!T:T, I$1),
     COUNTIFS('q4'!L:L, $A3, 'q4'!T:T, I$1),
     COUNTIFS('q4'!M:M, $A3, 'q4'!T:T, I$1),
     COUNTIFS('q4'!N:N, $A3, 'q4'!T:T, I$1),
     COUNTIFS('q4'!O:O, $A3, 'q4'!T:T, I$1),
     COUNTIFS('q4'!P:P, $A3, 'q4'!T:T, I$1),
     COUNTIFS('q4'!Q:Q, $A3, 'q4'!T:T, I$1),
     COUNTIFS('q4'!R:R, $A3, 'q4'!T:T, I$1),
     COUNTIFS('q4'!S:S, $A3, 'q4'!T:T, I$1))</f>
        <v>0</v>
      </c>
    </row>
    <row r="4" spans="1:9" x14ac:dyDescent="0.3">
      <c r="A4" t="s">
        <v>1946</v>
      </c>
      <c r="B4">
        <f>SUM(COUNTIFS('q4'!J:J, $A4, 'q4'!T:T, B$1),
     COUNTIFS('q4'!K:K, $A4, 'q4'!T:T, B$1),
     COUNTIFS('q4'!L:L, $A4, 'q4'!T:T, B$1),
     COUNTIFS('q4'!M:M, $A4, 'q4'!T:T, B$1),
     COUNTIFS('q4'!N:N, $A4, 'q4'!T:T, B$1),
     COUNTIFS('q4'!O:O, $A4, 'q4'!T:T, B$1),
     COUNTIFS('q4'!P:P, $A4, 'q4'!T:T, B$1),
     COUNTIFS('q4'!Q:Q, $A4, 'q4'!T:T, B$1),
     COUNTIFS('q4'!R:R, $A4, 'q4'!T:T, B$1),
     COUNTIFS('q4'!S:S, $A4, 'q4'!T:T, B$1))</f>
        <v>1</v>
      </c>
      <c r="C4">
        <f>SUM(COUNTIFS('q4'!J:J, $A4, 'q4'!T:T, C$1),
     COUNTIFS('q4'!K:K, $A4, 'q4'!T:T, C$1),
     COUNTIFS('q4'!L:L, $A4, 'q4'!T:T, C$1),
     COUNTIFS('q4'!M:M, $A4, 'q4'!T:T, C$1),
     COUNTIFS('q4'!N:N, $A4, 'q4'!T:T, C$1),
     COUNTIFS('q4'!O:O, $A4, 'q4'!T:T, C$1),
     COUNTIFS('q4'!P:P, $A4, 'q4'!T:T, C$1),
     COUNTIFS('q4'!Q:Q, $A4, 'q4'!T:T, C$1),
     COUNTIFS('q4'!R:R, $A4, 'q4'!T:T, C$1),
     COUNTIFS('q4'!S:S, $A4, 'q4'!T:T, C$1))</f>
        <v>0</v>
      </c>
      <c r="D4" s="15">
        <f>SUM(COUNTIFS('q4'!J:J, $A4, 'q4'!T:T, D$1),
     COUNTIFS('q4'!K:K, $A4, 'q4'!T:T, D$1),
     COUNTIFS('q4'!L:L, $A4, 'q4'!T:T, D$1),
     COUNTIFS('q4'!M:M, $A4, 'q4'!T:T, D$1),
     COUNTIFS('q4'!N:N, $A4, 'q4'!T:T, D$1),
     COUNTIFS('q4'!O:O, $A4, 'q4'!T:T, D$1),
     COUNTIFS('q4'!P:P, $A4, 'q4'!T:T, D$1),
     COUNTIFS('q4'!Q:Q, $A4, 'q4'!T:T, D$1),
     COUNTIFS('q4'!R:R, $A4, 'q4'!T:T, D$1),
     COUNTIFS('q4'!S:S, $A4, 'q4'!T:T, D$1))</f>
        <v>4</v>
      </c>
      <c r="E4" s="15">
        <f>SUM(COUNTIFS('q4'!J:J, $A4, 'q4'!T:T, E$1),
     COUNTIFS('q4'!K:K, $A4, 'q4'!T:T, E$1),
     COUNTIFS('q4'!L:L, $A4, 'q4'!T:T, E$1),
     COUNTIFS('q4'!M:M, $A4, 'q4'!T:T, E$1),
     COUNTIFS('q4'!N:N, $A4, 'q4'!T:T, E$1),
     COUNTIFS('q4'!O:O, $A4, 'q4'!T:T, E$1),
     COUNTIFS('q4'!P:P, $A4, 'q4'!T:T, E$1),
     COUNTIFS('q4'!Q:Q, $A4, 'q4'!T:T, E$1),
     COUNTIFS('q4'!R:R, $A4, 'q4'!T:T, E$1),
     COUNTIFS('q4'!S:S, $A4, 'q4'!T:T, E$1))</f>
        <v>0</v>
      </c>
      <c r="F4">
        <f>SUM(COUNTIFS('q4'!J:J, $A4, 'q4'!T:T, F$1),
     COUNTIFS('q4'!K:K, $A4, 'q4'!T:T, F$1),
     COUNTIFS('q4'!L:L, $A4, 'q4'!T:T, F$1),
     COUNTIFS('q4'!M:M, $A4, 'q4'!T:T, F$1),
     COUNTIFS('q4'!N:N, $A4, 'q4'!T:T, F$1),
     COUNTIFS('q4'!O:O, $A4, 'q4'!T:T, F$1),
     COUNTIFS('q4'!P:P, $A4, 'q4'!T:T, F$1),
     COUNTIFS('q4'!Q:Q, $A4, 'q4'!T:T, F$1),
     COUNTIFS('q4'!R:R, $A4, 'q4'!T:T, F$1),
     COUNTIFS('q4'!S:S, $A4, 'q4'!T:T, F$1))</f>
        <v>0</v>
      </c>
      <c r="G4" s="15">
        <f>SUM(COUNTIFS('q4'!J:J, $A4, 'q4'!T:T, G$1),
     COUNTIFS('q4'!K:K, $A4, 'q4'!T:T, G$1),
     COUNTIFS('q4'!L:L, $A4, 'q4'!T:T, G$1),
     COUNTIFS('q4'!M:M, $A4, 'q4'!T:T, G$1),
     COUNTIFS('q4'!N:N, $A4, 'q4'!T:T, G$1),
     COUNTIFS('q4'!O:O, $A4, 'q4'!T:T, G$1),
     COUNTIFS('q4'!P:P, $A4, 'q4'!T:T, G$1),
     COUNTIFS('q4'!Q:Q, $A4, 'q4'!T:T, G$1),
     COUNTIFS('q4'!R:R, $A4, 'q4'!T:T, G$1),
     COUNTIFS('q4'!S:S, $A4, 'q4'!T:T, G$1))</f>
        <v>0</v>
      </c>
      <c r="H4" s="15">
        <f>SUM(COUNTIFS('q4'!J:J, $A4, 'q4'!T:T, H$1),
     COUNTIFS('q4'!K:K, $A4, 'q4'!T:T, H$1),
     COUNTIFS('q4'!L:L, $A4, 'q4'!T:T, H$1),
     COUNTIFS('q4'!M:M, $A4, 'q4'!T:T, H$1),
     COUNTIFS('q4'!N:N, $A4, 'q4'!T:T, H$1),
     COUNTIFS('q4'!O:O, $A4, 'q4'!T:T, H$1),
     COUNTIFS('q4'!P:P, $A4, 'q4'!T:T, H$1),
     COUNTIFS('q4'!Q:Q, $A4, 'q4'!T:T, H$1),
     COUNTIFS('q4'!R:R, $A4, 'q4'!T:T, H$1),
     COUNTIFS('q4'!S:S, $A4, 'q4'!T:T, H$1))</f>
        <v>0</v>
      </c>
      <c r="I4">
        <f>SUM(COUNTIFS('q4'!J:J, $A4, 'q4'!T:T, I$1),
     COUNTIFS('q4'!K:K, $A4, 'q4'!T:T, I$1),
     COUNTIFS('q4'!L:L, $A4, 'q4'!T:T, I$1),
     COUNTIFS('q4'!M:M, $A4, 'q4'!T:T, I$1),
     COUNTIFS('q4'!N:N, $A4, 'q4'!T:T, I$1),
     COUNTIFS('q4'!O:O, $A4, 'q4'!T:T, I$1),
     COUNTIFS('q4'!P:P, $A4, 'q4'!T:T, I$1),
     COUNTIFS('q4'!Q:Q, $A4, 'q4'!T:T, I$1),
     COUNTIFS('q4'!R:R, $A4, 'q4'!T:T, I$1),
     COUNTIFS('q4'!S:S, $A4, 'q4'!T:T, I$1))</f>
        <v>0</v>
      </c>
    </row>
    <row r="5" spans="1:9" x14ac:dyDescent="0.3">
      <c r="A5" t="s">
        <v>1867</v>
      </c>
      <c r="B5">
        <f>SUM(COUNTIFS('q4'!J:J, $A5, 'q4'!T:T, B$1),
     COUNTIFS('q4'!K:K, $A5, 'q4'!T:T, B$1),
     COUNTIFS('q4'!L:L, $A5, 'q4'!T:T, B$1),
     COUNTIFS('q4'!M:M, $A5, 'q4'!T:T, B$1),
     COUNTIFS('q4'!N:N, $A5, 'q4'!T:T, B$1),
     COUNTIFS('q4'!O:O, $A5, 'q4'!T:T, B$1),
     COUNTIFS('q4'!P:P, $A5, 'q4'!T:T, B$1),
     COUNTIFS('q4'!Q:Q, $A5, 'q4'!T:T, B$1),
     COUNTIFS('q4'!R:R, $A5, 'q4'!T:T, B$1),
     COUNTIFS('q4'!S:S, $A5, 'q4'!T:T, B$1))</f>
        <v>4</v>
      </c>
      <c r="C5">
        <f>SUM(COUNTIFS('q4'!J:J, $A5, 'q4'!T:T, C$1),
     COUNTIFS('q4'!K:K, $A5, 'q4'!T:T, C$1),
     COUNTIFS('q4'!L:L, $A5, 'q4'!T:T, C$1),
     COUNTIFS('q4'!M:M, $A5, 'q4'!T:T, C$1),
     COUNTIFS('q4'!N:N, $A5, 'q4'!T:T, C$1),
     COUNTIFS('q4'!O:O, $A5, 'q4'!T:T, C$1),
     COUNTIFS('q4'!P:P, $A5, 'q4'!T:T, C$1),
     COUNTIFS('q4'!Q:Q, $A5, 'q4'!T:T, C$1),
     COUNTIFS('q4'!R:R, $A5, 'q4'!T:T, C$1),
     COUNTIFS('q4'!S:S, $A5, 'q4'!T:T, C$1))</f>
        <v>2</v>
      </c>
      <c r="D5" s="15">
        <f>SUM(COUNTIFS('q4'!J:J, $A5, 'q4'!T:T, D$1),
     COUNTIFS('q4'!K:K, $A5, 'q4'!T:T, D$1),
     COUNTIFS('q4'!L:L, $A5, 'q4'!T:T, D$1),
     COUNTIFS('q4'!M:M, $A5, 'q4'!T:T, D$1),
     COUNTIFS('q4'!N:N, $A5, 'q4'!T:T, D$1),
     COUNTIFS('q4'!O:O, $A5, 'q4'!T:T, D$1),
     COUNTIFS('q4'!P:P, $A5, 'q4'!T:T, D$1),
     COUNTIFS('q4'!Q:Q, $A5, 'q4'!T:T, D$1),
     COUNTIFS('q4'!R:R, $A5, 'q4'!T:T, D$1),
     COUNTIFS('q4'!S:S, $A5, 'q4'!T:T, D$1))</f>
        <v>1</v>
      </c>
      <c r="E5" s="15">
        <f>SUM(COUNTIFS('q4'!J:J, $A5, 'q4'!T:T, E$1),
     COUNTIFS('q4'!K:K, $A5, 'q4'!T:T, E$1),
     COUNTIFS('q4'!L:L, $A5, 'q4'!T:T, E$1),
     COUNTIFS('q4'!M:M, $A5, 'q4'!T:T, E$1),
     COUNTIFS('q4'!N:N, $A5, 'q4'!T:T, E$1),
     COUNTIFS('q4'!O:O, $A5, 'q4'!T:T, E$1),
     COUNTIFS('q4'!P:P, $A5, 'q4'!T:T, E$1),
     COUNTIFS('q4'!Q:Q, $A5, 'q4'!T:T, E$1),
     COUNTIFS('q4'!R:R, $A5, 'q4'!T:T, E$1),
     COUNTIFS('q4'!S:S, $A5, 'q4'!T:T, E$1))</f>
        <v>22</v>
      </c>
      <c r="F5">
        <f>SUM(COUNTIFS('q4'!J:J, $A5, 'q4'!T:T, F$1),
     COUNTIFS('q4'!K:K, $A5, 'q4'!T:T, F$1),
     COUNTIFS('q4'!L:L, $A5, 'q4'!T:T, F$1),
     COUNTIFS('q4'!M:M, $A5, 'q4'!T:T, F$1),
     COUNTIFS('q4'!N:N, $A5, 'q4'!T:T, F$1),
     COUNTIFS('q4'!O:O, $A5, 'q4'!T:T, F$1),
     COUNTIFS('q4'!P:P, $A5, 'q4'!T:T, F$1),
     COUNTIFS('q4'!Q:Q, $A5, 'q4'!T:T, F$1),
     COUNTIFS('q4'!R:R, $A5, 'q4'!T:T, F$1),
     COUNTIFS('q4'!S:S, $A5, 'q4'!T:T, F$1))</f>
        <v>3</v>
      </c>
      <c r="G5">
        <f>SUM(COUNTIFS('q4'!J:J, $A5, 'q4'!T:T, G$1),
     COUNTIFS('q4'!K:K, $A5, 'q4'!T:T, G$1),
     COUNTIFS('q4'!L:L, $A5, 'q4'!T:T, G$1),
     COUNTIFS('q4'!M:M, $A5, 'q4'!T:T, G$1),
     COUNTIFS('q4'!N:N, $A5, 'q4'!T:T, G$1),
     COUNTIFS('q4'!O:O, $A5, 'q4'!T:T, G$1),
     COUNTIFS('q4'!P:P, $A5, 'q4'!T:T, G$1),
     COUNTIFS('q4'!Q:Q, $A5, 'q4'!T:T, G$1),
     COUNTIFS('q4'!R:R, $A5, 'q4'!T:T, G$1),
     COUNTIFS('q4'!S:S, $A5, 'q4'!T:T, G$1))</f>
        <v>7</v>
      </c>
      <c r="H5" s="15">
        <f>SUM(COUNTIFS('q4'!J:J, $A5, 'q4'!T:T, H$1),
     COUNTIFS('q4'!K:K, $A5, 'q4'!T:T, H$1),
     COUNTIFS('q4'!L:L, $A5, 'q4'!T:T, H$1),
     COUNTIFS('q4'!M:M, $A5, 'q4'!T:T, H$1),
     COUNTIFS('q4'!N:N, $A5, 'q4'!T:T, H$1),
     COUNTIFS('q4'!O:O, $A5, 'q4'!T:T, H$1),
     COUNTIFS('q4'!P:P, $A5, 'q4'!T:T, H$1),
     COUNTIFS('q4'!Q:Q, $A5, 'q4'!T:T, H$1),
     COUNTIFS('q4'!R:R, $A5, 'q4'!T:T, H$1),
     COUNTIFS('q4'!S:S, $A5, 'q4'!T:T, H$1))</f>
        <v>1</v>
      </c>
      <c r="I5">
        <f>SUM(COUNTIFS('q4'!J:J, $A5, 'q4'!T:T, I$1),
     COUNTIFS('q4'!K:K, $A5, 'q4'!T:T, I$1),
     COUNTIFS('q4'!L:L, $A5, 'q4'!T:T, I$1),
     COUNTIFS('q4'!M:M, $A5, 'q4'!T:T, I$1),
     COUNTIFS('q4'!N:N, $A5, 'q4'!T:T, I$1),
     COUNTIFS('q4'!O:O, $A5, 'q4'!T:T, I$1),
     COUNTIFS('q4'!P:P, $A5, 'q4'!T:T, I$1),
     COUNTIFS('q4'!Q:Q, $A5, 'q4'!T:T, I$1),
     COUNTIFS('q4'!R:R, $A5, 'q4'!T:T, I$1),
     COUNTIFS('q4'!S:S, $A5, 'q4'!T:T, I$1))</f>
        <v>1</v>
      </c>
    </row>
    <row r="6" spans="1:9" x14ac:dyDescent="0.3">
      <c r="A6" t="s">
        <v>1909</v>
      </c>
      <c r="B6">
        <f>SUM(COUNTIFS('q4'!J:J, $A6, 'q4'!T:T, B$1),
     COUNTIFS('q4'!K:K, $A6, 'q4'!T:T, B$1),
     COUNTIFS('q4'!L:L, $A6, 'q4'!T:T, B$1),
     COUNTIFS('q4'!M:M, $A6, 'q4'!T:T, B$1),
     COUNTIFS('q4'!N:N, $A6, 'q4'!T:T, B$1),
     COUNTIFS('q4'!O:O, $A6, 'q4'!T:T, B$1),
     COUNTIFS('q4'!P:P, $A6, 'q4'!T:T, B$1),
     COUNTIFS('q4'!Q:Q, $A6, 'q4'!T:T, B$1),
     COUNTIFS('q4'!R:R, $A6, 'q4'!T:T, B$1),
     COUNTIFS('q4'!S:S, $A6, 'q4'!T:T, B$1))</f>
        <v>6</v>
      </c>
      <c r="C6">
        <f>SUM(COUNTIFS('q4'!J:J, $A6, 'q4'!T:T, C$1),
     COUNTIFS('q4'!K:K, $A6, 'q4'!T:T, C$1),
     COUNTIFS('q4'!L:L, $A6, 'q4'!T:T, C$1),
     COUNTIFS('q4'!M:M, $A6, 'q4'!T:T, C$1),
     COUNTIFS('q4'!N:N, $A6, 'q4'!T:T, C$1),
     COUNTIFS('q4'!O:O, $A6, 'q4'!T:T, C$1),
     COUNTIFS('q4'!P:P, $A6, 'q4'!T:T, C$1),
     COUNTIFS('q4'!Q:Q, $A6, 'q4'!T:T, C$1),
     COUNTIFS('q4'!R:R, $A6, 'q4'!T:T, C$1),
     COUNTIFS('q4'!S:S, $A6, 'q4'!T:T, C$1))</f>
        <v>3</v>
      </c>
      <c r="D6">
        <f>SUM(COUNTIFS('q4'!J:J, $A6, 'q4'!T:T, D$1),
     COUNTIFS('q4'!K:K, $A6, 'q4'!T:T, D$1),
     COUNTIFS('q4'!L:L, $A6, 'q4'!T:T, D$1),
     COUNTIFS('q4'!M:M, $A6, 'q4'!T:T, D$1),
     COUNTIFS('q4'!N:N, $A6, 'q4'!T:T, D$1),
     COUNTIFS('q4'!O:O, $A6, 'q4'!T:T, D$1),
     COUNTIFS('q4'!P:P, $A6, 'q4'!T:T, D$1),
     COUNTIFS('q4'!Q:Q, $A6, 'q4'!T:T, D$1),
     COUNTIFS('q4'!R:R, $A6, 'q4'!T:T, D$1),
     COUNTIFS('q4'!S:S, $A6, 'q4'!T:T, D$1))</f>
        <v>0</v>
      </c>
      <c r="E6" s="15">
        <f>SUM(COUNTIFS('q4'!J:J, $A6, 'q4'!T:T, E$1),
     COUNTIFS('q4'!K:K, $A6, 'q4'!T:T, E$1),
     COUNTIFS('q4'!L:L, $A6, 'q4'!T:T, E$1),
     COUNTIFS('q4'!M:M, $A6, 'q4'!T:T, E$1),
     COUNTIFS('q4'!N:N, $A6, 'q4'!T:T, E$1),
     COUNTIFS('q4'!O:O, $A6, 'q4'!T:T, E$1),
     COUNTIFS('q4'!P:P, $A6, 'q4'!T:T, E$1),
     COUNTIFS('q4'!Q:Q, $A6, 'q4'!T:T, E$1),
     COUNTIFS('q4'!R:R, $A6, 'q4'!T:T, E$1),
     COUNTIFS('q4'!S:S, $A6, 'q4'!T:T, E$1))</f>
        <v>25</v>
      </c>
      <c r="F6">
        <f>SUM(COUNTIFS('q4'!J:J, $A6, 'q4'!T:T, F$1),
     COUNTIFS('q4'!K:K, $A6, 'q4'!T:T, F$1),
     COUNTIFS('q4'!L:L, $A6, 'q4'!T:T, F$1),
     COUNTIFS('q4'!M:M, $A6, 'q4'!T:T, F$1),
     COUNTIFS('q4'!N:N, $A6, 'q4'!T:T, F$1),
     COUNTIFS('q4'!O:O, $A6, 'q4'!T:T, F$1),
     COUNTIFS('q4'!P:P, $A6, 'q4'!T:T, F$1),
     COUNTIFS('q4'!Q:Q, $A6, 'q4'!T:T, F$1),
     COUNTIFS('q4'!R:R, $A6, 'q4'!T:T, F$1),
     COUNTIFS('q4'!S:S, $A6, 'q4'!T:T, F$1))</f>
        <v>2</v>
      </c>
      <c r="G6">
        <f>SUM(COUNTIFS('q4'!J:J, $A6, 'q4'!T:T, G$1),
     COUNTIFS('q4'!K:K, $A6, 'q4'!T:T, G$1),
     COUNTIFS('q4'!L:L, $A6, 'q4'!T:T, G$1),
     COUNTIFS('q4'!M:M, $A6, 'q4'!T:T, G$1),
     COUNTIFS('q4'!N:N, $A6, 'q4'!T:T, G$1),
     COUNTIFS('q4'!O:O, $A6, 'q4'!T:T, G$1),
     COUNTIFS('q4'!P:P, $A6, 'q4'!T:T, G$1),
     COUNTIFS('q4'!Q:Q, $A6, 'q4'!T:T, G$1),
     COUNTIFS('q4'!R:R, $A6, 'q4'!T:T, G$1),
     COUNTIFS('q4'!S:S, $A6, 'q4'!T:T, G$1))</f>
        <v>3</v>
      </c>
      <c r="H6" s="15">
        <f>SUM(COUNTIFS('q4'!J:J, $A6, 'q4'!T:T, H$1),
     COUNTIFS('q4'!K:K, $A6, 'q4'!T:T, H$1),
     COUNTIFS('q4'!L:L, $A6, 'q4'!T:T, H$1),
     COUNTIFS('q4'!M:M, $A6, 'q4'!T:T, H$1),
     COUNTIFS('q4'!N:N, $A6, 'q4'!T:T, H$1),
     COUNTIFS('q4'!O:O, $A6, 'q4'!T:T, H$1),
     COUNTIFS('q4'!P:P, $A6, 'q4'!T:T, H$1),
     COUNTIFS('q4'!Q:Q, $A6, 'q4'!T:T, H$1),
     COUNTIFS('q4'!R:R, $A6, 'q4'!T:T, H$1),
     COUNTIFS('q4'!S:S, $A6, 'q4'!T:T, H$1))</f>
        <v>1</v>
      </c>
      <c r="I6">
        <f>SUM(COUNTIFS('q4'!J:J, $A6, 'q4'!T:T, I$1),
     COUNTIFS('q4'!K:K, $A6, 'q4'!T:T, I$1),
     COUNTIFS('q4'!L:L, $A6, 'q4'!T:T, I$1),
     COUNTIFS('q4'!M:M, $A6, 'q4'!T:T, I$1),
     COUNTIFS('q4'!N:N, $A6, 'q4'!T:T, I$1),
     COUNTIFS('q4'!O:O, $A6, 'q4'!T:T, I$1),
     COUNTIFS('q4'!P:P, $A6, 'q4'!T:T, I$1),
     COUNTIFS('q4'!Q:Q, $A6, 'q4'!T:T, I$1),
     COUNTIFS('q4'!R:R, $A6, 'q4'!T:T, I$1),
     COUNTIFS('q4'!S:S, $A6, 'q4'!T:T, I$1))</f>
        <v>1</v>
      </c>
    </row>
    <row r="7" spans="1:9" x14ac:dyDescent="0.3">
      <c r="A7" t="s">
        <v>2003</v>
      </c>
      <c r="B7">
        <f>SUM(COUNTIFS('q4'!J:J, $A7, 'q4'!T:T, B$1),
     COUNTIFS('q4'!K:K, $A7, 'q4'!T:T, B$1),
     COUNTIFS('q4'!L:L, $A7, 'q4'!T:T, B$1),
     COUNTIFS('q4'!M:M, $A7, 'q4'!T:T, B$1),
     COUNTIFS('q4'!N:N, $A7, 'q4'!T:T, B$1),
     COUNTIFS('q4'!O:O, $A7, 'q4'!T:T, B$1),
     COUNTIFS('q4'!P:P, $A7, 'q4'!T:T, B$1),
     COUNTIFS('q4'!Q:Q, $A7, 'q4'!T:T, B$1),
     COUNTIFS('q4'!R:R, $A7, 'q4'!T:T, B$1),
     COUNTIFS('q4'!S:S, $A7, 'q4'!T:T, B$1))</f>
        <v>0</v>
      </c>
      <c r="C7">
        <f>SUM(COUNTIFS('q4'!J:J, $A7, 'q4'!T:T, C$1),
     COUNTIFS('q4'!K:K, $A7, 'q4'!T:T, C$1),
     COUNTIFS('q4'!L:L, $A7, 'q4'!T:T, C$1),
     COUNTIFS('q4'!M:M, $A7, 'q4'!T:T, C$1),
     COUNTIFS('q4'!N:N, $A7, 'q4'!T:T, C$1),
     COUNTIFS('q4'!O:O, $A7, 'q4'!T:T, C$1),
     COUNTIFS('q4'!P:P, $A7, 'q4'!T:T, C$1),
     COUNTIFS('q4'!Q:Q, $A7, 'q4'!T:T, C$1),
     COUNTIFS('q4'!R:R, $A7, 'q4'!T:T, C$1),
     COUNTIFS('q4'!S:S, $A7, 'q4'!T:T, C$1))</f>
        <v>0</v>
      </c>
      <c r="D7">
        <f>SUM(COUNTIFS('q4'!J:J, $A7, 'q4'!T:T, D$1),
     COUNTIFS('q4'!K:K, $A7, 'q4'!T:T, D$1),
     COUNTIFS('q4'!L:L, $A7, 'q4'!T:T, D$1),
     COUNTIFS('q4'!M:M, $A7, 'q4'!T:T, D$1),
     COUNTIFS('q4'!N:N, $A7, 'q4'!T:T, D$1),
     COUNTIFS('q4'!O:O, $A7, 'q4'!T:T, D$1),
     COUNTIFS('q4'!P:P, $A7, 'q4'!T:T, D$1),
     COUNTIFS('q4'!Q:Q, $A7, 'q4'!T:T, D$1),
     COUNTIFS('q4'!R:R, $A7, 'q4'!T:T, D$1),
     COUNTIFS('q4'!S:S, $A7, 'q4'!T:T, D$1))</f>
        <v>1</v>
      </c>
      <c r="E7" s="15">
        <f>SUM(COUNTIFS('q4'!J:J, $A7, 'q4'!T:T, E$1),
     COUNTIFS('q4'!K:K, $A7, 'q4'!T:T, E$1),
     COUNTIFS('q4'!L:L, $A7, 'q4'!T:T, E$1),
     COUNTIFS('q4'!M:M, $A7, 'q4'!T:T, E$1),
     COUNTIFS('q4'!N:N, $A7, 'q4'!T:T, E$1),
     COUNTIFS('q4'!O:O, $A7, 'q4'!T:T, E$1),
     COUNTIFS('q4'!P:P, $A7, 'q4'!T:T, E$1),
     COUNTIFS('q4'!Q:Q, $A7, 'q4'!T:T, E$1),
     COUNTIFS('q4'!R:R, $A7, 'q4'!T:T, E$1),
     COUNTIFS('q4'!S:S, $A7, 'q4'!T:T, E$1))</f>
        <v>0</v>
      </c>
      <c r="F7">
        <f>SUM(COUNTIFS('q4'!J:J, $A7, 'q4'!T:T, F$1),
     COUNTIFS('q4'!K:K, $A7, 'q4'!T:T, F$1),
     COUNTIFS('q4'!L:L, $A7, 'q4'!T:T, F$1),
     COUNTIFS('q4'!M:M, $A7, 'q4'!T:T, F$1),
     COUNTIFS('q4'!N:N, $A7, 'q4'!T:T, F$1),
     COUNTIFS('q4'!O:O, $A7, 'q4'!T:T, F$1),
     COUNTIFS('q4'!P:P, $A7, 'q4'!T:T, F$1),
     COUNTIFS('q4'!Q:Q, $A7, 'q4'!T:T, F$1),
     COUNTIFS('q4'!R:R, $A7, 'q4'!T:T, F$1),
     COUNTIFS('q4'!S:S, $A7, 'q4'!T:T, F$1))</f>
        <v>0</v>
      </c>
      <c r="G7">
        <f>SUM(COUNTIFS('q4'!J:J, $A7, 'q4'!T:T, G$1),
     COUNTIFS('q4'!K:K, $A7, 'q4'!T:T, G$1),
     COUNTIFS('q4'!L:L, $A7, 'q4'!T:T, G$1),
     COUNTIFS('q4'!M:M, $A7, 'q4'!T:T, G$1),
     COUNTIFS('q4'!N:N, $A7, 'q4'!T:T, G$1),
     COUNTIFS('q4'!O:O, $A7, 'q4'!T:T, G$1),
     COUNTIFS('q4'!P:P, $A7, 'q4'!T:T, G$1),
     COUNTIFS('q4'!Q:Q, $A7, 'q4'!T:T, G$1),
     COUNTIFS('q4'!R:R, $A7, 'q4'!T:T, G$1),
     COUNTIFS('q4'!S:S, $A7, 'q4'!T:T, G$1))</f>
        <v>0</v>
      </c>
      <c r="H7" s="15">
        <f>SUM(COUNTIFS('q4'!J:J, $A7, 'q4'!T:T, H$1),
     COUNTIFS('q4'!K:K, $A7, 'q4'!T:T, H$1),
     COUNTIFS('q4'!L:L, $A7, 'q4'!T:T, H$1),
     COUNTIFS('q4'!M:M, $A7, 'q4'!T:T, H$1),
     COUNTIFS('q4'!N:N, $A7, 'q4'!T:T, H$1),
     COUNTIFS('q4'!O:O, $A7, 'q4'!T:T, H$1),
     COUNTIFS('q4'!P:P, $A7, 'q4'!T:T, H$1),
     COUNTIFS('q4'!Q:Q, $A7, 'q4'!T:T, H$1),
     COUNTIFS('q4'!R:R, $A7, 'q4'!T:T, H$1),
     COUNTIFS('q4'!S:S, $A7, 'q4'!T:T, H$1))</f>
        <v>0</v>
      </c>
      <c r="I7">
        <f>SUM(COUNTIFS('q4'!J:J, $A7, 'q4'!T:T, I$1),
     COUNTIFS('q4'!K:K, $A7, 'q4'!T:T, I$1),
     COUNTIFS('q4'!L:L, $A7, 'q4'!T:T, I$1),
     COUNTIFS('q4'!M:M, $A7, 'q4'!T:T, I$1),
     COUNTIFS('q4'!N:N, $A7, 'q4'!T:T, I$1),
     COUNTIFS('q4'!O:O, $A7, 'q4'!T:T, I$1),
     COUNTIFS('q4'!P:P, $A7, 'q4'!T:T, I$1),
     COUNTIFS('q4'!Q:Q, $A7, 'q4'!T:T, I$1),
     COUNTIFS('q4'!R:R, $A7, 'q4'!T:T, I$1),
     COUNTIFS('q4'!S:S, $A7, 'q4'!T:T, I$1))</f>
        <v>0</v>
      </c>
    </row>
    <row r="8" spans="1:9" x14ac:dyDescent="0.3">
      <c r="A8" t="s">
        <v>1918</v>
      </c>
      <c r="B8">
        <f>SUM(COUNTIFS('q4'!J:J, $A8, 'q4'!T:T, B$1),
     COUNTIFS('q4'!K:K, $A8, 'q4'!T:T, B$1),
     COUNTIFS('q4'!L:L, $A8, 'q4'!T:T, B$1),
     COUNTIFS('q4'!M:M, $A8, 'q4'!T:T, B$1),
     COUNTIFS('q4'!N:N, $A8, 'q4'!T:T, B$1),
     COUNTIFS('q4'!O:O, $A8, 'q4'!T:T, B$1),
     COUNTIFS('q4'!P:P, $A8, 'q4'!T:T, B$1),
     COUNTIFS('q4'!Q:Q, $A8, 'q4'!T:T, B$1),
     COUNTIFS('q4'!R:R, $A8, 'q4'!T:T, B$1),
     COUNTIFS('q4'!S:S, $A8, 'q4'!T:T, B$1))</f>
        <v>0</v>
      </c>
      <c r="C8">
        <f>SUM(COUNTIFS('q4'!J:J, $A8, 'q4'!T:T, C$1),
     COUNTIFS('q4'!K:K, $A8, 'q4'!T:T, C$1),
     COUNTIFS('q4'!L:L, $A8, 'q4'!T:T, C$1),
     COUNTIFS('q4'!M:M, $A8, 'q4'!T:T, C$1),
     COUNTIFS('q4'!N:N, $A8, 'q4'!T:T, C$1),
     COUNTIFS('q4'!O:O, $A8, 'q4'!T:T, C$1),
     COUNTIFS('q4'!P:P, $A8, 'q4'!T:T, C$1),
     COUNTIFS('q4'!Q:Q, $A8, 'q4'!T:T, C$1),
     COUNTIFS('q4'!R:R, $A8, 'q4'!T:T, C$1),
     COUNTIFS('q4'!S:S, $A8, 'q4'!T:T, C$1))</f>
        <v>0</v>
      </c>
      <c r="D8">
        <f>SUM(COUNTIFS('q4'!J:J, $A8, 'q4'!T:T, D$1),
     COUNTIFS('q4'!K:K, $A8, 'q4'!T:T, D$1),
     COUNTIFS('q4'!L:L, $A8, 'q4'!T:T, D$1),
     COUNTIFS('q4'!M:M, $A8, 'q4'!T:T, D$1),
     COUNTIFS('q4'!N:N, $A8, 'q4'!T:T, D$1),
     COUNTIFS('q4'!O:O, $A8, 'q4'!T:T, D$1),
     COUNTIFS('q4'!P:P, $A8, 'q4'!T:T, D$1),
     COUNTIFS('q4'!Q:Q, $A8, 'q4'!T:T, D$1),
     COUNTIFS('q4'!R:R, $A8, 'q4'!T:T, D$1),
     COUNTIFS('q4'!S:S, $A8, 'q4'!T:T, D$1))</f>
        <v>0</v>
      </c>
      <c r="E8" s="15">
        <f>SUM(COUNTIFS('q4'!J:J, $A8, 'q4'!T:T, E$1),
     COUNTIFS('q4'!K:K, $A8, 'q4'!T:T, E$1),
     COUNTIFS('q4'!L:L, $A8, 'q4'!T:T, E$1),
     COUNTIFS('q4'!M:M, $A8, 'q4'!T:T, E$1),
     COUNTIFS('q4'!N:N, $A8, 'q4'!T:T, E$1),
     COUNTIFS('q4'!O:O, $A8, 'q4'!T:T, E$1),
     COUNTIFS('q4'!P:P, $A8, 'q4'!T:T, E$1),
     COUNTIFS('q4'!Q:Q, $A8, 'q4'!T:T, E$1),
     COUNTIFS('q4'!R:R, $A8, 'q4'!T:T, E$1),
     COUNTIFS('q4'!S:S, $A8, 'q4'!T:T, E$1))</f>
        <v>1</v>
      </c>
      <c r="F8">
        <f>SUM(COUNTIFS('q4'!J:J, $A8, 'q4'!T:T, F$1),
     COUNTIFS('q4'!K:K, $A8, 'q4'!T:T, F$1),
     COUNTIFS('q4'!L:L, $A8, 'q4'!T:T, F$1),
     COUNTIFS('q4'!M:M, $A8, 'q4'!T:T, F$1),
     COUNTIFS('q4'!N:N, $A8, 'q4'!T:T, F$1),
     COUNTIFS('q4'!O:O, $A8, 'q4'!T:T, F$1),
     COUNTIFS('q4'!P:P, $A8, 'q4'!T:T, F$1),
     COUNTIFS('q4'!Q:Q, $A8, 'q4'!T:T, F$1),
     COUNTIFS('q4'!R:R, $A8, 'q4'!T:T, F$1),
     COUNTIFS('q4'!S:S, $A8, 'q4'!T:T, F$1))</f>
        <v>1</v>
      </c>
      <c r="G8">
        <f>SUM(COUNTIFS('q4'!J:J, $A8, 'q4'!T:T, G$1),
     COUNTIFS('q4'!K:K, $A8, 'q4'!T:T, G$1),
     COUNTIFS('q4'!L:L, $A8, 'q4'!T:T, G$1),
     COUNTIFS('q4'!M:M, $A8, 'q4'!T:T, G$1),
     COUNTIFS('q4'!N:N, $A8, 'q4'!T:T, G$1),
     COUNTIFS('q4'!O:O, $A8, 'q4'!T:T, G$1),
     COUNTIFS('q4'!P:P, $A8, 'q4'!T:T, G$1),
     COUNTIFS('q4'!Q:Q, $A8, 'q4'!T:T, G$1),
     COUNTIFS('q4'!R:R, $A8, 'q4'!T:T, G$1),
     COUNTIFS('q4'!S:S, $A8, 'q4'!T:T, G$1))</f>
        <v>0</v>
      </c>
      <c r="H8" s="15">
        <f>SUM(COUNTIFS('q4'!J:J, $A8, 'q4'!T:T, H$1),
     COUNTIFS('q4'!K:K, $A8, 'q4'!T:T, H$1),
     COUNTIFS('q4'!L:L, $A8, 'q4'!T:T, H$1),
     COUNTIFS('q4'!M:M, $A8, 'q4'!T:T, H$1),
     COUNTIFS('q4'!N:N, $A8, 'q4'!T:T, H$1),
     COUNTIFS('q4'!O:O, $A8, 'q4'!T:T, H$1),
     COUNTIFS('q4'!P:P, $A8, 'q4'!T:T, H$1),
     COUNTIFS('q4'!Q:Q, $A8, 'q4'!T:T, H$1),
     COUNTIFS('q4'!R:R, $A8, 'q4'!T:T, H$1),
     COUNTIFS('q4'!S:S, $A8, 'q4'!T:T, H$1))</f>
        <v>0</v>
      </c>
      <c r="I8">
        <f>SUM(COUNTIFS('q4'!J:J, $A8, 'q4'!T:T, I$1),
     COUNTIFS('q4'!K:K, $A8, 'q4'!T:T, I$1),
     COUNTIFS('q4'!L:L, $A8, 'q4'!T:T, I$1),
     COUNTIFS('q4'!M:M, $A8, 'q4'!T:T, I$1),
     COUNTIFS('q4'!N:N, $A8, 'q4'!T:T, I$1),
     COUNTIFS('q4'!O:O, $A8, 'q4'!T:T, I$1),
     COUNTIFS('q4'!P:P, $A8, 'q4'!T:T, I$1),
     COUNTIFS('q4'!Q:Q, $A8, 'q4'!T:T, I$1),
     COUNTIFS('q4'!R:R, $A8, 'q4'!T:T, I$1),
     COUNTIFS('q4'!S:S, $A8, 'q4'!T:T, I$1))</f>
        <v>0</v>
      </c>
    </row>
    <row r="9" spans="1:9" x14ac:dyDescent="0.3">
      <c r="A9" t="s">
        <v>1905</v>
      </c>
      <c r="B9">
        <f>SUM(COUNTIFS('q4'!J:J, $A9, 'q4'!T:T, B$1),
     COUNTIFS('q4'!K:K, $A9, 'q4'!T:T, B$1),
     COUNTIFS('q4'!L:L, $A9, 'q4'!T:T, B$1),
     COUNTIFS('q4'!M:M, $A9, 'q4'!T:T, B$1),
     COUNTIFS('q4'!N:N, $A9, 'q4'!T:T, B$1),
     COUNTIFS('q4'!O:O, $A9, 'q4'!T:T, B$1),
     COUNTIFS('q4'!P:P, $A9, 'q4'!T:T, B$1),
     COUNTIFS('q4'!Q:Q, $A9, 'q4'!T:T, B$1),
     COUNTIFS('q4'!R:R, $A9, 'q4'!T:T, B$1),
     COUNTIFS('q4'!S:S, $A9, 'q4'!T:T, B$1))</f>
        <v>14</v>
      </c>
      <c r="C9">
        <f>SUM(COUNTIFS('q4'!J:J, $A9, 'q4'!T:T, C$1),
     COUNTIFS('q4'!K:K, $A9, 'q4'!T:T, C$1),
     COUNTIFS('q4'!L:L, $A9, 'q4'!T:T, C$1),
     COUNTIFS('q4'!M:M, $A9, 'q4'!T:T, C$1),
     COUNTIFS('q4'!N:N, $A9, 'q4'!T:T, C$1),
     COUNTIFS('q4'!O:O, $A9, 'q4'!T:T, C$1),
     COUNTIFS('q4'!P:P, $A9, 'q4'!T:T, C$1),
     COUNTIFS('q4'!Q:Q, $A9, 'q4'!T:T, C$1),
     COUNTIFS('q4'!R:R, $A9, 'q4'!T:T, C$1),
     COUNTIFS('q4'!S:S, $A9, 'q4'!T:T, C$1))</f>
        <v>8</v>
      </c>
      <c r="D9">
        <f>SUM(COUNTIFS('q4'!J:J, $A9, 'q4'!T:T, D$1),
     COUNTIFS('q4'!K:K, $A9, 'q4'!T:T, D$1),
     COUNTIFS('q4'!L:L, $A9, 'q4'!T:T, D$1),
     COUNTIFS('q4'!M:M, $A9, 'q4'!T:T, D$1),
     COUNTIFS('q4'!N:N, $A9, 'q4'!T:T, D$1),
     COUNTIFS('q4'!O:O, $A9, 'q4'!T:T, D$1),
     COUNTIFS('q4'!P:P, $A9, 'q4'!T:T, D$1),
     COUNTIFS('q4'!Q:Q, $A9, 'q4'!T:T, D$1),
     COUNTIFS('q4'!R:R, $A9, 'q4'!T:T, D$1),
     COUNTIFS('q4'!S:S, $A9, 'q4'!T:T, D$1))</f>
        <v>0</v>
      </c>
      <c r="E9" s="15">
        <f>SUM(COUNTIFS('q4'!J:J, $A9, 'q4'!T:T, E$1),
     COUNTIFS('q4'!K:K, $A9, 'q4'!T:T, E$1),
     COUNTIFS('q4'!L:L, $A9, 'q4'!T:T, E$1),
     COUNTIFS('q4'!M:M, $A9, 'q4'!T:T, E$1),
     COUNTIFS('q4'!N:N, $A9, 'q4'!T:T, E$1),
     COUNTIFS('q4'!O:O, $A9, 'q4'!T:T, E$1),
     COUNTIFS('q4'!P:P, $A9, 'q4'!T:T, E$1),
     COUNTIFS('q4'!Q:Q, $A9, 'q4'!T:T, E$1),
     COUNTIFS('q4'!R:R, $A9, 'q4'!T:T, E$1),
     COUNTIFS('q4'!S:S, $A9, 'q4'!T:T, E$1))</f>
        <v>16</v>
      </c>
      <c r="F9">
        <f>SUM(COUNTIFS('q4'!J:J, $A9, 'q4'!T:T, F$1),
     COUNTIFS('q4'!K:K, $A9, 'q4'!T:T, F$1),
     COUNTIFS('q4'!L:L, $A9, 'q4'!T:T, F$1),
     COUNTIFS('q4'!M:M, $A9, 'q4'!T:T, F$1),
     COUNTIFS('q4'!N:N, $A9, 'q4'!T:T, F$1),
     COUNTIFS('q4'!O:O, $A9, 'q4'!T:T, F$1),
     COUNTIFS('q4'!P:P, $A9, 'q4'!T:T, F$1),
     COUNTIFS('q4'!Q:Q, $A9, 'q4'!T:T, F$1),
     COUNTIFS('q4'!R:R, $A9, 'q4'!T:T, F$1),
     COUNTIFS('q4'!S:S, $A9, 'q4'!T:T, F$1))</f>
        <v>0</v>
      </c>
      <c r="G9">
        <f>SUM(COUNTIFS('q4'!J:J, $A9, 'q4'!T:T, G$1),
     COUNTIFS('q4'!K:K, $A9, 'q4'!T:T, G$1),
     COUNTIFS('q4'!L:L, $A9, 'q4'!T:T, G$1),
     COUNTIFS('q4'!M:M, $A9, 'q4'!T:T, G$1),
     COUNTIFS('q4'!N:N, $A9, 'q4'!T:T, G$1),
     COUNTIFS('q4'!O:O, $A9, 'q4'!T:T, G$1),
     COUNTIFS('q4'!P:P, $A9, 'q4'!T:T, G$1),
     COUNTIFS('q4'!Q:Q, $A9, 'q4'!T:T, G$1),
     COUNTIFS('q4'!R:R, $A9, 'q4'!T:T, G$1),
     COUNTIFS('q4'!S:S, $A9, 'q4'!T:T, G$1))</f>
        <v>3</v>
      </c>
      <c r="H9" s="15">
        <f>SUM(COUNTIFS('q4'!J:J, $A9, 'q4'!T:T, H$1),
     COUNTIFS('q4'!K:K, $A9, 'q4'!T:T, H$1),
     COUNTIFS('q4'!L:L, $A9, 'q4'!T:T, H$1),
     COUNTIFS('q4'!M:M, $A9, 'q4'!T:T, H$1),
     COUNTIFS('q4'!N:N, $A9, 'q4'!T:T, H$1),
     COUNTIFS('q4'!O:O, $A9, 'q4'!T:T, H$1),
     COUNTIFS('q4'!P:P, $A9, 'q4'!T:T, H$1),
     COUNTIFS('q4'!Q:Q, $A9, 'q4'!T:T, H$1),
     COUNTIFS('q4'!R:R, $A9, 'q4'!T:T, H$1),
     COUNTIFS('q4'!S:S, $A9, 'q4'!T:T, H$1))</f>
        <v>4</v>
      </c>
      <c r="I9">
        <f>SUM(COUNTIFS('q4'!J:J, $A9, 'q4'!T:T, I$1),
     COUNTIFS('q4'!K:K, $A9, 'q4'!T:T, I$1),
     COUNTIFS('q4'!L:L, $A9, 'q4'!T:T, I$1),
     COUNTIFS('q4'!M:M, $A9, 'q4'!T:T, I$1),
     COUNTIFS('q4'!N:N, $A9, 'q4'!T:T, I$1),
     COUNTIFS('q4'!O:O, $A9, 'q4'!T:T, I$1),
     COUNTIFS('q4'!P:P, $A9, 'q4'!T:T, I$1),
     COUNTIFS('q4'!Q:Q, $A9, 'q4'!T:T, I$1),
     COUNTIFS('q4'!R:R, $A9, 'q4'!T:T, I$1),
     COUNTIFS('q4'!S:S, $A9, 'q4'!T:T, I$1))</f>
        <v>0</v>
      </c>
    </row>
    <row r="10" spans="1:9" x14ac:dyDescent="0.3">
      <c r="A10" t="s">
        <v>1861</v>
      </c>
      <c r="B10">
        <f>SUM(COUNTIFS('q4'!J:J, $A10, 'q4'!T:T, B$1),
     COUNTIFS('q4'!K:K, $A10, 'q4'!T:T, B$1),
     COUNTIFS('q4'!L:L, $A10, 'q4'!T:T, B$1),
     COUNTIFS('q4'!M:M, $A10, 'q4'!T:T, B$1),
     COUNTIFS('q4'!N:N, $A10, 'q4'!T:T, B$1),
     COUNTIFS('q4'!O:O, $A10, 'q4'!T:T, B$1),
     COUNTIFS('q4'!P:P, $A10, 'q4'!T:T, B$1),
     COUNTIFS('q4'!Q:Q, $A10, 'q4'!T:T, B$1),
     COUNTIFS('q4'!R:R, $A10, 'q4'!T:T, B$1),
     COUNTIFS('q4'!S:S, $A10, 'q4'!T:T, B$1))</f>
        <v>10</v>
      </c>
      <c r="C10">
        <f>SUM(COUNTIFS('q4'!J:J, $A10, 'q4'!T:T, C$1),
     COUNTIFS('q4'!K:K, $A10, 'q4'!T:T, C$1),
     COUNTIFS('q4'!L:L, $A10, 'q4'!T:T, C$1),
     COUNTIFS('q4'!M:M, $A10, 'q4'!T:T, C$1),
     COUNTIFS('q4'!N:N, $A10, 'q4'!T:T, C$1),
     COUNTIFS('q4'!O:O, $A10, 'q4'!T:T, C$1),
     COUNTIFS('q4'!P:P, $A10, 'q4'!T:T, C$1),
     COUNTIFS('q4'!Q:Q, $A10, 'q4'!T:T, C$1),
     COUNTIFS('q4'!R:R, $A10, 'q4'!T:T, C$1),
     COUNTIFS('q4'!S:S, $A10, 'q4'!T:T, C$1))</f>
        <v>3</v>
      </c>
      <c r="D10">
        <f>SUM(COUNTIFS('q4'!J:J, $A10, 'q4'!T:T, D$1),
     COUNTIFS('q4'!K:K, $A10, 'q4'!T:T, D$1),
     COUNTIFS('q4'!L:L, $A10, 'q4'!T:T, D$1),
     COUNTIFS('q4'!M:M, $A10, 'q4'!T:T, D$1),
     COUNTIFS('q4'!N:N, $A10, 'q4'!T:T, D$1),
     COUNTIFS('q4'!O:O, $A10, 'q4'!T:T, D$1),
     COUNTIFS('q4'!P:P, $A10, 'q4'!T:T, D$1),
     COUNTIFS('q4'!Q:Q, $A10, 'q4'!T:T, D$1),
     COUNTIFS('q4'!R:R, $A10, 'q4'!T:T, D$1),
     COUNTIFS('q4'!S:S, $A10, 'q4'!T:T, D$1))</f>
        <v>0</v>
      </c>
      <c r="E10" s="15">
        <f>SUM(COUNTIFS('q4'!J:J, $A10, 'q4'!T:T, E$1),
     COUNTIFS('q4'!K:K, $A10, 'q4'!T:T, E$1),
     COUNTIFS('q4'!L:L, $A10, 'q4'!T:T, E$1),
     COUNTIFS('q4'!M:M, $A10, 'q4'!T:T, E$1),
     COUNTIFS('q4'!N:N, $A10, 'q4'!T:T, E$1),
     COUNTIFS('q4'!O:O, $A10, 'q4'!T:T, E$1),
     COUNTIFS('q4'!P:P, $A10, 'q4'!T:T, E$1),
     COUNTIFS('q4'!Q:Q, $A10, 'q4'!T:T, E$1),
     COUNTIFS('q4'!R:R, $A10, 'q4'!T:T, E$1),
     COUNTIFS('q4'!S:S, $A10, 'q4'!T:T, E$1))</f>
        <v>5</v>
      </c>
      <c r="F10">
        <f>SUM(COUNTIFS('q4'!J:J, $A10, 'q4'!T:T, F$1),
     COUNTIFS('q4'!K:K, $A10, 'q4'!T:T, F$1),
     COUNTIFS('q4'!L:L, $A10, 'q4'!T:T, F$1),
     COUNTIFS('q4'!M:M, $A10, 'q4'!T:T, F$1),
     COUNTIFS('q4'!N:N, $A10, 'q4'!T:T, F$1),
     COUNTIFS('q4'!O:O, $A10, 'q4'!T:T, F$1),
     COUNTIFS('q4'!P:P, $A10, 'q4'!T:T, F$1),
     COUNTIFS('q4'!Q:Q, $A10, 'q4'!T:T, F$1),
     COUNTIFS('q4'!R:R, $A10, 'q4'!T:T, F$1),
     COUNTIFS('q4'!S:S, $A10, 'q4'!T:T, F$1))</f>
        <v>0</v>
      </c>
      <c r="G10">
        <f>SUM(COUNTIFS('q4'!J:J, $A10, 'q4'!T:T, G$1),
     COUNTIFS('q4'!K:K, $A10, 'q4'!T:T, G$1),
     COUNTIFS('q4'!L:L, $A10, 'q4'!T:T, G$1),
     COUNTIFS('q4'!M:M, $A10, 'q4'!T:T, G$1),
     COUNTIFS('q4'!N:N, $A10, 'q4'!T:T, G$1),
     COUNTIFS('q4'!O:O, $A10, 'q4'!T:T, G$1),
     COUNTIFS('q4'!P:P, $A10, 'q4'!T:T, G$1),
     COUNTIFS('q4'!Q:Q, $A10, 'q4'!T:T, G$1),
     COUNTIFS('q4'!R:R, $A10, 'q4'!T:T, G$1),
     COUNTIFS('q4'!S:S, $A10, 'q4'!T:T, G$1))</f>
        <v>1</v>
      </c>
      <c r="H10" s="15">
        <f>SUM(COUNTIFS('q4'!J:J, $A10, 'q4'!T:T, H$1),
     COUNTIFS('q4'!K:K, $A10, 'q4'!T:T, H$1),
     COUNTIFS('q4'!L:L, $A10, 'q4'!T:T, H$1),
     COUNTIFS('q4'!M:M, $A10, 'q4'!T:T, H$1),
     COUNTIFS('q4'!N:N, $A10, 'q4'!T:T, H$1),
     COUNTIFS('q4'!O:O, $A10, 'q4'!T:T, H$1),
     COUNTIFS('q4'!P:P, $A10, 'q4'!T:T, H$1),
     COUNTIFS('q4'!Q:Q, $A10, 'q4'!T:T, H$1),
     COUNTIFS('q4'!R:R, $A10, 'q4'!T:T, H$1),
     COUNTIFS('q4'!S:S, $A10, 'q4'!T:T, H$1))</f>
        <v>0</v>
      </c>
      <c r="I10">
        <f>SUM(COUNTIFS('q4'!J:J, $A10, 'q4'!T:T, I$1),
     COUNTIFS('q4'!K:K, $A10, 'q4'!T:T, I$1),
     COUNTIFS('q4'!L:L, $A10, 'q4'!T:T, I$1),
     COUNTIFS('q4'!M:M, $A10, 'q4'!T:T, I$1),
     COUNTIFS('q4'!N:N, $A10, 'q4'!T:T, I$1),
     COUNTIFS('q4'!O:O, $A10, 'q4'!T:T, I$1),
     COUNTIFS('q4'!P:P, $A10, 'q4'!T:T, I$1),
     COUNTIFS('q4'!Q:Q, $A10, 'q4'!T:T, I$1),
     COUNTIFS('q4'!R:R, $A10, 'q4'!T:T, I$1),
     COUNTIFS('q4'!S:S, $A10, 'q4'!T:T, I$1))</f>
        <v>0</v>
      </c>
    </row>
    <row r="11" spans="1:9" x14ac:dyDescent="0.3">
      <c r="A11" t="s">
        <v>1915</v>
      </c>
      <c r="B11">
        <f>SUM(COUNTIFS('q4'!J:J, $A11, 'q4'!T:T, B$1),
     COUNTIFS('q4'!K:K, $A11, 'q4'!T:T, B$1),
     COUNTIFS('q4'!L:L, $A11, 'q4'!T:T, B$1),
     COUNTIFS('q4'!M:M, $A11, 'q4'!T:T, B$1),
     COUNTIFS('q4'!N:N, $A11, 'q4'!T:T, B$1),
     COUNTIFS('q4'!O:O, $A11, 'q4'!T:T, B$1),
     COUNTIFS('q4'!P:P, $A11, 'q4'!T:T, B$1),
     COUNTIFS('q4'!Q:Q, $A11, 'q4'!T:T, B$1),
     COUNTIFS('q4'!R:R, $A11, 'q4'!T:T, B$1),
     COUNTIFS('q4'!S:S, $A11, 'q4'!T:T, B$1))</f>
        <v>1</v>
      </c>
      <c r="C11">
        <f>SUM(COUNTIFS('q4'!J:J, $A11, 'q4'!T:T, C$1),
     COUNTIFS('q4'!K:K, $A11, 'q4'!T:T, C$1),
     COUNTIFS('q4'!L:L, $A11, 'q4'!T:T, C$1),
     COUNTIFS('q4'!M:M, $A11, 'q4'!T:T, C$1),
     COUNTIFS('q4'!N:N, $A11, 'q4'!T:T, C$1),
     COUNTIFS('q4'!O:O, $A11, 'q4'!T:T, C$1),
     COUNTIFS('q4'!P:P, $A11, 'q4'!T:T, C$1),
     COUNTIFS('q4'!Q:Q, $A11, 'q4'!T:T, C$1),
     COUNTIFS('q4'!R:R, $A11, 'q4'!T:T, C$1),
     COUNTIFS('q4'!S:S, $A11, 'q4'!T:T, C$1))</f>
        <v>0</v>
      </c>
      <c r="D11">
        <f>SUM(COUNTIFS('q4'!J:J, $A11, 'q4'!T:T, D$1),
     COUNTIFS('q4'!K:K, $A11, 'q4'!T:T, D$1),
     COUNTIFS('q4'!L:L, $A11, 'q4'!T:T, D$1),
     COUNTIFS('q4'!M:M, $A11, 'q4'!T:T, D$1),
     COUNTIFS('q4'!N:N, $A11, 'q4'!T:T, D$1),
     COUNTIFS('q4'!O:O, $A11, 'q4'!T:T, D$1),
     COUNTIFS('q4'!P:P, $A11, 'q4'!T:T, D$1),
     COUNTIFS('q4'!Q:Q, $A11, 'q4'!T:T, D$1),
     COUNTIFS('q4'!R:R, $A11, 'q4'!T:T, D$1),
     COUNTIFS('q4'!S:S, $A11, 'q4'!T:T, D$1))</f>
        <v>0</v>
      </c>
      <c r="E11" s="15">
        <f>SUM(COUNTIFS('q4'!J:J, $A11, 'q4'!T:T, E$1),
     COUNTIFS('q4'!K:K, $A11, 'q4'!T:T, E$1),
     COUNTIFS('q4'!L:L, $A11, 'q4'!T:T, E$1),
     COUNTIFS('q4'!M:M, $A11, 'q4'!T:T, E$1),
     COUNTIFS('q4'!N:N, $A11, 'q4'!T:T, E$1),
     COUNTIFS('q4'!O:O, $A11, 'q4'!T:T, E$1),
     COUNTIFS('q4'!P:P, $A11, 'q4'!T:T, E$1),
     COUNTIFS('q4'!Q:Q, $A11, 'q4'!T:T, E$1),
     COUNTIFS('q4'!R:R, $A11, 'q4'!T:T, E$1),
     COUNTIFS('q4'!S:S, $A11, 'q4'!T:T, E$1))</f>
        <v>0</v>
      </c>
      <c r="F11">
        <f>SUM(COUNTIFS('q4'!J:J, $A11, 'q4'!T:T, F$1),
     COUNTIFS('q4'!K:K, $A11, 'q4'!T:T, F$1),
     COUNTIFS('q4'!L:L, $A11, 'q4'!T:T, F$1),
     COUNTIFS('q4'!M:M, $A11, 'q4'!T:T, F$1),
     COUNTIFS('q4'!N:N, $A11, 'q4'!T:T, F$1),
     COUNTIFS('q4'!O:O, $A11, 'q4'!T:T, F$1),
     COUNTIFS('q4'!P:P, $A11, 'q4'!T:T, F$1),
     COUNTIFS('q4'!Q:Q, $A11, 'q4'!T:T, F$1),
     COUNTIFS('q4'!R:R, $A11, 'q4'!T:T, F$1),
     COUNTIFS('q4'!S:S, $A11, 'q4'!T:T, F$1))</f>
        <v>0</v>
      </c>
      <c r="G11">
        <f>SUM(COUNTIFS('q4'!J:J, $A11, 'q4'!T:T, G$1),
     COUNTIFS('q4'!K:K, $A11, 'q4'!T:T, G$1),
     COUNTIFS('q4'!L:L, $A11, 'q4'!T:T, G$1),
     COUNTIFS('q4'!M:M, $A11, 'q4'!T:T, G$1),
     COUNTIFS('q4'!N:N, $A11, 'q4'!T:T, G$1),
     COUNTIFS('q4'!O:O, $A11, 'q4'!T:T, G$1),
     COUNTIFS('q4'!P:P, $A11, 'q4'!T:T, G$1),
     COUNTIFS('q4'!Q:Q, $A11, 'q4'!T:T, G$1),
     COUNTIFS('q4'!R:R, $A11, 'q4'!T:T, G$1),
     COUNTIFS('q4'!S:S, $A11, 'q4'!T:T, G$1))</f>
        <v>2</v>
      </c>
      <c r="H11" s="15">
        <f>SUM(COUNTIFS('q4'!J:J, $A11, 'q4'!T:T, H$1),
     COUNTIFS('q4'!K:K, $A11, 'q4'!T:T, H$1),
     COUNTIFS('q4'!L:L, $A11, 'q4'!T:T, H$1),
     COUNTIFS('q4'!M:M, $A11, 'q4'!T:T, H$1),
     COUNTIFS('q4'!N:N, $A11, 'q4'!T:T, H$1),
     COUNTIFS('q4'!O:O, $A11, 'q4'!T:T, H$1),
     COUNTIFS('q4'!P:P, $A11, 'q4'!T:T, H$1),
     COUNTIFS('q4'!Q:Q, $A11, 'q4'!T:T, H$1),
     COUNTIFS('q4'!R:R, $A11, 'q4'!T:T, H$1),
     COUNTIFS('q4'!S:S, $A11, 'q4'!T:T, H$1))</f>
        <v>0</v>
      </c>
      <c r="I11">
        <f>SUM(COUNTIFS('q4'!J:J, $A11, 'q4'!T:T, I$1),
     COUNTIFS('q4'!K:K, $A11, 'q4'!T:T, I$1),
     COUNTIFS('q4'!L:L, $A11, 'q4'!T:T, I$1),
     COUNTIFS('q4'!M:M, $A11, 'q4'!T:T, I$1),
     COUNTIFS('q4'!N:N, $A11, 'q4'!T:T, I$1),
     COUNTIFS('q4'!O:O, $A11, 'q4'!T:T, I$1),
     COUNTIFS('q4'!P:P, $A11, 'q4'!T:T, I$1),
     COUNTIFS('q4'!Q:Q, $A11, 'q4'!T:T, I$1),
     COUNTIFS('q4'!R:R, $A11, 'q4'!T:T, I$1),
     COUNTIFS('q4'!S:S, $A11, 'q4'!T:T, I$1))</f>
        <v>0</v>
      </c>
    </row>
    <row r="12" spans="1:9" x14ac:dyDescent="0.3">
      <c r="A12" t="s">
        <v>1934</v>
      </c>
      <c r="B12">
        <f>SUM(COUNTIFS('q4'!J:J, $A12, 'q4'!T:T, B$1),
     COUNTIFS('q4'!K:K, $A12, 'q4'!T:T, B$1),
     COUNTIFS('q4'!L:L, $A12, 'q4'!T:T, B$1),
     COUNTIFS('q4'!M:M, $A12, 'q4'!T:T, B$1),
     COUNTIFS('q4'!N:N, $A12, 'q4'!T:T, B$1),
     COUNTIFS('q4'!O:O, $A12, 'q4'!T:T, B$1),
     COUNTIFS('q4'!P:P, $A12, 'q4'!T:T, B$1),
     COUNTIFS('q4'!Q:Q, $A12, 'q4'!T:T, B$1),
     COUNTIFS('q4'!R:R, $A12, 'q4'!T:T, B$1),
     COUNTIFS('q4'!S:S, $A12, 'q4'!T:T, B$1))</f>
        <v>14</v>
      </c>
      <c r="C12">
        <f>SUM(COUNTIFS('q4'!J:J, $A12, 'q4'!T:T, C$1),
     COUNTIFS('q4'!K:K, $A12, 'q4'!T:T, C$1),
     COUNTIFS('q4'!L:L, $A12, 'q4'!T:T, C$1),
     COUNTIFS('q4'!M:M, $A12, 'q4'!T:T, C$1),
     COUNTIFS('q4'!N:N, $A12, 'q4'!T:T, C$1),
     COUNTIFS('q4'!O:O, $A12, 'q4'!T:T, C$1),
     COUNTIFS('q4'!P:P, $A12, 'q4'!T:T, C$1),
     COUNTIFS('q4'!Q:Q, $A12, 'q4'!T:T, C$1),
     COUNTIFS('q4'!R:R, $A12, 'q4'!T:T, C$1),
     COUNTIFS('q4'!S:S, $A12, 'q4'!T:T, C$1))</f>
        <v>19</v>
      </c>
      <c r="D12">
        <f>SUM(COUNTIFS('q4'!J:J, $A12, 'q4'!T:T, D$1),
     COUNTIFS('q4'!K:K, $A12, 'q4'!T:T, D$1),
     COUNTIFS('q4'!L:L, $A12, 'q4'!T:T, D$1),
     COUNTIFS('q4'!M:M, $A12, 'q4'!T:T, D$1),
     COUNTIFS('q4'!N:N, $A12, 'q4'!T:T, D$1),
     COUNTIFS('q4'!O:O, $A12, 'q4'!T:T, D$1),
     COUNTIFS('q4'!P:P, $A12, 'q4'!T:T, D$1),
     COUNTIFS('q4'!Q:Q, $A12, 'q4'!T:T, D$1),
     COUNTIFS('q4'!R:R, $A12, 'q4'!T:T, D$1),
     COUNTIFS('q4'!S:S, $A12, 'q4'!T:T, D$1))</f>
        <v>10</v>
      </c>
      <c r="E12" s="15">
        <f>SUM(COUNTIFS('q4'!J:J, $A12, 'q4'!T:T, E$1),
     COUNTIFS('q4'!K:K, $A12, 'q4'!T:T, E$1),
     COUNTIFS('q4'!L:L, $A12, 'q4'!T:T, E$1),
     COUNTIFS('q4'!M:M, $A12, 'q4'!T:T, E$1),
     COUNTIFS('q4'!N:N, $A12, 'q4'!T:T, E$1),
     COUNTIFS('q4'!O:O, $A12, 'q4'!T:T, E$1),
     COUNTIFS('q4'!P:P, $A12, 'q4'!T:T, E$1),
     COUNTIFS('q4'!Q:Q, $A12, 'q4'!T:T, E$1),
     COUNTIFS('q4'!R:R, $A12, 'q4'!T:T, E$1),
     COUNTIFS('q4'!S:S, $A12, 'q4'!T:T, E$1))</f>
        <v>10</v>
      </c>
      <c r="F12">
        <f>SUM(COUNTIFS('q4'!J:J, $A12, 'q4'!T:T, F$1),
     COUNTIFS('q4'!K:K, $A12, 'q4'!T:T, F$1),
     COUNTIFS('q4'!L:L, $A12, 'q4'!T:T, F$1),
     COUNTIFS('q4'!M:M, $A12, 'q4'!T:T, F$1),
     COUNTIFS('q4'!N:N, $A12, 'q4'!T:T, F$1),
     COUNTIFS('q4'!O:O, $A12, 'q4'!T:T, F$1),
     COUNTIFS('q4'!P:P, $A12, 'q4'!T:T, F$1),
     COUNTIFS('q4'!Q:Q, $A12, 'q4'!T:T, F$1),
     COUNTIFS('q4'!R:R, $A12, 'q4'!T:T, F$1),
     COUNTIFS('q4'!S:S, $A12, 'q4'!T:T, F$1))</f>
        <v>4</v>
      </c>
      <c r="G12">
        <f>SUM(COUNTIFS('q4'!J:J, $A12, 'q4'!T:T, G$1),
     COUNTIFS('q4'!K:K, $A12, 'q4'!T:T, G$1),
     COUNTIFS('q4'!L:L, $A12, 'q4'!T:T, G$1),
     COUNTIFS('q4'!M:M, $A12, 'q4'!T:T, G$1),
     COUNTIFS('q4'!N:N, $A12, 'q4'!T:T, G$1),
     COUNTIFS('q4'!O:O, $A12, 'q4'!T:T, G$1),
     COUNTIFS('q4'!P:P, $A12, 'q4'!T:T, G$1),
     COUNTIFS('q4'!Q:Q, $A12, 'q4'!T:T, G$1),
     COUNTIFS('q4'!R:R, $A12, 'q4'!T:T, G$1),
     COUNTIFS('q4'!S:S, $A12, 'q4'!T:T, G$1))</f>
        <v>1</v>
      </c>
      <c r="H12" s="15">
        <f>SUM(COUNTIFS('q4'!J:J, $A12, 'q4'!T:T, H$1),
     COUNTIFS('q4'!K:K, $A12, 'q4'!T:T, H$1),
     COUNTIFS('q4'!L:L, $A12, 'q4'!T:T, H$1),
     COUNTIFS('q4'!M:M, $A12, 'q4'!T:T, H$1),
     COUNTIFS('q4'!N:N, $A12, 'q4'!T:T, H$1),
     COUNTIFS('q4'!O:O, $A12, 'q4'!T:T, H$1),
     COUNTIFS('q4'!P:P, $A12, 'q4'!T:T, H$1),
     COUNTIFS('q4'!Q:Q, $A12, 'q4'!T:T, H$1),
     COUNTIFS('q4'!R:R, $A12, 'q4'!T:T, H$1),
     COUNTIFS('q4'!S:S, $A12, 'q4'!T:T, H$1))</f>
        <v>1</v>
      </c>
      <c r="I12">
        <f>SUM(COUNTIFS('q4'!J:J, $A12, 'q4'!T:T, I$1),
     COUNTIFS('q4'!K:K, $A12, 'q4'!T:T, I$1),
     COUNTIFS('q4'!L:L, $A12, 'q4'!T:T, I$1),
     COUNTIFS('q4'!M:M, $A12, 'q4'!T:T, I$1),
     COUNTIFS('q4'!N:N, $A12, 'q4'!T:T, I$1),
     COUNTIFS('q4'!O:O, $A12, 'q4'!T:T, I$1),
     COUNTIFS('q4'!P:P, $A12, 'q4'!T:T, I$1),
     COUNTIFS('q4'!Q:Q, $A12, 'q4'!T:T, I$1),
     COUNTIFS('q4'!R:R, $A12, 'q4'!T:T, I$1),
     COUNTIFS('q4'!S:S, $A12, 'q4'!T:T, I$1))</f>
        <v>0</v>
      </c>
    </row>
    <row r="13" spans="1:9" x14ac:dyDescent="0.3">
      <c r="A13" t="s">
        <v>1873</v>
      </c>
      <c r="B13">
        <f>SUM(COUNTIFS('q4'!J:J, $A13, 'q4'!T:T, B$1),
     COUNTIFS('q4'!K:K, $A13, 'q4'!T:T, B$1),
     COUNTIFS('q4'!L:L, $A13, 'q4'!T:T, B$1),
     COUNTIFS('q4'!M:M, $A13, 'q4'!T:T, B$1),
     COUNTIFS('q4'!N:N, $A13, 'q4'!T:T, B$1),
     COUNTIFS('q4'!O:O, $A13, 'q4'!T:T, B$1),
     COUNTIFS('q4'!P:P, $A13, 'q4'!T:T, B$1),
     COUNTIFS('q4'!Q:Q, $A13, 'q4'!T:T, B$1),
     COUNTIFS('q4'!R:R, $A13, 'q4'!T:T, B$1),
     COUNTIFS('q4'!S:S, $A13, 'q4'!T:T, B$1))</f>
        <v>7</v>
      </c>
      <c r="C13">
        <f>SUM(COUNTIFS('q4'!J:J, $A13, 'q4'!T:T, C$1),
     COUNTIFS('q4'!K:K, $A13, 'q4'!T:T, C$1),
     COUNTIFS('q4'!L:L, $A13, 'q4'!T:T, C$1),
     COUNTIFS('q4'!M:M, $A13, 'q4'!T:T, C$1),
     COUNTIFS('q4'!N:N, $A13, 'q4'!T:T, C$1),
     COUNTIFS('q4'!O:O, $A13, 'q4'!T:T, C$1),
     COUNTIFS('q4'!P:P, $A13, 'q4'!T:T, C$1),
     COUNTIFS('q4'!Q:Q, $A13, 'q4'!T:T, C$1),
     COUNTIFS('q4'!R:R, $A13, 'q4'!T:T, C$1),
     COUNTIFS('q4'!S:S, $A13, 'q4'!T:T, C$1))</f>
        <v>6</v>
      </c>
      <c r="D13">
        <f>SUM(COUNTIFS('q4'!J:J, $A13, 'q4'!T:T, D$1),
     COUNTIFS('q4'!K:K, $A13, 'q4'!T:T, D$1),
     COUNTIFS('q4'!L:L, $A13, 'q4'!T:T, D$1),
     COUNTIFS('q4'!M:M, $A13, 'q4'!T:T, D$1),
     COUNTIFS('q4'!N:N, $A13, 'q4'!T:T, D$1),
     COUNTIFS('q4'!O:O, $A13, 'q4'!T:T, D$1),
     COUNTIFS('q4'!P:P, $A13, 'q4'!T:T, D$1),
     COUNTIFS('q4'!Q:Q, $A13, 'q4'!T:T, D$1),
     COUNTIFS('q4'!R:R, $A13, 'q4'!T:T, D$1),
     COUNTIFS('q4'!S:S, $A13, 'q4'!T:T, D$1))</f>
        <v>4</v>
      </c>
      <c r="E13" s="15">
        <f>SUM(COUNTIFS('q4'!J:J, $A13, 'q4'!T:T, E$1),
     COUNTIFS('q4'!K:K, $A13, 'q4'!T:T, E$1),
     COUNTIFS('q4'!L:L, $A13, 'q4'!T:T, E$1),
     COUNTIFS('q4'!M:M, $A13, 'q4'!T:T, E$1),
     COUNTIFS('q4'!N:N, $A13, 'q4'!T:T, E$1),
     COUNTIFS('q4'!O:O, $A13, 'q4'!T:T, E$1),
     COUNTIFS('q4'!P:P, $A13, 'q4'!T:T, E$1),
     COUNTIFS('q4'!Q:Q, $A13, 'q4'!T:T, E$1),
     COUNTIFS('q4'!R:R, $A13, 'q4'!T:T, E$1),
     COUNTIFS('q4'!S:S, $A13, 'q4'!T:T, E$1))</f>
        <v>4</v>
      </c>
      <c r="F13">
        <f>SUM(COUNTIFS('q4'!J:J, $A13, 'q4'!T:T, F$1),
     COUNTIFS('q4'!K:K, $A13, 'q4'!T:T, F$1),
     COUNTIFS('q4'!L:L, $A13, 'q4'!T:T, F$1),
     COUNTIFS('q4'!M:M, $A13, 'q4'!T:T, F$1),
     COUNTIFS('q4'!N:N, $A13, 'q4'!T:T, F$1),
     COUNTIFS('q4'!O:O, $A13, 'q4'!T:T, F$1),
     COUNTIFS('q4'!P:P, $A13, 'q4'!T:T, F$1),
     COUNTIFS('q4'!Q:Q, $A13, 'q4'!T:T, F$1),
     COUNTIFS('q4'!R:R, $A13, 'q4'!T:T, F$1),
     COUNTIFS('q4'!S:S, $A13, 'q4'!T:T, F$1))</f>
        <v>0</v>
      </c>
      <c r="G13">
        <f>SUM(COUNTIFS('q4'!J:J, $A13, 'q4'!T:T, G$1),
     COUNTIFS('q4'!K:K, $A13, 'q4'!T:T, G$1),
     COUNTIFS('q4'!L:L, $A13, 'q4'!T:T, G$1),
     COUNTIFS('q4'!M:M, $A13, 'q4'!T:T, G$1),
     COUNTIFS('q4'!N:N, $A13, 'q4'!T:T, G$1),
     COUNTIFS('q4'!O:O, $A13, 'q4'!T:T, G$1),
     COUNTIFS('q4'!P:P, $A13, 'q4'!T:T, G$1),
     COUNTIFS('q4'!Q:Q, $A13, 'q4'!T:T, G$1),
     COUNTIFS('q4'!R:R, $A13, 'q4'!T:T, G$1),
     COUNTIFS('q4'!S:S, $A13, 'q4'!T:T, G$1))</f>
        <v>0</v>
      </c>
      <c r="H13" s="15">
        <f>SUM(COUNTIFS('q4'!J:J, $A13, 'q4'!T:T, H$1),
     COUNTIFS('q4'!K:K, $A13, 'q4'!T:T, H$1),
     COUNTIFS('q4'!L:L, $A13, 'q4'!T:T, H$1),
     COUNTIFS('q4'!M:M, $A13, 'q4'!T:T, H$1),
     COUNTIFS('q4'!N:N, $A13, 'q4'!T:T, H$1),
     COUNTIFS('q4'!O:O, $A13, 'q4'!T:T, H$1),
     COUNTIFS('q4'!P:P, $A13, 'q4'!T:T, H$1),
     COUNTIFS('q4'!Q:Q, $A13, 'q4'!T:T, H$1),
     COUNTIFS('q4'!R:R, $A13, 'q4'!T:T, H$1),
     COUNTIFS('q4'!S:S, $A13, 'q4'!T:T, H$1))</f>
        <v>0</v>
      </c>
      <c r="I13">
        <f>SUM(COUNTIFS('q4'!J:J, $A13, 'q4'!T:T, I$1),
     COUNTIFS('q4'!K:K, $A13, 'q4'!T:T, I$1),
     COUNTIFS('q4'!L:L, $A13, 'q4'!T:T, I$1),
     COUNTIFS('q4'!M:M, $A13, 'q4'!T:T, I$1),
     COUNTIFS('q4'!N:N, $A13, 'q4'!T:T, I$1),
     COUNTIFS('q4'!O:O, $A13, 'q4'!T:T, I$1),
     COUNTIFS('q4'!P:P, $A13, 'q4'!T:T, I$1),
     COUNTIFS('q4'!Q:Q, $A13, 'q4'!T:T, I$1),
     COUNTIFS('q4'!R:R, $A13, 'q4'!T:T, I$1),
     COUNTIFS('q4'!S:S, $A13, 'q4'!T:T, I$1))</f>
        <v>0</v>
      </c>
    </row>
    <row r="14" spans="1:9" x14ac:dyDescent="0.3">
      <c r="A14" t="s">
        <v>1889</v>
      </c>
      <c r="B14">
        <f>SUM(COUNTIFS('q4'!J:J, $A14, 'q4'!T:T, B$1),
     COUNTIFS('q4'!K:K, $A14, 'q4'!T:T, B$1),
     COUNTIFS('q4'!L:L, $A14, 'q4'!T:T, B$1),
     COUNTIFS('q4'!M:M, $A14, 'q4'!T:T, B$1),
     COUNTIFS('q4'!N:N, $A14, 'q4'!T:T, B$1),
     COUNTIFS('q4'!O:O, $A14, 'q4'!T:T, B$1),
     COUNTIFS('q4'!P:P, $A14, 'q4'!T:T, B$1),
     COUNTIFS('q4'!Q:Q, $A14, 'q4'!T:T, B$1),
     COUNTIFS('q4'!R:R, $A14, 'q4'!T:T, B$1),
     COUNTIFS('q4'!S:S, $A14, 'q4'!T:T, B$1))</f>
        <v>0</v>
      </c>
      <c r="C14">
        <f>SUM(COUNTIFS('q4'!J:J, $A14, 'q4'!T:T, C$1),
     COUNTIFS('q4'!K:K, $A14, 'q4'!T:T, C$1),
     COUNTIFS('q4'!L:L, $A14, 'q4'!T:T, C$1),
     COUNTIFS('q4'!M:M, $A14, 'q4'!T:T, C$1),
     COUNTIFS('q4'!N:N, $A14, 'q4'!T:T, C$1),
     COUNTIFS('q4'!O:O, $A14, 'q4'!T:T, C$1),
     COUNTIFS('q4'!P:P, $A14, 'q4'!T:T, C$1),
     COUNTIFS('q4'!Q:Q, $A14, 'q4'!T:T, C$1),
     COUNTIFS('q4'!R:R, $A14, 'q4'!T:T, C$1),
     COUNTIFS('q4'!S:S, $A14, 'q4'!T:T, C$1))</f>
        <v>1</v>
      </c>
      <c r="D14">
        <f>SUM(COUNTIFS('q4'!J:J, $A14, 'q4'!T:T, D$1),
     COUNTIFS('q4'!K:K, $A14, 'q4'!T:T, D$1),
     COUNTIFS('q4'!L:L, $A14, 'q4'!T:T, D$1),
     COUNTIFS('q4'!M:M, $A14, 'q4'!T:T, D$1),
     COUNTIFS('q4'!N:N, $A14, 'q4'!T:T, D$1),
     COUNTIFS('q4'!O:O, $A14, 'q4'!T:T, D$1),
     COUNTIFS('q4'!P:P, $A14, 'q4'!T:T, D$1),
     COUNTIFS('q4'!Q:Q, $A14, 'q4'!T:T, D$1),
     COUNTIFS('q4'!R:R, $A14, 'q4'!T:T, D$1),
     COUNTIFS('q4'!S:S, $A14, 'q4'!T:T, D$1))</f>
        <v>0</v>
      </c>
      <c r="E14" s="15">
        <f>SUM(COUNTIFS('q4'!J:J, $A14, 'q4'!T:T, E$1),
     COUNTIFS('q4'!K:K, $A14, 'q4'!T:T, E$1),
     COUNTIFS('q4'!L:L, $A14, 'q4'!T:T, E$1),
     COUNTIFS('q4'!M:M, $A14, 'q4'!T:T, E$1),
     COUNTIFS('q4'!N:N, $A14, 'q4'!T:T, E$1),
     COUNTIFS('q4'!O:O, $A14, 'q4'!T:T, E$1),
     COUNTIFS('q4'!P:P, $A14, 'q4'!T:T, E$1),
     COUNTIFS('q4'!Q:Q, $A14, 'q4'!T:T, E$1),
     COUNTIFS('q4'!R:R, $A14, 'q4'!T:T, E$1),
     COUNTIFS('q4'!S:S, $A14, 'q4'!T:T, E$1))</f>
        <v>2</v>
      </c>
      <c r="F14">
        <f>SUM(COUNTIFS('q4'!J:J, $A14, 'q4'!T:T, F$1),
     COUNTIFS('q4'!K:K, $A14, 'q4'!T:T, F$1),
     COUNTIFS('q4'!L:L, $A14, 'q4'!T:T, F$1),
     COUNTIFS('q4'!M:M, $A14, 'q4'!T:T, F$1),
     COUNTIFS('q4'!N:N, $A14, 'q4'!T:T, F$1),
     COUNTIFS('q4'!O:O, $A14, 'q4'!T:T, F$1),
     COUNTIFS('q4'!P:P, $A14, 'q4'!T:T, F$1),
     COUNTIFS('q4'!Q:Q, $A14, 'q4'!T:T, F$1),
     COUNTIFS('q4'!R:R, $A14, 'q4'!T:T, F$1),
     COUNTIFS('q4'!S:S, $A14, 'q4'!T:T, F$1))</f>
        <v>0</v>
      </c>
      <c r="G14">
        <f>SUM(COUNTIFS('q4'!J:J, $A14, 'q4'!T:T, G$1),
     COUNTIFS('q4'!K:K, $A14, 'q4'!T:T, G$1),
     COUNTIFS('q4'!L:L, $A14, 'q4'!T:T, G$1),
     COUNTIFS('q4'!M:M, $A14, 'q4'!T:T, G$1),
     COUNTIFS('q4'!N:N, $A14, 'q4'!T:T, G$1),
     COUNTIFS('q4'!O:O, $A14, 'q4'!T:T, G$1),
     COUNTIFS('q4'!P:P, $A14, 'q4'!T:T, G$1),
     COUNTIFS('q4'!Q:Q, $A14, 'q4'!T:T, G$1),
     COUNTIFS('q4'!R:R, $A14, 'q4'!T:T, G$1),
     COUNTIFS('q4'!S:S, $A14, 'q4'!T:T, G$1))</f>
        <v>0</v>
      </c>
      <c r="H14" s="15">
        <f>SUM(COUNTIFS('q4'!J:J, $A14, 'q4'!T:T, H$1),
     COUNTIFS('q4'!K:K, $A14, 'q4'!T:T, H$1),
     COUNTIFS('q4'!L:L, $A14, 'q4'!T:T, H$1),
     COUNTIFS('q4'!M:M, $A14, 'q4'!T:T, H$1),
     COUNTIFS('q4'!N:N, $A14, 'q4'!T:T, H$1),
     COUNTIFS('q4'!O:O, $A14, 'q4'!T:T, H$1),
     COUNTIFS('q4'!P:P, $A14, 'q4'!T:T, H$1),
     COUNTIFS('q4'!Q:Q, $A14, 'q4'!T:T, H$1),
     COUNTIFS('q4'!R:R, $A14, 'q4'!T:T, H$1),
     COUNTIFS('q4'!S:S, $A14, 'q4'!T:T, H$1))</f>
        <v>0</v>
      </c>
      <c r="I14">
        <f>SUM(COUNTIFS('q4'!J:J, $A14, 'q4'!T:T, I$1),
     COUNTIFS('q4'!K:K, $A14, 'q4'!T:T, I$1),
     COUNTIFS('q4'!L:L, $A14, 'q4'!T:T, I$1),
     COUNTIFS('q4'!M:M, $A14, 'q4'!T:T, I$1),
     COUNTIFS('q4'!N:N, $A14, 'q4'!T:T, I$1),
     COUNTIFS('q4'!O:O, $A14, 'q4'!T:T, I$1),
     COUNTIFS('q4'!P:P, $A14, 'q4'!T:T, I$1),
     COUNTIFS('q4'!Q:Q, $A14, 'q4'!T:T, I$1),
     COUNTIFS('q4'!R:R, $A14, 'q4'!T:T, I$1),
     COUNTIFS('q4'!S:S, $A14, 'q4'!T:T, I$1))</f>
        <v>0</v>
      </c>
    </row>
    <row r="15" spans="1:9" x14ac:dyDescent="0.3">
      <c r="A15" t="s">
        <v>1862</v>
      </c>
      <c r="B15">
        <f>SUM(COUNTIFS('q4'!J:J, $A15, 'q4'!T:T, B$1),
     COUNTIFS('q4'!K:K, $A15, 'q4'!T:T, B$1),
     COUNTIFS('q4'!L:L, $A15, 'q4'!T:T, B$1),
     COUNTIFS('q4'!M:M, $A15, 'q4'!T:T, B$1),
     COUNTIFS('q4'!N:N, $A15, 'q4'!T:T, B$1),
     COUNTIFS('q4'!O:O, $A15, 'q4'!T:T, B$1),
     COUNTIFS('q4'!P:P, $A15, 'q4'!T:T, B$1),
     COUNTIFS('q4'!Q:Q, $A15, 'q4'!T:T, B$1),
     COUNTIFS('q4'!R:R, $A15, 'q4'!T:T, B$1),
     COUNTIFS('q4'!S:S, $A15, 'q4'!T:T, B$1))</f>
        <v>0</v>
      </c>
      <c r="C15">
        <f>SUM(COUNTIFS('q4'!J:J, $A15, 'q4'!T:T, C$1),
     COUNTIFS('q4'!K:K, $A15, 'q4'!T:T, C$1),
     COUNTIFS('q4'!L:L, $A15, 'q4'!T:T, C$1),
     COUNTIFS('q4'!M:M, $A15, 'q4'!T:T, C$1),
     COUNTIFS('q4'!N:N, $A15, 'q4'!T:T, C$1),
     COUNTIFS('q4'!O:O, $A15, 'q4'!T:T, C$1),
     COUNTIFS('q4'!P:P, $A15, 'q4'!T:T, C$1),
     COUNTIFS('q4'!Q:Q, $A15, 'q4'!T:T, C$1),
     COUNTIFS('q4'!R:R, $A15, 'q4'!T:T, C$1),
     COUNTIFS('q4'!S:S, $A15, 'q4'!T:T, C$1))</f>
        <v>0</v>
      </c>
      <c r="D15">
        <f>SUM(COUNTIFS('q4'!J:J, $A15, 'q4'!T:T, D$1),
     COUNTIFS('q4'!K:K, $A15, 'q4'!T:T, D$1),
     COUNTIFS('q4'!L:L, $A15, 'q4'!T:T, D$1),
     COUNTIFS('q4'!M:M, $A15, 'q4'!T:T, D$1),
     COUNTIFS('q4'!N:N, $A15, 'q4'!T:T, D$1),
     COUNTIFS('q4'!O:O, $A15, 'q4'!T:T, D$1),
     COUNTIFS('q4'!P:P, $A15, 'q4'!T:T, D$1),
     COUNTIFS('q4'!Q:Q, $A15, 'q4'!T:T, D$1),
     COUNTIFS('q4'!R:R, $A15, 'q4'!T:T, D$1),
     COUNTIFS('q4'!S:S, $A15, 'q4'!T:T, D$1))</f>
        <v>4</v>
      </c>
      <c r="E15" s="15">
        <f>SUM(COUNTIFS('q4'!J:J, $A15, 'q4'!T:T, E$1),
     COUNTIFS('q4'!K:K, $A15, 'q4'!T:T, E$1),
     COUNTIFS('q4'!L:L, $A15, 'q4'!T:T, E$1),
     COUNTIFS('q4'!M:M, $A15, 'q4'!T:T, E$1),
     COUNTIFS('q4'!N:N, $A15, 'q4'!T:T, E$1),
     COUNTIFS('q4'!O:O, $A15, 'q4'!T:T, E$1),
     COUNTIFS('q4'!P:P, $A15, 'q4'!T:T, E$1),
     COUNTIFS('q4'!Q:Q, $A15, 'q4'!T:T, E$1),
     COUNTIFS('q4'!R:R, $A15, 'q4'!T:T, E$1),
     COUNTIFS('q4'!S:S, $A15, 'q4'!T:T, E$1))</f>
        <v>0</v>
      </c>
      <c r="F15">
        <f>SUM(COUNTIFS('q4'!J:J, $A15, 'q4'!T:T, F$1),
     COUNTIFS('q4'!K:K, $A15, 'q4'!T:T, F$1),
     COUNTIFS('q4'!L:L, $A15, 'q4'!T:T, F$1),
     COUNTIFS('q4'!M:M, $A15, 'q4'!T:T, F$1),
     COUNTIFS('q4'!N:N, $A15, 'q4'!T:T, F$1),
     COUNTIFS('q4'!O:O, $A15, 'q4'!T:T, F$1),
     COUNTIFS('q4'!P:P, $A15, 'q4'!T:T, F$1),
     COUNTIFS('q4'!Q:Q, $A15, 'q4'!T:T, F$1),
     COUNTIFS('q4'!R:R, $A15, 'q4'!T:T, F$1),
     COUNTIFS('q4'!S:S, $A15, 'q4'!T:T, F$1))</f>
        <v>0</v>
      </c>
      <c r="G15">
        <f>SUM(COUNTIFS('q4'!J:J, $A15, 'q4'!T:T, G$1),
     COUNTIFS('q4'!K:K, $A15, 'q4'!T:T, G$1),
     COUNTIFS('q4'!L:L, $A15, 'q4'!T:T, G$1),
     COUNTIFS('q4'!M:M, $A15, 'q4'!T:T, G$1),
     COUNTIFS('q4'!N:N, $A15, 'q4'!T:T, G$1),
     COUNTIFS('q4'!O:O, $A15, 'q4'!T:T, G$1),
     COUNTIFS('q4'!P:P, $A15, 'q4'!T:T, G$1),
     COUNTIFS('q4'!Q:Q, $A15, 'q4'!T:T, G$1),
     COUNTIFS('q4'!R:R, $A15, 'q4'!T:T, G$1),
     COUNTIFS('q4'!S:S, $A15, 'q4'!T:T, G$1))</f>
        <v>0</v>
      </c>
      <c r="H15" s="15">
        <f>SUM(COUNTIFS('q4'!J:J, $A15, 'q4'!T:T, H$1),
     COUNTIFS('q4'!K:K, $A15, 'q4'!T:T, H$1),
     COUNTIFS('q4'!L:L, $A15, 'q4'!T:T, H$1),
     COUNTIFS('q4'!M:M, $A15, 'q4'!T:T, H$1),
     COUNTIFS('q4'!N:N, $A15, 'q4'!T:T, H$1),
     COUNTIFS('q4'!O:O, $A15, 'q4'!T:T, H$1),
     COUNTIFS('q4'!P:P, $A15, 'q4'!T:T, H$1),
     COUNTIFS('q4'!Q:Q, $A15, 'q4'!T:T, H$1),
     COUNTIFS('q4'!R:R, $A15, 'q4'!T:T, H$1),
     COUNTIFS('q4'!S:S, $A15, 'q4'!T:T, H$1))</f>
        <v>0</v>
      </c>
      <c r="I15">
        <f>SUM(COUNTIFS('q4'!J:J, $A15, 'q4'!T:T, I$1),
     COUNTIFS('q4'!K:K, $A15, 'q4'!T:T, I$1),
     COUNTIFS('q4'!L:L, $A15, 'q4'!T:T, I$1),
     COUNTIFS('q4'!M:M, $A15, 'q4'!T:T, I$1),
     COUNTIFS('q4'!N:N, $A15, 'q4'!T:T, I$1),
     COUNTIFS('q4'!O:O, $A15, 'q4'!T:T, I$1),
     COUNTIFS('q4'!P:P, $A15, 'q4'!T:T, I$1),
     COUNTIFS('q4'!Q:Q, $A15, 'q4'!T:T, I$1),
     COUNTIFS('q4'!R:R, $A15, 'q4'!T:T, I$1),
     COUNTIFS('q4'!S:S, $A15, 'q4'!T:T, I$1))</f>
        <v>0</v>
      </c>
    </row>
    <row r="16" spans="1:9" x14ac:dyDescent="0.3">
      <c r="A16" t="s">
        <v>1944</v>
      </c>
      <c r="B16">
        <f>SUM(COUNTIFS('q4'!J:J, $A16, 'q4'!T:T, B$1),
     COUNTIFS('q4'!K:K, $A16, 'q4'!T:T, B$1),
     COUNTIFS('q4'!L:L, $A16, 'q4'!T:T, B$1),
     COUNTIFS('q4'!M:M, $A16, 'q4'!T:T, B$1),
     COUNTIFS('q4'!N:N, $A16, 'q4'!T:T, B$1),
     COUNTIFS('q4'!O:O, $A16, 'q4'!T:T, B$1),
     COUNTIFS('q4'!P:P, $A16, 'q4'!T:T, B$1),
     COUNTIFS('q4'!Q:Q, $A16, 'q4'!T:T, B$1),
     COUNTIFS('q4'!R:R, $A16, 'q4'!T:T, B$1),
     COUNTIFS('q4'!S:S, $A16, 'q4'!T:T, B$1))</f>
        <v>1</v>
      </c>
      <c r="C16">
        <f>SUM(COUNTIFS('q4'!J:J, $A16, 'q4'!T:T, C$1),
     COUNTIFS('q4'!K:K, $A16, 'q4'!T:T, C$1),
     COUNTIFS('q4'!L:L, $A16, 'q4'!T:T, C$1),
     COUNTIFS('q4'!M:M, $A16, 'q4'!T:T, C$1),
     COUNTIFS('q4'!N:N, $A16, 'q4'!T:T, C$1),
     COUNTIFS('q4'!O:O, $A16, 'q4'!T:T, C$1),
     COUNTIFS('q4'!P:P, $A16, 'q4'!T:T, C$1),
     COUNTIFS('q4'!Q:Q, $A16, 'q4'!T:T, C$1),
     COUNTIFS('q4'!R:R, $A16, 'q4'!T:T, C$1),
     COUNTIFS('q4'!S:S, $A16, 'q4'!T:T, C$1))</f>
        <v>12</v>
      </c>
      <c r="D16">
        <f>SUM(COUNTIFS('q4'!J:J, $A16, 'q4'!T:T, D$1),
     COUNTIFS('q4'!K:K, $A16, 'q4'!T:T, D$1),
     COUNTIFS('q4'!L:L, $A16, 'q4'!T:T, D$1),
     COUNTIFS('q4'!M:M, $A16, 'q4'!T:T, D$1),
     COUNTIFS('q4'!N:N, $A16, 'q4'!T:T, D$1),
     COUNTIFS('q4'!O:O, $A16, 'q4'!T:T, D$1),
     COUNTIFS('q4'!P:P, $A16, 'q4'!T:T, D$1),
     COUNTIFS('q4'!Q:Q, $A16, 'q4'!T:T, D$1),
     COUNTIFS('q4'!R:R, $A16, 'q4'!T:T, D$1),
     COUNTIFS('q4'!S:S, $A16, 'q4'!T:T, D$1))</f>
        <v>8</v>
      </c>
      <c r="E16" s="15">
        <f>SUM(COUNTIFS('q4'!J:J, $A16, 'q4'!T:T, E$1),
     COUNTIFS('q4'!K:K, $A16, 'q4'!T:T, E$1),
     COUNTIFS('q4'!L:L, $A16, 'q4'!T:T, E$1),
     COUNTIFS('q4'!M:M, $A16, 'q4'!T:T, E$1),
     COUNTIFS('q4'!N:N, $A16, 'q4'!T:T, E$1),
     COUNTIFS('q4'!O:O, $A16, 'q4'!T:T, E$1),
     COUNTIFS('q4'!P:P, $A16, 'q4'!T:T, E$1),
     COUNTIFS('q4'!Q:Q, $A16, 'q4'!T:T, E$1),
     COUNTIFS('q4'!R:R, $A16, 'q4'!T:T, E$1),
     COUNTIFS('q4'!S:S, $A16, 'q4'!T:T, E$1))</f>
        <v>0</v>
      </c>
      <c r="F16">
        <f>SUM(COUNTIFS('q4'!J:J, $A16, 'q4'!T:T, F$1),
     COUNTIFS('q4'!K:K, $A16, 'q4'!T:T, F$1),
     COUNTIFS('q4'!L:L, $A16, 'q4'!T:T, F$1),
     COUNTIFS('q4'!M:M, $A16, 'q4'!T:T, F$1),
     COUNTIFS('q4'!N:N, $A16, 'q4'!T:T, F$1),
     COUNTIFS('q4'!O:O, $A16, 'q4'!T:T, F$1),
     COUNTIFS('q4'!P:P, $A16, 'q4'!T:T, F$1),
     COUNTIFS('q4'!Q:Q, $A16, 'q4'!T:T, F$1),
     COUNTIFS('q4'!R:R, $A16, 'q4'!T:T, F$1),
     COUNTIFS('q4'!S:S, $A16, 'q4'!T:T, F$1))</f>
        <v>0</v>
      </c>
      <c r="G16">
        <f>SUM(COUNTIFS('q4'!J:J, $A16, 'q4'!T:T, G$1),
     COUNTIFS('q4'!K:K, $A16, 'q4'!T:T, G$1),
     COUNTIFS('q4'!L:L, $A16, 'q4'!T:T, G$1),
     COUNTIFS('q4'!M:M, $A16, 'q4'!T:T, G$1),
     COUNTIFS('q4'!N:N, $A16, 'q4'!T:T, G$1),
     COUNTIFS('q4'!O:O, $A16, 'q4'!T:T, G$1),
     COUNTIFS('q4'!P:P, $A16, 'q4'!T:T, G$1),
     COUNTIFS('q4'!Q:Q, $A16, 'q4'!T:T, G$1),
     COUNTIFS('q4'!R:R, $A16, 'q4'!T:T, G$1),
     COUNTIFS('q4'!S:S, $A16, 'q4'!T:T, G$1))</f>
        <v>3</v>
      </c>
      <c r="H16" s="15">
        <f>SUM(COUNTIFS('q4'!J:J, $A16, 'q4'!T:T, H$1),
     COUNTIFS('q4'!K:K, $A16, 'q4'!T:T, H$1),
     COUNTIFS('q4'!L:L, $A16, 'q4'!T:T, H$1),
     COUNTIFS('q4'!M:M, $A16, 'q4'!T:T, H$1),
     COUNTIFS('q4'!N:N, $A16, 'q4'!T:T, H$1),
     COUNTIFS('q4'!O:O, $A16, 'q4'!T:T, H$1),
     COUNTIFS('q4'!P:P, $A16, 'q4'!T:T, H$1),
     COUNTIFS('q4'!Q:Q, $A16, 'q4'!T:T, H$1),
     COUNTIFS('q4'!R:R, $A16, 'q4'!T:T, H$1),
     COUNTIFS('q4'!S:S, $A16, 'q4'!T:T, H$1))</f>
        <v>2</v>
      </c>
      <c r="I16">
        <f>SUM(COUNTIFS('q4'!J:J, $A16, 'q4'!T:T, I$1),
     COUNTIFS('q4'!K:K, $A16, 'q4'!T:T, I$1),
     COUNTIFS('q4'!L:L, $A16, 'q4'!T:T, I$1),
     COUNTIFS('q4'!M:M, $A16, 'q4'!T:T, I$1),
     COUNTIFS('q4'!N:N, $A16, 'q4'!T:T, I$1),
     COUNTIFS('q4'!O:O, $A16, 'q4'!T:T, I$1),
     COUNTIFS('q4'!P:P, $A16, 'q4'!T:T, I$1),
     COUNTIFS('q4'!Q:Q, $A16, 'q4'!T:T, I$1),
     COUNTIFS('q4'!R:R, $A16, 'q4'!T:T, I$1),
     COUNTIFS('q4'!S:S, $A16, 'q4'!T:T, I$1))</f>
        <v>0</v>
      </c>
    </row>
    <row r="17" spans="1:9" x14ac:dyDescent="0.3">
      <c r="A17" t="s">
        <v>1903</v>
      </c>
      <c r="B17">
        <f>SUM(COUNTIFS('q4'!J:J, $A17, 'q4'!T:T, B$1),
     COUNTIFS('q4'!K:K, $A17, 'q4'!T:T, B$1),
     COUNTIFS('q4'!L:L, $A17, 'q4'!T:T, B$1),
     COUNTIFS('q4'!M:M, $A17, 'q4'!T:T, B$1),
     COUNTIFS('q4'!N:N, $A17, 'q4'!T:T, B$1),
     COUNTIFS('q4'!O:O, $A17, 'q4'!T:T, B$1),
     COUNTIFS('q4'!P:P, $A17, 'q4'!T:T, B$1),
     COUNTIFS('q4'!Q:Q, $A17, 'q4'!T:T, B$1),
     COUNTIFS('q4'!R:R, $A17, 'q4'!T:T, B$1),
     COUNTIFS('q4'!S:S, $A17, 'q4'!T:T, B$1))</f>
        <v>1</v>
      </c>
      <c r="C17">
        <f>SUM(COUNTIFS('q4'!J:J, $A17, 'q4'!T:T, C$1),
     COUNTIFS('q4'!K:K, $A17, 'q4'!T:T, C$1),
     COUNTIFS('q4'!L:L, $A17, 'q4'!T:T, C$1),
     COUNTIFS('q4'!M:M, $A17, 'q4'!T:T, C$1),
     COUNTIFS('q4'!N:N, $A17, 'q4'!T:T, C$1),
     COUNTIFS('q4'!O:O, $A17, 'q4'!T:T, C$1),
     COUNTIFS('q4'!P:P, $A17, 'q4'!T:T, C$1),
     COUNTIFS('q4'!Q:Q, $A17, 'q4'!T:T, C$1),
     COUNTIFS('q4'!R:R, $A17, 'q4'!T:T, C$1),
     COUNTIFS('q4'!S:S, $A17, 'q4'!T:T, C$1))</f>
        <v>2</v>
      </c>
      <c r="D17">
        <f>SUM(COUNTIFS('q4'!J:J, $A17, 'q4'!T:T, D$1),
     COUNTIFS('q4'!K:K, $A17, 'q4'!T:T, D$1),
     COUNTIFS('q4'!L:L, $A17, 'q4'!T:T, D$1),
     COUNTIFS('q4'!M:M, $A17, 'q4'!T:T, D$1),
     COUNTIFS('q4'!N:N, $A17, 'q4'!T:T, D$1),
     COUNTIFS('q4'!O:O, $A17, 'q4'!T:T, D$1),
     COUNTIFS('q4'!P:P, $A17, 'q4'!T:T, D$1),
     COUNTIFS('q4'!Q:Q, $A17, 'q4'!T:T, D$1),
     COUNTIFS('q4'!R:R, $A17, 'q4'!T:T, D$1),
     COUNTIFS('q4'!S:S, $A17, 'q4'!T:T, D$1))</f>
        <v>1</v>
      </c>
      <c r="E17" s="15">
        <f>SUM(COUNTIFS('q4'!J:J, $A17, 'q4'!T:T, E$1),
     COUNTIFS('q4'!K:K, $A17, 'q4'!T:T, E$1),
     COUNTIFS('q4'!L:L, $A17, 'q4'!T:T, E$1),
     COUNTIFS('q4'!M:M, $A17, 'q4'!T:T, E$1),
     COUNTIFS('q4'!N:N, $A17, 'q4'!T:T, E$1),
     COUNTIFS('q4'!O:O, $A17, 'q4'!T:T, E$1),
     COUNTIFS('q4'!P:P, $A17, 'q4'!T:T, E$1),
     COUNTIFS('q4'!Q:Q, $A17, 'q4'!T:T, E$1),
     COUNTIFS('q4'!R:R, $A17, 'q4'!T:T, E$1),
     COUNTIFS('q4'!S:S, $A17, 'q4'!T:T, E$1))</f>
        <v>0</v>
      </c>
      <c r="F17">
        <f>SUM(COUNTIFS('q4'!J:J, $A17, 'q4'!T:T, F$1),
     COUNTIFS('q4'!K:K, $A17, 'q4'!T:T, F$1),
     COUNTIFS('q4'!L:L, $A17, 'q4'!T:T, F$1),
     COUNTIFS('q4'!M:M, $A17, 'q4'!T:T, F$1),
     COUNTIFS('q4'!N:N, $A17, 'q4'!T:T, F$1),
     COUNTIFS('q4'!O:O, $A17, 'q4'!T:T, F$1),
     COUNTIFS('q4'!P:P, $A17, 'q4'!T:T, F$1),
     COUNTIFS('q4'!Q:Q, $A17, 'q4'!T:T, F$1),
     COUNTIFS('q4'!R:R, $A17, 'q4'!T:T, F$1),
     COUNTIFS('q4'!S:S, $A17, 'q4'!T:T, F$1))</f>
        <v>0</v>
      </c>
      <c r="G17">
        <f>SUM(COUNTIFS('q4'!J:J, $A17, 'q4'!T:T, G$1),
     COUNTIFS('q4'!K:K, $A17, 'q4'!T:T, G$1),
     COUNTIFS('q4'!L:L, $A17, 'q4'!T:T, G$1),
     COUNTIFS('q4'!M:M, $A17, 'q4'!T:T, G$1),
     COUNTIFS('q4'!N:N, $A17, 'q4'!T:T, G$1),
     COUNTIFS('q4'!O:O, $A17, 'q4'!T:T, G$1),
     COUNTIFS('q4'!P:P, $A17, 'q4'!T:T, G$1),
     COUNTIFS('q4'!Q:Q, $A17, 'q4'!T:T, G$1),
     COUNTIFS('q4'!R:R, $A17, 'q4'!T:T, G$1),
     COUNTIFS('q4'!S:S, $A17, 'q4'!T:T, G$1))</f>
        <v>2</v>
      </c>
      <c r="H17" s="15">
        <f>SUM(COUNTIFS('q4'!J:J, $A17, 'q4'!T:T, H$1),
     COUNTIFS('q4'!K:K, $A17, 'q4'!T:T, H$1),
     COUNTIFS('q4'!L:L, $A17, 'q4'!T:T, H$1),
     COUNTIFS('q4'!M:M, $A17, 'q4'!T:T, H$1),
     COUNTIFS('q4'!N:N, $A17, 'q4'!T:T, H$1),
     COUNTIFS('q4'!O:O, $A17, 'q4'!T:T, H$1),
     COUNTIFS('q4'!P:P, $A17, 'q4'!T:T, H$1),
     COUNTIFS('q4'!Q:Q, $A17, 'q4'!T:T, H$1),
     COUNTIFS('q4'!R:R, $A17, 'q4'!T:T, H$1),
     COUNTIFS('q4'!S:S, $A17, 'q4'!T:T, H$1))</f>
        <v>2</v>
      </c>
      <c r="I17">
        <f>SUM(COUNTIFS('q4'!J:J, $A17, 'q4'!T:T, I$1),
     COUNTIFS('q4'!K:K, $A17, 'q4'!T:T, I$1),
     COUNTIFS('q4'!L:L, $A17, 'q4'!T:T, I$1),
     COUNTIFS('q4'!M:M, $A17, 'q4'!T:T, I$1),
     COUNTIFS('q4'!N:N, $A17, 'q4'!T:T, I$1),
     COUNTIFS('q4'!O:O, $A17, 'q4'!T:T, I$1),
     COUNTIFS('q4'!P:P, $A17, 'q4'!T:T, I$1),
     COUNTIFS('q4'!Q:Q, $A17, 'q4'!T:T, I$1),
     COUNTIFS('q4'!R:R, $A17, 'q4'!T:T, I$1),
     COUNTIFS('q4'!S:S, $A17, 'q4'!T:T, I$1))</f>
        <v>0</v>
      </c>
    </row>
    <row r="18" spans="1:9" x14ac:dyDescent="0.3">
      <c r="A18" t="s">
        <v>1896</v>
      </c>
      <c r="B18">
        <f>SUM(COUNTIFS('q4'!J:J, $A18, 'q4'!T:T, B$1),
     COUNTIFS('q4'!K:K, $A18, 'q4'!T:T, B$1),
     COUNTIFS('q4'!L:L, $A18, 'q4'!T:T, B$1),
     COUNTIFS('q4'!M:M, $A18, 'q4'!T:T, B$1),
     COUNTIFS('q4'!N:N, $A18, 'q4'!T:T, B$1),
     COUNTIFS('q4'!O:O, $A18, 'q4'!T:T, B$1),
     COUNTIFS('q4'!P:P, $A18, 'q4'!T:T, B$1),
     COUNTIFS('q4'!Q:Q, $A18, 'q4'!T:T, B$1),
     COUNTIFS('q4'!R:R, $A18, 'q4'!T:T, B$1),
     COUNTIFS('q4'!S:S, $A18, 'q4'!T:T, B$1))</f>
        <v>0</v>
      </c>
      <c r="C18">
        <f>SUM(COUNTIFS('q4'!J:J, $A18, 'q4'!T:T, C$1),
     COUNTIFS('q4'!K:K, $A18, 'q4'!T:T, C$1),
     COUNTIFS('q4'!L:L, $A18, 'q4'!T:T, C$1),
     COUNTIFS('q4'!M:M, $A18, 'q4'!T:T, C$1),
     COUNTIFS('q4'!N:N, $A18, 'q4'!T:T, C$1),
     COUNTIFS('q4'!O:O, $A18, 'q4'!T:T, C$1),
     COUNTIFS('q4'!P:P, $A18, 'q4'!T:T, C$1),
     COUNTIFS('q4'!Q:Q, $A18, 'q4'!T:T, C$1),
     COUNTIFS('q4'!R:R, $A18, 'q4'!T:T, C$1),
     COUNTIFS('q4'!S:S, $A18, 'q4'!T:T, C$1))</f>
        <v>1</v>
      </c>
      <c r="D18">
        <f>SUM(COUNTIFS('q4'!J:J, $A18, 'q4'!T:T, D$1),
     COUNTIFS('q4'!K:K, $A18, 'q4'!T:T, D$1),
     COUNTIFS('q4'!L:L, $A18, 'q4'!T:T, D$1),
     COUNTIFS('q4'!M:M, $A18, 'q4'!T:T, D$1),
     COUNTIFS('q4'!N:N, $A18, 'q4'!T:T, D$1),
     COUNTIFS('q4'!O:O, $A18, 'q4'!T:T, D$1),
     COUNTIFS('q4'!P:P, $A18, 'q4'!T:T, D$1),
     COUNTIFS('q4'!Q:Q, $A18, 'q4'!T:T, D$1),
     COUNTIFS('q4'!R:R, $A18, 'q4'!T:T, D$1),
     COUNTIFS('q4'!S:S, $A18, 'q4'!T:T, D$1))</f>
        <v>2</v>
      </c>
      <c r="E18" s="15">
        <f>SUM(COUNTIFS('q4'!J:J, $A18, 'q4'!T:T, E$1),
     COUNTIFS('q4'!K:K, $A18, 'q4'!T:T, E$1),
     COUNTIFS('q4'!L:L, $A18, 'q4'!T:T, E$1),
     COUNTIFS('q4'!M:M, $A18, 'q4'!T:T, E$1),
     COUNTIFS('q4'!N:N, $A18, 'q4'!T:T, E$1),
     COUNTIFS('q4'!O:O, $A18, 'q4'!T:T, E$1),
     COUNTIFS('q4'!P:P, $A18, 'q4'!T:T, E$1),
     COUNTIFS('q4'!Q:Q, $A18, 'q4'!T:T, E$1),
     COUNTIFS('q4'!R:R, $A18, 'q4'!T:T, E$1),
     COUNTIFS('q4'!S:S, $A18, 'q4'!T:T, E$1))</f>
        <v>4</v>
      </c>
      <c r="F18">
        <f>SUM(COUNTIFS('q4'!J:J, $A18, 'q4'!T:T, F$1),
     COUNTIFS('q4'!K:K, $A18, 'q4'!T:T, F$1),
     COUNTIFS('q4'!L:L, $A18, 'q4'!T:T, F$1),
     COUNTIFS('q4'!M:M, $A18, 'q4'!T:T, F$1),
     COUNTIFS('q4'!N:N, $A18, 'q4'!T:T, F$1),
     COUNTIFS('q4'!O:O, $A18, 'q4'!T:T, F$1),
     COUNTIFS('q4'!P:P, $A18, 'q4'!T:T, F$1),
     COUNTIFS('q4'!Q:Q, $A18, 'q4'!T:T, F$1),
     COUNTIFS('q4'!R:R, $A18, 'q4'!T:T, F$1),
     COUNTIFS('q4'!S:S, $A18, 'q4'!T:T, F$1))</f>
        <v>0</v>
      </c>
      <c r="G18">
        <f>SUM(COUNTIFS('q4'!J:J, $A18, 'q4'!T:T, G$1),
     COUNTIFS('q4'!K:K, $A18, 'q4'!T:T, G$1),
     COUNTIFS('q4'!L:L, $A18, 'q4'!T:T, G$1),
     COUNTIFS('q4'!M:M, $A18, 'q4'!T:T, G$1),
     COUNTIFS('q4'!N:N, $A18, 'q4'!T:T, G$1),
     COUNTIFS('q4'!O:O, $A18, 'q4'!T:T, G$1),
     COUNTIFS('q4'!P:P, $A18, 'q4'!T:T, G$1),
     COUNTIFS('q4'!Q:Q, $A18, 'q4'!T:T, G$1),
     COUNTIFS('q4'!R:R, $A18, 'q4'!T:T, G$1),
     COUNTIFS('q4'!S:S, $A18, 'q4'!T:T, G$1))</f>
        <v>0</v>
      </c>
      <c r="H18" s="15">
        <f>SUM(COUNTIFS('q4'!J:J, $A18, 'q4'!T:T, H$1),
     COUNTIFS('q4'!K:K, $A18, 'q4'!T:T, H$1),
     COUNTIFS('q4'!L:L, $A18, 'q4'!T:T, H$1),
     COUNTIFS('q4'!M:M, $A18, 'q4'!T:T, H$1),
     COUNTIFS('q4'!N:N, $A18, 'q4'!T:T, H$1),
     COUNTIFS('q4'!O:O, $A18, 'q4'!T:T, H$1),
     COUNTIFS('q4'!P:P, $A18, 'q4'!T:T, H$1),
     COUNTIFS('q4'!Q:Q, $A18, 'q4'!T:T, H$1),
     COUNTIFS('q4'!R:R, $A18, 'q4'!T:T, H$1),
     COUNTIFS('q4'!S:S, $A18, 'q4'!T:T, H$1))</f>
        <v>0</v>
      </c>
      <c r="I18">
        <f>SUM(COUNTIFS('q4'!J:J, $A18, 'q4'!T:T, I$1),
     COUNTIFS('q4'!K:K, $A18, 'q4'!T:T, I$1),
     COUNTIFS('q4'!L:L, $A18, 'q4'!T:T, I$1),
     COUNTIFS('q4'!M:M, $A18, 'q4'!T:T, I$1),
     COUNTIFS('q4'!N:N, $A18, 'q4'!T:T, I$1),
     COUNTIFS('q4'!O:O, $A18, 'q4'!T:T, I$1),
     COUNTIFS('q4'!P:P, $A18, 'q4'!T:T, I$1),
     COUNTIFS('q4'!Q:Q, $A18, 'q4'!T:T, I$1),
     COUNTIFS('q4'!R:R, $A18, 'q4'!T:T, I$1),
     COUNTIFS('q4'!S:S, $A18, 'q4'!T:T, I$1))</f>
        <v>0</v>
      </c>
    </row>
    <row r="19" spans="1:9" x14ac:dyDescent="0.3">
      <c r="A19" t="s">
        <v>1954</v>
      </c>
      <c r="B19">
        <f>SUM(COUNTIFS('q4'!J:J, $A19, 'q4'!T:T, B$1),
     COUNTIFS('q4'!K:K, $A19, 'q4'!T:T, B$1),
     COUNTIFS('q4'!L:L, $A19, 'q4'!T:T, B$1),
     COUNTIFS('q4'!M:M, $A19, 'q4'!T:T, B$1),
     COUNTIFS('q4'!N:N, $A19, 'q4'!T:T, B$1),
     COUNTIFS('q4'!O:O, $A19, 'q4'!T:T, B$1),
     COUNTIFS('q4'!P:P, $A19, 'q4'!T:T, B$1),
     COUNTIFS('q4'!Q:Q, $A19, 'q4'!T:T, B$1),
     COUNTIFS('q4'!R:R, $A19, 'q4'!T:T, B$1),
     COUNTIFS('q4'!S:S, $A19, 'q4'!T:T, B$1))</f>
        <v>6</v>
      </c>
      <c r="C19">
        <f>SUM(COUNTIFS('q4'!J:J, $A19, 'q4'!T:T, C$1),
     COUNTIFS('q4'!K:K, $A19, 'q4'!T:T, C$1),
     COUNTIFS('q4'!L:L, $A19, 'q4'!T:T, C$1),
     COUNTIFS('q4'!M:M, $A19, 'q4'!T:T, C$1),
     COUNTIFS('q4'!N:N, $A19, 'q4'!T:T, C$1),
     COUNTIFS('q4'!O:O, $A19, 'q4'!T:T, C$1),
     COUNTIFS('q4'!P:P, $A19, 'q4'!T:T, C$1),
     COUNTIFS('q4'!Q:Q, $A19, 'q4'!T:T, C$1),
     COUNTIFS('q4'!R:R, $A19, 'q4'!T:T, C$1),
     COUNTIFS('q4'!S:S, $A19, 'q4'!T:T, C$1))</f>
        <v>3</v>
      </c>
      <c r="D19">
        <f>SUM(COUNTIFS('q4'!J:J, $A19, 'q4'!T:T, D$1),
     COUNTIFS('q4'!K:K, $A19, 'q4'!T:T, D$1),
     COUNTIFS('q4'!L:L, $A19, 'q4'!T:T, D$1),
     COUNTIFS('q4'!M:M, $A19, 'q4'!T:T, D$1),
     COUNTIFS('q4'!N:N, $A19, 'q4'!T:T, D$1),
     COUNTIFS('q4'!O:O, $A19, 'q4'!T:T, D$1),
     COUNTIFS('q4'!P:P, $A19, 'q4'!T:T, D$1),
     COUNTIFS('q4'!Q:Q, $A19, 'q4'!T:T, D$1),
     COUNTIFS('q4'!R:R, $A19, 'q4'!T:T, D$1),
     COUNTIFS('q4'!S:S, $A19, 'q4'!T:T, D$1))</f>
        <v>2</v>
      </c>
      <c r="E19" s="15">
        <f>SUM(COUNTIFS('q4'!J:J, $A19, 'q4'!T:T, E$1),
     COUNTIFS('q4'!K:K, $A19, 'q4'!T:T, E$1),
     COUNTIFS('q4'!L:L, $A19, 'q4'!T:T, E$1),
     COUNTIFS('q4'!M:M, $A19, 'q4'!T:T, E$1),
     COUNTIFS('q4'!N:N, $A19, 'q4'!T:T, E$1),
     COUNTIFS('q4'!O:O, $A19, 'q4'!T:T, E$1),
     COUNTIFS('q4'!P:P, $A19, 'q4'!T:T, E$1),
     COUNTIFS('q4'!Q:Q, $A19, 'q4'!T:T, E$1),
     COUNTIFS('q4'!R:R, $A19, 'q4'!T:T, E$1),
     COUNTIFS('q4'!S:S, $A19, 'q4'!T:T, E$1))</f>
        <v>14</v>
      </c>
      <c r="F19">
        <f>SUM(COUNTIFS('q4'!J:J, $A19, 'q4'!T:T, F$1),
     COUNTIFS('q4'!K:K, $A19, 'q4'!T:T, F$1),
     COUNTIFS('q4'!L:L, $A19, 'q4'!T:T, F$1),
     COUNTIFS('q4'!M:M, $A19, 'q4'!T:T, F$1),
     COUNTIFS('q4'!N:N, $A19, 'q4'!T:T, F$1),
     COUNTIFS('q4'!O:O, $A19, 'q4'!T:T, F$1),
     COUNTIFS('q4'!P:P, $A19, 'q4'!T:T, F$1),
     COUNTIFS('q4'!Q:Q, $A19, 'q4'!T:T, F$1),
     COUNTIFS('q4'!R:R, $A19, 'q4'!T:T, F$1),
     COUNTIFS('q4'!S:S, $A19, 'q4'!T:T, F$1))</f>
        <v>0</v>
      </c>
      <c r="G19">
        <f>SUM(COUNTIFS('q4'!J:J, $A19, 'q4'!T:T, G$1),
     COUNTIFS('q4'!K:K, $A19, 'q4'!T:T, G$1),
     COUNTIFS('q4'!L:L, $A19, 'q4'!T:T, G$1),
     COUNTIFS('q4'!M:M, $A19, 'q4'!T:T, G$1),
     COUNTIFS('q4'!N:N, $A19, 'q4'!T:T, G$1),
     COUNTIFS('q4'!O:O, $A19, 'q4'!T:T, G$1),
     COUNTIFS('q4'!P:P, $A19, 'q4'!T:T, G$1),
     COUNTIFS('q4'!Q:Q, $A19, 'q4'!T:T, G$1),
     COUNTIFS('q4'!R:R, $A19, 'q4'!T:T, G$1),
     COUNTIFS('q4'!S:S, $A19, 'q4'!T:T, G$1))</f>
        <v>1</v>
      </c>
      <c r="H19" s="15">
        <f>SUM(COUNTIFS('q4'!J:J, $A19, 'q4'!T:T, H$1),
     COUNTIFS('q4'!K:K, $A19, 'q4'!T:T, H$1),
     COUNTIFS('q4'!L:L, $A19, 'q4'!T:T, H$1),
     COUNTIFS('q4'!M:M, $A19, 'q4'!T:T, H$1),
     COUNTIFS('q4'!N:N, $A19, 'q4'!T:T, H$1),
     COUNTIFS('q4'!O:O, $A19, 'q4'!T:T, H$1),
     COUNTIFS('q4'!P:P, $A19, 'q4'!T:T, H$1),
     COUNTIFS('q4'!Q:Q, $A19, 'q4'!T:T, H$1),
     COUNTIFS('q4'!R:R, $A19, 'q4'!T:T, H$1),
     COUNTIFS('q4'!S:S, $A19, 'q4'!T:T, H$1))</f>
        <v>2</v>
      </c>
      <c r="I19">
        <f>SUM(COUNTIFS('q4'!J:J, $A19, 'q4'!T:T, I$1),
     COUNTIFS('q4'!K:K, $A19, 'q4'!T:T, I$1),
     COUNTIFS('q4'!L:L, $A19, 'q4'!T:T, I$1),
     COUNTIFS('q4'!M:M, $A19, 'q4'!T:T, I$1),
     COUNTIFS('q4'!N:N, $A19, 'q4'!T:T, I$1),
     COUNTIFS('q4'!O:O, $A19, 'q4'!T:T, I$1),
     COUNTIFS('q4'!P:P, $A19, 'q4'!T:T, I$1),
     COUNTIFS('q4'!Q:Q, $A19, 'q4'!T:T, I$1),
     COUNTIFS('q4'!R:R, $A19, 'q4'!T:T, I$1),
     COUNTIFS('q4'!S:S, $A19, 'q4'!T:T, I$1))</f>
        <v>0</v>
      </c>
    </row>
    <row r="20" spans="1:9" x14ac:dyDescent="0.3">
      <c r="A20" t="s">
        <v>1874</v>
      </c>
      <c r="B20">
        <f>SUM(COUNTIFS('q4'!J:J, $A20, 'q4'!T:T, B$1),
     COUNTIFS('q4'!K:K, $A20, 'q4'!T:T, B$1),
     COUNTIFS('q4'!L:L, $A20, 'q4'!T:T, B$1),
     COUNTIFS('q4'!M:M, $A20, 'q4'!T:T, B$1),
     COUNTIFS('q4'!N:N, $A20, 'q4'!T:T, B$1),
     COUNTIFS('q4'!O:O, $A20, 'q4'!T:T, B$1),
     COUNTIFS('q4'!P:P, $A20, 'q4'!T:T, B$1),
     COUNTIFS('q4'!Q:Q, $A20, 'q4'!T:T, B$1),
     COUNTIFS('q4'!R:R, $A20, 'q4'!T:T, B$1),
     COUNTIFS('q4'!S:S, $A20, 'q4'!T:T, B$1))</f>
        <v>0</v>
      </c>
      <c r="C20">
        <f>SUM(COUNTIFS('q4'!J:J, $A20, 'q4'!T:T, C$1),
     COUNTIFS('q4'!K:K, $A20, 'q4'!T:T, C$1),
     COUNTIFS('q4'!L:L, $A20, 'q4'!T:T, C$1),
     COUNTIFS('q4'!M:M, $A20, 'q4'!T:T, C$1),
     COUNTIFS('q4'!N:N, $A20, 'q4'!T:T, C$1),
     COUNTIFS('q4'!O:O, $A20, 'q4'!T:T, C$1),
     COUNTIFS('q4'!P:P, $A20, 'q4'!T:T, C$1),
     COUNTIFS('q4'!Q:Q, $A20, 'q4'!T:T, C$1),
     COUNTIFS('q4'!R:R, $A20, 'q4'!T:T, C$1),
     COUNTIFS('q4'!S:S, $A20, 'q4'!T:T, C$1))</f>
        <v>0</v>
      </c>
      <c r="D20">
        <f>SUM(COUNTIFS('q4'!J:J, $A20, 'q4'!T:T, D$1),
     COUNTIFS('q4'!K:K, $A20, 'q4'!T:T, D$1),
     COUNTIFS('q4'!L:L, $A20, 'q4'!T:T, D$1),
     COUNTIFS('q4'!M:M, $A20, 'q4'!T:T, D$1),
     COUNTIFS('q4'!N:N, $A20, 'q4'!T:T, D$1),
     COUNTIFS('q4'!O:O, $A20, 'q4'!T:T, D$1),
     COUNTIFS('q4'!P:P, $A20, 'q4'!T:T, D$1),
     COUNTIFS('q4'!Q:Q, $A20, 'q4'!T:T, D$1),
     COUNTIFS('q4'!R:R, $A20, 'q4'!T:T, D$1),
     COUNTIFS('q4'!S:S, $A20, 'q4'!T:T, D$1))</f>
        <v>0</v>
      </c>
      <c r="E20" s="15">
        <f>SUM(COUNTIFS('q4'!J:J, $A20, 'q4'!T:T, E$1),
     COUNTIFS('q4'!K:K, $A20, 'q4'!T:T, E$1),
     COUNTIFS('q4'!L:L, $A20, 'q4'!T:T, E$1),
     COUNTIFS('q4'!M:M, $A20, 'q4'!T:T, E$1),
     COUNTIFS('q4'!N:N, $A20, 'q4'!T:T, E$1),
     COUNTIFS('q4'!O:O, $A20, 'q4'!T:T, E$1),
     COUNTIFS('q4'!P:P, $A20, 'q4'!T:T, E$1),
     COUNTIFS('q4'!Q:Q, $A20, 'q4'!T:T, E$1),
     COUNTIFS('q4'!R:R, $A20, 'q4'!T:T, E$1),
     COUNTIFS('q4'!S:S, $A20, 'q4'!T:T, E$1))</f>
        <v>2</v>
      </c>
      <c r="F20">
        <f>SUM(COUNTIFS('q4'!J:J, $A20, 'q4'!T:T, F$1),
     COUNTIFS('q4'!K:K, $A20, 'q4'!T:T, F$1),
     COUNTIFS('q4'!L:L, $A20, 'q4'!T:T, F$1),
     COUNTIFS('q4'!M:M, $A20, 'q4'!T:T, F$1),
     COUNTIFS('q4'!N:N, $A20, 'q4'!T:T, F$1),
     COUNTIFS('q4'!O:O, $A20, 'q4'!T:T, F$1),
     COUNTIFS('q4'!P:P, $A20, 'q4'!T:T, F$1),
     COUNTIFS('q4'!Q:Q, $A20, 'q4'!T:T, F$1),
     COUNTIFS('q4'!R:R, $A20, 'q4'!T:T, F$1),
     COUNTIFS('q4'!S:S, $A20, 'q4'!T:T, F$1))</f>
        <v>0</v>
      </c>
      <c r="G20">
        <f>SUM(COUNTIFS('q4'!J:J, $A20, 'q4'!T:T, G$1),
     COUNTIFS('q4'!K:K, $A20, 'q4'!T:T, G$1),
     COUNTIFS('q4'!L:L, $A20, 'q4'!T:T, G$1),
     COUNTIFS('q4'!M:M, $A20, 'q4'!T:T, G$1),
     COUNTIFS('q4'!N:N, $A20, 'q4'!T:T, G$1),
     COUNTIFS('q4'!O:O, $A20, 'q4'!T:T, G$1),
     COUNTIFS('q4'!P:P, $A20, 'q4'!T:T, G$1),
     COUNTIFS('q4'!Q:Q, $A20, 'q4'!T:T, G$1),
     COUNTIFS('q4'!R:R, $A20, 'q4'!T:T, G$1),
     COUNTIFS('q4'!S:S, $A20, 'q4'!T:T, G$1))</f>
        <v>0</v>
      </c>
      <c r="H20" s="15">
        <f>SUM(COUNTIFS('q4'!J:J, $A20, 'q4'!T:T, H$1),
     COUNTIFS('q4'!K:K, $A20, 'q4'!T:T, H$1),
     COUNTIFS('q4'!L:L, $A20, 'q4'!T:T, H$1),
     COUNTIFS('q4'!M:M, $A20, 'q4'!T:T, H$1),
     COUNTIFS('q4'!N:N, $A20, 'q4'!T:T, H$1),
     COUNTIFS('q4'!O:O, $A20, 'q4'!T:T, H$1),
     COUNTIFS('q4'!P:P, $A20, 'q4'!T:T, H$1),
     COUNTIFS('q4'!Q:Q, $A20, 'q4'!T:T, H$1),
     COUNTIFS('q4'!R:R, $A20, 'q4'!T:T, H$1),
     COUNTIFS('q4'!S:S, $A20, 'q4'!T:T, H$1))</f>
        <v>0</v>
      </c>
      <c r="I20">
        <f>SUM(COUNTIFS('q4'!J:J, $A20, 'q4'!T:T, I$1),
     COUNTIFS('q4'!K:K, $A20, 'q4'!T:T, I$1),
     COUNTIFS('q4'!L:L, $A20, 'q4'!T:T, I$1),
     COUNTIFS('q4'!M:M, $A20, 'q4'!T:T, I$1),
     COUNTIFS('q4'!N:N, $A20, 'q4'!T:T, I$1),
     COUNTIFS('q4'!O:O, $A20, 'q4'!T:T, I$1),
     COUNTIFS('q4'!P:P, $A20, 'q4'!T:T, I$1),
     COUNTIFS('q4'!Q:Q, $A20, 'q4'!T:T, I$1),
     COUNTIFS('q4'!R:R, $A20, 'q4'!T:T, I$1),
     COUNTIFS('q4'!S:S, $A20, 'q4'!T:T, I$1))</f>
        <v>0</v>
      </c>
    </row>
    <row r="21" spans="1:9" x14ac:dyDescent="0.3">
      <c r="A21" t="s">
        <v>1886</v>
      </c>
      <c r="B21">
        <f>SUM(COUNTIFS('q4'!J:J, $A21, 'q4'!T:T, B$1),
     COUNTIFS('q4'!K:K, $A21, 'q4'!T:T, B$1),
     COUNTIFS('q4'!L:L, $A21, 'q4'!T:T, B$1),
     COUNTIFS('q4'!M:M, $A21, 'q4'!T:T, B$1),
     COUNTIFS('q4'!N:N, $A21, 'q4'!T:T, B$1),
     COUNTIFS('q4'!O:O, $A21, 'q4'!T:T, B$1),
     COUNTIFS('q4'!P:P, $A21, 'q4'!T:T, B$1),
     COUNTIFS('q4'!Q:Q, $A21, 'q4'!T:T, B$1),
     COUNTIFS('q4'!R:R, $A21, 'q4'!T:T, B$1),
     COUNTIFS('q4'!S:S, $A21, 'q4'!T:T, B$1))</f>
        <v>2</v>
      </c>
      <c r="C21">
        <f>SUM(COUNTIFS('q4'!J:J, $A21, 'q4'!T:T, C$1),
     COUNTIFS('q4'!K:K, $A21, 'q4'!T:T, C$1),
     COUNTIFS('q4'!L:L, $A21, 'q4'!T:T, C$1),
     COUNTIFS('q4'!M:M, $A21, 'q4'!T:T, C$1),
     COUNTIFS('q4'!N:N, $A21, 'q4'!T:T, C$1),
     COUNTIFS('q4'!O:O, $A21, 'q4'!T:T, C$1),
     COUNTIFS('q4'!P:P, $A21, 'q4'!T:T, C$1),
     COUNTIFS('q4'!Q:Q, $A21, 'q4'!T:T, C$1),
     COUNTIFS('q4'!R:R, $A21, 'q4'!T:T, C$1),
     COUNTIFS('q4'!S:S, $A21, 'q4'!T:T, C$1))</f>
        <v>1</v>
      </c>
      <c r="D21">
        <f>SUM(COUNTIFS('q4'!J:J, $A21, 'q4'!T:T, D$1),
     COUNTIFS('q4'!K:K, $A21, 'q4'!T:T, D$1),
     COUNTIFS('q4'!L:L, $A21, 'q4'!T:T, D$1),
     COUNTIFS('q4'!M:M, $A21, 'q4'!T:T, D$1),
     COUNTIFS('q4'!N:N, $A21, 'q4'!T:T, D$1),
     COUNTIFS('q4'!O:O, $A21, 'q4'!T:T, D$1),
     COUNTIFS('q4'!P:P, $A21, 'q4'!T:T, D$1),
     COUNTIFS('q4'!Q:Q, $A21, 'q4'!T:T, D$1),
     COUNTIFS('q4'!R:R, $A21, 'q4'!T:T, D$1),
     COUNTIFS('q4'!S:S, $A21, 'q4'!T:T, D$1))</f>
        <v>0</v>
      </c>
      <c r="E21" s="15">
        <f>SUM(COUNTIFS('q4'!J:J, $A21, 'q4'!T:T, E$1),
     COUNTIFS('q4'!K:K, $A21, 'q4'!T:T, E$1),
     COUNTIFS('q4'!L:L, $A21, 'q4'!T:T, E$1),
     COUNTIFS('q4'!M:M, $A21, 'q4'!T:T, E$1),
     COUNTIFS('q4'!N:N, $A21, 'q4'!T:T, E$1),
     COUNTIFS('q4'!O:O, $A21, 'q4'!T:T, E$1),
     COUNTIFS('q4'!P:P, $A21, 'q4'!T:T, E$1),
     COUNTIFS('q4'!Q:Q, $A21, 'q4'!T:T, E$1),
     COUNTIFS('q4'!R:R, $A21, 'q4'!T:T, E$1),
     COUNTIFS('q4'!S:S, $A21, 'q4'!T:T, E$1))</f>
        <v>1</v>
      </c>
      <c r="F21">
        <f>SUM(COUNTIFS('q4'!J:J, $A21, 'q4'!T:T, F$1),
     COUNTIFS('q4'!K:K, $A21, 'q4'!T:T, F$1),
     COUNTIFS('q4'!L:L, $A21, 'q4'!T:T, F$1),
     COUNTIFS('q4'!M:M, $A21, 'q4'!T:T, F$1),
     COUNTIFS('q4'!N:N, $A21, 'q4'!T:T, F$1),
     COUNTIFS('q4'!O:O, $A21, 'q4'!T:T, F$1),
     COUNTIFS('q4'!P:P, $A21, 'q4'!T:T, F$1),
     COUNTIFS('q4'!Q:Q, $A21, 'q4'!T:T, F$1),
     COUNTIFS('q4'!R:R, $A21, 'q4'!T:T, F$1),
     COUNTIFS('q4'!S:S, $A21, 'q4'!T:T, F$1))</f>
        <v>0</v>
      </c>
      <c r="G21">
        <f>SUM(COUNTIFS('q4'!J:J, $A21, 'q4'!T:T, G$1),
     COUNTIFS('q4'!K:K, $A21, 'q4'!T:T, G$1),
     COUNTIFS('q4'!L:L, $A21, 'q4'!T:T, G$1),
     COUNTIFS('q4'!M:M, $A21, 'q4'!T:T, G$1),
     COUNTIFS('q4'!N:N, $A21, 'q4'!T:T, G$1),
     COUNTIFS('q4'!O:O, $A21, 'q4'!T:T, G$1),
     COUNTIFS('q4'!P:P, $A21, 'q4'!T:T, G$1),
     COUNTIFS('q4'!Q:Q, $A21, 'q4'!T:T, G$1),
     COUNTIFS('q4'!R:R, $A21, 'q4'!T:T, G$1),
     COUNTIFS('q4'!S:S, $A21, 'q4'!T:T, G$1))</f>
        <v>0</v>
      </c>
      <c r="H21" s="15">
        <f>SUM(COUNTIFS('q4'!J:J, $A21, 'q4'!T:T, H$1),
     COUNTIFS('q4'!K:K, $A21, 'q4'!T:T, H$1),
     COUNTIFS('q4'!L:L, $A21, 'q4'!T:T, H$1),
     COUNTIFS('q4'!M:M, $A21, 'q4'!T:T, H$1),
     COUNTIFS('q4'!N:N, $A21, 'q4'!T:T, H$1),
     COUNTIFS('q4'!O:O, $A21, 'q4'!T:T, H$1),
     COUNTIFS('q4'!P:P, $A21, 'q4'!T:T, H$1),
     COUNTIFS('q4'!Q:Q, $A21, 'q4'!T:T, H$1),
     COUNTIFS('q4'!R:R, $A21, 'q4'!T:T, H$1),
     COUNTIFS('q4'!S:S, $A21, 'q4'!T:T, H$1))</f>
        <v>0</v>
      </c>
      <c r="I21">
        <f>SUM(COUNTIFS('q4'!J:J, $A21, 'q4'!T:T, I$1),
     COUNTIFS('q4'!K:K, $A21, 'q4'!T:T, I$1),
     COUNTIFS('q4'!L:L, $A21, 'q4'!T:T, I$1),
     COUNTIFS('q4'!M:M, $A21, 'q4'!T:T, I$1),
     COUNTIFS('q4'!N:N, $A21, 'q4'!T:T, I$1),
     COUNTIFS('q4'!O:O, $A21, 'q4'!T:T, I$1),
     COUNTIFS('q4'!P:P, $A21, 'q4'!T:T, I$1),
     COUNTIFS('q4'!Q:Q, $A21, 'q4'!T:T, I$1),
     COUNTIFS('q4'!R:R, $A21, 'q4'!T:T, I$1),
     COUNTIFS('q4'!S:S, $A21, 'q4'!T:T, I$1))</f>
        <v>0</v>
      </c>
    </row>
    <row r="22" spans="1:9" x14ac:dyDescent="0.3">
      <c r="A22" t="s">
        <v>1871</v>
      </c>
      <c r="B22">
        <f>SUM(COUNTIFS('q4'!J:J, $A22, 'q4'!T:T, B$1),
     COUNTIFS('q4'!K:K, $A22, 'q4'!T:T, B$1),
     COUNTIFS('q4'!L:L, $A22, 'q4'!T:T, B$1),
     COUNTIFS('q4'!M:M, $A22, 'q4'!T:T, B$1),
     COUNTIFS('q4'!N:N, $A22, 'q4'!T:T, B$1),
     COUNTIFS('q4'!O:O, $A22, 'q4'!T:T, B$1),
     COUNTIFS('q4'!P:P, $A22, 'q4'!T:T, B$1),
     COUNTIFS('q4'!Q:Q, $A22, 'q4'!T:T, B$1),
     COUNTIFS('q4'!R:R, $A22, 'q4'!T:T, B$1),
     COUNTIFS('q4'!S:S, $A22, 'q4'!T:T, B$1))</f>
        <v>0</v>
      </c>
      <c r="C22">
        <f>SUM(COUNTIFS('q4'!J:J, $A22, 'q4'!T:T, C$1),
     COUNTIFS('q4'!K:K, $A22, 'q4'!T:T, C$1),
     COUNTIFS('q4'!L:L, $A22, 'q4'!T:T, C$1),
     COUNTIFS('q4'!M:M, $A22, 'q4'!T:T, C$1),
     COUNTIFS('q4'!N:N, $A22, 'q4'!T:T, C$1),
     COUNTIFS('q4'!O:O, $A22, 'q4'!T:T, C$1),
     COUNTIFS('q4'!P:P, $A22, 'q4'!T:T, C$1),
     COUNTIFS('q4'!Q:Q, $A22, 'q4'!T:T, C$1),
     COUNTIFS('q4'!R:R, $A22, 'q4'!T:T, C$1),
     COUNTIFS('q4'!S:S, $A22, 'q4'!T:T, C$1))</f>
        <v>0</v>
      </c>
      <c r="D22">
        <f>SUM(COUNTIFS('q4'!J:J, $A22, 'q4'!T:T, D$1),
     COUNTIFS('q4'!K:K, $A22, 'q4'!T:T, D$1),
     COUNTIFS('q4'!L:L, $A22, 'q4'!T:T, D$1),
     COUNTIFS('q4'!M:M, $A22, 'q4'!T:T, D$1),
     COUNTIFS('q4'!N:N, $A22, 'q4'!T:T, D$1),
     COUNTIFS('q4'!O:O, $A22, 'q4'!T:T, D$1),
     COUNTIFS('q4'!P:P, $A22, 'q4'!T:T, D$1),
     COUNTIFS('q4'!Q:Q, $A22, 'q4'!T:T, D$1),
     COUNTIFS('q4'!R:R, $A22, 'q4'!T:T, D$1),
     COUNTIFS('q4'!S:S, $A22, 'q4'!T:T, D$1))</f>
        <v>3</v>
      </c>
      <c r="E22" s="15">
        <f>SUM(COUNTIFS('q4'!J:J, $A22, 'q4'!T:T, E$1),
     COUNTIFS('q4'!K:K, $A22, 'q4'!T:T, E$1),
     COUNTIFS('q4'!L:L, $A22, 'q4'!T:T, E$1),
     COUNTIFS('q4'!M:M, $A22, 'q4'!T:T, E$1),
     COUNTIFS('q4'!N:N, $A22, 'q4'!T:T, E$1),
     COUNTIFS('q4'!O:O, $A22, 'q4'!T:T, E$1),
     COUNTIFS('q4'!P:P, $A22, 'q4'!T:T, E$1),
     COUNTIFS('q4'!Q:Q, $A22, 'q4'!T:T, E$1),
     COUNTIFS('q4'!R:R, $A22, 'q4'!T:T, E$1),
     COUNTIFS('q4'!S:S, $A22, 'q4'!T:T, E$1))</f>
        <v>1</v>
      </c>
      <c r="F22">
        <f>SUM(COUNTIFS('q4'!J:J, $A22, 'q4'!T:T, F$1),
     COUNTIFS('q4'!K:K, $A22, 'q4'!T:T, F$1),
     COUNTIFS('q4'!L:L, $A22, 'q4'!T:T, F$1),
     COUNTIFS('q4'!M:M, $A22, 'q4'!T:T, F$1),
     COUNTIFS('q4'!N:N, $A22, 'q4'!T:T, F$1),
     COUNTIFS('q4'!O:O, $A22, 'q4'!T:T, F$1),
     COUNTIFS('q4'!P:P, $A22, 'q4'!T:T, F$1),
     COUNTIFS('q4'!Q:Q, $A22, 'q4'!T:T, F$1),
     COUNTIFS('q4'!R:R, $A22, 'q4'!T:T, F$1),
     COUNTIFS('q4'!S:S, $A22, 'q4'!T:T, F$1))</f>
        <v>1</v>
      </c>
      <c r="G22">
        <f>SUM(COUNTIFS('q4'!J:J, $A22, 'q4'!T:T, G$1),
     COUNTIFS('q4'!K:K, $A22, 'q4'!T:T, G$1),
     COUNTIFS('q4'!L:L, $A22, 'q4'!T:T, G$1),
     COUNTIFS('q4'!M:M, $A22, 'q4'!T:T, G$1),
     COUNTIFS('q4'!N:N, $A22, 'q4'!T:T, G$1),
     COUNTIFS('q4'!O:O, $A22, 'q4'!T:T, G$1),
     COUNTIFS('q4'!P:P, $A22, 'q4'!T:T, G$1),
     COUNTIFS('q4'!Q:Q, $A22, 'q4'!T:T, G$1),
     COUNTIFS('q4'!R:R, $A22, 'q4'!T:T, G$1),
     COUNTIFS('q4'!S:S, $A22, 'q4'!T:T, G$1))</f>
        <v>0</v>
      </c>
      <c r="H22" s="15">
        <f>SUM(COUNTIFS('q4'!J:J, $A22, 'q4'!T:T, H$1),
     COUNTIFS('q4'!K:K, $A22, 'q4'!T:T, H$1),
     COUNTIFS('q4'!L:L, $A22, 'q4'!T:T, H$1),
     COUNTIFS('q4'!M:M, $A22, 'q4'!T:T, H$1),
     COUNTIFS('q4'!N:N, $A22, 'q4'!T:T, H$1),
     COUNTIFS('q4'!O:O, $A22, 'q4'!T:T, H$1),
     COUNTIFS('q4'!P:P, $A22, 'q4'!T:T, H$1),
     COUNTIFS('q4'!Q:Q, $A22, 'q4'!T:T, H$1),
     COUNTIFS('q4'!R:R, $A22, 'q4'!T:T, H$1),
     COUNTIFS('q4'!S:S, $A22, 'q4'!T:T, H$1))</f>
        <v>1</v>
      </c>
      <c r="I22">
        <f>SUM(COUNTIFS('q4'!J:J, $A22, 'q4'!T:T, I$1),
     COUNTIFS('q4'!K:K, $A22, 'q4'!T:T, I$1),
     COUNTIFS('q4'!L:L, $A22, 'q4'!T:T, I$1),
     COUNTIFS('q4'!M:M, $A22, 'q4'!T:T, I$1),
     COUNTIFS('q4'!N:N, $A22, 'q4'!T:T, I$1),
     COUNTIFS('q4'!O:O, $A22, 'q4'!T:T, I$1),
     COUNTIFS('q4'!P:P, $A22, 'q4'!T:T, I$1),
     COUNTIFS('q4'!Q:Q, $A22, 'q4'!T:T, I$1),
     COUNTIFS('q4'!R:R, $A22, 'q4'!T:T, I$1),
     COUNTIFS('q4'!S:S, $A22, 'q4'!T:T, I$1))</f>
        <v>0</v>
      </c>
    </row>
    <row r="23" spans="1:9" x14ac:dyDescent="0.3">
      <c r="A23" t="s">
        <v>1921</v>
      </c>
      <c r="B23">
        <f>SUM(COUNTIFS('q4'!J:J, $A23, 'q4'!T:T, B$1),
     COUNTIFS('q4'!K:K, $A23, 'q4'!T:T, B$1),
     COUNTIFS('q4'!L:L, $A23, 'q4'!T:T, B$1),
     COUNTIFS('q4'!M:M, $A23, 'q4'!T:T, B$1),
     COUNTIFS('q4'!N:N, $A23, 'q4'!T:T, B$1),
     COUNTIFS('q4'!O:O, $A23, 'q4'!T:T, B$1),
     COUNTIFS('q4'!P:P, $A23, 'q4'!T:T, B$1),
     COUNTIFS('q4'!Q:Q, $A23, 'q4'!T:T, B$1),
     COUNTIFS('q4'!R:R, $A23, 'q4'!T:T, B$1),
     COUNTIFS('q4'!S:S, $A23, 'q4'!T:T, B$1))</f>
        <v>0</v>
      </c>
      <c r="C23">
        <f>SUM(COUNTIFS('q4'!J:J, $A23, 'q4'!T:T, C$1),
     COUNTIFS('q4'!K:K, $A23, 'q4'!T:T, C$1),
     COUNTIFS('q4'!L:L, $A23, 'q4'!T:T, C$1),
     COUNTIFS('q4'!M:M, $A23, 'q4'!T:T, C$1),
     COUNTIFS('q4'!N:N, $A23, 'q4'!T:T, C$1),
     COUNTIFS('q4'!O:O, $A23, 'q4'!T:T, C$1),
     COUNTIFS('q4'!P:P, $A23, 'q4'!T:T, C$1),
     COUNTIFS('q4'!Q:Q, $A23, 'q4'!T:T, C$1),
     COUNTIFS('q4'!R:R, $A23, 'q4'!T:T, C$1),
     COUNTIFS('q4'!S:S, $A23, 'q4'!T:T, C$1))</f>
        <v>0</v>
      </c>
      <c r="D23">
        <f>SUM(COUNTIFS('q4'!J:J, $A23, 'q4'!T:T, D$1),
     COUNTIFS('q4'!K:K, $A23, 'q4'!T:T, D$1),
     COUNTIFS('q4'!L:L, $A23, 'q4'!T:T, D$1),
     COUNTIFS('q4'!M:M, $A23, 'q4'!T:T, D$1),
     COUNTIFS('q4'!N:N, $A23, 'q4'!T:T, D$1),
     COUNTIFS('q4'!O:O, $A23, 'q4'!T:T, D$1),
     COUNTIFS('q4'!P:P, $A23, 'q4'!T:T, D$1),
     COUNTIFS('q4'!Q:Q, $A23, 'q4'!T:T, D$1),
     COUNTIFS('q4'!R:R, $A23, 'q4'!T:T, D$1),
     COUNTIFS('q4'!S:S, $A23, 'q4'!T:T, D$1))</f>
        <v>0</v>
      </c>
      <c r="E23" s="15">
        <f>SUM(COUNTIFS('q4'!J:J, $A23, 'q4'!T:T, E$1),
     COUNTIFS('q4'!K:K, $A23, 'q4'!T:T, E$1),
     COUNTIFS('q4'!L:L, $A23, 'q4'!T:T, E$1),
     COUNTIFS('q4'!M:M, $A23, 'q4'!T:T, E$1),
     COUNTIFS('q4'!N:N, $A23, 'q4'!T:T, E$1),
     COUNTIFS('q4'!O:O, $A23, 'q4'!T:T, E$1),
     COUNTIFS('q4'!P:P, $A23, 'q4'!T:T, E$1),
     COUNTIFS('q4'!Q:Q, $A23, 'q4'!T:T, E$1),
     COUNTIFS('q4'!R:R, $A23, 'q4'!T:T, E$1),
     COUNTIFS('q4'!S:S, $A23, 'q4'!T:T, E$1))</f>
        <v>0</v>
      </c>
      <c r="F23">
        <f>SUM(COUNTIFS('q4'!J:J, $A23, 'q4'!T:T, F$1),
     COUNTIFS('q4'!K:K, $A23, 'q4'!T:T, F$1),
     COUNTIFS('q4'!L:L, $A23, 'q4'!T:T, F$1),
     COUNTIFS('q4'!M:M, $A23, 'q4'!T:T, F$1),
     COUNTIFS('q4'!N:N, $A23, 'q4'!T:T, F$1),
     COUNTIFS('q4'!O:O, $A23, 'q4'!T:T, F$1),
     COUNTIFS('q4'!P:P, $A23, 'q4'!T:T, F$1),
     COUNTIFS('q4'!Q:Q, $A23, 'q4'!T:T, F$1),
     COUNTIFS('q4'!R:R, $A23, 'q4'!T:T, F$1),
     COUNTIFS('q4'!S:S, $A23, 'q4'!T:T, F$1))</f>
        <v>0</v>
      </c>
      <c r="G23">
        <f>SUM(COUNTIFS('q4'!J:J, $A23, 'q4'!T:T, G$1),
     COUNTIFS('q4'!K:K, $A23, 'q4'!T:T, G$1),
     COUNTIFS('q4'!L:L, $A23, 'q4'!T:T, G$1),
     COUNTIFS('q4'!M:M, $A23, 'q4'!T:T, G$1),
     COUNTIFS('q4'!N:N, $A23, 'q4'!T:T, G$1),
     COUNTIFS('q4'!O:O, $A23, 'q4'!T:T, G$1),
     COUNTIFS('q4'!P:P, $A23, 'q4'!T:T, G$1),
     COUNTIFS('q4'!Q:Q, $A23, 'q4'!T:T, G$1),
     COUNTIFS('q4'!R:R, $A23, 'q4'!T:T, G$1),
     COUNTIFS('q4'!S:S, $A23, 'q4'!T:T, G$1))</f>
        <v>0</v>
      </c>
      <c r="H23" s="15">
        <f>SUM(COUNTIFS('q4'!J:J, $A23, 'q4'!T:T, H$1),
     COUNTIFS('q4'!K:K, $A23, 'q4'!T:T, H$1),
     COUNTIFS('q4'!L:L, $A23, 'q4'!T:T, H$1),
     COUNTIFS('q4'!M:M, $A23, 'q4'!T:T, H$1),
     COUNTIFS('q4'!N:N, $A23, 'q4'!T:T, H$1),
     COUNTIFS('q4'!O:O, $A23, 'q4'!T:T, H$1),
     COUNTIFS('q4'!P:P, $A23, 'q4'!T:T, H$1),
     COUNTIFS('q4'!Q:Q, $A23, 'q4'!T:T, H$1),
     COUNTIFS('q4'!R:R, $A23, 'q4'!T:T, H$1),
     COUNTIFS('q4'!S:S, $A23, 'q4'!T:T, H$1))</f>
        <v>1</v>
      </c>
      <c r="I23">
        <f>SUM(COUNTIFS('q4'!J:J, $A23, 'q4'!T:T, I$1),
     COUNTIFS('q4'!K:K, $A23, 'q4'!T:T, I$1),
     COUNTIFS('q4'!L:L, $A23, 'q4'!T:T, I$1),
     COUNTIFS('q4'!M:M, $A23, 'q4'!T:T, I$1),
     COUNTIFS('q4'!N:N, $A23, 'q4'!T:T, I$1),
     COUNTIFS('q4'!O:O, $A23, 'q4'!T:T, I$1),
     COUNTIFS('q4'!P:P, $A23, 'q4'!T:T, I$1),
     COUNTIFS('q4'!Q:Q, $A23, 'q4'!T:T, I$1),
     COUNTIFS('q4'!R:R, $A23, 'q4'!T:T, I$1),
     COUNTIFS('q4'!S:S, $A23, 'q4'!T:T, I$1))</f>
        <v>0</v>
      </c>
    </row>
    <row r="24" spans="1:9" x14ac:dyDescent="0.3">
      <c r="A24" t="s">
        <v>1880</v>
      </c>
      <c r="B24">
        <f>SUM(COUNTIFS('q4'!J:J, $A24, 'q4'!T:T, B$1),
     COUNTIFS('q4'!K:K, $A24, 'q4'!T:T, B$1),
     COUNTIFS('q4'!L:L, $A24, 'q4'!T:T, B$1),
     COUNTIFS('q4'!M:M, $A24, 'q4'!T:T, B$1),
     COUNTIFS('q4'!N:N, $A24, 'q4'!T:T, B$1),
     COUNTIFS('q4'!O:O, $A24, 'q4'!T:T, B$1),
     COUNTIFS('q4'!P:P, $A24, 'q4'!T:T, B$1),
     COUNTIFS('q4'!Q:Q, $A24, 'q4'!T:T, B$1),
     COUNTIFS('q4'!R:R, $A24, 'q4'!T:T, B$1),
     COUNTIFS('q4'!S:S, $A24, 'q4'!T:T, B$1))</f>
        <v>1</v>
      </c>
      <c r="C24">
        <f>SUM(COUNTIFS('q4'!J:J, $A24, 'q4'!T:T, C$1),
     COUNTIFS('q4'!K:K, $A24, 'q4'!T:T, C$1),
     COUNTIFS('q4'!L:L, $A24, 'q4'!T:T, C$1),
     COUNTIFS('q4'!M:M, $A24, 'q4'!T:T, C$1),
     COUNTIFS('q4'!N:N, $A24, 'q4'!T:T, C$1),
     COUNTIFS('q4'!O:O, $A24, 'q4'!T:T, C$1),
     COUNTIFS('q4'!P:P, $A24, 'q4'!T:T, C$1),
     COUNTIFS('q4'!Q:Q, $A24, 'q4'!T:T, C$1),
     COUNTIFS('q4'!R:R, $A24, 'q4'!T:T, C$1),
     COUNTIFS('q4'!S:S, $A24, 'q4'!T:T, C$1))</f>
        <v>1</v>
      </c>
      <c r="D24">
        <f>SUM(COUNTIFS('q4'!J:J, $A24, 'q4'!T:T, D$1),
     COUNTIFS('q4'!K:K, $A24, 'q4'!T:T, D$1),
     COUNTIFS('q4'!L:L, $A24, 'q4'!T:T, D$1),
     COUNTIFS('q4'!M:M, $A24, 'q4'!T:T, D$1),
     COUNTIFS('q4'!N:N, $A24, 'q4'!T:T, D$1),
     COUNTIFS('q4'!O:O, $A24, 'q4'!T:T, D$1),
     COUNTIFS('q4'!P:P, $A24, 'q4'!T:T, D$1),
     COUNTIFS('q4'!Q:Q, $A24, 'q4'!T:T, D$1),
     COUNTIFS('q4'!R:R, $A24, 'q4'!T:T, D$1),
     COUNTIFS('q4'!S:S, $A24, 'q4'!T:T, D$1))</f>
        <v>0</v>
      </c>
      <c r="E24" s="15">
        <f>SUM(COUNTIFS('q4'!J:J, $A24, 'q4'!T:T, E$1),
     COUNTIFS('q4'!K:K, $A24, 'q4'!T:T, E$1),
     COUNTIFS('q4'!L:L, $A24, 'q4'!T:T, E$1),
     COUNTIFS('q4'!M:M, $A24, 'q4'!T:T, E$1),
     COUNTIFS('q4'!N:N, $A24, 'q4'!T:T, E$1),
     COUNTIFS('q4'!O:O, $A24, 'q4'!T:T, E$1),
     COUNTIFS('q4'!P:P, $A24, 'q4'!T:T, E$1),
     COUNTIFS('q4'!Q:Q, $A24, 'q4'!T:T, E$1),
     COUNTIFS('q4'!R:R, $A24, 'q4'!T:T, E$1),
     COUNTIFS('q4'!S:S, $A24, 'q4'!T:T, E$1))</f>
        <v>3</v>
      </c>
      <c r="F24">
        <f>SUM(COUNTIFS('q4'!J:J, $A24, 'q4'!T:T, F$1),
     COUNTIFS('q4'!K:K, $A24, 'q4'!T:T, F$1),
     COUNTIFS('q4'!L:L, $A24, 'q4'!T:T, F$1),
     COUNTIFS('q4'!M:M, $A24, 'q4'!T:T, F$1),
     COUNTIFS('q4'!N:N, $A24, 'q4'!T:T, F$1),
     COUNTIFS('q4'!O:O, $A24, 'q4'!T:T, F$1),
     COUNTIFS('q4'!P:P, $A24, 'q4'!T:T, F$1),
     COUNTIFS('q4'!Q:Q, $A24, 'q4'!T:T, F$1),
     COUNTIFS('q4'!R:R, $A24, 'q4'!T:T, F$1),
     COUNTIFS('q4'!S:S, $A24, 'q4'!T:T, F$1))</f>
        <v>0</v>
      </c>
      <c r="G24">
        <f>SUM(COUNTIFS('q4'!J:J, $A24, 'q4'!T:T, G$1),
     COUNTIFS('q4'!K:K, $A24, 'q4'!T:T, G$1),
     COUNTIFS('q4'!L:L, $A24, 'q4'!T:T, G$1),
     COUNTIFS('q4'!M:M, $A24, 'q4'!T:T, G$1),
     COUNTIFS('q4'!N:N, $A24, 'q4'!T:T, G$1),
     COUNTIFS('q4'!O:O, $A24, 'q4'!T:T, G$1),
     COUNTIFS('q4'!P:P, $A24, 'q4'!T:T, G$1),
     COUNTIFS('q4'!Q:Q, $A24, 'q4'!T:T, G$1),
     COUNTIFS('q4'!R:R, $A24, 'q4'!T:T, G$1),
     COUNTIFS('q4'!S:S, $A24, 'q4'!T:T, G$1))</f>
        <v>0</v>
      </c>
      <c r="H24" s="15">
        <f>SUM(COUNTIFS('q4'!J:J, $A24, 'q4'!T:T, H$1),
     COUNTIFS('q4'!K:K, $A24, 'q4'!T:T, H$1),
     COUNTIFS('q4'!L:L, $A24, 'q4'!T:T, H$1),
     COUNTIFS('q4'!M:M, $A24, 'q4'!T:T, H$1),
     COUNTIFS('q4'!N:N, $A24, 'q4'!T:T, H$1),
     COUNTIFS('q4'!O:O, $A24, 'q4'!T:T, H$1),
     COUNTIFS('q4'!P:P, $A24, 'q4'!T:T, H$1),
     COUNTIFS('q4'!Q:Q, $A24, 'q4'!T:T, H$1),
     COUNTIFS('q4'!R:R, $A24, 'q4'!T:T, H$1),
     COUNTIFS('q4'!S:S, $A24, 'q4'!T:T, H$1))</f>
        <v>0</v>
      </c>
      <c r="I24">
        <f>SUM(COUNTIFS('q4'!J:J, $A24, 'q4'!T:T, I$1),
     COUNTIFS('q4'!K:K, $A24, 'q4'!T:T, I$1),
     COUNTIFS('q4'!L:L, $A24, 'q4'!T:T, I$1),
     COUNTIFS('q4'!M:M, $A24, 'q4'!T:T, I$1),
     COUNTIFS('q4'!N:N, $A24, 'q4'!T:T, I$1),
     COUNTIFS('q4'!O:O, $A24, 'q4'!T:T, I$1),
     COUNTIFS('q4'!P:P, $A24, 'q4'!T:T, I$1),
     COUNTIFS('q4'!Q:Q, $A24, 'q4'!T:T, I$1),
     COUNTIFS('q4'!R:R, $A24, 'q4'!T:T, I$1),
     COUNTIFS('q4'!S:S, $A24, 'q4'!T:T, I$1))</f>
        <v>0</v>
      </c>
    </row>
    <row r="25" spans="1:9" x14ac:dyDescent="0.3">
      <c r="A25" t="s">
        <v>1975</v>
      </c>
      <c r="B25">
        <f>SUM(COUNTIFS('q4'!J:J, $A25, 'q4'!T:T, B$1),
     COUNTIFS('q4'!K:K, $A25, 'q4'!T:T, B$1),
     COUNTIFS('q4'!L:L, $A25, 'q4'!T:T, B$1),
     COUNTIFS('q4'!M:M, $A25, 'q4'!T:T, B$1),
     COUNTIFS('q4'!N:N, $A25, 'q4'!T:T, B$1),
     COUNTIFS('q4'!O:O, $A25, 'q4'!T:T, B$1),
     COUNTIFS('q4'!P:P, $A25, 'q4'!T:T, B$1),
     COUNTIFS('q4'!Q:Q, $A25, 'q4'!T:T, B$1),
     COUNTIFS('q4'!R:R, $A25, 'q4'!T:T, B$1),
     COUNTIFS('q4'!S:S, $A25, 'q4'!T:T, B$1))</f>
        <v>0</v>
      </c>
      <c r="C25">
        <f>SUM(COUNTIFS('q4'!J:J, $A25, 'q4'!T:T, C$1),
     COUNTIFS('q4'!K:K, $A25, 'q4'!T:T, C$1),
     COUNTIFS('q4'!L:L, $A25, 'q4'!T:T, C$1),
     COUNTIFS('q4'!M:M, $A25, 'q4'!T:T, C$1),
     COUNTIFS('q4'!N:N, $A25, 'q4'!T:T, C$1),
     COUNTIFS('q4'!O:O, $A25, 'q4'!T:T, C$1),
     COUNTIFS('q4'!P:P, $A25, 'q4'!T:T, C$1),
     COUNTIFS('q4'!Q:Q, $A25, 'q4'!T:T, C$1),
     COUNTIFS('q4'!R:R, $A25, 'q4'!T:T, C$1),
     COUNTIFS('q4'!S:S, $A25, 'q4'!T:T, C$1))</f>
        <v>0</v>
      </c>
      <c r="D25">
        <f>SUM(COUNTIFS('q4'!J:J, $A25, 'q4'!T:T, D$1),
     COUNTIFS('q4'!K:K, $A25, 'q4'!T:T, D$1),
     COUNTIFS('q4'!L:L, $A25, 'q4'!T:T, D$1),
     COUNTIFS('q4'!M:M, $A25, 'q4'!T:T, D$1),
     COUNTIFS('q4'!N:N, $A25, 'q4'!T:T, D$1),
     COUNTIFS('q4'!O:O, $A25, 'q4'!T:T, D$1),
     COUNTIFS('q4'!P:P, $A25, 'q4'!T:T, D$1),
     COUNTIFS('q4'!Q:Q, $A25, 'q4'!T:T, D$1),
     COUNTIFS('q4'!R:R, $A25, 'q4'!T:T, D$1),
     COUNTIFS('q4'!S:S, $A25, 'q4'!T:T, D$1))</f>
        <v>0</v>
      </c>
      <c r="E25" s="15">
        <f>SUM(COUNTIFS('q4'!J:J, $A25, 'q4'!T:T, E$1),
     COUNTIFS('q4'!K:K, $A25, 'q4'!T:T, E$1),
     COUNTIFS('q4'!L:L, $A25, 'q4'!T:T, E$1),
     COUNTIFS('q4'!M:M, $A25, 'q4'!T:T, E$1),
     COUNTIFS('q4'!N:N, $A25, 'q4'!T:T, E$1),
     COUNTIFS('q4'!O:O, $A25, 'q4'!T:T, E$1),
     COUNTIFS('q4'!P:P, $A25, 'q4'!T:T, E$1),
     COUNTIFS('q4'!Q:Q, $A25, 'q4'!T:T, E$1),
     COUNTIFS('q4'!R:R, $A25, 'q4'!T:T, E$1),
     COUNTIFS('q4'!S:S, $A25, 'q4'!T:T, E$1))</f>
        <v>1</v>
      </c>
      <c r="F25">
        <f>SUM(COUNTIFS('q4'!J:J, $A25, 'q4'!T:T, F$1),
     COUNTIFS('q4'!K:K, $A25, 'q4'!T:T, F$1),
     COUNTIFS('q4'!L:L, $A25, 'q4'!T:T, F$1),
     COUNTIFS('q4'!M:M, $A25, 'q4'!T:T, F$1),
     COUNTIFS('q4'!N:N, $A25, 'q4'!T:T, F$1),
     COUNTIFS('q4'!O:O, $A25, 'q4'!T:T, F$1),
     COUNTIFS('q4'!P:P, $A25, 'q4'!T:T, F$1),
     COUNTIFS('q4'!Q:Q, $A25, 'q4'!T:T, F$1),
     COUNTIFS('q4'!R:R, $A25, 'q4'!T:T, F$1),
     COUNTIFS('q4'!S:S, $A25, 'q4'!T:T, F$1))</f>
        <v>0</v>
      </c>
      <c r="G25">
        <f>SUM(COUNTIFS('q4'!J:J, $A25, 'q4'!T:T, G$1),
     COUNTIFS('q4'!K:K, $A25, 'q4'!T:T, G$1),
     COUNTIFS('q4'!L:L, $A25, 'q4'!T:T, G$1),
     COUNTIFS('q4'!M:M, $A25, 'q4'!T:T, G$1),
     COUNTIFS('q4'!N:N, $A25, 'q4'!T:T, G$1),
     COUNTIFS('q4'!O:O, $A25, 'q4'!T:T, G$1),
     COUNTIFS('q4'!P:P, $A25, 'q4'!T:T, G$1),
     COUNTIFS('q4'!Q:Q, $A25, 'q4'!T:T, G$1),
     COUNTIFS('q4'!R:R, $A25, 'q4'!T:T, G$1),
     COUNTIFS('q4'!S:S, $A25, 'q4'!T:T, G$1))</f>
        <v>0</v>
      </c>
      <c r="H25" s="15">
        <f>SUM(COUNTIFS('q4'!J:J, $A25, 'q4'!T:T, H$1),
     COUNTIFS('q4'!K:K, $A25, 'q4'!T:T, H$1),
     COUNTIFS('q4'!L:L, $A25, 'q4'!T:T, H$1),
     COUNTIFS('q4'!M:M, $A25, 'q4'!T:T, H$1),
     COUNTIFS('q4'!N:N, $A25, 'q4'!T:T, H$1),
     COUNTIFS('q4'!O:O, $A25, 'q4'!T:T, H$1),
     COUNTIFS('q4'!P:P, $A25, 'q4'!T:T, H$1),
     COUNTIFS('q4'!Q:Q, $A25, 'q4'!T:T, H$1),
     COUNTIFS('q4'!R:R, $A25, 'q4'!T:T, H$1),
     COUNTIFS('q4'!S:S, $A25, 'q4'!T:T, H$1))</f>
        <v>0</v>
      </c>
      <c r="I25">
        <f>SUM(COUNTIFS('q4'!J:J, $A25, 'q4'!T:T, I$1),
     COUNTIFS('q4'!K:K, $A25, 'q4'!T:T, I$1),
     COUNTIFS('q4'!L:L, $A25, 'q4'!T:T, I$1),
     COUNTIFS('q4'!M:M, $A25, 'q4'!T:T, I$1),
     COUNTIFS('q4'!N:N, $A25, 'q4'!T:T, I$1),
     COUNTIFS('q4'!O:O, $A25, 'q4'!T:T, I$1),
     COUNTIFS('q4'!P:P, $A25, 'q4'!T:T, I$1),
     COUNTIFS('q4'!Q:Q, $A25, 'q4'!T:T, I$1),
     COUNTIFS('q4'!R:R, $A25, 'q4'!T:T, I$1),
     COUNTIFS('q4'!S:S, $A25, 'q4'!T:T, I$1))</f>
        <v>0</v>
      </c>
    </row>
    <row r="26" spans="1:9" x14ac:dyDescent="0.3">
      <c r="A26" t="s">
        <v>1882</v>
      </c>
      <c r="B26">
        <f>SUM(COUNTIFS('q4'!J:J, $A26, 'q4'!T:T, B$1),
     COUNTIFS('q4'!K:K, $A26, 'q4'!T:T, B$1),
     COUNTIFS('q4'!L:L, $A26, 'q4'!T:T, B$1),
     COUNTIFS('q4'!M:M, $A26, 'q4'!T:T, B$1),
     COUNTIFS('q4'!N:N, $A26, 'q4'!T:T, B$1),
     COUNTIFS('q4'!O:O, $A26, 'q4'!T:T, B$1),
     COUNTIFS('q4'!P:P, $A26, 'q4'!T:T, B$1),
     COUNTIFS('q4'!Q:Q, $A26, 'q4'!T:T, B$1),
     COUNTIFS('q4'!R:R, $A26, 'q4'!T:T, B$1),
     COUNTIFS('q4'!S:S, $A26, 'q4'!T:T, B$1))</f>
        <v>0</v>
      </c>
      <c r="C26">
        <f>SUM(COUNTIFS('q4'!J:J, $A26, 'q4'!T:T, C$1),
     COUNTIFS('q4'!K:K, $A26, 'q4'!T:T, C$1),
     COUNTIFS('q4'!L:L, $A26, 'q4'!T:T, C$1),
     COUNTIFS('q4'!M:M, $A26, 'q4'!T:T, C$1),
     COUNTIFS('q4'!N:N, $A26, 'q4'!T:T, C$1),
     COUNTIFS('q4'!O:O, $A26, 'q4'!T:T, C$1),
     COUNTIFS('q4'!P:P, $A26, 'q4'!T:T, C$1),
     COUNTIFS('q4'!Q:Q, $A26, 'q4'!T:T, C$1),
     COUNTIFS('q4'!R:R, $A26, 'q4'!T:T, C$1),
     COUNTIFS('q4'!S:S, $A26, 'q4'!T:T, C$1))</f>
        <v>0</v>
      </c>
      <c r="D26">
        <f>SUM(COUNTIFS('q4'!J:J, $A26, 'q4'!T:T, D$1),
     COUNTIFS('q4'!K:K, $A26, 'q4'!T:T, D$1),
     COUNTIFS('q4'!L:L, $A26, 'q4'!T:T, D$1),
     COUNTIFS('q4'!M:M, $A26, 'q4'!T:T, D$1),
     COUNTIFS('q4'!N:N, $A26, 'q4'!T:T, D$1),
     COUNTIFS('q4'!O:O, $A26, 'q4'!T:T, D$1),
     COUNTIFS('q4'!P:P, $A26, 'q4'!T:T, D$1),
     COUNTIFS('q4'!Q:Q, $A26, 'q4'!T:T, D$1),
     COUNTIFS('q4'!R:R, $A26, 'q4'!T:T, D$1),
     COUNTIFS('q4'!S:S, $A26, 'q4'!T:T, D$1))</f>
        <v>3</v>
      </c>
      <c r="E26" s="15">
        <f>SUM(COUNTIFS('q4'!J:J, $A26, 'q4'!T:T, E$1),
     COUNTIFS('q4'!K:K, $A26, 'q4'!T:T, E$1),
     COUNTIFS('q4'!L:L, $A26, 'q4'!T:T, E$1),
     COUNTIFS('q4'!M:M, $A26, 'q4'!T:T, E$1),
     COUNTIFS('q4'!N:N, $A26, 'q4'!T:T, E$1),
     COUNTIFS('q4'!O:O, $A26, 'q4'!T:T, E$1),
     COUNTIFS('q4'!P:P, $A26, 'q4'!T:T, E$1),
     COUNTIFS('q4'!Q:Q, $A26, 'q4'!T:T, E$1),
     COUNTIFS('q4'!R:R, $A26, 'q4'!T:T, E$1),
     COUNTIFS('q4'!S:S, $A26, 'q4'!T:T, E$1))</f>
        <v>0</v>
      </c>
      <c r="F26">
        <f>SUM(COUNTIFS('q4'!J:J, $A26, 'q4'!T:T, F$1),
     COUNTIFS('q4'!K:K, $A26, 'q4'!T:T, F$1),
     COUNTIFS('q4'!L:L, $A26, 'q4'!T:T, F$1),
     COUNTIFS('q4'!M:M, $A26, 'q4'!T:T, F$1),
     COUNTIFS('q4'!N:N, $A26, 'q4'!T:T, F$1),
     COUNTIFS('q4'!O:O, $A26, 'q4'!T:T, F$1),
     COUNTIFS('q4'!P:P, $A26, 'q4'!T:T, F$1),
     COUNTIFS('q4'!Q:Q, $A26, 'q4'!T:T, F$1),
     COUNTIFS('q4'!R:R, $A26, 'q4'!T:T, F$1),
     COUNTIFS('q4'!S:S, $A26, 'q4'!T:T, F$1))</f>
        <v>0</v>
      </c>
      <c r="G26">
        <f>SUM(COUNTIFS('q4'!J:J, $A26, 'q4'!T:T, G$1),
     COUNTIFS('q4'!K:K, $A26, 'q4'!T:T, G$1),
     COUNTIFS('q4'!L:L, $A26, 'q4'!T:T, G$1),
     COUNTIFS('q4'!M:M, $A26, 'q4'!T:T, G$1),
     COUNTIFS('q4'!N:N, $A26, 'q4'!T:T, G$1),
     COUNTIFS('q4'!O:O, $A26, 'q4'!T:T, G$1),
     COUNTIFS('q4'!P:P, $A26, 'q4'!T:T, G$1),
     COUNTIFS('q4'!Q:Q, $A26, 'q4'!T:T, G$1),
     COUNTIFS('q4'!R:R, $A26, 'q4'!T:T, G$1),
     COUNTIFS('q4'!S:S, $A26, 'q4'!T:T, G$1))</f>
        <v>0</v>
      </c>
      <c r="H26" s="15">
        <f>SUM(COUNTIFS('q4'!J:J, $A26, 'q4'!T:T, H$1),
     COUNTIFS('q4'!K:K, $A26, 'q4'!T:T, H$1),
     COUNTIFS('q4'!L:L, $A26, 'q4'!T:T, H$1),
     COUNTIFS('q4'!M:M, $A26, 'q4'!T:T, H$1),
     COUNTIFS('q4'!N:N, $A26, 'q4'!T:T, H$1),
     COUNTIFS('q4'!O:O, $A26, 'q4'!T:T, H$1),
     COUNTIFS('q4'!P:P, $A26, 'q4'!T:T, H$1),
     COUNTIFS('q4'!Q:Q, $A26, 'q4'!T:T, H$1),
     COUNTIFS('q4'!R:R, $A26, 'q4'!T:T, H$1),
     COUNTIFS('q4'!S:S, $A26, 'q4'!T:T, H$1))</f>
        <v>0</v>
      </c>
      <c r="I26">
        <f>SUM(COUNTIFS('q4'!J:J, $A26, 'q4'!T:T, I$1),
     COUNTIFS('q4'!K:K, $A26, 'q4'!T:T, I$1),
     COUNTIFS('q4'!L:L, $A26, 'q4'!T:T, I$1),
     COUNTIFS('q4'!M:M, $A26, 'q4'!T:T, I$1),
     COUNTIFS('q4'!N:N, $A26, 'q4'!T:T, I$1),
     COUNTIFS('q4'!O:O, $A26, 'q4'!T:T, I$1),
     COUNTIFS('q4'!P:P, $A26, 'q4'!T:T, I$1),
     COUNTIFS('q4'!Q:Q, $A26, 'q4'!T:T, I$1),
     COUNTIFS('q4'!R:R, $A26, 'q4'!T:T, I$1),
     COUNTIFS('q4'!S:S, $A26, 'q4'!T:T, I$1))</f>
        <v>0</v>
      </c>
    </row>
    <row r="27" spans="1:9" x14ac:dyDescent="0.3">
      <c r="A27" t="s">
        <v>1947</v>
      </c>
      <c r="B27">
        <f>SUM(COUNTIFS('q4'!J:J, $A27, 'q4'!T:T, B$1),
     COUNTIFS('q4'!K:K, $A27, 'q4'!T:T, B$1),
     COUNTIFS('q4'!L:L, $A27, 'q4'!T:T, B$1),
     COUNTIFS('q4'!M:M, $A27, 'q4'!T:T, B$1),
     COUNTIFS('q4'!N:N, $A27, 'q4'!T:T, B$1),
     COUNTIFS('q4'!O:O, $A27, 'q4'!T:T, B$1),
     COUNTIFS('q4'!P:P, $A27, 'q4'!T:T, B$1),
     COUNTIFS('q4'!Q:Q, $A27, 'q4'!T:T, B$1),
     COUNTIFS('q4'!R:R, $A27, 'q4'!T:T, B$1),
     COUNTIFS('q4'!S:S, $A27, 'q4'!T:T, B$1))</f>
        <v>3</v>
      </c>
      <c r="C27">
        <f>SUM(COUNTIFS('q4'!J:J, $A27, 'q4'!T:T, C$1),
     COUNTIFS('q4'!K:K, $A27, 'q4'!T:T, C$1),
     COUNTIFS('q4'!L:L, $A27, 'q4'!T:T, C$1),
     COUNTIFS('q4'!M:M, $A27, 'q4'!T:T, C$1),
     COUNTIFS('q4'!N:N, $A27, 'q4'!T:T, C$1),
     COUNTIFS('q4'!O:O, $A27, 'q4'!T:T, C$1),
     COUNTIFS('q4'!P:P, $A27, 'q4'!T:T, C$1),
     COUNTIFS('q4'!Q:Q, $A27, 'q4'!T:T, C$1),
     COUNTIFS('q4'!R:R, $A27, 'q4'!T:T, C$1),
     COUNTIFS('q4'!S:S, $A27, 'q4'!T:T, C$1))</f>
        <v>12</v>
      </c>
      <c r="D27">
        <f>SUM(COUNTIFS('q4'!J:J, $A27, 'q4'!T:T, D$1),
     COUNTIFS('q4'!K:K, $A27, 'q4'!T:T, D$1),
     COUNTIFS('q4'!L:L, $A27, 'q4'!T:T, D$1),
     COUNTIFS('q4'!M:M, $A27, 'q4'!T:T, D$1),
     COUNTIFS('q4'!N:N, $A27, 'q4'!T:T, D$1),
     COUNTIFS('q4'!O:O, $A27, 'q4'!T:T, D$1),
     COUNTIFS('q4'!P:P, $A27, 'q4'!T:T, D$1),
     COUNTIFS('q4'!Q:Q, $A27, 'q4'!T:T, D$1),
     COUNTIFS('q4'!R:R, $A27, 'q4'!T:T, D$1),
     COUNTIFS('q4'!S:S, $A27, 'q4'!T:T, D$1))</f>
        <v>10</v>
      </c>
      <c r="E27" s="15">
        <f>SUM(COUNTIFS('q4'!J:J, $A27, 'q4'!T:T, E$1),
     COUNTIFS('q4'!K:K, $A27, 'q4'!T:T, E$1),
     COUNTIFS('q4'!L:L, $A27, 'q4'!T:T, E$1),
     COUNTIFS('q4'!M:M, $A27, 'q4'!T:T, E$1),
     COUNTIFS('q4'!N:N, $A27, 'q4'!T:T, E$1),
     COUNTIFS('q4'!O:O, $A27, 'q4'!T:T, E$1),
     COUNTIFS('q4'!P:P, $A27, 'q4'!T:T, E$1),
     COUNTIFS('q4'!Q:Q, $A27, 'q4'!T:T, E$1),
     COUNTIFS('q4'!R:R, $A27, 'q4'!T:T, E$1),
     COUNTIFS('q4'!S:S, $A27, 'q4'!T:T, E$1))</f>
        <v>11</v>
      </c>
      <c r="F27">
        <f>SUM(COUNTIFS('q4'!J:J, $A27, 'q4'!T:T, F$1),
     COUNTIFS('q4'!K:K, $A27, 'q4'!T:T, F$1),
     COUNTIFS('q4'!L:L, $A27, 'q4'!T:T, F$1),
     COUNTIFS('q4'!M:M, $A27, 'q4'!T:T, F$1),
     COUNTIFS('q4'!N:N, $A27, 'q4'!T:T, F$1),
     COUNTIFS('q4'!O:O, $A27, 'q4'!T:T, F$1),
     COUNTIFS('q4'!P:P, $A27, 'q4'!T:T, F$1),
     COUNTIFS('q4'!Q:Q, $A27, 'q4'!T:T, F$1),
     COUNTIFS('q4'!R:R, $A27, 'q4'!T:T, F$1),
     COUNTIFS('q4'!S:S, $A27, 'q4'!T:T, F$1))</f>
        <v>5</v>
      </c>
      <c r="G27">
        <f>SUM(COUNTIFS('q4'!J:J, $A27, 'q4'!T:T, G$1),
     COUNTIFS('q4'!K:K, $A27, 'q4'!T:T, G$1),
     COUNTIFS('q4'!L:L, $A27, 'q4'!T:T, G$1),
     COUNTIFS('q4'!M:M, $A27, 'q4'!T:T, G$1),
     COUNTIFS('q4'!N:N, $A27, 'q4'!T:T, G$1),
     COUNTIFS('q4'!O:O, $A27, 'q4'!T:T, G$1),
     COUNTIFS('q4'!P:P, $A27, 'q4'!T:T, G$1),
     COUNTIFS('q4'!Q:Q, $A27, 'q4'!T:T, G$1),
     COUNTIFS('q4'!R:R, $A27, 'q4'!T:T, G$1),
     COUNTIFS('q4'!S:S, $A27, 'q4'!T:T, G$1))</f>
        <v>1</v>
      </c>
      <c r="H27" s="15">
        <f>SUM(COUNTIFS('q4'!J:J, $A27, 'q4'!T:T, H$1),
     COUNTIFS('q4'!K:K, $A27, 'q4'!T:T, H$1),
     COUNTIFS('q4'!L:L, $A27, 'q4'!T:T, H$1),
     COUNTIFS('q4'!M:M, $A27, 'q4'!T:T, H$1),
     COUNTIFS('q4'!N:N, $A27, 'q4'!T:T, H$1),
     COUNTIFS('q4'!O:O, $A27, 'q4'!T:T, H$1),
     COUNTIFS('q4'!P:P, $A27, 'q4'!T:T, H$1),
     COUNTIFS('q4'!Q:Q, $A27, 'q4'!T:T, H$1),
     COUNTIFS('q4'!R:R, $A27, 'q4'!T:T, H$1),
     COUNTIFS('q4'!S:S, $A27, 'q4'!T:T, H$1))</f>
        <v>3</v>
      </c>
      <c r="I27">
        <f>SUM(COUNTIFS('q4'!J:J, $A27, 'q4'!T:T, I$1),
     COUNTIFS('q4'!K:K, $A27, 'q4'!T:T, I$1),
     COUNTIFS('q4'!L:L, $A27, 'q4'!T:T, I$1),
     COUNTIFS('q4'!M:M, $A27, 'q4'!T:T, I$1),
     COUNTIFS('q4'!N:N, $A27, 'q4'!T:T, I$1),
     COUNTIFS('q4'!O:O, $A27, 'q4'!T:T, I$1),
     COUNTIFS('q4'!P:P, $A27, 'q4'!T:T, I$1),
     COUNTIFS('q4'!Q:Q, $A27, 'q4'!T:T, I$1),
     COUNTIFS('q4'!R:R, $A27, 'q4'!T:T, I$1),
     COUNTIFS('q4'!S:S, $A27, 'q4'!T:T, I$1))</f>
        <v>0</v>
      </c>
    </row>
    <row r="28" spans="1:9" x14ac:dyDescent="0.3">
      <c r="A28" t="s">
        <v>1866</v>
      </c>
      <c r="B28">
        <f>SUM(COUNTIFS('q4'!J:J, $A28, 'q4'!T:T, B$1),
     COUNTIFS('q4'!K:K, $A28, 'q4'!T:T, B$1),
     COUNTIFS('q4'!L:L, $A28, 'q4'!T:T, B$1),
     COUNTIFS('q4'!M:M, $A28, 'q4'!T:T, B$1),
     COUNTIFS('q4'!N:N, $A28, 'q4'!T:T, B$1),
     COUNTIFS('q4'!O:O, $A28, 'q4'!T:T, B$1),
     COUNTIFS('q4'!P:P, $A28, 'q4'!T:T, B$1),
     COUNTIFS('q4'!Q:Q, $A28, 'q4'!T:T, B$1),
     COUNTIFS('q4'!R:R, $A28, 'q4'!T:T, B$1),
     COUNTIFS('q4'!S:S, $A28, 'q4'!T:T, B$1))</f>
        <v>2</v>
      </c>
      <c r="C28">
        <f>SUM(COUNTIFS('q4'!J:J, $A28, 'q4'!T:T, C$1),
     COUNTIFS('q4'!K:K, $A28, 'q4'!T:T, C$1),
     COUNTIFS('q4'!L:L, $A28, 'q4'!T:T, C$1),
     COUNTIFS('q4'!M:M, $A28, 'q4'!T:T, C$1),
     COUNTIFS('q4'!N:N, $A28, 'q4'!T:T, C$1),
     COUNTIFS('q4'!O:O, $A28, 'q4'!T:T, C$1),
     COUNTIFS('q4'!P:P, $A28, 'q4'!T:T, C$1),
     COUNTIFS('q4'!Q:Q, $A28, 'q4'!T:T, C$1),
     COUNTIFS('q4'!R:R, $A28, 'q4'!T:T, C$1),
     COUNTIFS('q4'!S:S, $A28, 'q4'!T:T, C$1))</f>
        <v>5</v>
      </c>
      <c r="D28">
        <f>SUM(COUNTIFS('q4'!J:J, $A28, 'q4'!T:T, D$1),
     COUNTIFS('q4'!K:K, $A28, 'q4'!T:T, D$1),
     COUNTIFS('q4'!L:L, $A28, 'q4'!T:T, D$1),
     COUNTIFS('q4'!M:M, $A28, 'q4'!T:T, D$1),
     COUNTIFS('q4'!N:N, $A28, 'q4'!T:T, D$1),
     COUNTIFS('q4'!O:O, $A28, 'q4'!T:T, D$1),
     COUNTIFS('q4'!P:P, $A28, 'q4'!T:T, D$1),
     COUNTIFS('q4'!Q:Q, $A28, 'q4'!T:T, D$1),
     COUNTIFS('q4'!R:R, $A28, 'q4'!T:T, D$1),
     COUNTIFS('q4'!S:S, $A28, 'q4'!T:T, D$1))</f>
        <v>1</v>
      </c>
      <c r="E28" s="15">
        <f>SUM(COUNTIFS('q4'!J:J, $A28, 'q4'!T:T, E$1),
     COUNTIFS('q4'!K:K, $A28, 'q4'!T:T, E$1),
     COUNTIFS('q4'!L:L, $A28, 'q4'!T:T, E$1),
     COUNTIFS('q4'!M:M, $A28, 'q4'!T:T, E$1),
     COUNTIFS('q4'!N:N, $A28, 'q4'!T:T, E$1),
     COUNTIFS('q4'!O:O, $A28, 'q4'!T:T, E$1),
     COUNTIFS('q4'!P:P, $A28, 'q4'!T:T, E$1),
     COUNTIFS('q4'!Q:Q, $A28, 'q4'!T:T, E$1),
     COUNTIFS('q4'!R:R, $A28, 'q4'!T:T, E$1),
     COUNTIFS('q4'!S:S, $A28, 'q4'!T:T, E$1))</f>
        <v>5</v>
      </c>
      <c r="F28">
        <f>SUM(COUNTIFS('q4'!J:J, $A28, 'q4'!T:T, F$1),
     COUNTIFS('q4'!K:K, $A28, 'q4'!T:T, F$1),
     COUNTIFS('q4'!L:L, $A28, 'q4'!T:T, F$1),
     COUNTIFS('q4'!M:M, $A28, 'q4'!T:T, F$1),
     COUNTIFS('q4'!N:N, $A28, 'q4'!T:T, F$1),
     COUNTIFS('q4'!O:O, $A28, 'q4'!T:T, F$1),
     COUNTIFS('q4'!P:P, $A28, 'q4'!T:T, F$1),
     COUNTIFS('q4'!Q:Q, $A28, 'q4'!T:T, F$1),
     COUNTIFS('q4'!R:R, $A28, 'q4'!T:T, F$1),
     COUNTIFS('q4'!S:S, $A28, 'q4'!T:T, F$1))</f>
        <v>0</v>
      </c>
      <c r="G28">
        <f>SUM(COUNTIFS('q4'!J:J, $A28, 'q4'!T:T, G$1),
     COUNTIFS('q4'!K:K, $A28, 'q4'!T:T, G$1),
     COUNTIFS('q4'!L:L, $A28, 'q4'!T:T, G$1),
     COUNTIFS('q4'!M:M, $A28, 'q4'!T:T, G$1),
     COUNTIFS('q4'!N:N, $A28, 'q4'!T:T, G$1),
     COUNTIFS('q4'!O:O, $A28, 'q4'!T:T, G$1),
     COUNTIFS('q4'!P:P, $A28, 'q4'!T:T, G$1),
     COUNTIFS('q4'!Q:Q, $A28, 'q4'!T:T, G$1),
     COUNTIFS('q4'!R:R, $A28, 'q4'!T:T, G$1),
     COUNTIFS('q4'!S:S, $A28, 'q4'!T:T, G$1))</f>
        <v>2</v>
      </c>
      <c r="H28" s="15">
        <f>SUM(COUNTIFS('q4'!J:J, $A28, 'q4'!T:T, H$1),
     COUNTIFS('q4'!K:K, $A28, 'q4'!T:T, H$1),
     COUNTIFS('q4'!L:L, $A28, 'q4'!T:T, H$1),
     COUNTIFS('q4'!M:M, $A28, 'q4'!T:T, H$1),
     COUNTIFS('q4'!N:N, $A28, 'q4'!T:T, H$1),
     COUNTIFS('q4'!O:O, $A28, 'q4'!T:T, H$1),
     COUNTIFS('q4'!P:P, $A28, 'q4'!T:T, H$1),
     COUNTIFS('q4'!Q:Q, $A28, 'q4'!T:T, H$1),
     COUNTIFS('q4'!R:R, $A28, 'q4'!T:T, H$1),
     COUNTIFS('q4'!S:S, $A28, 'q4'!T:T, H$1))</f>
        <v>0</v>
      </c>
      <c r="I28">
        <f>SUM(COUNTIFS('q4'!J:J, $A28, 'q4'!T:T, I$1),
     COUNTIFS('q4'!K:K, $A28, 'q4'!T:T, I$1),
     COUNTIFS('q4'!L:L, $A28, 'q4'!T:T, I$1),
     COUNTIFS('q4'!M:M, $A28, 'q4'!T:T, I$1),
     COUNTIFS('q4'!N:N, $A28, 'q4'!T:T, I$1),
     COUNTIFS('q4'!O:O, $A28, 'q4'!T:T, I$1),
     COUNTIFS('q4'!P:P, $A28, 'q4'!T:T, I$1),
     COUNTIFS('q4'!Q:Q, $A28, 'q4'!T:T, I$1),
     COUNTIFS('q4'!R:R, $A28, 'q4'!T:T, I$1),
     COUNTIFS('q4'!S:S, $A28, 'q4'!T:T, I$1))</f>
        <v>0</v>
      </c>
    </row>
    <row r="29" spans="1:9" x14ac:dyDescent="0.3">
      <c r="A29" t="s">
        <v>1863</v>
      </c>
      <c r="B29">
        <f>SUM(COUNTIFS('q4'!J:J, $A29, 'q4'!T:T, B$1),
     COUNTIFS('q4'!K:K, $A29, 'q4'!T:T, B$1),
     COUNTIFS('q4'!L:L, $A29, 'q4'!T:T, B$1),
     COUNTIFS('q4'!M:M, $A29, 'q4'!T:T, B$1),
     COUNTIFS('q4'!N:N, $A29, 'q4'!T:T, B$1),
     COUNTIFS('q4'!O:O, $A29, 'q4'!T:T, B$1),
     COUNTIFS('q4'!P:P, $A29, 'q4'!T:T, B$1),
     COUNTIFS('q4'!Q:Q, $A29, 'q4'!T:T, B$1),
     COUNTIFS('q4'!R:R, $A29, 'q4'!T:T, B$1),
     COUNTIFS('q4'!S:S, $A29, 'q4'!T:T, B$1))</f>
        <v>0</v>
      </c>
      <c r="C29">
        <f>SUM(COUNTIFS('q4'!J:J, $A29, 'q4'!T:T, C$1),
     COUNTIFS('q4'!K:K, $A29, 'q4'!T:T, C$1),
     COUNTIFS('q4'!L:L, $A29, 'q4'!T:T, C$1),
     COUNTIFS('q4'!M:M, $A29, 'q4'!T:T, C$1),
     COUNTIFS('q4'!N:N, $A29, 'q4'!T:T, C$1),
     COUNTIFS('q4'!O:O, $A29, 'q4'!T:T, C$1),
     COUNTIFS('q4'!P:P, $A29, 'q4'!T:T, C$1),
     COUNTIFS('q4'!Q:Q, $A29, 'q4'!T:T, C$1),
     COUNTIFS('q4'!R:R, $A29, 'q4'!T:T, C$1),
     COUNTIFS('q4'!S:S, $A29, 'q4'!T:T, C$1))</f>
        <v>8</v>
      </c>
      <c r="D29">
        <f>SUM(COUNTIFS('q4'!J:J, $A29, 'q4'!T:T, D$1),
     COUNTIFS('q4'!K:K, $A29, 'q4'!T:T, D$1),
     COUNTIFS('q4'!L:L, $A29, 'q4'!T:T, D$1),
     COUNTIFS('q4'!M:M, $A29, 'q4'!T:T, D$1),
     COUNTIFS('q4'!N:N, $A29, 'q4'!T:T, D$1),
     COUNTIFS('q4'!O:O, $A29, 'q4'!T:T, D$1),
     COUNTIFS('q4'!P:P, $A29, 'q4'!T:T, D$1),
     COUNTIFS('q4'!Q:Q, $A29, 'q4'!T:T, D$1),
     COUNTIFS('q4'!R:R, $A29, 'q4'!T:T, D$1),
     COUNTIFS('q4'!S:S, $A29, 'q4'!T:T, D$1))</f>
        <v>6</v>
      </c>
      <c r="E29" s="15">
        <f>SUM(COUNTIFS('q4'!J:J, $A29, 'q4'!T:T, E$1),
     COUNTIFS('q4'!K:K, $A29, 'q4'!T:T, E$1),
     COUNTIFS('q4'!L:L, $A29, 'q4'!T:T, E$1),
     COUNTIFS('q4'!M:M, $A29, 'q4'!T:T, E$1),
     COUNTIFS('q4'!N:N, $A29, 'q4'!T:T, E$1),
     COUNTIFS('q4'!O:O, $A29, 'q4'!T:T, E$1),
     COUNTIFS('q4'!P:P, $A29, 'q4'!T:T, E$1),
     COUNTIFS('q4'!Q:Q, $A29, 'q4'!T:T, E$1),
     COUNTIFS('q4'!R:R, $A29, 'q4'!T:T, E$1),
     COUNTIFS('q4'!S:S, $A29, 'q4'!T:T, E$1))</f>
        <v>0</v>
      </c>
      <c r="F29">
        <f>SUM(COUNTIFS('q4'!J:J, $A29, 'q4'!T:T, F$1),
     COUNTIFS('q4'!K:K, $A29, 'q4'!T:T, F$1),
     COUNTIFS('q4'!L:L, $A29, 'q4'!T:T, F$1),
     COUNTIFS('q4'!M:M, $A29, 'q4'!T:T, F$1),
     COUNTIFS('q4'!N:N, $A29, 'q4'!T:T, F$1),
     COUNTIFS('q4'!O:O, $A29, 'q4'!T:T, F$1),
     COUNTIFS('q4'!P:P, $A29, 'q4'!T:T, F$1),
     COUNTIFS('q4'!Q:Q, $A29, 'q4'!T:T, F$1),
     COUNTIFS('q4'!R:R, $A29, 'q4'!T:T, F$1),
     COUNTIFS('q4'!S:S, $A29, 'q4'!T:T, F$1))</f>
        <v>0</v>
      </c>
      <c r="G29">
        <f>SUM(COUNTIFS('q4'!J:J, $A29, 'q4'!T:T, G$1),
     COUNTIFS('q4'!K:K, $A29, 'q4'!T:T, G$1),
     COUNTIFS('q4'!L:L, $A29, 'q4'!T:T, G$1),
     COUNTIFS('q4'!M:M, $A29, 'q4'!T:T, G$1),
     COUNTIFS('q4'!N:N, $A29, 'q4'!T:T, G$1),
     COUNTIFS('q4'!O:O, $A29, 'q4'!T:T, G$1),
     COUNTIFS('q4'!P:P, $A29, 'q4'!T:T, G$1),
     COUNTIFS('q4'!Q:Q, $A29, 'q4'!T:T, G$1),
     COUNTIFS('q4'!R:R, $A29, 'q4'!T:T, G$1),
     COUNTIFS('q4'!S:S, $A29, 'q4'!T:T, G$1))</f>
        <v>0</v>
      </c>
      <c r="H29" s="15">
        <f>SUM(COUNTIFS('q4'!J:J, $A29, 'q4'!T:T, H$1),
     COUNTIFS('q4'!K:K, $A29, 'q4'!T:T, H$1),
     COUNTIFS('q4'!L:L, $A29, 'q4'!T:T, H$1),
     COUNTIFS('q4'!M:M, $A29, 'q4'!T:T, H$1),
     COUNTIFS('q4'!N:N, $A29, 'q4'!T:T, H$1),
     COUNTIFS('q4'!O:O, $A29, 'q4'!T:T, H$1),
     COUNTIFS('q4'!P:P, $A29, 'q4'!T:T, H$1),
     COUNTIFS('q4'!Q:Q, $A29, 'q4'!T:T, H$1),
     COUNTIFS('q4'!R:R, $A29, 'q4'!T:T, H$1),
     COUNTIFS('q4'!S:S, $A29, 'q4'!T:T, H$1))</f>
        <v>0</v>
      </c>
      <c r="I29">
        <f>SUM(COUNTIFS('q4'!J:J, $A29, 'q4'!T:T, I$1),
     COUNTIFS('q4'!K:K, $A29, 'q4'!T:T, I$1),
     COUNTIFS('q4'!L:L, $A29, 'q4'!T:T, I$1),
     COUNTIFS('q4'!M:M, $A29, 'q4'!T:T, I$1),
     COUNTIFS('q4'!N:N, $A29, 'q4'!T:T, I$1),
     COUNTIFS('q4'!O:O, $A29, 'q4'!T:T, I$1),
     COUNTIFS('q4'!P:P, $A29, 'q4'!T:T, I$1),
     COUNTIFS('q4'!Q:Q, $A29, 'q4'!T:T, I$1),
     COUNTIFS('q4'!R:R, $A29, 'q4'!T:T, I$1),
     COUNTIFS('q4'!S:S, $A29, 'q4'!T:T, I$1))</f>
        <v>0</v>
      </c>
    </row>
    <row r="30" spans="1:9" x14ac:dyDescent="0.3">
      <c r="A30" t="s">
        <v>1894</v>
      </c>
      <c r="B30">
        <f>SUM(COUNTIFS('q4'!J:J, $A30, 'q4'!T:T, B$1),
     COUNTIFS('q4'!K:K, $A30, 'q4'!T:T, B$1),
     COUNTIFS('q4'!L:L, $A30, 'q4'!T:T, B$1),
     COUNTIFS('q4'!M:M, $A30, 'q4'!T:T, B$1),
     COUNTIFS('q4'!N:N, $A30, 'q4'!T:T, B$1),
     COUNTIFS('q4'!O:O, $A30, 'q4'!T:T, B$1),
     COUNTIFS('q4'!P:P, $A30, 'q4'!T:T, B$1),
     COUNTIFS('q4'!Q:Q, $A30, 'q4'!T:T, B$1),
     COUNTIFS('q4'!R:R, $A30, 'q4'!T:T, B$1),
     COUNTIFS('q4'!S:S, $A30, 'q4'!T:T, B$1))</f>
        <v>0</v>
      </c>
      <c r="C30">
        <f>SUM(COUNTIFS('q4'!J:J, $A30, 'q4'!T:T, C$1),
     COUNTIFS('q4'!K:K, $A30, 'q4'!T:T, C$1),
     COUNTIFS('q4'!L:L, $A30, 'q4'!T:T, C$1),
     COUNTIFS('q4'!M:M, $A30, 'q4'!T:T, C$1),
     COUNTIFS('q4'!N:N, $A30, 'q4'!T:T, C$1),
     COUNTIFS('q4'!O:O, $A30, 'q4'!T:T, C$1),
     COUNTIFS('q4'!P:P, $A30, 'q4'!T:T, C$1),
     COUNTIFS('q4'!Q:Q, $A30, 'q4'!T:T, C$1),
     COUNTIFS('q4'!R:R, $A30, 'q4'!T:T, C$1),
     COUNTIFS('q4'!S:S, $A30, 'q4'!T:T, C$1))</f>
        <v>0</v>
      </c>
      <c r="D30">
        <f>SUM(COUNTIFS('q4'!J:J, $A30, 'q4'!T:T, D$1),
     COUNTIFS('q4'!K:K, $A30, 'q4'!T:T, D$1),
     COUNTIFS('q4'!L:L, $A30, 'q4'!T:T, D$1),
     COUNTIFS('q4'!M:M, $A30, 'q4'!T:T, D$1),
     COUNTIFS('q4'!N:N, $A30, 'q4'!T:T, D$1),
     COUNTIFS('q4'!O:O, $A30, 'q4'!T:T, D$1),
     COUNTIFS('q4'!P:P, $A30, 'q4'!T:T, D$1),
     COUNTIFS('q4'!Q:Q, $A30, 'q4'!T:T, D$1),
     COUNTIFS('q4'!R:R, $A30, 'q4'!T:T, D$1),
     COUNTIFS('q4'!S:S, $A30, 'q4'!T:T, D$1))</f>
        <v>0</v>
      </c>
      <c r="E30">
        <f>SUM(COUNTIFS('q4'!J:J, $A30, 'q4'!T:T, E$1),
     COUNTIFS('q4'!K:K, $A30, 'q4'!T:T, E$1),
     COUNTIFS('q4'!L:L, $A30, 'q4'!T:T, E$1),
     COUNTIFS('q4'!M:M, $A30, 'q4'!T:T, E$1),
     COUNTIFS('q4'!N:N, $A30, 'q4'!T:T, E$1),
     COUNTIFS('q4'!O:O, $A30, 'q4'!T:T, E$1),
     COUNTIFS('q4'!P:P, $A30, 'q4'!T:T, E$1),
     COUNTIFS('q4'!Q:Q, $A30, 'q4'!T:T, E$1),
     COUNTIFS('q4'!R:R, $A30, 'q4'!T:T, E$1),
     COUNTIFS('q4'!S:S, $A30, 'q4'!T:T, E$1))</f>
        <v>2</v>
      </c>
      <c r="F30">
        <f>SUM(COUNTIFS('q4'!J:J, $A30, 'q4'!T:T, F$1),
     COUNTIFS('q4'!K:K, $A30, 'q4'!T:T, F$1),
     COUNTIFS('q4'!L:L, $A30, 'q4'!T:T, F$1),
     COUNTIFS('q4'!M:M, $A30, 'q4'!T:T, F$1),
     COUNTIFS('q4'!N:N, $A30, 'q4'!T:T, F$1),
     COUNTIFS('q4'!O:O, $A30, 'q4'!T:T, F$1),
     COUNTIFS('q4'!P:P, $A30, 'q4'!T:T, F$1),
     COUNTIFS('q4'!Q:Q, $A30, 'q4'!T:T, F$1),
     COUNTIFS('q4'!R:R, $A30, 'q4'!T:T, F$1),
     COUNTIFS('q4'!S:S, $A30, 'q4'!T:T, F$1))</f>
        <v>0</v>
      </c>
      <c r="G30">
        <f>SUM(COUNTIFS('q4'!J:J, $A30, 'q4'!T:T, G$1),
     COUNTIFS('q4'!K:K, $A30, 'q4'!T:T, G$1),
     COUNTIFS('q4'!L:L, $A30, 'q4'!T:T, G$1),
     COUNTIFS('q4'!M:M, $A30, 'q4'!T:T, G$1),
     COUNTIFS('q4'!N:N, $A30, 'q4'!T:T, G$1),
     COUNTIFS('q4'!O:O, $A30, 'q4'!T:T, G$1),
     COUNTIFS('q4'!P:P, $A30, 'q4'!T:T, G$1),
     COUNTIFS('q4'!Q:Q, $A30, 'q4'!T:T, G$1),
     COUNTIFS('q4'!R:R, $A30, 'q4'!T:T, G$1),
     COUNTIFS('q4'!S:S, $A30, 'q4'!T:T, G$1))</f>
        <v>0</v>
      </c>
      <c r="H30" s="15">
        <f>SUM(COUNTIFS('q4'!J:J, $A30, 'q4'!T:T, H$1),
     COUNTIFS('q4'!K:K, $A30, 'q4'!T:T, H$1),
     COUNTIFS('q4'!L:L, $A30, 'q4'!T:T, H$1),
     COUNTIFS('q4'!M:M, $A30, 'q4'!T:T, H$1),
     COUNTIFS('q4'!N:N, $A30, 'q4'!T:T, H$1),
     COUNTIFS('q4'!O:O, $A30, 'q4'!T:T, H$1),
     COUNTIFS('q4'!P:P, $A30, 'q4'!T:T, H$1),
     COUNTIFS('q4'!Q:Q, $A30, 'q4'!T:T, H$1),
     COUNTIFS('q4'!R:R, $A30, 'q4'!T:T, H$1),
     COUNTIFS('q4'!S:S, $A30, 'q4'!T:T, H$1))</f>
        <v>0</v>
      </c>
      <c r="I30">
        <f>SUM(COUNTIFS('q4'!J:J, $A30, 'q4'!T:T, I$1),
     COUNTIFS('q4'!K:K, $A30, 'q4'!T:T, I$1),
     COUNTIFS('q4'!L:L, $A30, 'q4'!T:T, I$1),
     COUNTIFS('q4'!M:M, $A30, 'q4'!T:T, I$1),
     COUNTIFS('q4'!N:N, $A30, 'q4'!T:T, I$1),
     COUNTIFS('q4'!O:O, $A30, 'q4'!T:T, I$1),
     COUNTIFS('q4'!P:P, $A30, 'q4'!T:T, I$1),
     COUNTIFS('q4'!Q:Q, $A30, 'q4'!T:T, I$1),
     COUNTIFS('q4'!R:R, $A30, 'q4'!T:T, I$1),
     COUNTIFS('q4'!S:S, $A30, 'q4'!T:T, I$1))</f>
        <v>0</v>
      </c>
    </row>
    <row r="31" spans="1:9" x14ac:dyDescent="0.3">
      <c r="A31" t="s">
        <v>1891</v>
      </c>
      <c r="B31">
        <f>SUM(COUNTIFS('q4'!J:J, $A31, 'q4'!T:T, B$1),
     COUNTIFS('q4'!K:K, $A31, 'q4'!T:T, B$1),
     COUNTIFS('q4'!L:L, $A31, 'q4'!T:T, B$1),
     COUNTIFS('q4'!M:M, $A31, 'q4'!T:T, B$1),
     COUNTIFS('q4'!N:N, $A31, 'q4'!T:T, B$1),
     COUNTIFS('q4'!O:O, $A31, 'q4'!T:T, B$1),
     COUNTIFS('q4'!P:P, $A31, 'q4'!T:T, B$1),
     COUNTIFS('q4'!Q:Q, $A31, 'q4'!T:T, B$1),
     COUNTIFS('q4'!R:R, $A31, 'q4'!T:T, B$1),
     COUNTIFS('q4'!S:S, $A31, 'q4'!T:T, B$1))</f>
        <v>0</v>
      </c>
      <c r="C31">
        <f>SUM(COUNTIFS('q4'!J:J, $A31, 'q4'!T:T, C$1),
     COUNTIFS('q4'!K:K, $A31, 'q4'!T:T, C$1),
     COUNTIFS('q4'!L:L, $A31, 'q4'!T:T, C$1),
     COUNTIFS('q4'!M:M, $A31, 'q4'!T:T, C$1),
     COUNTIFS('q4'!N:N, $A31, 'q4'!T:T, C$1),
     COUNTIFS('q4'!O:O, $A31, 'q4'!T:T, C$1),
     COUNTIFS('q4'!P:P, $A31, 'q4'!T:T, C$1),
     COUNTIFS('q4'!Q:Q, $A31, 'q4'!T:T, C$1),
     COUNTIFS('q4'!R:R, $A31, 'q4'!T:T, C$1),
     COUNTIFS('q4'!S:S, $A31, 'q4'!T:T, C$1))</f>
        <v>0</v>
      </c>
      <c r="D31">
        <f>SUM(COUNTIFS('q4'!J:J, $A31, 'q4'!T:T, D$1),
     COUNTIFS('q4'!K:K, $A31, 'q4'!T:T, D$1),
     COUNTIFS('q4'!L:L, $A31, 'q4'!T:T, D$1),
     COUNTIFS('q4'!M:M, $A31, 'q4'!T:T, D$1),
     COUNTIFS('q4'!N:N, $A31, 'q4'!T:T, D$1),
     COUNTIFS('q4'!O:O, $A31, 'q4'!T:T, D$1),
     COUNTIFS('q4'!P:P, $A31, 'q4'!T:T, D$1),
     COUNTIFS('q4'!Q:Q, $A31, 'q4'!T:T, D$1),
     COUNTIFS('q4'!R:R, $A31, 'q4'!T:T, D$1),
     COUNTIFS('q4'!S:S, $A31, 'q4'!T:T, D$1))</f>
        <v>0</v>
      </c>
      <c r="E31">
        <f>SUM(COUNTIFS('q4'!J:J, $A31, 'q4'!T:T, E$1),
     COUNTIFS('q4'!K:K, $A31, 'q4'!T:T, E$1),
     COUNTIFS('q4'!L:L, $A31, 'q4'!T:T, E$1),
     COUNTIFS('q4'!M:M, $A31, 'q4'!T:T, E$1),
     COUNTIFS('q4'!N:N, $A31, 'q4'!T:T, E$1),
     COUNTIFS('q4'!O:O, $A31, 'q4'!T:T, E$1),
     COUNTIFS('q4'!P:P, $A31, 'q4'!T:T, E$1),
     COUNTIFS('q4'!Q:Q, $A31, 'q4'!T:T, E$1),
     COUNTIFS('q4'!R:R, $A31, 'q4'!T:T, E$1),
     COUNTIFS('q4'!S:S, $A31, 'q4'!T:T, E$1))</f>
        <v>1</v>
      </c>
      <c r="F31">
        <f>SUM(COUNTIFS('q4'!J:J, $A31, 'q4'!T:T, F$1),
     COUNTIFS('q4'!K:K, $A31, 'q4'!T:T, F$1),
     COUNTIFS('q4'!L:L, $A31, 'q4'!T:T, F$1),
     COUNTIFS('q4'!M:M, $A31, 'q4'!T:T, F$1),
     COUNTIFS('q4'!N:N, $A31, 'q4'!T:T, F$1),
     COUNTIFS('q4'!O:O, $A31, 'q4'!T:T, F$1),
     COUNTIFS('q4'!P:P, $A31, 'q4'!T:T, F$1),
     COUNTIFS('q4'!Q:Q, $A31, 'q4'!T:T, F$1),
     COUNTIFS('q4'!R:R, $A31, 'q4'!T:T, F$1),
     COUNTIFS('q4'!S:S, $A31, 'q4'!T:T, F$1))</f>
        <v>0</v>
      </c>
      <c r="G31">
        <f>SUM(COUNTIFS('q4'!J:J, $A31, 'q4'!T:T, G$1),
     COUNTIFS('q4'!K:K, $A31, 'q4'!T:T, G$1),
     COUNTIFS('q4'!L:L, $A31, 'q4'!T:T, G$1),
     COUNTIFS('q4'!M:M, $A31, 'q4'!T:T, G$1),
     COUNTIFS('q4'!N:N, $A31, 'q4'!T:T, G$1),
     COUNTIFS('q4'!O:O, $A31, 'q4'!T:T, G$1),
     COUNTIFS('q4'!P:P, $A31, 'q4'!T:T, G$1),
     COUNTIFS('q4'!Q:Q, $A31, 'q4'!T:T, G$1),
     COUNTIFS('q4'!R:R, $A31, 'q4'!T:T, G$1),
     COUNTIFS('q4'!S:S, $A31, 'q4'!T:T, G$1))</f>
        <v>0</v>
      </c>
      <c r="H31" s="15">
        <f>SUM(COUNTIFS('q4'!J:J, $A31, 'q4'!T:T, H$1),
     COUNTIFS('q4'!K:K, $A31, 'q4'!T:T, H$1),
     COUNTIFS('q4'!L:L, $A31, 'q4'!T:T, H$1),
     COUNTIFS('q4'!M:M, $A31, 'q4'!T:T, H$1),
     COUNTIFS('q4'!N:N, $A31, 'q4'!T:T, H$1),
     COUNTIFS('q4'!O:O, $A31, 'q4'!T:T, H$1),
     COUNTIFS('q4'!P:P, $A31, 'q4'!T:T, H$1),
     COUNTIFS('q4'!Q:Q, $A31, 'q4'!T:T, H$1),
     COUNTIFS('q4'!R:R, $A31, 'q4'!T:T, H$1),
     COUNTIFS('q4'!S:S, $A31, 'q4'!T:T, H$1))</f>
        <v>0</v>
      </c>
      <c r="I31">
        <f>SUM(COUNTIFS('q4'!J:J, $A31, 'q4'!T:T, I$1),
     COUNTIFS('q4'!K:K, $A31, 'q4'!T:T, I$1),
     COUNTIFS('q4'!L:L, $A31, 'q4'!T:T, I$1),
     COUNTIFS('q4'!M:M, $A31, 'q4'!T:T, I$1),
     COUNTIFS('q4'!N:N, $A31, 'q4'!T:T, I$1),
     COUNTIFS('q4'!O:O, $A31, 'q4'!T:T, I$1),
     COUNTIFS('q4'!P:P, $A31, 'q4'!T:T, I$1),
     COUNTIFS('q4'!Q:Q, $A31, 'q4'!T:T, I$1),
     COUNTIFS('q4'!R:R, $A31, 'q4'!T:T, I$1),
     COUNTIFS('q4'!S:S, $A31, 'q4'!T:T, I$1))</f>
        <v>0</v>
      </c>
    </row>
    <row r="32" spans="1:9" x14ac:dyDescent="0.3">
      <c r="A32" t="s">
        <v>1883</v>
      </c>
      <c r="B32">
        <f>SUM(COUNTIFS('q4'!J:J, $A32, 'q4'!T:T, B$1),
     COUNTIFS('q4'!K:K, $A32, 'q4'!T:T, B$1),
     COUNTIFS('q4'!L:L, $A32, 'q4'!T:T, B$1),
     COUNTIFS('q4'!M:M, $A32, 'q4'!T:T, B$1),
     COUNTIFS('q4'!N:N, $A32, 'q4'!T:T, B$1),
     COUNTIFS('q4'!O:O, $A32, 'q4'!T:T, B$1),
     COUNTIFS('q4'!P:P, $A32, 'q4'!T:T, B$1),
     COUNTIFS('q4'!Q:Q, $A32, 'q4'!T:T, B$1),
     COUNTIFS('q4'!R:R, $A32, 'q4'!T:T, B$1),
     COUNTIFS('q4'!S:S, $A32, 'q4'!T:T, B$1))</f>
        <v>0</v>
      </c>
      <c r="C32">
        <f>SUM(COUNTIFS('q4'!J:J, $A32, 'q4'!T:T, C$1),
     COUNTIFS('q4'!K:K, $A32, 'q4'!T:T, C$1),
     COUNTIFS('q4'!L:L, $A32, 'q4'!T:T, C$1),
     COUNTIFS('q4'!M:M, $A32, 'q4'!T:T, C$1),
     COUNTIFS('q4'!N:N, $A32, 'q4'!T:T, C$1),
     COUNTIFS('q4'!O:O, $A32, 'q4'!T:T, C$1),
     COUNTIFS('q4'!P:P, $A32, 'q4'!T:T, C$1),
     COUNTIFS('q4'!Q:Q, $A32, 'q4'!T:T, C$1),
     COUNTIFS('q4'!R:R, $A32, 'q4'!T:T, C$1),
     COUNTIFS('q4'!S:S, $A32, 'q4'!T:T, C$1))</f>
        <v>0</v>
      </c>
      <c r="D32">
        <f>SUM(COUNTIFS('q4'!J:J, $A32, 'q4'!T:T, D$1),
     COUNTIFS('q4'!K:K, $A32, 'q4'!T:T, D$1),
     COUNTIFS('q4'!L:L, $A32, 'q4'!T:T, D$1),
     COUNTIFS('q4'!M:M, $A32, 'q4'!T:T, D$1),
     COUNTIFS('q4'!N:N, $A32, 'q4'!T:T, D$1),
     COUNTIFS('q4'!O:O, $A32, 'q4'!T:T, D$1),
     COUNTIFS('q4'!P:P, $A32, 'q4'!T:T, D$1),
     COUNTIFS('q4'!Q:Q, $A32, 'q4'!T:T, D$1),
     COUNTIFS('q4'!R:R, $A32, 'q4'!T:T, D$1),
     COUNTIFS('q4'!S:S, $A32, 'q4'!T:T, D$1))</f>
        <v>0</v>
      </c>
      <c r="E32">
        <f>SUM(COUNTIFS('q4'!J:J, $A32, 'q4'!T:T, E$1),
     COUNTIFS('q4'!K:K, $A32, 'q4'!T:T, E$1),
     COUNTIFS('q4'!L:L, $A32, 'q4'!T:T, E$1),
     COUNTIFS('q4'!M:M, $A32, 'q4'!T:T, E$1),
     COUNTIFS('q4'!N:N, $A32, 'q4'!T:T, E$1),
     COUNTIFS('q4'!O:O, $A32, 'q4'!T:T, E$1),
     COUNTIFS('q4'!P:P, $A32, 'q4'!T:T, E$1),
     COUNTIFS('q4'!Q:Q, $A32, 'q4'!T:T, E$1),
     COUNTIFS('q4'!R:R, $A32, 'q4'!T:T, E$1),
     COUNTIFS('q4'!S:S, $A32, 'q4'!T:T, E$1))</f>
        <v>5</v>
      </c>
      <c r="F32">
        <f>SUM(COUNTIFS('q4'!J:J, $A32, 'q4'!T:T, F$1),
     COUNTIFS('q4'!K:K, $A32, 'q4'!T:T, F$1),
     COUNTIFS('q4'!L:L, $A32, 'q4'!T:T, F$1),
     COUNTIFS('q4'!M:M, $A32, 'q4'!T:T, F$1),
     COUNTIFS('q4'!N:N, $A32, 'q4'!T:T, F$1),
     COUNTIFS('q4'!O:O, $A32, 'q4'!T:T, F$1),
     COUNTIFS('q4'!P:P, $A32, 'q4'!T:T, F$1),
     COUNTIFS('q4'!Q:Q, $A32, 'q4'!T:T, F$1),
     COUNTIFS('q4'!R:R, $A32, 'q4'!T:T, F$1),
     COUNTIFS('q4'!S:S, $A32, 'q4'!T:T, F$1))</f>
        <v>0</v>
      </c>
      <c r="G32">
        <f>SUM(COUNTIFS('q4'!J:J, $A32, 'q4'!T:T, G$1),
     COUNTIFS('q4'!K:K, $A32, 'q4'!T:T, G$1),
     COUNTIFS('q4'!L:L, $A32, 'q4'!T:T, G$1),
     COUNTIFS('q4'!M:M, $A32, 'q4'!T:T, G$1),
     COUNTIFS('q4'!N:N, $A32, 'q4'!T:T, G$1),
     COUNTIFS('q4'!O:O, $A32, 'q4'!T:T, G$1),
     COUNTIFS('q4'!P:P, $A32, 'q4'!T:T, G$1),
     COUNTIFS('q4'!Q:Q, $A32, 'q4'!T:T, G$1),
     COUNTIFS('q4'!R:R, $A32, 'q4'!T:T, G$1),
     COUNTIFS('q4'!S:S, $A32, 'q4'!T:T, G$1))</f>
        <v>0</v>
      </c>
      <c r="H32" s="15">
        <f>SUM(COUNTIFS('q4'!J:J, $A32, 'q4'!T:T, H$1),
     COUNTIFS('q4'!K:K, $A32, 'q4'!T:T, H$1),
     COUNTIFS('q4'!L:L, $A32, 'q4'!T:T, H$1),
     COUNTIFS('q4'!M:M, $A32, 'q4'!T:T, H$1),
     COUNTIFS('q4'!N:N, $A32, 'q4'!T:T, H$1),
     COUNTIFS('q4'!O:O, $A32, 'q4'!T:T, H$1),
     COUNTIFS('q4'!P:P, $A32, 'q4'!T:T, H$1),
     COUNTIFS('q4'!Q:Q, $A32, 'q4'!T:T, H$1),
     COUNTIFS('q4'!R:R, $A32, 'q4'!T:T, H$1),
     COUNTIFS('q4'!S:S, $A32, 'q4'!T:T, H$1))</f>
        <v>0</v>
      </c>
      <c r="I32">
        <f>SUM(COUNTIFS('q4'!J:J, $A32, 'q4'!T:T, I$1),
     COUNTIFS('q4'!K:K, $A32, 'q4'!T:T, I$1),
     COUNTIFS('q4'!L:L, $A32, 'q4'!T:T, I$1),
     COUNTIFS('q4'!M:M, $A32, 'q4'!T:T, I$1),
     COUNTIFS('q4'!N:N, $A32, 'q4'!T:T, I$1),
     COUNTIFS('q4'!O:O, $A32, 'q4'!T:T, I$1),
     COUNTIFS('q4'!P:P, $A32, 'q4'!T:T, I$1),
     COUNTIFS('q4'!Q:Q, $A32, 'q4'!T:T, I$1),
     COUNTIFS('q4'!R:R, $A32, 'q4'!T:T, I$1),
     COUNTIFS('q4'!S:S, $A32, 'q4'!T:T, I$1))</f>
        <v>0</v>
      </c>
    </row>
    <row r="33" spans="1:9" x14ac:dyDescent="0.3">
      <c r="A33" t="s">
        <v>1877</v>
      </c>
      <c r="B33">
        <f>SUM(COUNTIFS('q4'!J:J, $A33, 'q4'!T:T, B$1),
     COUNTIFS('q4'!K:K, $A33, 'q4'!T:T, B$1),
     COUNTIFS('q4'!L:L, $A33, 'q4'!T:T, B$1),
     COUNTIFS('q4'!M:M, $A33, 'q4'!T:T, B$1),
     COUNTIFS('q4'!N:N, $A33, 'q4'!T:T, B$1),
     COUNTIFS('q4'!O:O, $A33, 'q4'!T:T, B$1),
     COUNTIFS('q4'!P:P, $A33, 'q4'!T:T, B$1),
     COUNTIFS('q4'!Q:Q, $A33, 'q4'!T:T, B$1),
     COUNTIFS('q4'!R:R, $A33, 'q4'!T:T, B$1),
     COUNTIFS('q4'!S:S, $A33, 'q4'!T:T, B$1))</f>
        <v>0</v>
      </c>
      <c r="C33">
        <f>SUM(COUNTIFS('q4'!J:J, $A33, 'q4'!T:T, C$1),
     COUNTIFS('q4'!K:K, $A33, 'q4'!T:T, C$1),
     COUNTIFS('q4'!L:L, $A33, 'q4'!T:T, C$1),
     COUNTIFS('q4'!M:M, $A33, 'q4'!T:T, C$1),
     COUNTIFS('q4'!N:N, $A33, 'q4'!T:T, C$1),
     COUNTIFS('q4'!O:O, $A33, 'q4'!T:T, C$1),
     COUNTIFS('q4'!P:P, $A33, 'q4'!T:T, C$1),
     COUNTIFS('q4'!Q:Q, $A33, 'q4'!T:T, C$1),
     COUNTIFS('q4'!R:R, $A33, 'q4'!T:T, C$1),
     COUNTIFS('q4'!S:S, $A33, 'q4'!T:T, C$1))</f>
        <v>2</v>
      </c>
      <c r="D33">
        <f>SUM(COUNTIFS('q4'!J:J, $A33, 'q4'!T:T, D$1),
     COUNTIFS('q4'!K:K, $A33, 'q4'!T:T, D$1),
     COUNTIFS('q4'!L:L, $A33, 'q4'!T:T, D$1),
     COUNTIFS('q4'!M:M, $A33, 'q4'!T:T, D$1),
     COUNTIFS('q4'!N:N, $A33, 'q4'!T:T, D$1),
     COUNTIFS('q4'!O:O, $A33, 'q4'!T:T, D$1),
     COUNTIFS('q4'!P:P, $A33, 'q4'!T:T, D$1),
     COUNTIFS('q4'!Q:Q, $A33, 'q4'!T:T, D$1),
     COUNTIFS('q4'!R:R, $A33, 'q4'!T:T, D$1),
     COUNTIFS('q4'!S:S, $A33, 'q4'!T:T, D$1))</f>
        <v>1</v>
      </c>
      <c r="E33">
        <f>SUM(COUNTIFS('q4'!J:J, $A33, 'q4'!T:T, E$1),
     COUNTIFS('q4'!K:K, $A33, 'q4'!T:T, E$1),
     COUNTIFS('q4'!L:L, $A33, 'q4'!T:T, E$1),
     COUNTIFS('q4'!M:M, $A33, 'q4'!T:T, E$1),
     COUNTIFS('q4'!N:N, $A33, 'q4'!T:T, E$1),
     COUNTIFS('q4'!O:O, $A33, 'q4'!T:T, E$1),
     COUNTIFS('q4'!P:P, $A33, 'q4'!T:T, E$1),
     COUNTIFS('q4'!Q:Q, $A33, 'q4'!T:T, E$1),
     COUNTIFS('q4'!R:R, $A33, 'q4'!T:T, E$1),
     COUNTIFS('q4'!S:S, $A33, 'q4'!T:T, E$1))</f>
        <v>2</v>
      </c>
      <c r="F33">
        <f>SUM(COUNTIFS('q4'!J:J, $A33, 'q4'!T:T, F$1),
     COUNTIFS('q4'!K:K, $A33, 'q4'!T:T, F$1),
     COUNTIFS('q4'!L:L, $A33, 'q4'!T:T, F$1),
     COUNTIFS('q4'!M:M, $A33, 'q4'!T:T, F$1),
     COUNTIFS('q4'!N:N, $A33, 'q4'!T:T, F$1),
     COUNTIFS('q4'!O:O, $A33, 'q4'!T:T, F$1),
     COUNTIFS('q4'!P:P, $A33, 'q4'!T:T, F$1),
     COUNTIFS('q4'!Q:Q, $A33, 'q4'!T:T, F$1),
     COUNTIFS('q4'!R:R, $A33, 'q4'!T:T, F$1),
     COUNTIFS('q4'!S:S, $A33, 'q4'!T:T, F$1))</f>
        <v>0</v>
      </c>
      <c r="G33">
        <f>SUM(COUNTIFS('q4'!J:J, $A33, 'q4'!T:T, G$1),
     COUNTIFS('q4'!K:K, $A33, 'q4'!T:T, G$1),
     COUNTIFS('q4'!L:L, $A33, 'q4'!T:T, G$1),
     COUNTIFS('q4'!M:M, $A33, 'q4'!T:T, G$1),
     COUNTIFS('q4'!N:N, $A33, 'q4'!T:T, G$1),
     COUNTIFS('q4'!O:O, $A33, 'q4'!T:T, G$1),
     COUNTIFS('q4'!P:P, $A33, 'q4'!T:T, G$1),
     COUNTIFS('q4'!Q:Q, $A33, 'q4'!T:T, G$1),
     COUNTIFS('q4'!R:R, $A33, 'q4'!T:T, G$1),
     COUNTIFS('q4'!S:S, $A33, 'q4'!T:T, G$1))</f>
        <v>0</v>
      </c>
      <c r="H33" s="15">
        <f>SUM(COUNTIFS('q4'!J:J, $A33, 'q4'!T:T, H$1),
     COUNTIFS('q4'!K:K, $A33, 'q4'!T:T, H$1),
     COUNTIFS('q4'!L:L, $A33, 'q4'!T:T, H$1),
     COUNTIFS('q4'!M:M, $A33, 'q4'!T:T, H$1),
     COUNTIFS('q4'!N:N, $A33, 'q4'!T:T, H$1),
     COUNTIFS('q4'!O:O, $A33, 'q4'!T:T, H$1),
     COUNTIFS('q4'!P:P, $A33, 'q4'!T:T, H$1),
     COUNTIFS('q4'!Q:Q, $A33, 'q4'!T:T, H$1),
     COUNTIFS('q4'!R:R, $A33, 'q4'!T:T, H$1),
     COUNTIFS('q4'!S:S, $A33, 'q4'!T:T, H$1))</f>
        <v>0</v>
      </c>
      <c r="I33">
        <f>SUM(COUNTIFS('q4'!J:J, $A33, 'q4'!T:T, I$1),
     COUNTIFS('q4'!K:K, $A33, 'q4'!T:T, I$1),
     COUNTIFS('q4'!L:L, $A33, 'q4'!T:T, I$1),
     COUNTIFS('q4'!M:M, $A33, 'q4'!T:T, I$1),
     COUNTIFS('q4'!N:N, $A33, 'q4'!T:T, I$1),
     COUNTIFS('q4'!O:O, $A33, 'q4'!T:T, I$1),
     COUNTIFS('q4'!P:P, $A33, 'q4'!T:T, I$1),
     COUNTIFS('q4'!Q:Q, $A33, 'q4'!T:T, I$1),
     COUNTIFS('q4'!R:R, $A33, 'q4'!T:T, I$1),
     COUNTIFS('q4'!S:S, $A33, 'q4'!T:T, I$1))</f>
        <v>0</v>
      </c>
    </row>
    <row r="34" spans="1:9" x14ac:dyDescent="0.3">
      <c r="A34" t="s">
        <v>1913</v>
      </c>
      <c r="B34">
        <f>SUM(COUNTIFS('q4'!J:J, $A34, 'q4'!T:T, B$1),
     COUNTIFS('q4'!K:K, $A34, 'q4'!T:T, B$1),
     COUNTIFS('q4'!L:L, $A34, 'q4'!T:T, B$1),
     COUNTIFS('q4'!M:M, $A34, 'q4'!T:T, B$1),
     COUNTIFS('q4'!N:N, $A34, 'q4'!T:T, B$1),
     COUNTIFS('q4'!O:O, $A34, 'q4'!T:T, B$1),
     COUNTIFS('q4'!P:P, $A34, 'q4'!T:T, B$1),
     COUNTIFS('q4'!Q:Q, $A34, 'q4'!T:T, B$1),
     COUNTIFS('q4'!R:R, $A34, 'q4'!T:T, B$1),
     COUNTIFS('q4'!S:S, $A34, 'q4'!T:T, B$1))</f>
        <v>2</v>
      </c>
      <c r="C34">
        <f>SUM(COUNTIFS('q4'!J:J, $A34, 'q4'!T:T, C$1),
     COUNTIFS('q4'!K:K, $A34, 'q4'!T:T, C$1),
     COUNTIFS('q4'!L:L, $A34, 'q4'!T:T, C$1),
     COUNTIFS('q4'!M:M, $A34, 'q4'!T:T, C$1),
     COUNTIFS('q4'!N:N, $A34, 'q4'!T:T, C$1),
     COUNTIFS('q4'!O:O, $A34, 'q4'!T:T, C$1),
     COUNTIFS('q4'!P:P, $A34, 'q4'!T:T, C$1),
     COUNTIFS('q4'!Q:Q, $A34, 'q4'!T:T, C$1),
     COUNTIFS('q4'!R:R, $A34, 'q4'!T:T, C$1),
     COUNTIFS('q4'!S:S, $A34, 'q4'!T:T, C$1))</f>
        <v>2</v>
      </c>
      <c r="D34">
        <f>SUM(COUNTIFS('q4'!J:J, $A34, 'q4'!T:T, D$1),
     COUNTIFS('q4'!K:K, $A34, 'q4'!T:T, D$1),
     COUNTIFS('q4'!L:L, $A34, 'q4'!T:T, D$1),
     COUNTIFS('q4'!M:M, $A34, 'q4'!T:T, D$1),
     COUNTIFS('q4'!N:N, $A34, 'q4'!T:T, D$1),
     COUNTIFS('q4'!O:O, $A34, 'q4'!T:T, D$1),
     COUNTIFS('q4'!P:P, $A34, 'q4'!T:T, D$1),
     COUNTIFS('q4'!Q:Q, $A34, 'q4'!T:T, D$1),
     COUNTIFS('q4'!R:R, $A34, 'q4'!T:T, D$1),
     COUNTIFS('q4'!S:S, $A34, 'q4'!T:T, D$1))</f>
        <v>0</v>
      </c>
      <c r="E34">
        <f>SUM(COUNTIFS('q4'!J:J, $A34, 'q4'!T:T, E$1),
     COUNTIFS('q4'!K:K, $A34, 'q4'!T:T, E$1),
     COUNTIFS('q4'!L:L, $A34, 'q4'!T:T, E$1),
     COUNTIFS('q4'!M:M, $A34, 'q4'!T:T, E$1),
     COUNTIFS('q4'!N:N, $A34, 'q4'!T:T, E$1),
     COUNTIFS('q4'!O:O, $A34, 'q4'!T:T, E$1),
     COUNTIFS('q4'!P:P, $A34, 'q4'!T:T, E$1),
     COUNTIFS('q4'!Q:Q, $A34, 'q4'!T:T, E$1),
     COUNTIFS('q4'!R:R, $A34, 'q4'!T:T, E$1),
     COUNTIFS('q4'!S:S, $A34, 'q4'!T:T, E$1))</f>
        <v>33</v>
      </c>
      <c r="F34">
        <f>SUM(COUNTIFS('q4'!J:J, $A34, 'q4'!T:T, F$1),
     COUNTIFS('q4'!K:K, $A34, 'q4'!T:T, F$1),
     COUNTIFS('q4'!L:L, $A34, 'q4'!T:T, F$1),
     COUNTIFS('q4'!M:M, $A34, 'q4'!T:T, F$1),
     COUNTIFS('q4'!N:N, $A34, 'q4'!T:T, F$1),
     COUNTIFS('q4'!O:O, $A34, 'q4'!T:T, F$1),
     COUNTIFS('q4'!P:P, $A34, 'q4'!T:T, F$1),
     COUNTIFS('q4'!Q:Q, $A34, 'q4'!T:T, F$1),
     COUNTIFS('q4'!R:R, $A34, 'q4'!T:T, F$1),
     COUNTIFS('q4'!S:S, $A34, 'q4'!T:T, F$1))</f>
        <v>6</v>
      </c>
      <c r="G34">
        <f>SUM(COUNTIFS('q4'!J:J, $A34, 'q4'!T:T, G$1),
     COUNTIFS('q4'!K:K, $A34, 'q4'!T:T, G$1),
     COUNTIFS('q4'!L:L, $A34, 'q4'!T:T, G$1),
     COUNTIFS('q4'!M:M, $A34, 'q4'!T:T, G$1),
     COUNTIFS('q4'!N:N, $A34, 'q4'!T:T, G$1),
     COUNTIFS('q4'!O:O, $A34, 'q4'!T:T, G$1),
     COUNTIFS('q4'!P:P, $A34, 'q4'!T:T, G$1),
     COUNTIFS('q4'!Q:Q, $A34, 'q4'!T:T, G$1),
     COUNTIFS('q4'!R:R, $A34, 'q4'!T:T, G$1),
     COUNTIFS('q4'!S:S, $A34, 'q4'!T:T, G$1))</f>
        <v>5</v>
      </c>
      <c r="H34" s="15">
        <f>SUM(COUNTIFS('q4'!J:J, $A34, 'q4'!T:T, H$1),
     COUNTIFS('q4'!K:K, $A34, 'q4'!T:T, H$1),
     COUNTIFS('q4'!L:L, $A34, 'q4'!T:T, H$1),
     COUNTIFS('q4'!M:M, $A34, 'q4'!T:T, H$1),
     COUNTIFS('q4'!N:N, $A34, 'q4'!T:T, H$1),
     COUNTIFS('q4'!O:O, $A34, 'q4'!T:T, H$1),
     COUNTIFS('q4'!P:P, $A34, 'q4'!T:T, H$1),
     COUNTIFS('q4'!Q:Q, $A34, 'q4'!T:T, H$1),
     COUNTIFS('q4'!R:R, $A34, 'q4'!T:T, H$1),
     COUNTIFS('q4'!S:S, $A34, 'q4'!T:T, H$1))</f>
        <v>2</v>
      </c>
      <c r="I34">
        <f>SUM(COUNTIFS('q4'!J:J, $A34, 'q4'!T:T, I$1),
     COUNTIFS('q4'!K:K, $A34, 'q4'!T:T, I$1),
     COUNTIFS('q4'!L:L, $A34, 'q4'!T:T, I$1),
     COUNTIFS('q4'!M:M, $A34, 'q4'!T:T, I$1),
     COUNTIFS('q4'!N:N, $A34, 'q4'!T:T, I$1),
     COUNTIFS('q4'!O:O, $A34, 'q4'!T:T, I$1),
     COUNTIFS('q4'!P:P, $A34, 'q4'!T:T, I$1),
     COUNTIFS('q4'!Q:Q, $A34, 'q4'!T:T, I$1),
     COUNTIFS('q4'!R:R, $A34, 'q4'!T:T, I$1),
     COUNTIFS('q4'!S:S, $A34, 'q4'!T:T, I$1))</f>
        <v>0</v>
      </c>
    </row>
    <row r="35" spans="1:9" x14ac:dyDescent="0.3">
      <c r="A35" t="s">
        <v>1992</v>
      </c>
      <c r="B35">
        <f>SUM(COUNTIFS('q4'!J:J, $A35, 'q4'!T:T, B$1),
     COUNTIFS('q4'!K:K, $A35, 'q4'!T:T, B$1),
     COUNTIFS('q4'!L:L, $A35, 'q4'!T:T, B$1),
     COUNTIFS('q4'!M:M, $A35, 'q4'!T:T, B$1),
     COUNTIFS('q4'!N:N, $A35, 'q4'!T:T, B$1),
     COUNTIFS('q4'!O:O, $A35, 'q4'!T:T, B$1),
     COUNTIFS('q4'!P:P, $A35, 'q4'!T:T, B$1),
     COUNTIFS('q4'!Q:Q, $A35, 'q4'!T:T, B$1),
     COUNTIFS('q4'!R:R, $A35, 'q4'!T:T, B$1),
     COUNTIFS('q4'!S:S, $A35, 'q4'!T:T, B$1))</f>
        <v>0</v>
      </c>
      <c r="C35">
        <f>SUM(COUNTIFS('q4'!J:J, $A35, 'q4'!T:T, C$1),
     COUNTIFS('q4'!K:K, $A35, 'q4'!T:T, C$1),
     COUNTIFS('q4'!L:L, $A35, 'q4'!T:T, C$1),
     COUNTIFS('q4'!M:M, $A35, 'q4'!T:T, C$1),
     COUNTIFS('q4'!N:N, $A35, 'q4'!T:T, C$1),
     COUNTIFS('q4'!O:O, $A35, 'q4'!T:T, C$1),
     COUNTIFS('q4'!P:P, $A35, 'q4'!T:T, C$1),
     COUNTIFS('q4'!Q:Q, $A35, 'q4'!T:T, C$1),
     COUNTIFS('q4'!R:R, $A35, 'q4'!T:T, C$1),
     COUNTIFS('q4'!S:S, $A35, 'q4'!T:T, C$1))</f>
        <v>0</v>
      </c>
      <c r="D35">
        <f>SUM(COUNTIFS('q4'!J:J, $A35, 'q4'!T:T, D$1),
     COUNTIFS('q4'!K:K, $A35, 'q4'!T:T, D$1),
     COUNTIFS('q4'!L:L, $A35, 'q4'!T:T, D$1),
     COUNTIFS('q4'!M:M, $A35, 'q4'!T:T, D$1),
     COUNTIFS('q4'!N:N, $A35, 'q4'!T:T, D$1),
     COUNTIFS('q4'!O:O, $A35, 'q4'!T:T, D$1),
     COUNTIFS('q4'!P:P, $A35, 'q4'!T:T, D$1),
     COUNTIFS('q4'!Q:Q, $A35, 'q4'!T:T, D$1),
     COUNTIFS('q4'!R:R, $A35, 'q4'!T:T, D$1),
     COUNTIFS('q4'!S:S, $A35, 'q4'!T:T, D$1))</f>
        <v>0</v>
      </c>
      <c r="E35">
        <f>SUM(COUNTIFS('q4'!J:J, $A35, 'q4'!T:T, E$1),
     COUNTIFS('q4'!K:K, $A35, 'q4'!T:T, E$1),
     COUNTIFS('q4'!L:L, $A35, 'q4'!T:T, E$1),
     COUNTIFS('q4'!M:M, $A35, 'q4'!T:T, E$1),
     COUNTIFS('q4'!N:N, $A35, 'q4'!T:T, E$1),
     COUNTIFS('q4'!O:O, $A35, 'q4'!T:T, E$1),
     COUNTIFS('q4'!P:P, $A35, 'q4'!T:T, E$1),
     COUNTIFS('q4'!Q:Q, $A35, 'q4'!T:T, E$1),
     COUNTIFS('q4'!R:R, $A35, 'q4'!T:T, E$1),
     COUNTIFS('q4'!S:S, $A35, 'q4'!T:T, E$1))</f>
        <v>1</v>
      </c>
      <c r="F35">
        <f>SUM(COUNTIFS('q4'!J:J, $A35, 'q4'!T:T, F$1),
     COUNTIFS('q4'!K:K, $A35, 'q4'!T:T, F$1),
     COUNTIFS('q4'!L:L, $A35, 'q4'!T:T, F$1),
     COUNTIFS('q4'!M:M, $A35, 'q4'!T:T, F$1),
     COUNTIFS('q4'!N:N, $A35, 'q4'!T:T, F$1),
     COUNTIFS('q4'!O:O, $A35, 'q4'!T:T, F$1),
     COUNTIFS('q4'!P:P, $A35, 'q4'!T:T, F$1),
     COUNTIFS('q4'!Q:Q, $A35, 'q4'!T:T, F$1),
     COUNTIFS('q4'!R:R, $A35, 'q4'!T:T, F$1),
     COUNTIFS('q4'!S:S, $A35, 'q4'!T:T, F$1))</f>
        <v>0</v>
      </c>
      <c r="G35">
        <f>SUM(COUNTIFS('q4'!J:J, $A35, 'q4'!T:T, G$1),
     COUNTIFS('q4'!K:K, $A35, 'q4'!T:T, G$1),
     COUNTIFS('q4'!L:L, $A35, 'q4'!T:T, G$1),
     COUNTIFS('q4'!M:M, $A35, 'q4'!T:T, G$1),
     COUNTIFS('q4'!N:N, $A35, 'q4'!T:T, G$1),
     COUNTIFS('q4'!O:O, $A35, 'q4'!T:T, G$1),
     COUNTIFS('q4'!P:P, $A35, 'q4'!T:T, G$1),
     COUNTIFS('q4'!Q:Q, $A35, 'q4'!T:T, G$1),
     COUNTIFS('q4'!R:R, $A35, 'q4'!T:T, G$1),
     COUNTIFS('q4'!S:S, $A35, 'q4'!T:T, G$1))</f>
        <v>0</v>
      </c>
      <c r="H35" s="15">
        <f>SUM(COUNTIFS('q4'!J:J, $A35, 'q4'!T:T, H$1),
     COUNTIFS('q4'!K:K, $A35, 'q4'!T:T, H$1),
     COUNTIFS('q4'!L:L, $A35, 'q4'!T:T, H$1),
     COUNTIFS('q4'!M:M, $A35, 'q4'!T:T, H$1),
     COUNTIFS('q4'!N:N, $A35, 'q4'!T:T, H$1),
     COUNTIFS('q4'!O:O, $A35, 'q4'!T:T, H$1),
     COUNTIFS('q4'!P:P, $A35, 'q4'!T:T, H$1),
     COUNTIFS('q4'!Q:Q, $A35, 'q4'!T:T, H$1),
     COUNTIFS('q4'!R:R, $A35, 'q4'!T:T, H$1),
     COUNTIFS('q4'!S:S, $A35, 'q4'!T:T, H$1))</f>
        <v>0</v>
      </c>
      <c r="I35">
        <f>SUM(COUNTIFS('q4'!J:J, $A35, 'q4'!T:T, I$1),
     COUNTIFS('q4'!K:K, $A35, 'q4'!T:T, I$1),
     COUNTIFS('q4'!L:L, $A35, 'q4'!T:T, I$1),
     COUNTIFS('q4'!M:M, $A35, 'q4'!T:T, I$1),
     COUNTIFS('q4'!N:N, $A35, 'q4'!T:T, I$1),
     COUNTIFS('q4'!O:O, $A35, 'q4'!T:T, I$1),
     COUNTIFS('q4'!P:P, $A35, 'q4'!T:T, I$1),
     COUNTIFS('q4'!Q:Q, $A35, 'q4'!T:T, I$1),
     COUNTIFS('q4'!R:R, $A35, 'q4'!T:T, I$1),
     COUNTIFS('q4'!S:S, $A35, 'q4'!T:T, I$1))</f>
        <v>0</v>
      </c>
    </row>
    <row r="36" spans="1:9" x14ac:dyDescent="0.3">
      <c r="A36" t="s">
        <v>1890</v>
      </c>
      <c r="B36">
        <f>SUM(COUNTIFS('q4'!J:J, $A36, 'q4'!T:T, B$1),
     COUNTIFS('q4'!K:K, $A36, 'q4'!T:T, B$1),
     COUNTIFS('q4'!L:L, $A36, 'q4'!T:T, B$1),
     COUNTIFS('q4'!M:M, $A36, 'q4'!T:T, B$1),
     COUNTIFS('q4'!N:N, $A36, 'q4'!T:T, B$1),
     COUNTIFS('q4'!O:O, $A36, 'q4'!T:T, B$1),
     COUNTIFS('q4'!P:P, $A36, 'q4'!T:T, B$1),
     COUNTIFS('q4'!Q:Q, $A36, 'q4'!T:T, B$1),
     COUNTIFS('q4'!R:R, $A36, 'q4'!T:T, B$1),
     COUNTIFS('q4'!S:S, $A36, 'q4'!T:T, B$1))</f>
        <v>0</v>
      </c>
      <c r="C36">
        <f>SUM(COUNTIFS('q4'!J:J, $A36, 'q4'!T:T, C$1),
     COUNTIFS('q4'!K:K, $A36, 'q4'!T:T, C$1),
     COUNTIFS('q4'!L:L, $A36, 'q4'!T:T, C$1),
     COUNTIFS('q4'!M:M, $A36, 'q4'!T:T, C$1),
     COUNTIFS('q4'!N:N, $A36, 'q4'!T:T, C$1),
     COUNTIFS('q4'!O:O, $A36, 'q4'!T:T, C$1),
     COUNTIFS('q4'!P:P, $A36, 'q4'!T:T, C$1),
     COUNTIFS('q4'!Q:Q, $A36, 'q4'!T:T, C$1),
     COUNTIFS('q4'!R:R, $A36, 'q4'!T:T, C$1),
     COUNTIFS('q4'!S:S, $A36, 'q4'!T:T, C$1))</f>
        <v>0</v>
      </c>
      <c r="D36">
        <f>SUM(COUNTIFS('q4'!J:J, $A36, 'q4'!T:T, D$1),
     COUNTIFS('q4'!K:K, $A36, 'q4'!T:T, D$1),
     COUNTIFS('q4'!L:L, $A36, 'q4'!T:T, D$1),
     COUNTIFS('q4'!M:M, $A36, 'q4'!T:T, D$1),
     COUNTIFS('q4'!N:N, $A36, 'q4'!T:T, D$1),
     COUNTIFS('q4'!O:O, $A36, 'q4'!T:T, D$1),
     COUNTIFS('q4'!P:P, $A36, 'q4'!T:T, D$1),
     COUNTIFS('q4'!Q:Q, $A36, 'q4'!T:T, D$1),
     COUNTIFS('q4'!R:R, $A36, 'q4'!T:T, D$1),
     COUNTIFS('q4'!S:S, $A36, 'q4'!T:T, D$1))</f>
        <v>0</v>
      </c>
      <c r="E36">
        <f>SUM(COUNTIFS('q4'!J:J, $A36, 'q4'!T:T, E$1),
     COUNTIFS('q4'!K:K, $A36, 'q4'!T:T, E$1),
     COUNTIFS('q4'!L:L, $A36, 'q4'!T:T, E$1),
     COUNTIFS('q4'!M:M, $A36, 'q4'!T:T, E$1),
     COUNTIFS('q4'!N:N, $A36, 'q4'!T:T, E$1),
     COUNTIFS('q4'!O:O, $A36, 'q4'!T:T, E$1),
     COUNTIFS('q4'!P:P, $A36, 'q4'!T:T, E$1),
     COUNTIFS('q4'!Q:Q, $A36, 'q4'!T:T, E$1),
     COUNTIFS('q4'!R:R, $A36, 'q4'!T:T, E$1),
     COUNTIFS('q4'!S:S, $A36, 'q4'!T:T, E$1))</f>
        <v>6</v>
      </c>
      <c r="F36">
        <f>SUM(COUNTIFS('q4'!J:J, $A36, 'q4'!T:T, F$1),
     COUNTIFS('q4'!K:K, $A36, 'q4'!T:T, F$1),
     COUNTIFS('q4'!L:L, $A36, 'q4'!T:T, F$1),
     COUNTIFS('q4'!M:M, $A36, 'q4'!T:T, F$1),
     COUNTIFS('q4'!N:N, $A36, 'q4'!T:T, F$1),
     COUNTIFS('q4'!O:O, $A36, 'q4'!T:T, F$1),
     COUNTIFS('q4'!P:P, $A36, 'q4'!T:T, F$1),
     COUNTIFS('q4'!Q:Q, $A36, 'q4'!T:T, F$1),
     COUNTIFS('q4'!R:R, $A36, 'q4'!T:T, F$1),
     COUNTIFS('q4'!S:S, $A36, 'q4'!T:T, F$1))</f>
        <v>0</v>
      </c>
      <c r="G36">
        <f>SUM(COUNTIFS('q4'!J:J, $A36, 'q4'!T:T, G$1),
     COUNTIFS('q4'!K:K, $A36, 'q4'!T:T, G$1),
     COUNTIFS('q4'!L:L, $A36, 'q4'!T:T, G$1),
     COUNTIFS('q4'!M:M, $A36, 'q4'!T:T, G$1),
     COUNTIFS('q4'!N:N, $A36, 'q4'!T:T, G$1),
     COUNTIFS('q4'!O:O, $A36, 'q4'!T:T, G$1),
     COUNTIFS('q4'!P:P, $A36, 'q4'!T:T, G$1),
     COUNTIFS('q4'!Q:Q, $A36, 'q4'!T:T, G$1),
     COUNTIFS('q4'!R:R, $A36, 'q4'!T:T, G$1),
     COUNTIFS('q4'!S:S, $A36, 'q4'!T:T, G$1))</f>
        <v>0</v>
      </c>
      <c r="H36" s="15">
        <f>SUM(COUNTIFS('q4'!J:J, $A36, 'q4'!T:T, H$1),
     COUNTIFS('q4'!K:K, $A36, 'q4'!T:T, H$1),
     COUNTIFS('q4'!L:L, $A36, 'q4'!T:T, H$1),
     COUNTIFS('q4'!M:M, $A36, 'q4'!T:T, H$1),
     COUNTIFS('q4'!N:N, $A36, 'q4'!T:T, H$1),
     COUNTIFS('q4'!O:O, $A36, 'q4'!T:T, H$1),
     COUNTIFS('q4'!P:P, $A36, 'q4'!T:T, H$1),
     COUNTIFS('q4'!Q:Q, $A36, 'q4'!T:T, H$1),
     COUNTIFS('q4'!R:R, $A36, 'q4'!T:T, H$1),
     COUNTIFS('q4'!S:S, $A36, 'q4'!T:T, H$1))</f>
        <v>0</v>
      </c>
      <c r="I36">
        <f>SUM(COUNTIFS('q4'!J:J, $A36, 'q4'!T:T, I$1),
     COUNTIFS('q4'!K:K, $A36, 'q4'!T:T, I$1),
     COUNTIFS('q4'!L:L, $A36, 'q4'!T:T, I$1),
     COUNTIFS('q4'!M:M, $A36, 'q4'!T:T, I$1),
     COUNTIFS('q4'!N:N, $A36, 'q4'!T:T, I$1),
     COUNTIFS('q4'!O:O, $A36, 'q4'!T:T, I$1),
     COUNTIFS('q4'!P:P, $A36, 'q4'!T:T, I$1),
     COUNTIFS('q4'!Q:Q, $A36, 'q4'!T:T, I$1),
     COUNTIFS('q4'!R:R, $A36, 'q4'!T:T, I$1),
     COUNTIFS('q4'!S:S, $A36, 'q4'!T:T, I$1))</f>
        <v>0</v>
      </c>
    </row>
    <row r="37" spans="1:9" x14ac:dyDescent="0.3">
      <c r="A37" t="s">
        <v>1881</v>
      </c>
      <c r="B37">
        <f>SUM(COUNTIFS('q4'!J:J, $A37, 'q4'!T:T, B$1),
     COUNTIFS('q4'!K:K, $A37, 'q4'!T:T, B$1),
     COUNTIFS('q4'!L:L, $A37, 'q4'!T:T, B$1),
     COUNTIFS('q4'!M:M, $A37, 'q4'!T:T, B$1),
     COUNTIFS('q4'!N:N, $A37, 'q4'!T:T, B$1),
     COUNTIFS('q4'!O:O, $A37, 'q4'!T:T, B$1),
     COUNTIFS('q4'!P:P, $A37, 'q4'!T:T, B$1),
     COUNTIFS('q4'!Q:Q, $A37, 'q4'!T:T, B$1),
     COUNTIFS('q4'!R:R, $A37, 'q4'!T:T, B$1),
     COUNTIFS('q4'!S:S, $A37, 'q4'!T:T, B$1))</f>
        <v>0</v>
      </c>
      <c r="C37">
        <f>SUM(COUNTIFS('q4'!J:J, $A37, 'q4'!T:T, C$1),
     COUNTIFS('q4'!K:K, $A37, 'q4'!T:T, C$1),
     COUNTIFS('q4'!L:L, $A37, 'q4'!T:T, C$1),
     COUNTIFS('q4'!M:M, $A37, 'q4'!T:T, C$1),
     COUNTIFS('q4'!N:N, $A37, 'q4'!T:T, C$1),
     COUNTIFS('q4'!O:O, $A37, 'q4'!T:T, C$1),
     COUNTIFS('q4'!P:P, $A37, 'q4'!T:T, C$1),
     COUNTIFS('q4'!Q:Q, $A37, 'q4'!T:T, C$1),
     COUNTIFS('q4'!R:R, $A37, 'q4'!T:T, C$1),
     COUNTIFS('q4'!S:S, $A37, 'q4'!T:T, C$1))</f>
        <v>3</v>
      </c>
      <c r="D37">
        <f>SUM(COUNTIFS('q4'!J:J, $A37, 'q4'!T:T, D$1),
     COUNTIFS('q4'!K:K, $A37, 'q4'!T:T, D$1),
     COUNTIFS('q4'!L:L, $A37, 'q4'!T:T, D$1),
     COUNTIFS('q4'!M:M, $A37, 'q4'!T:T, D$1),
     COUNTIFS('q4'!N:N, $A37, 'q4'!T:T, D$1),
     COUNTIFS('q4'!O:O, $A37, 'q4'!T:T, D$1),
     COUNTIFS('q4'!P:P, $A37, 'q4'!T:T, D$1),
     COUNTIFS('q4'!Q:Q, $A37, 'q4'!T:T, D$1),
     COUNTIFS('q4'!R:R, $A37, 'q4'!T:T, D$1),
     COUNTIFS('q4'!S:S, $A37, 'q4'!T:T, D$1))</f>
        <v>0</v>
      </c>
      <c r="E37">
        <f>SUM(COUNTIFS('q4'!J:J, $A37, 'q4'!T:T, E$1),
     COUNTIFS('q4'!K:K, $A37, 'q4'!T:T, E$1),
     COUNTIFS('q4'!L:L, $A37, 'q4'!T:T, E$1),
     COUNTIFS('q4'!M:M, $A37, 'q4'!T:T, E$1),
     COUNTIFS('q4'!N:N, $A37, 'q4'!T:T, E$1),
     COUNTIFS('q4'!O:O, $A37, 'q4'!T:T, E$1),
     COUNTIFS('q4'!P:P, $A37, 'q4'!T:T, E$1),
     COUNTIFS('q4'!Q:Q, $A37, 'q4'!T:T, E$1),
     COUNTIFS('q4'!R:R, $A37, 'q4'!T:T, E$1),
     COUNTIFS('q4'!S:S, $A37, 'q4'!T:T, E$1))</f>
        <v>17</v>
      </c>
      <c r="F37">
        <f>SUM(COUNTIFS('q4'!J:J, $A37, 'q4'!T:T, F$1),
     COUNTIFS('q4'!K:K, $A37, 'q4'!T:T, F$1),
     COUNTIFS('q4'!L:L, $A37, 'q4'!T:T, F$1),
     COUNTIFS('q4'!M:M, $A37, 'q4'!T:T, F$1),
     COUNTIFS('q4'!N:N, $A37, 'q4'!T:T, F$1),
     COUNTIFS('q4'!O:O, $A37, 'q4'!T:T, F$1),
     COUNTIFS('q4'!P:P, $A37, 'q4'!T:T, F$1),
     COUNTIFS('q4'!Q:Q, $A37, 'q4'!T:T, F$1),
     COUNTIFS('q4'!R:R, $A37, 'q4'!T:T, F$1),
     COUNTIFS('q4'!S:S, $A37, 'q4'!T:T, F$1))</f>
        <v>0</v>
      </c>
      <c r="G37">
        <f>SUM(COUNTIFS('q4'!J:J, $A37, 'q4'!T:T, G$1),
     COUNTIFS('q4'!K:K, $A37, 'q4'!T:T, G$1),
     COUNTIFS('q4'!L:L, $A37, 'q4'!T:T, G$1),
     COUNTIFS('q4'!M:M, $A37, 'q4'!T:T, G$1),
     COUNTIFS('q4'!N:N, $A37, 'q4'!T:T, G$1),
     COUNTIFS('q4'!O:O, $A37, 'q4'!T:T, G$1),
     COUNTIFS('q4'!P:P, $A37, 'q4'!T:T, G$1),
     COUNTIFS('q4'!Q:Q, $A37, 'q4'!T:T, G$1),
     COUNTIFS('q4'!R:R, $A37, 'q4'!T:T, G$1),
     COUNTIFS('q4'!S:S, $A37, 'q4'!T:T, G$1))</f>
        <v>2</v>
      </c>
      <c r="H37" s="15">
        <f>SUM(COUNTIFS('q4'!J:J, $A37, 'q4'!T:T, H$1),
     COUNTIFS('q4'!K:K, $A37, 'q4'!T:T, H$1),
     COUNTIFS('q4'!L:L, $A37, 'q4'!T:T, H$1),
     COUNTIFS('q4'!M:M, $A37, 'q4'!T:T, H$1),
     COUNTIFS('q4'!N:N, $A37, 'q4'!T:T, H$1),
     COUNTIFS('q4'!O:O, $A37, 'q4'!T:T, H$1),
     COUNTIFS('q4'!P:P, $A37, 'q4'!T:T, H$1),
     COUNTIFS('q4'!Q:Q, $A37, 'q4'!T:T, H$1),
     COUNTIFS('q4'!R:R, $A37, 'q4'!T:T, H$1),
     COUNTIFS('q4'!S:S, $A37, 'q4'!T:T, H$1))</f>
        <v>0</v>
      </c>
      <c r="I37">
        <f>SUM(COUNTIFS('q4'!J:J, $A37, 'q4'!T:T, I$1),
     COUNTIFS('q4'!K:K, $A37, 'q4'!T:T, I$1),
     COUNTIFS('q4'!L:L, $A37, 'q4'!T:T, I$1),
     COUNTIFS('q4'!M:M, $A37, 'q4'!T:T, I$1),
     COUNTIFS('q4'!N:N, $A37, 'q4'!T:T, I$1),
     COUNTIFS('q4'!O:O, $A37, 'q4'!T:T, I$1),
     COUNTIFS('q4'!P:P, $A37, 'q4'!T:T, I$1),
     COUNTIFS('q4'!Q:Q, $A37, 'q4'!T:T, I$1),
     COUNTIFS('q4'!R:R, $A37, 'q4'!T:T, I$1),
     COUNTIFS('q4'!S:S, $A37, 'q4'!T:T, I$1))</f>
        <v>0</v>
      </c>
    </row>
    <row r="38" spans="1:9" x14ac:dyDescent="0.3">
      <c r="A38" t="s">
        <v>1865</v>
      </c>
      <c r="B38">
        <f>SUM(COUNTIFS('q4'!J:J, $A38, 'q4'!T:T, B$1),
     COUNTIFS('q4'!K:K, $A38, 'q4'!T:T, B$1),
     COUNTIFS('q4'!L:L, $A38, 'q4'!T:T, B$1),
     COUNTIFS('q4'!M:M, $A38, 'q4'!T:T, B$1),
     COUNTIFS('q4'!N:N, $A38, 'q4'!T:T, B$1),
     COUNTIFS('q4'!O:O, $A38, 'q4'!T:T, B$1),
     COUNTIFS('q4'!P:P, $A38, 'q4'!T:T, B$1),
     COUNTIFS('q4'!Q:Q, $A38, 'q4'!T:T, B$1),
     COUNTIFS('q4'!R:R, $A38, 'q4'!T:T, B$1),
     COUNTIFS('q4'!S:S, $A38, 'q4'!T:T, B$1))</f>
        <v>3</v>
      </c>
      <c r="C38">
        <f>SUM(COUNTIFS('q4'!J:J, $A38, 'q4'!T:T, C$1),
     COUNTIFS('q4'!K:K, $A38, 'q4'!T:T, C$1),
     COUNTIFS('q4'!L:L, $A38, 'q4'!T:T, C$1),
     COUNTIFS('q4'!M:M, $A38, 'q4'!T:T, C$1),
     COUNTIFS('q4'!N:N, $A38, 'q4'!T:T, C$1),
     COUNTIFS('q4'!O:O, $A38, 'q4'!T:T, C$1),
     COUNTIFS('q4'!P:P, $A38, 'q4'!T:T, C$1),
     COUNTIFS('q4'!Q:Q, $A38, 'q4'!T:T, C$1),
     COUNTIFS('q4'!R:R, $A38, 'q4'!T:T, C$1),
     COUNTIFS('q4'!S:S, $A38, 'q4'!T:T, C$1))</f>
        <v>2</v>
      </c>
      <c r="D38">
        <f>SUM(COUNTIFS('q4'!J:J, $A38, 'q4'!T:T, D$1),
     COUNTIFS('q4'!K:K, $A38, 'q4'!T:T, D$1),
     COUNTIFS('q4'!L:L, $A38, 'q4'!T:T, D$1),
     COUNTIFS('q4'!M:M, $A38, 'q4'!T:T, D$1),
     COUNTIFS('q4'!N:N, $A38, 'q4'!T:T, D$1),
     COUNTIFS('q4'!O:O, $A38, 'q4'!T:T, D$1),
     COUNTIFS('q4'!P:P, $A38, 'q4'!T:T, D$1),
     COUNTIFS('q4'!Q:Q, $A38, 'q4'!T:T, D$1),
     COUNTIFS('q4'!R:R, $A38, 'q4'!T:T, D$1),
     COUNTIFS('q4'!S:S, $A38, 'q4'!T:T, D$1))</f>
        <v>0</v>
      </c>
      <c r="E38">
        <f>SUM(COUNTIFS('q4'!J:J, $A38, 'q4'!T:T, E$1),
     COUNTIFS('q4'!K:K, $A38, 'q4'!T:T, E$1),
     COUNTIFS('q4'!L:L, $A38, 'q4'!T:T, E$1),
     COUNTIFS('q4'!M:M, $A38, 'q4'!T:T, E$1),
     COUNTIFS('q4'!N:N, $A38, 'q4'!T:T, E$1),
     COUNTIFS('q4'!O:O, $A38, 'q4'!T:T, E$1),
     COUNTIFS('q4'!P:P, $A38, 'q4'!T:T, E$1),
     COUNTIFS('q4'!Q:Q, $A38, 'q4'!T:T, E$1),
     COUNTIFS('q4'!R:R, $A38, 'q4'!T:T, E$1),
     COUNTIFS('q4'!S:S, $A38, 'q4'!T:T, E$1))</f>
        <v>1</v>
      </c>
      <c r="F38">
        <f>SUM(COUNTIFS('q4'!J:J, $A38, 'q4'!T:T, F$1),
     COUNTIFS('q4'!K:K, $A38, 'q4'!T:T, F$1),
     COUNTIFS('q4'!L:L, $A38, 'q4'!T:T, F$1),
     COUNTIFS('q4'!M:M, $A38, 'q4'!T:T, F$1),
     COUNTIFS('q4'!N:N, $A38, 'q4'!T:T, F$1),
     COUNTIFS('q4'!O:O, $A38, 'q4'!T:T, F$1),
     COUNTIFS('q4'!P:P, $A38, 'q4'!T:T, F$1),
     COUNTIFS('q4'!Q:Q, $A38, 'q4'!T:T, F$1),
     COUNTIFS('q4'!R:R, $A38, 'q4'!T:T, F$1),
     COUNTIFS('q4'!S:S, $A38, 'q4'!T:T, F$1))</f>
        <v>0</v>
      </c>
      <c r="G38">
        <f>SUM(COUNTIFS('q4'!J:J, $A38, 'q4'!T:T, G$1),
     COUNTIFS('q4'!K:K, $A38, 'q4'!T:T, G$1),
     COUNTIFS('q4'!L:L, $A38, 'q4'!T:T, G$1),
     COUNTIFS('q4'!M:M, $A38, 'q4'!T:T, G$1),
     COUNTIFS('q4'!N:N, $A38, 'q4'!T:T, G$1),
     COUNTIFS('q4'!O:O, $A38, 'q4'!T:T, G$1),
     COUNTIFS('q4'!P:P, $A38, 'q4'!T:T, G$1),
     COUNTIFS('q4'!Q:Q, $A38, 'q4'!T:T, G$1),
     COUNTIFS('q4'!R:R, $A38, 'q4'!T:T, G$1),
     COUNTIFS('q4'!S:S, $A38, 'q4'!T:T, G$1))</f>
        <v>0</v>
      </c>
      <c r="H38" s="15">
        <f>SUM(COUNTIFS('q4'!J:J, $A38, 'q4'!T:T, H$1),
     COUNTIFS('q4'!K:K, $A38, 'q4'!T:T, H$1),
     COUNTIFS('q4'!L:L, $A38, 'q4'!T:T, H$1),
     COUNTIFS('q4'!M:M, $A38, 'q4'!T:T, H$1),
     COUNTIFS('q4'!N:N, $A38, 'q4'!T:T, H$1),
     COUNTIFS('q4'!O:O, $A38, 'q4'!T:T, H$1),
     COUNTIFS('q4'!P:P, $A38, 'q4'!T:T, H$1),
     COUNTIFS('q4'!Q:Q, $A38, 'q4'!T:T, H$1),
     COUNTIFS('q4'!R:R, $A38, 'q4'!T:T, H$1),
     COUNTIFS('q4'!S:S, $A38, 'q4'!T:T, H$1))</f>
        <v>0</v>
      </c>
      <c r="I38">
        <f>SUM(COUNTIFS('q4'!J:J, $A38, 'q4'!T:T, I$1),
     COUNTIFS('q4'!K:K, $A38, 'q4'!T:T, I$1),
     COUNTIFS('q4'!L:L, $A38, 'q4'!T:T, I$1),
     COUNTIFS('q4'!M:M, $A38, 'q4'!T:T, I$1),
     COUNTIFS('q4'!N:N, $A38, 'q4'!T:T, I$1),
     COUNTIFS('q4'!O:O, $A38, 'q4'!T:T, I$1),
     COUNTIFS('q4'!P:P, $A38, 'q4'!T:T, I$1),
     COUNTIFS('q4'!Q:Q, $A38, 'q4'!T:T, I$1),
     COUNTIFS('q4'!R:R, $A38, 'q4'!T:T, I$1),
     COUNTIFS('q4'!S:S, $A38, 'q4'!T:T, I$1))</f>
        <v>0</v>
      </c>
    </row>
    <row r="39" spans="1:9" x14ac:dyDescent="0.3">
      <c r="A39" t="s">
        <v>1898</v>
      </c>
      <c r="B39">
        <f>SUM(COUNTIFS('q4'!J:J, $A39, 'q4'!T:T, B$1),
     COUNTIFS('q4'!K:K, $A39, 'q4'!T:T, B$1),
     COUNTIFS('q4'!L:L, $A39, 'q4'!T:T, B$1),
     COUNTIFS('q4'!M:M, $A39, 'q4'!T:T, B$1),
     COUNTIFS('q4'!N:N, $A39, 'q4'!T:T, B$1),
     COUNTIFS('q4'!O:O, $A39, 'q4'!T:T, B$1),
     COUNTIFS('q4'!P:P, $A39, 'q4'!T:T, B$1),
     COUNTIFS('q4'!Q:Q, $A39, 'q4'!T:T, B$1),
     COUNTIFS('q4'!R:R, $A39, 'q4'!T:T, B$1),
     COUNTIFS('q4'!S:S, $A39, 'q4'!T:T, B$1))</f>
        <v>0</v>
      </c>
      <c r="C39">
        <f>SUM(COUNTIFS('q4'!J:J, $A39, 'q4'!T:T, C$1),
     COUNTIFS('q4'!K:K, $A39, 'q4'!T:T, C$1),
     COUNTIFS('q4'!L:L, $A39, 'q4'!T:T, C$1),
     COUNTIFS('q4'!M:M, $A39, 'q4'!T:T, C$1),
     COUNTIFS('q4'!N:N, $A39, 'q4'!T:T, C$1),
     COUNTIFS('q4'!O:O, $A39, 'q4'!T:T, C$1),
     COUNTIFS('q4'!P:P, $A39, 'q4'!T:T, C$1),
     COUNTIFS('q4'!Q:Q, $A39, 'q4'!T:T, C$1),
     COUNTIFS('q4'!R:R, $A39, 'q4'!T:T, C$1),
     COUNTIFS('q4'!S:S, $A39, 'q4'!T:T, C$1))</f>
        <v>0</v>
      </c>
      <c r="D39">
        <f>SUM(COUNTIFS('q4'!J:J, $A39, 'q4'!T:T, D$1),
     COUNTIFS('q4'!K:K, $A39, 'q4'!T:T, D$1),
     COUNTIFS('q4'!L:L, $A39, 'q4'!T:T, D$1),
     COUNTIFS('q4'!M:M, $A39, 'q4'!T:T, D$1),
     COUNTIFS('q4'!N:N, $A39, 'q4'!T:T, D$1),
     COUNTIFS('q4'!O:O, $A39, 'q4'!T:T, D$1),
     COUNTIFS('q4'!P:P, $A39, 'q4'!T:T, D$1),
     COUNTIFS('q4'!Q:Q, $A39, 'q4'!T:T, D$1),
     COUNTIFS('q4'!R:R, $A39, 'q4'!T:T, D$1),
     COUNTIFS('q4'!S:S, $A39, 'q4'!T:T, D$1))</f>
        <v>0</v>
      </c>
      <c r="E39">
        <f>SUM(COUNTIFS('q4'!J:J, $A39, 'q4'!T:T, E$1),
     COUNTIFS('q4'!K:K, $A39, 'q4'!T:T, E$1),
     COUNTIFS('q4'!L:L, $A39, 'q4'!T:T, E$1),
     COUNTIFS('q4'!M:M, $A39, 'q4'!T:T, E$1),
     COUNTIFS('q4'!N:N, $A39, 'q4'!T:T, E$1),
     COUNTIFS('q4'!O:O, $A39, 'q4'!T:T, E$1),
     COUNTIFS('q4'!P:P, $A39, 'q4'!T:T, E$1),
     COUNTIFS('q4'!Q:Q, $A39, 'q4'!T:T, E$1),
     COUNTIFS('q4'!R:R, $A39, 'q4'!T:T, E$1),
     COUNTIFS('q4'!S:S, $A39, 'q4'!T:T, E$1))</f>
        <v>2</v>
      </c>
      <c r="F39">
        <f>SUM(COUNTIFS('q4'!J:J, $A39, 'q4'!T:T, F$1),
     COUNTIFS('q4'!K:K, $A39, 'q4'!T:T, F$1),
     COUNTIFS('q4'!L:L, $A39, 'q4'!T:T, F$1),
     COUNTIFS('q4'!M:M, $A39, 'q4'!T:T, F$1),
     COUNTIFS('q4'!N:N, $A39, 'q4'!T:T, F$1),
     COUNTIFS('q4'!O:O, $A39, 'q4'!T:T, F$1),
     COUNTIFS('q4'!P:P, $A39, 'q4'!T:T, F$1),
     COUNTIFS('q4'!Q:Q, $A39, 'q4'!T:T, F$1),
     COUNTIFS('q4'!R:R, $A39, 'q4'!T:T, F$1),
     COUNTIFS('q4'!S:S, $A39, 'q4'!T:T, F$1))</f>
        <v>1</v>
      </c>
      <c r="G39">
        <f>SUM(COUNTIFS('q4'!J:J, $A39, 'q4'!T:T, G$1),
     COUNTIFS('q4'!K:K, $A39, 'q4'!T:T, G$1),
     COUNTIFS('q4'!L:L, $A39, 'q4'!T:T, G$1),
     COUNTIFS('q4'!M:M, $A39, 'q4'!T:T, G$1),
     COUNTIFS('q4'!N:N, $A39, 'q4'!T:T, G$1),
     COUNTIFS('q4'!O:O, $A39, 'q4'!T:T, G$1),
     COUNTIFS('q4'!P:P, $A39, 'q4'!T:T, G$1),
     COUNTIFS('q4'!Q:Q, $A39, 'q4'!T:T, G$1),
     COUNTIFS('q4'!R:R, $A39, 'q4'!T:T, G$1),
     COUNTIFS('q4'!S:S, $A39, 'q4'!T:T, G$1))</f>
        <v>1</v>
      </c>
      <c r="H39" s="15">
        <f>SUM(COUNTIFS('q4'!J:J, $A39, 'q4'!T:T, H$1),
     COUNTIFS('q4'!K:K, $A39, 'q4'!T:T, H$1),
     COUNTIFS('q4'!L:L, $A39, 'q4'!T:T, H$1),
     COUNTIFS('q4'!M:M, $A39, 'q4'!T:T, H$1),
     COUNTIFS('q4'!N:N, $A39, 'q4'!T:T, H$1),
     COUNTIFS('q4'!O:O, $A39, 'q4'!T:T, H$1),
     COUNTIFS('q4'!P:P, $A39, 'q4'!T:T, H$1),
     COUNTIFS('q4'!Q:Q, $A39, 'q4'!T:T, H$1),
     COUNTIFS('q4'!R:R, $A39, 'q4'!T:T, H$1),
     COUNTIFS('q4'!S:S, $A39, 'q4'!T:T, H$1))</f>
        <v>0</v>
      </c>
      <c r="I39">
        <f>SUM(COUNTIFS('q4'!J:J, $A39, 'q4'!T:T, I$1),
     COUNTIFS('q4'!K:K, $A39, 'q4'!T:T, I$1),
     COUNTIFS('q4'!L:L, $A39, 'q4'!T:T, I$1),
     COUNTIFS('q4'!M:M, $A39, 'q4'!T:T, I$1),
     COUNTIFS('q4'!N:N, $A39, 'q4'!T:T, I$1),
     COUNTIFS('q4'!O:O, $A39, 'q4'!T:T, I$1),
     COUNTIFS('q4'!P:P, $A39, 'q4'!T:T, I$1),
     COUNTIFS('q4'!Q:Q, $A39, 'q4'!T:T, I$1),
     COUNTIFS('q4'!R:R, $A39, 'q4'!T:T, I$1),
     COUNTIFS('q4'!S:S, $A39, 'q4'!T:T, I$1))</f>
        <v>0</v>
      </c>
    </row>
    <row r="40" spans="1:9" x14ac:dyDescent="0.3">
      <c r="A40" t="s">
        <v>1910</v>
      </c>
      <c r="B40">
        <f>SUM(COUNTIFS('q4'!J:J, $A40, 'q4'!T:T, B$1),
     COUNTIFS('q4'!K:K, $A40, 'q4'!T:T, B$1),
     COUNTIFS('q4'!L:L, $A40, 'q4'!T:T, B$1),
     COUNTIFS('q4'!M:M, $A40, 'q4'!T:T, B$1),
     COUNTIFS('q4'!N:N, $A40, 'q4'!T:T, B$1),
     COUNTIFS('q4'!O:O, $A40, 'q4'!T:T, B$1),
     COUNTIFS('q4'!P:P, $A40, 'q4'!T:T, B$1),
     COUNTIFS('q4'!Q:Q, $A40, 'q4'!T:T, B$1),
     COUNTIFS('q4'!R:R, $A40, 'q4'!T:T, B$1),
     COUNTIFS('q4'!S:S, $A40, 'q4'!T:T, B$1))</f>
        <v>3</v>
      </c>
      <c r="C40">
        <f>SUM(COUNTIFS('q4'!J:J, $A40, 'q4'!T:T, C$1),
     COUNTIFS('q4'!K:K, $A40, 'q4'!T:T, C$1),
     COUNTIFS('q4'!L:L, $A40, 'q4'!T:T, C$1),
     COUNTIFS('q4'!M:M, $A40, 'q4'!T:T, C$1),
     COUNTIFS('q4'!N:N, $A40, 'q4'!T:T, C$1),
     COUNTIFS('q4'!O:O, $A40, 'q4'!T:T, C$1),
     COUNTIFS('q4'!P:P, $A40, 'q4'!T:T, C$1),
     COUNTIFS('q4'!Q:Q, $A40, 'q4'!T:T, C$1),
     COUNTIFS('q4'!R:R, $A40, 'q4'!T:T, C$1),
     COUNTIFS('q4'!S:S, $A40, 'q4'!T:T, C$1))</f>
        <v>2</v>
      </c>
      <c r="D40">
        <f>SUM(COUNTIFS('q4'!J:J, $A40, 'q4'!T:T, D$1),
     COUNTIFS('q4'!K:K, $A40, 'q4'!T:T, D$1),
     COUNTIFS('q4'!L:L, $A40, 'q4'!T:T, D$1),
     COUNTIFS('q4'!M:M, $A40, 'q4'!T:T, D$1),
     COUNTIFS('q4'!N:N, $A40, 'q4'!T:T, D$1),
     COUNTIFS('q4'!O:O, $A40, 'q4'!T:T, D$1),
     COUNTIFS('q4'!P:P, $A40, 'q4'!T:T, D$1),
     COUNTIFS('q4'!Q:Q, $A40, 'q4'!T:T, D$1),
     COUNTIFS('q4'!R:R, $A40, 'q4'!T:T, D$1),
     COUNTIFS('q4'!S:S, $A40, 'q4'!T:T, D$1))</f>
        <v>0</v>
      </c>
      <c r="E40">
        <f>SUM(COUNTIFS('q4'!J:J, $A40, 'q4'!T:T, E$1),
     COUNTIFS('q4'!K:K, $A40, 'q4'!T:T, E$1),
     COUNTIFS('q4'!L:L, $A40, 'q4'!T:T, E$1),
     COUNTIFS('q4'!M:M, $A40, 'q4'!T:T, E$1),
     COUNTIFS('q4'!N:N, $A40, 'q4'!T:T, E$1),
     COUNTIFS('q4'!O:O, $A40, 'q4'!T:T, E$1),
     COUNTIFS('q4'!P:P, $A40, 'q4'!T:T, E$1),
     COUNTIFS('q4'!Q:Q, $A40, 'q4'!T:T, E$1),
     COUNTIFS('q4'!R:R, $A40, 'q4'!T:T, E$1),
     COUNTIFS('q4'!S:S, $A40, 'q4'!T:T, E$1))</f>
        <v>2</v>
      </c>
      <c r="F40">
        <f>SUM(COUNTIFS('q4'!J:J, $A40, 'q4'!T:T, F$1),
     COUNTIFS('q4'!K:K, $A40, 'q4'!T:T, F$1),
     COUNTIFS('q4'!L:L, $A40, 'q4'!T:T, F$1),
     COUNTIFS('q4'!M:M, $A40, 'q4'!T:T, F$1),
     COUNTIFS('q4'!N:N, $A40, 'q4'!T:T, F$1),
     COUNTIFS('q4'!O:O, $A40, 'q4'!T:T, F$1),
     COUNTIFS('q4'!P:P, $A40, 'q4'!T:T, F$1),
     COUNTIFS('q4'!Q:Q, $A40, 'q4'!T:T, F$1),
     COUNTIFS('q4'!R:R, $A40, 'q4'!T:T, F$1),
     COUNTIFS('q4'!S:S, $A40, 'q4'!T:T, F$1))</f>
        <v>0</v>
      </c>
      <c r="G40">
        <f>SUM(COUNTIFS('q4'!J:J, $A40, 'q4'!T:T, G$1),
     COUNTIFS('q4'!K:K, $A40, 'q4'!T:T, G$1),
     COUNTIFS('q4'!L:L, $A40, 'q4'!T:T, G$1),
     COUNTIFS('q4'!M:M, $A40, 'q4'!T:T, G$1),
     COUNTIFS('q4'!N:N, $A40, 'q4'!T:T, G$1),
     COUNTIFS('q4'!O:O, $A40, 'q4'!T:T, G$1),
     COUNTIFS('q4'!P:P, $A40, 'q4'!T:T, G$1),
     COUNTIFS('q4'!Q:Q, $A40, 'q4'!T:T, G$1),
     COUNTIFS('q4'!R:R, $A40, 'q4'!T:T, G$1),
     COUNTIFS('q4'!S:S, $A40, 'q4'!T:T, G$1))</f>
        <v>0</v>
      </c>
      <c r="H40" s="15">
        <f>SUM(COUNTIFS('q4'!J:J, $A40, 'q4'!T:T, H$1),
     COUNTIFS('q4'!K:K, $A40, 'q4'!T:T, H$1),
     COUNTIFS('q4'!L:L, $A40, 'q4'!T:T, H$1),
     COUNTIFS('q4'!M:M, $A40, 'q4'!T:T, H$1),
     COUNTIFS('q4'!N:N, $A40, 'q4'!T:T, H$1),
     COUNTIFS('q4'!O:O, $A40, 'q4'!T:T, H$1),
     COUNTIFS('q4'!P:P, $A40, 'q4'!T:T, H$1),
     COUNTIFS('q4'!Q:Q, $A40, 'q4'!T:T, H$1),
     COUNTIFS('q4'!R:R, $A40, 'q4'!T:T, H$1),
     COUNTIFS('q4'!S:S, $A40, 'q4'!T:T, H$1))</f>
        <v>0</v>
      </c>
      <c r="I40">
        <f>SUM(COUNTIFS('q4'!J:J, $A40, 'q4'!T:T, I$1),
     COUNTIFS('q4'!K:K, $A40, 'q4'!T:T, I$1),
     COUNTIFS('q4'!L:L, $A40, 'q4'!T:T, I$1),
     COUNTIFS('q4'!M:M, $A40, 'q4'!T:T, I$1),
     COUNTIFS('q4'!N:N, $A40, 'q4'!T:T, I$1),
     COUNTIFS('q4'!O:O, $A40, 'q4'!T:T, I$1),
     COUNTIFS('q4'!P:P, $A40, 'q4'!T:T, I$1),
     COUNTIFS('q4'!Q:Q, $A40, 'q4'!T:T, I$1),
     COUNTIFS('q4'!R:R, $A40, 'q4'!T:T, I$1),
     COUNTIFS('q4'!S:S, $A40, 'q4'!T:T, I$1))</f>
        <v>0</v>
      </c>
    </row>
    <row r="41" spans="1:9" x14ac:dyDescent="0.3">
      <c r="A41" t="s">
        <v>1864</v>
      </c>
      <c r="B41">
        <f>SUM(COUNTIFS('q4'!J:J, $A41, 'q4'!T:T, B$1),
     COUNTIFS('q4'!K:K, $A41, 'q4'!T:T, B$1),
     COUNTIFS('q4'!L:L, $A41, 'q4'!T:T, B$1),
     COUNTIFS('q4'!M:M, $A41, 'q4'!T:T, B$1),
     COUNTIFS('q4'!N:N, $A41, 'q4'!T:T, B$1),
     COUNTIFS('q4'!O:O, $A41, 'q4'!T:T, B$1),
     COUNTIFS('q4'!P:P, $A41, 'q4'!T:T, B$1),
     COUNTIFS('q4'!Q:Q, $A41, 'q4'!T:T, B$1),
     COUNTIFS('q4'!R:R, $A41, 'q4'!T:T, B$1),
     COUNTIFS('q4'!S:S, $A41, 'q4'!T:T, B$1))</f>
        <v>1</v>
      </c>
      <c r="C41">
        <f>SUM(COUNTIFS('q4'!J:J, $A41, 'q4'!T:T, C$1),
     COUNTIFS('q4'!K:K, $A41, 'q4'!T:T, C$1),
     COUNTIFS('q4'!L:L, $A41, 'q4'!T:T, C$1),
     COUNTIFS('q4'!M:M, $A41, 'q4'!T:T, C$1),
     COUNTIFS('q4'!N:N, $A41, 'q4'!T:T, C$1),
     COUNTIFS('q4'!O:O, $A41, 'q4'!T:T, C$1),
     COUNTIFS('q4'!P:P, $A41, 'q4'!T:T, C$1),
     COUNTIFS('q4'!Q:Q, $A41, 'q4'!T:T, C$1),
     COUNTIFS('q4'!R:R, $A41, 'q4'!T:T, C$1),
     COUNTIFS('q4'!S:S, $A41, 'q4'!T:T, C$1))</f>
        <v>0</v>
      </c>
      <c r="D41">
        <f>SUM(COUNTIFS('q4'!J:J, $A41, 'q4'!T:T, D$1),
     COUNTIFS('q4'!K:K, $A41, 'q4'!T:T, D$1),
     COUNTIFS('q4'!L:L, $A41, 'q4'!T:T, D$1),
     COUNTIFS('q4'!M:M, $A41, 'q4'!T:T, D$1),
     COUNTIFS('q4'!N:N, $A41, 'q4'!T:T, D$1),
     COUNTIFS('q4'!O:O, $A41, 'q4'!T:T, D$1),
     COUNTIFS('q4'!P:P, $A41, 'q4'!T:T, D$1),
     COUNTIFS('q4'!Q:Q, $A41, 'q4'!T:T, D$1),
     COUNTIFS('q4'!R:R, $A41, 'q4'!T:T, D$1),
     COUNTIFS('q4'!S:S, $A41, 'q4'!T:T, D$1))</f>
        <v>0</v>
      </c>
      <c r="E41">
        <f>SUM(COUNTIFS('q4'!J:J, $A41, 'q4'!T:T, E$1),
     COUNTIFS('q4'!K:K, $A41, 'q4'!T:T, E$1),
     COUNTIFS('q4'!L:L, $A41, 'q4'!T:T, E$1),
     COUNTIFS('q4'!M:M, $A41, 'q4'!T:T, E$1),
     COUNTIFS('q4'!N:N, $A41, 'q4'!T:T, E$1),
     COUNTIFS('q4'!O:O, $A41, 'q4'!T:T, E$1),
     COUNTIFS('q4'!P:P, $A41, 'q4'!T:T, E$1),
     COUNTIFS('q4'!Q:Q, $A41, 'q4'!T:T, E$1),
     COUNTIFS('q4'!R:R, $A41, 'q4'!T:T, E$1),
     COUNTIFS('q4'!S:S, $A41, 'q4'!T:T, E$1))</f>
        <v>0</v>
      </c>
      <c r="F41">
        <f>SUM(COUNTIFS('q4'!J:J, $A41, 'q4'!T:T, F$1),
     COUNTIFS('q4'!K:K, $A41, 'q4'!T:T, F$1),
     COUNTIFS('q4'!L:L, $A41, 'q4'!T:T, F$1),
     COUNTIFS('q4'!M:M, $A41, 'q4'!T:T, F$1),
     COUNTIFS('q4'!N:N, $A41, 'q4'!T:T, F$1),
     COUNTIFS('q4'!O:O, $A41, 'q4'!T:T, F$1),
     COUNTIFS('q4'!P:P, $A41, 'q4'!T:T, F$1),
     COUNTIFS('q4'!Q:Q, $A41, 'q4'!T:T, F$1),
     COUNTIFS('q4'!R:R, $A41, 'q4'!T:T, F$1),
     COUNTIFS('q4'!S:S, $A41, 'q4'!T:T, F$1))</f>
        <v>0</v>
      </c>
      <c r="G41">
        <f>SUM(COUNTIFS('q4'!J:J, $A41, 'q4'!T:T, G$1),
     COUNTIFS('q4'!K:K, $A41, 'q4'!T:T, G$1),
     COUNTIFS('q4'!L:L, $A41, 'q4'!T:T, G$1),
     COUNTIFS('q4'!M:M, $A41, 'q4'!T:T, G$1),
     COUNTIFS('q4'!N:N, $A41, 'q4'!T:T, G$1),
     COUNTIFS('q4'!O:O, $A41, 'q4'!T:T, G$1),
     COUNTIFS('q4'!P:P, $A41, 'q4'!T:T, G$1),
     COUNTIFS('q4'!Q:Q, $A41, 'q4'!T:T, G$1),
     COUNTIFS('q4'!R:R, $A41, 'q4'!T:T, G$1),
     COUNTIFS('q4'!S:S, $A41, 'q4'!T:T, G$1))</f>
        <v>0</v>
      </c>
      <c r="H41" s="15">
        <f>SUM(COUNTIFS('q4'!J:J, $A41, 'q4'!T:T, H$1),
     COUNTIFS('q4'!K:K, $A41, 'q4'!T:T, H$1),
     COUNTIFS('q4'!L:L, $A41, 'q4'!T:T, H$1),
     COUNTIFS('q4'!M:M, $A41, 'q4'!T:T, H$1),
     COUNTIFS('q4'!N:N, $A41, 'q4'!T:T, H$1),
     COUNTIFS('q4'!O:O, $A41, 'q4'!T:T, H$1),
     COUNTIFS('q4'!P:P, $A41, 'q4'!T:T, H$1),
     COUNTIFS('q4'!Q:Q, $A41, 'q4'!T:T, H$1),
     COUNTIFS('q4'!R:R, $A41, 'q4'!T:T, H$1),
     COUNTIFS('q4'!S:S, $A41, 'q4'!T:T, H$1))</f>
        <v>0</v>
      </c>
      <c r="I41">
        <f>SUM(COUNTIFS('q4'!J:J, $A41, 'q4'!T:T, I$1),
     COUNTIFS('q4'!K:K, $A41, 'q4'!T:T, I$1),
     COUNTIFS('q4'!L:L, $A41, 'q4'!T:T, I$1),
     COUNTIFS('q4'!M:M, $A41, 'q4'!T:T, I$1),
     COUNTIFS('q4'!N:N, $A41, 'q4'!T:T, I$1),
     COUNTIFS('q4'!O:O, $A41, 'q4'!T:T, I$1),
     COUNTIFS('q4'!P:P, $A41, 'q4'!T:T, I$1),
     COUNTIFS('q4'!Q:Q, $A41, 'q4'!T:T, I$1),
     COUNTIFS('q4'!R:R, $A41, 'q4'!T:T, I$1),
     COUNTIFS('q4'!S:S, $A41, 'q4'!T:T, I$1))</f>
        <v>0</v>
      </c>
    </row>
    <row r="42" spans="1:9" x14ac:dyDescent="0.3">
      <c r="A42" t="s">
        <v>1888</v>
      </c>
      <c r="B42">
        <f>SUM(COUNTIFS('q4'!J:J, $A42, 'q4'!T:T, B$1),
     COUNTIFS('q4'!K:K, $A42, 'q4'!T:T, B$1),
     COUNTIFS('q4'!L:L, $A42, 'q4'!T:T, B$1),
     COUNTIFS('q4'!M:M, $A42, 'q4'!T:T, B$1),
     COUNTIFS('q4'!N:N, $A42, 'q4'!T:T, B$1),
     COUNTIFS('q4'!O:O, $A42, 'q4'!T:T, B$1),
     COUNTIFS('q4'!P:P, $A42, 'q4'!T:T, B$1),
     COUNTIFS('q4'!Q:Q, $A42, 'q4'!T:T, B$1),
     COUNTIFS('q4'!R:R, $A42, 'q4'!T:T, B$1),
     COUNTIFS('q4'!S:S, $A42, 'q4'!T:T, B$1))</f>
        <v>0</v>
      </c>
      <c r="C42">
        <f>SUM(COUNTIFS('q4'!J:J, $A42, 'q4'!T:T, C$1),
     COUNTIFS('q4'!K:K, $A42, 'q4'!T:T, C$1),
     COUNTIFS('q4'!L:L, $A42, 'q4'!T:T, C$1),
     COUNTIFS('q4'!M:M, $A42, 'q4'!T:T, C$1),
     COUNTIFS('q4'!N:N, $A42, 'q4'!T:T, C$1),
     COUNTIFS('q4'!O:O, $A42, 'q4'!T:T, C$1),
     COUNTIFS('q4'!P:P, $A42, 'q4'!T:T, C$1),
     COUNTIFS('q4'!Q:Q, $A42, 'q4'!T:T, C$1),
     COUNTIFS('q4'!R:R, $A42, 'q4'!T:T, C$1),
     COUNTIFS('q4'!S:S, $A42, 'q4'!T:T, C$1))</f>
        <v>0</v>
      </c>
      <c r="D42">
        <f>SUM(COUNTIFS('q4'!J:J, $A42, 'q4'!T:T, D$1),
     COUNTIFS('q4'!K:K, $A42, 'q4'!T:T, D$1),
     COUNTIFS('q4'!L:L, $A42, 'q4'!T:T, D$1),
     COUNTIFS('q4'!M:M, $A42, 'q4'!T:T, D$1),
     COUNTIFS('q4'!N:N, $A42, 'q4'!T:T, D$1),
     COUNTIFS('q4'!O:O, $A42, 'q4'!T:T, D$1),
     COUNTIFS('q4'!P:P, $A42, 'q4'!T:T, D$1),
     COUNTIFS('q4'!Q:Q, $A42, 'q4'!T:T, D$1),
     COUNTIFS('q4'!R:R, $A42, 'q4'!T:T, D$1),
     COUNTIFS('q4'!S:S, $A42, 'q4'!T:T, D$1))</f>
        <v>0</v>
      </c>
      <c r="E42">
        <f>SUM(COUNTIFS('q4'!J:J, $A42, 'q4'!T:T, E$1),
     COUNTIFS('q4'!K:K, $A42, 'q4'!T:T, E$1),
     COUNTIFS('q4'!L:L, $A42, 'q4'!T:T, E$1),
     COUNTIFS('q4'!M:M, $A42, 'q4'!T:T, E$1),
     COUNTIFS('q4'!N:N, $A42, 'q4'!T:T, E$1),
     COUNTIFS('q4'!O:O, $A42, 'q4'!T:T, E$1),
     COUNTIFS('q4'!P:P, $A42, 'q4'!T:T, E$1),
     COUNTIFS('q4'!Q:Q, $A42, 'q4'!T:T, E$1),
     COUNTIFS('q4'!R:R, $A42, 'q4'!T:T, E$1),
     COUNTIFS('q4'!S:S, $A42, 'q4'!T:T, E$1))</f>
        <v>1</v>
      </c>
      <c r="F42">
        <f>SUM(COUNTIFS('q4'!J:J, $A42, 'q4'!T:T, F$1),
     COUNTIFS('q4'!K:K, $A42, 'q4'!T:T, F$1),
     COUNTIFS('q4'!L:L, $A42, 'q4'!T:T, F$1),
     COUNTIFS('q4'!M:M, $A42, 'q4'!T:T, F$1),
     COUNTIFS('q4'!N:N, $A42, 'q4'!T:T, F$1),
     COUNTIFS('q4'!O:O, $A42, 'q4'!T:T, F$1),
     COUNTIFS('q4'!P:P, $A42, 'q4'!T:T, F$1),
     COUNTIFS('q4'!Q:Q, $A42, 'q4'!T:T, F$1),
     COUNTIFS('q4'!R:R, $A42, 'q4'!T:T, F$1),
     COUNTIFS('q4'!S:S, $A42, 'q4'!T:T, F$1))</f>
        <v>0</v>
      </c>
      <c r="G42">
        <f>SUM(COUNTIFS('q4'!J:J, $A42, 'q4'!T:T, G$1),
     COUNTIFS('q4'!K:K, $A42, 'q4'!T:T, G$1),
     COUNTIFS('q4'!L:L, $A42, 'q4'!T:T, G$1),
     COUNTIFS('q4'!M:M, $A42, 'q4'!T:T, G$1),
     COUNTIFS('q4'!N:N, $A42, 'q4'!T:T, G$1),
     COUNTIFS('q4'!O:O, $A42, 'q4'!T:T, G$1),
     COUNTIFS('q4'!P:P, $A42, 'q4'!T:T, G$1),
     COUNTIFS('q4'!Q:Q, $A42, 'q4'!T:T, G$1),
     COUNTIFS('q4'!R:R, $A42, 'q4'!T:T, G$1),
     COUNTIFS('q4'!S:S, $A42, 'q4'!T:T, G$1))</f>
        <v>0</v>
      </c>
      <c r="H42" s="15">
        <f>SUM(COUNTIFS('q4'!J:J, $A42, 'q4'!T:T, H$1),
     COUNTIFS('q4'!K:K, $A42, 'q4'!T:T, H$1),
     COUNTIFS('q4'!L:L, $A42, 'q4'!T:T, H$1),
     COUNTIFS('q4'!M:M, $A42, 'q4'!T:T, H$1),
     COUNTIFS('q4'!N:N, $A42, 'q4'!T:T, H$1),
     COUNTIFS('q4'!O:O, $A42, 'q4'!T:T, H$1),
     COUNTIFS('q4'!P:P, $A42, 'q4'!T:T, H$1),
     COUNTIFS('q4'!Q:Q, $A42, 'q4'!T:T, H$1),
     COUNTIFS('q4'!R:R, $A42, 'q4'!T:T, H$1),
     COUNTIFS('q4'!S:S, $A42, 'q4'!T:T, H$1))</f>
        <v>0</v>
      </c>
      <c r="I42">
        <f>SUM(COUNTIFS('q4'!J:J, $A42, 'q4'!T:T, I$1),
     COUNTIFS('q4'!K:K, $A42, 'q4'!T:T, I$1),
     COUNTIFS('q4'!L:L, $A42, 'q4'!T:T, I$1),
     COUNTIFS('q4'!M:M, $A42, 'q4'!T:T, I$1),
     COUNTIFS('q4'!N:N, $A42, 'q4'!T:T, I$1),
     COUNTIFS('q4'!O:O, $A42, 'q4'!T:T, I$1),
     COUNTIFS('q4'!P:P, $A42, 'q4'!T:T, I$1),
     COUNTIFS('q4'!Q:Q, $A42, 'q4'!T:T, I$1),
     COUNTIFS('q4'!R:R, $A42, 'q4'!T:T, I$1),
     COUNTIFS('q4'!S:S, $A42, 'q4'!T:T, I$1))</f>
        <v>0</v>
      </c>
    </row>
    <row r="43" spans="1:9" x14ac:dyDescent="0.3">
      <c r="A43" t="s">
        <v>1869</v>
      </c>
      <c r="B43">
        <f>SUM(COUNTIFS('q4'!J:J, $A43, 'q4'!T:T, B$1),
     COUNTIFS('q4'!K:K, $A43, 'q4'!T:T, B$1),
     COUNTIFS('q4'!L:L, $A43, 'q4'!T:T, B$1),
     COUNTIFS('q4'!M:M, $A43, 'q4'!T:T, B$1),
     COUNTIFS('q4'!N:N, $A43, 'q4'!T:T, B$1),
     COUNTIFS('q4'!O:O, $A43, 'q4'!T:T, B$1),
     COUNTIFS('q4'!P:P, $A43, 'q4'!T:T, B$1),
     COUNTIFS('q4'!Q:Q, $A43, 'q4'!T:T, B$1),
     COUNTIFS('q4'!R:R, $A43, 'q4'!T:T, B$1),
     COUNTIFS('q4'!S:S, $A43, 'q4'!T:T, B$1))</f>
        <v>5</v>
      </c>
      <c r="C43">
        <f>SUM(COUNTIFS('q4'!J:J, $A43, 'q4'!T:T, C$1),
     COUNTIFS('q4'!K:K, $A43, 'q4'!T:T, C$1),
     COUNTIFS('q4'!L:L, $A43, 'q4'!T:T, C$1),
     COUNTIFS('q4'!M:M, $A43, 'q4'!T:T, C$1),
     COUNTIFS('q4'!N:N, $A43, 'q4'!T:T, C$1),
     COUNTIFS('q4'!O:O, $A43, 'q4'!T:T, C$1),
     COUNTIFS('q4'!P:P, $A43, 'q4'!T:T, C$1),
     COUNTIFS('q4'!Q:Q, $A43, 'q4'!T:T, C$1),
     COUNTIFS('q4'!R:R, $A43, 'q4'!T:T, C$1),
     COUNTIFS('q4'!S:S, $A43, 'q4'!T:T, C$1))</f>
        <v>1</v>
      </c>
      <c r="D43">
        <f>SUM(COUNTIFS('q4'!J:J, $A43, 'q4'!T:T, D$1),
     COUNTIFS('q4'!K:K, $A43, 'q4'!T:T, D$1),
     COUNTIFS('q4'!L:L, $A43, 'q4'!T:T, D$1),
     COUNTIFS('q4'!M:M, $A43, 'q4'!T:T, D$1),
     COUNTIFS('q4'!N:N, $A43, 'q4'!T:T, D$1),
     COUNTIFS('q4'!O:O, $A43, 'q4'!T:T, D$1),
     COUNTIFS('q4'!P:P, $A43, 'q4'!T:T, D$1),
     COUNTIFS('q4'!Q:Q, $A43, 'q4'!T:T, D$1),
     COUNTIFS('q4'!R:R, $A43, 'q4'!T:T, D$1),
     COUNTIFS('q4'!S:S, $A43, 'q4'!T:T, D$1))</f>
        <v>0</v>
      </c>
      <c r="E43">
        <f>SUM(COUNTIFS('q4'!J:J, $A43, 'q4'!T:T, E$1),
     COUNTIFS('q4'!K:K, $A43, 'q4'!T:T, E$1),
     COUNTIFS('q4'!L:L, $A43, 'q4'!T:T, E$1),
     COUNTIFS('q4'!M:M, $A43, 'q4'!T:T, E$1),
     COUNTIFS('q4'!N:N, $A43, 'q4'!T:T, E$1),
     COUNTIFS('q4'!O:O, $A43, 'q4'!T:T, E$1),
     COUNTIFS('q4'!P:P, $A43, 'q4'!T:T, E$1),
     COUNTIFS('q4'!Q:Q, $A43, 'q4'!T:T, E$1),
     COUNTIFS('q4'!R:R, $A43, 'q4'!T:T, E$1),
     COUNTIFS('q4'!S:S, $A43, 'q4'!T:T, E$1))</f>
        <v>15</v>
      </c>
      <c r="F43">
        <f>SUM(COUNTIFS('q4'!J:J, $A43, 'q4'!T:T, F$1),
     COUNTIFS('q4'!K:K, $A43, 'q4'!T:T, F$1),
     COUNTIFS('q4'!L:L, $A43, 'q4'!T:T, F$1),
     COUNTIFS('q4'!M:M, $A43, 'q4'!T:T, F$1),
     COUNTIFS('q4'!N:N, $A43, 'q4'!T:T, F$1),
     COUNTIFS('q4'!O:O, $A43, 'q4'!T:T, F$1),
     COUNTIFS('q4'!P:P, $A43, 'q4'!T:T, F$1),
     COUNTIFS('q4'!Q:Q, $A43, 'q4'!T:T, F$1),
     COUNTIFS('q4'!R:R, $A43, 'q4'!T:T, F$1),
     COUNTIFS('q4'!S:S, $A43, 'q4'!T:T, F$1))</f>
        <v>0</v>
      </c>
      <c r="G43">
        <f>SUM(COUNTIFS('q4'!J:J, $A43, 'q4'!T:T, G$1),
     COUNTIFS('q4'!K:K, $A43, 'q4'!T:T, G$1),
     COUNTIFS('q4'!L:L, $A43, 'q4'!T:T, G$1),
     COUNTIFS('q4'!M:M, $A43, 'q4'!T:T, G$1),
     COUNTIFS('q4'!N:N, $A43, 'q4'!T:T, G$1),
     COUNTIFS('q4'!O:O, $A43, 'q4'!T:T, G$1),
     COUNTIFS('q4'!P:P, $A43, 'q4'!T:T, G$1),
     COUNTIFS('q4'!Q:Q, $A43, 'q4'!T:T, G$1),
     COUNTIFS('q4'!R:R, $A43, 'q4'!T:T, G$1),
     COUNTIFS('q4'!S:S, $A43, 'q4'!T:T, G$1))</f>
        <v>1</v>
      </c>
      <c r="H43" s="15">
        <f>SUM(COUNTIFS('q4'!J:J, $A43, 'q4'!T:T, H$1),
     COUNTIFS('q4'!K:K, $A43, 'q4'!T:T, H$1),
     COUNTIFS('q4'!L:L, $A43, 'q4'!T:T, H$1),
     COUNTIFS('q4'!M:M, $A43, 'q4'!T:T, H$1),
     COUNTIFS('q4'!N:N, $A43, 'q4'!T:T, H$1),
     COUNTIFS('q4'!O:O, $A43, 'q4'!T:T, H$1),
     COUNTIFS('q4'!P:P, $A43, 'q4'!T:T, H$1),
     COUNTIFS('q4'!Q:Q, $A43, 'q4'!T:T, H$1),
     COUNTIFS('q4'!R:R, $A43, 'q4'!T:T, H$1),
     COUNTIFS('q4'!S:S, $A43, 'q4'!T:T, H$1))</f>
        <v>1</v>
      </c>
      <c r="I43">
        <f>SUM(COUNTIFS('q4'!J:J, $A43, 'q4'!T:T, I$1),
     COUNTIFS('q4'!K:K, $A43, 'q4'!T:T, I$1),
     COUNTIFS('q4'!L:L, $A43, 'q4'!T:T, I$1),
     COUNTIFS('q4'!M:M, $A43, 'q4'!T:T, I$1),
     COUNTIFS('q4'!N:N, $A43, 'q4'!T:T, I$1),
     COUNTIFS('q4'!O:O, $A43, 'q4'!T:T, I$1),
     COUNTIFS('q4'!P:P, $A43, 'q4'!T:T, I$1),
     COUNTIFS('q4'!Q:Q, $A43, 'q4'!T:T, I$1),
     COUNTIFS('q4'!R:R, $A43, 'q4'!T:T, I$1),
     COUNTIFS('q4'!S:S, $A43, 'q4'!T:T, I$1))</f>
        <v>0</v>
      </c>
    </row>
    <row r="44" spans="1:9" x14ac:dyDescent="0.3">
      <c r="A44" t="s">
        <v>1895</v>
      </c>
      <c r="B44">
        <f>SUM(COUNTIFS('q4'!J:J, $A44, 'q4'!T:T, B$1),
     COUNTIFS('q4'!K:K, $A44, 'q4'!T:T, B$1),
     COUNTIFS('q4'!L:L, $A44, 'q4'!T:T, B$1),
     COUNTIFS('q4'!M:M, $A44, 'q4'!T:T, B$1),
     COUNTIFS('q4'!N:N, $A44, 'q4'!T:T, B$1),
     COUNTIFS('q4'!O:O, $A44, 'q4'!T:T, B$1),
     COUNTIFS('q4'!P:P, $A44, 'q4'!T:T, B$1),
     COUNTIFS('q4'!Q:Q, $A44, 'q4'!T:T, B$1),
     COUNTIFS('q4'!R:R, $A44, 'q4'!T:T, B$1),
     COUNTIFS('q4'!S:S, $A44, 'q4'!T:T, B$1))</f>
        <v>0</v>
      </c>
      <c r="C44">
        <f>SUM(COUNTIFS('q4'!J:J, $A44, 'q4'!T:T, C$1),
     COUNTIFS('q4'!K:K, $A44, 'q4'!T:T, C$1),
     COUNTIFS('q4'!L:L, $A44, 'q4'!T:T, C$1),
     COUNTIFS('q4'!M:M, $A44, 'q4'!T:T, C$1),
     COUNTIFS('q4'!N:N, $A44, 'q4'!T:T, C$1),
     COUNTIFS('q4'!O:O, $A44, 'q4'!T:T, C$1),
     COUNTIFS('q4'!P:P, $A44, 'q4'!T:T, C$1),
     COUNTIFS('q4'!Q:Q, $A44, 'q4'!T:T, C$1),
     COUNTIFS('q4'!R:R, $A44, 'q4'!T:T, C$1),
     COUNTIFS('q4'!S:S, $A44, 'q4'!T:T, C$1))</f>
        <v>0</v>
      </c>
      <c r="D44">
        <f>SUM(COUNTIFS('q4'!J:J, $A44, 'q4'!T:T, D$1),
     COUNTIFS('q4'!K:K, $A44, 'q4'!T:T, D$1),
     COUNTIFS('q4'!L:L, $A44, 'q4'!T:T, D$1),
     COUNTIFS('q4'!M:M, $A44, 'q4'!T:T, D$1),
     COUNTIFS('q4'!N:N, $A44, 'q4'!T:T, D$1),
     COUNTIFS('q4'!O:O, $A44, 'q4'!T:T, D$1),
     COUNTIFS('q4'!P:P, $A44, 'q4'!T:T, D$1),
     COUNTIFS('q4'!Q:Q, $A44, 'q4'!T:T, D$1),
     COUNTIFS('q4'!R:R, $A44, 'q4'!T:T, D$1),
     COUNTIFS('q4'!S:S, $A44, 'q4'!T:T, D$1))</f>
        <v>0</v>
      </c>
      <c r="E44">
        <f>SUM(COUNTIFS('q4'!J:J, $A44, 'q4'!T:T, E$1),
     COUNTIFS('q4'!K:K, $A44, 'q4'!T:T, E$1),
     COUNTIFS('q4'!L:L, $A44, 'q4'!T:T, E$1),
     COUNTIFS('q4'!M:M, $A44, 'q4'!T:T, E$1),
     COUNTIFS('q4'!N:N, $A44, 'q4'!T:T, E$1),
     COUNTIFS('q4'!O:O, $A44, 'q4'!T:T, E$1),
     COUNTIFS('q4'!P:P, $A44, 'q4'!T:T, E$1),
     COUNTIFS('q4'!Q:Q, $A44, 'q4'!T:T, E$1),
     COUNTIFS('q4'!R:R, $A44, 'q4'!T:T, E$1),
     COUNTIFS('q4'!S:S, $A44, 'q4'!T:T, E$1))</f>
        <v>3</v>
      </c>
      <c r="F44">
        <f>SUM(COUNTIFS('q4'!J:J, $A44, 'q4'!T:T, F$1),
     COUNTIFS('q4'!K:K, $A44, 'q4'!T:T, F$1),
     COUNTIFS('q4'!L:L, $A44, 'q4'!T:T, F$1),
     COUNTIFS('q4'!M:M, $A44, 'q4'!T:T, F$1),
     COUNTIFS('q4'!N:N, $A44, 'q4'!T:T, F$1),
     COUNTIFS('q4'!O:O, $A44, 'q4'!T:T, F$1),
     COUNTIFS('q4'!P:P, $A44, 'q4'!T:T, F$1),
     COUNTIFS('q4'!Q:Q, $A44, 'q4'!T:T, F$1),
     COUNTIFS('q4'!R:R, $A44, 'q4'!T:T, F$1),
     COUNTIFS('q4'!S:S, $A44, 'q4'!T:T, F$1))</f>
        <v>0</v>
      </c>
      <c r="G44">
        <f>SUM(COUNTIFS('q4'!J:J, $A44, 'q4'!T:T, G$1),
     COUNTIFS('q4'!K:K, $A44, 'q4'!T:T, G$1),
     COUNTIFS('q4'!L:L, $A44, 'q4'!T:T, G$1),
     COUNTIFS('q4'!M:M, $A44, 'q4'!T:T, G$1),
     COUNTIFS('q4'!N:N, $A44, 'q4'!T:T, G$1),
     COUNTIFS('q4'!O:O, $A44, 'q4'!T:T, G$1),
     COUNTIFS('q4'!P:P, $A44, 'q4'!T:T, G$1),
     COUNTIFS('q4'!Q:Q, $A44, 'q4'!T:T, G$1),
     COUNTIFS('q4'!R:R, $A44, 'q4'!T:T, G$1),
     COUNTIFS('q4'!S:S, $A44, 'q4'!T:T, G$1))</f>
        <v>0</v>
      </c>
      <c r="H44" s="15">
        <f>SUM(COUNTIFS('q4'!J:J, $A44, 'q4'!T:T, H$1),
     COUNTIFS('q4'!K:K, $A44, 'q4'!T:T, H$1),
     COUNTIFS('q4'!L:L, $A44, 'q4'!T:T, H$1),
     COUNTIFS('q4'!M:M, $A44, 'q4'!T:T, H$1),
     COUNTIFS('q4'!N:N, $A44, 'q4'!T:T, H$1),
     COUNTIFS('q4'!O:O, $A44, 'q4'!T:T, H$1),
     COUNTIFS('q4'!P:P, $A44, 'q4'!T:T, H$1),
     COUNTIFS('q4'!Q:Q, $A44, 'q4'!T:T, H$1),
     COUNTIFS('q4'!R:R, $A44, 'q4'!T:T, H$1),
     COUNTIFS('q4'!S:S, $A44, 'q4'!T:T, H$1))</f>
        <v>0</v>
      </c>
      <c r="I44">
        <f>SUM(COUNTIFS('q4'!J:J, $A44, 'q4'!T:T, I$1),
     COUNTIFS('q4'!K:K, $A44, 'q4'!T:T, I$1),
     COUNTIFS('q4'!L:L, $A44, 'q4'!T:T, I$1),
     COUNTIFS('q4'!M:M, $A44, 'q4'!T:T, I$1),
     COUNTIFS('q4'!N:N, $A44, 'q4'!T:T, I$1),
     COUNTIFS('q4'!O:O, $A44, 'q4'!T:T, I$1),
     COUNTIFS('q4'!P:P, $A44, 'q4'!T:T, I$1),
     COUNTIFS('q4'!Q:Q, $A44, 'q4'!T:T, I$1),
     COUNTIFS('q4'!R:R, $A44, 'q4'!T:T, I$1),
     COUNTIFS('q4'!S:S, $A44, 'q4'!T:T, I$1))</f>
        <v>0</v>
      </c>
    </row>
    <row r="45" spans="1:9" x14ac:dyDescent="0.3">
      <c r="A45" t="s">
        <v>1875</v>
      </c>
      <c r="B45">
        <f>SUM(COUNTIFS('q4'!J:J, $A45, 'q4'!T:T, B$1),
     COUNTIFS('q4'!K:K, $A45, 'q4'!T:T, B$1),
     COUNTIFS('q4'!L:L, $A45, 'q4'!T:T, B$1),
     COUNTIFS('q4'!M:M, $A45, 'q4'!T:T, B$1),
     COUNTIFS('q4'!N:N, $A45, 'q4'!T:T, B$1),
     COUNTIFS('q4'!O:O, $A45, 'q4'!T:T, B$1),
     COUNTIFS('q4'!P:P, $A45, 'q4'!T:T, B$1),
     COUNTIFS('q4'!Q:Q, $A45, 'q4'!T:T, B$1),
     COUNTIFS('q4'!R:R, $A45, 'q4'!T:T, B$1),
     COUNTIFS('q4'!S:S, $A45, 'q4'!T:T, B$1))</f>
        <v>0</v>
      </c>
      <c r="C45">
        <f>SUM(COUNTIFS('q4'!J:J, $A45, 'q4'!T:T, C$1),
     COUNTIFS('q4'!K:K, $A45, 'q4'!T:T, C$1),
     COUNTIFS('q4'!L:L, $A45, 'q4'!T:T, C$1),
     COUNTIFS('q4'!M:M, $A45, 'q4'!T:T, C$1),
     COUNTIFS('q4'!N:N, $A45, 'q4'!T:T, C$1),
     COUNTIFS('q4'!O:O, $A45, 'q4'!T:T, C$1),
     COUNTIFS('q4'!P:P, $A45, 'q4'!T:T, C$1),
     COUNTIFS('q4'!Q:Q, $A45, 'q4'!T:T, C$1),
     COUNTIFS('q4'!R:R, $A45, 'q4'!T:T, C$1),
     COUNTIFS('q4'!S:S, $A45, 'q4'!T:T, C$1))</f>
        <v>0</v>
      </c>
      <c r="D45">
        <f>SUM(COUNTIFS('q4'!J:J, $A45, 'q4'!T:T, D$1),
     COUNTIFS('q4'!K:K, $A45, 'q4'!T:T, D$1),
     COUNTIFS('q4'!L:L, $A45, 'q4'!T:T, D$1),
     COUNTIFS('q4'!M:M, $A45, 'q4'!T:T, D$1),
     COUNTIFS('q4'!N:N, $A45, 'q4'!T:T, D$1),
     COUNTIFS('q4'!O:O, $A45, 'q4'!T:T, D$1),
     COUNTIFS('q4'!P:P, $A45, 'q4'!T:T, D$1),
     COUNTIFS('q4'!Q:Q, $A45, 'q4'!T:T, D$1),
     COUNTIFS('q4'!R:R, $A45, 'q4'!T:T, D$1),
     COUNTIFS('q4'!S:S, $A45, 'q4'!T:T, D$1))</f>
        <v>1</v>
      </c>
      <c r="E45">
        <f>SUM(COUNTIFS('q4'!J:J, $A45, 'q4'!T:T, E$1),
     COUNTIFS('q4'!K:K, $A45, 'q4'!T:T, E$1),
     COUNTIFS('q4'!L:L, $A45, 'q4'!T:T, E$1),
     COUNTIFS('q4'!M:M, $A45, 'q4'!T:T, E$1),
     COUNTIFS('q4'!N:N, $A45, 'q4'!T:T, E$1),
     COUNTIFS('q4'!O:O, $A45, 'q4'!T:T, E$1),
     COUNTIFS('q4'!P:P, $A45, 'q4'!T:T, E$1),
     COUNTIFS('q4'!Q:Q, $A45, 'q4'!T:T, E$1),
     COUNTIFS('q4'!R:R, $A45, 'q4'!T:T, E$1),
     COUNTIFS('q4'!S:S, $A45, 'q4'!T:T, E$1))</f>
        <v>8</v>
      </c>
      <c r="F45">
        <f>SUM(COUNTIFS('q4'!J:J, $A45, 'q4'!T:T, F$1),
     COUNTIFS('q4'!K:K, $A45, 'q4'!T:T, F$1),
     COUNTIFS('q4'!L:L, $A45, 'q4'!T:T, F$1),
     COUNTIFS('q4'!M:M, $A45, 'q4'!T:T, F$1),
     COUNTIFS('q4'!N:N, $A45, 'q4'!T:T, F$1),
     COUNTIFS('q4'!O:O, $A45, 'q4'!T:T, F$1),
     COUNTIFS('q4'!P:P, $A45, 'q4'!T:T, F$1),
     COUNTIFS('q4'!Q:Q, $A45, 'q4'!T:T, F$1),
     COUNTIFS('q4'!R:R, $A45, 'q4'!T:T, F$1),
     COUNTIFS('q4'!S:S, $A45, 'q4'!T:T, F$1))</f>
        <v>0</v>
      </c>
      <c r="G45">
        <f>SUM(COUNTIFS('q4'!J:J, $A45, 'q4'!T:T, G$1),
     COUNTIFS('q4'!K:K, $A45, 'q4'!T:T, G$1),
     COUNTIFS('q4'!L:L, $A45, 'q4'!T:T, G$1),
     COUNTIFS('q4'!M:M, $A45, 'q4'!T:T, G$1),
     COUNTIFS('q4'!N:N, $A45, 'q4'!T:T, G$1),
     COUNTIFS('q4'!O:O, $A45, 'q4'!T:T, G$1),
     COUNTIFS('q4'!P:P, $A45, 'q4'!T:T, G$1),
     COUNTIFS('q4'!Q:Q, $A45, 'q4'!T:T, G$1),
     COUNTIFS('q4'!R:R, $A45, 'q4'!T:T, G$1),
     COUNTIFS('q4'!S:S, $A45, 'q4'!T:T, G$1))</f>
        <v>1</v>
      </c>
      <c r="H45" s="15">
        <f>SUM(COUNTIFS('q4'!J:J, $A45, 'q4'!T:T, H$1),
     COUNTIFS('q4'!K:K, $A45, 'q4'!T:T, H$1),
     COUNTIFS('q4'!L:L, $A45, 'q4'!T:T, H$1),
     COUNTIFS('q4'!M:M, $A45, 'q4'!T:T, H$1),
     COUNTIFS('q4'!N:N, $A45, 'q4'!T:T, H$1),
     COUNTIFS('q4'!O:O, $A45, 'q4'!T:T, H$1),
     COUNTIFS('q4'!P:P, $A45, 'q4'!T:T, H$1),
     COUNTIFS('q4'!Q:Q, $A45, 'q4'!T:T, H$1),
     COUNTIFS('q4'!R:R, $A45, 'q4'!T:T, H$1),
     COUNTIFS('q4'!S:S, $A45, 'q4'!T:T, H$1))</f>
        <v>0</v>
      </c>
      <c r="I45">
        <f>SUM(COUNTIFS('q4'!J:J, $A45, 'q4'!T:T, I$1),
     COUNTIFS('q4'!K:K, $A45, 'q4'!T:T, I$1),
     COUNTIFS('q4'!L:L, $A45, 'q4'!T:T, I$1),
     COUNTIFS('q4'!M:M, $A45, 'q4'!T:T, I$1),
     COUNTIFS('q4'!N:N, $A45, 'q4'!T:T, I$1),
     COUNTIFS('q4'!O:O, $A45, 'q4'!T:T, I$1),
     COUNTIFS('q4'!P:P, $A45, 'q4'!T:T, I$1),
     COUNTIFS('q4'!Q:Q, $A45, 'q4'!T:T, I$1),
     COUNTIFS('q4'!R:R, $A45, 'q4'!T:T, I$1),
     COUNTIFS('q4'!S:S, $A45, 'q4'!T:T, I$1))</f>
        <v>0</v>
      </c>
    </row>
    <row r="46" spans="1:9" x14ac:dyDescent="0.3">
      <c r="A46" t="s">
        <v>1868</v>
      </c>
      <c r="B46">
        <f>SUM(COUNTIFS('q4'!J:J, $A46, 'q4'!T:T, B$1),
     COUNTIFS('q4'!K:K, $A46, 'q4'!T:T, B$1),
     COUNTIFS('q4'!L:L, $A46, 'q4'!T:T, B$1),
     COUNTIFS('q4'!M:M, $A46, 'q4'!T:T, B$1),
     COUNTIFS('q4'!N:N, $A46, 'q4'!T:T, B$1),
     COUNTIFS('q4'!O:O, $A46, 'q4'!T:T, B$1),
     COUNTIFS('q4'!P:P, $A46, 'q4'!T:T, B$1),
     COUNTIFS('q4'!Q:Q, $A46, 'q4'!T:T, B$1),
     COUNTIFS('q4'!R:R, $A46, 'q4'!T:T, B$1),
     COUNTIFS('q4'!S:S, $A46, 'q4'!T:T, B$1))</f>
        <v>13</v>
      </c>
      <c r="C46">
        <f>SUM(COUNTIFS('q4'!J:J, $A46, 'q4'!T:T, C$1),
     COUNTIFS('q4'!K:K, $A46, 'q4'!T:T, C$1),
     COUNTIFS('q4'!L:L, $A46, 'q4'!T:T, C$1),
     COUNTIFS('q4'!M:M, $A46, 'q4'!T:T, C$1),
     COUNTIFS('q4'!N:N, $A46, 'q4'!T:T, C$1),
     COUNTIFS('q4'!O:O, $A46, 'q4'!T:T, C$1),
     COUNTIFS('q4'!P:P, $A46, 'q4'!T:T, C$1),
     COUNTIFS('q4'!Q:Q, $A46, 'q4'!T:T, C$1),
     COUNTIFS('q4'!R:R, $A46, 'q4'!T:T, C$1),
     COUNTIFS('q4'!S:S, $A46, 'q4'!T:T, C$1))</f>
        <v>6</v>
      </c>
      <c r="D46">
        <f>SUM(COUNTIFS('q4'!J:J, $A46, 'q4'!T:T, D$1),
     COUNTIFS('q4'!K:K, $A46, 'q4'!T:T, D$1),
     COUNTIFS('q4'!L:L, $A46, 'q4'!T:T, D$1),
     COUNTIFS('q4'!M:M, $A46, 'q4'!T:T, D$1),
     COUNTIFS('q4'!N:N, $A46, 'q4'!T:T, D$1),
     COUNTIFS('q4'!O:O, $A46, 'q4'!T:T, D$1),
     COUNTIFS('q4'!P:P, $A46, 'q4'!T:T, D$1),
     COUNTIFS('q4'!Q:Q, $A46, 'q4'!T:T, D$1),
     COUNTIFS('q4'!R:R, $A46, 'q4'!T:T, D$1),
     COUNTIFS('q4'!S:S, $A46, 'q4'!T:T, D$1))</f>
        <v>3</v>
      </c>
      <c r="E46">
        <f>SUM(COUNTIFS('q4'!J:J, $A46, 'q4'!T:T, E$1),
     COUNTIFS('q4'!K:K, $A46, 'q4'!T:T, E$1),
     COUNTIFS('q4'!L:L, $A46, 'q4'!T:T, E$1),
     COUNTIFS('q4'!M:M, $A46, 'q4'!T:T, E$1),
     COUNTIFS('q4'!N:N, $A46, 'q4'!T:T, E$1),
     COUNTIFS('q4'!O:O, $A46, 'q4'!T:T, E$1),
     COUNTIFS('q4'!P:P, $A46, 'q4'!T:T, E$1),
     COUNTIFS('q4'!Q:Q, $A46, 'q4'!T:T, E$1),
     COUNTIFS('q4'!R:R, $A46, 'q4'!T:T, E$1),
     COUNTIFS('q4'!S:S, $A46, 'q4'!T:T, E$1))</f>
        <v>25</v>
      </c>
      <c r="F46">
        <f>SUM(COUNTIFS('q4'!J:J, $A46, 'q4'!T:T, F$1),
     COUNTIFS('q4'!K:K, $A46, 'q4'!T:T, F$1),
     COUNTIFS('q4'!L:L, $A46, 'q4'!T:T, F$1),
     COUNTIFS('q4'!M:M, $A46, 'q4'!T:T, F$1),
     COUNTIFS('q4'!N:N, $A46, 'q4'!T:T, F$1),
     COUNTIFS('q4'!O:O, $A46, 'q4'!T:T, F$1),
     COUNTIFS('q4'!P:P, $A46, 'q4'!T:T, F$1),
     COUNTIFS('q4'!Q:Q, $A46, 'q4'!T:T, F$1),
     COUNTIFS('q4'!R:R, $A46, 'q4'!T:T, F$1),
     COUNTIFS('q4'!S:S, $A46, 'q4'!T:T, F$1))</f>
        <v>2</v>
      </c>
      <c r="G46">
        <f>SUM(COUNTIFS('q4'!J:J, $A46, 'q4'!T:T, G$1),
     COUNTIFS('q4'!K:K, $A46, 'q4'!T:T, G$1),
     COUNTIFS('q4'!L:L, $A46, 'q4'!T:T, G$1),
     COUNTIFS('q4'!M:M, $A46, 'q4'!T:T, G$1),
     COUNTIFS('q4'!N:N, $A46, 'q4'!T:T, G$1),
     COUNTIFS('q4'!O:O, $A46, 'q4'!T:T, G$1),
     COUNTIFS('q4'!P:P, $A46, 'q4'!T:T, G$1),
     COUNTIFS('q4'!Q:Q, $A46, 'q4'!T:T, G$1),
     COUNTIFS('q4'!R:R, $A46, 'q4'!T:T, G$1),
     COUNTIFS('q4'!S:S, $A46, 'q4'!T:T, G$1))</f>
        <v>3</v>
      </c>
      <c r="H46" s="15">
        <f>SUM(COUNTIFS('q4'!J:J, $A46, 'q4'!T:T, H$1),
     COUNTIFS('q4'!K:K, $A46, 'q4'!T:T, H$1),
     COUNTIFS('q4'!L:L, $A46, 'q4'!T:T, H$1),
     COUNTIFS('q4'!M:M, $A46, 'q4'!T:T, H$1),
     COUNTIFS('q4'!N:N, $A46, 'q4'!T:T, H$1),
     COUNTIFS('q4'!O:O, $A46, 'q4'!T:T, H$1),
     COUNTIFS('q4'!P:P, $A46, 'q4'!T:T, H$1),
     COUNTIFS('q4'!Q:Q, $A46, 'q4'!T:T, H$1),
     COUNTIFS('q4'!R:R, $A46, 'q4'!T:T, H$1),
     COUNTIFS('q4'!S:S, $A46, 'q4'!T:T, H$1))</f>
        <v>1</v>
      </c>
      <c r="I46">
        <f>SUM(COUNTIFS('q4'!J:J, $A46, 'q4'!T:T, I$1),
     COUNTIFS('q4'!K:K, $A46, 'q4'!T:T, I$1),
     COUNTIFS('q4'!L:L, $A46, 'q4'!T:T, I$1),
     COUNTIFS('q4'!M:M, $A46, 'q4'!T:T, I$1),
     COUNTIFS('q4'!N:N, $A46, 'q4'!T:T, I$1),
     COUNTIFS('q4'!O:O, $A46, 'q4'!T:T, I$1),
     COUNTIFS('q4'!P:P, $A46, 'q4'!T:T, I$1),
     COUNTIFS('q4'!Q:Q, $A46, 'q4'!T:T, I$1),
     COUNTIFS('q4'!R:R, $A46, 'q4'!T:T, I$1),
     COUNTIFS('q4'!S:S, $A46, 'q4'!T:T, I$1))</f>
        <v>0</v>
      </c>
    </row>
    <row r="47" spans="1:9" x14ac:dyDescent="0.3">
      <c r="A47" t="s">
        <v>1879</v>
      </c>
      <c r="B47">
        <f>SUM(COUNTIFS('q4'!J:J, $A47, 'q4'!T:T, B$1),
     COUNTIFS('q4'!K:K, $A47, 'q4'!T:T, B$1),
     COUNTIFS('q4'!L:L, $A47, 'q4'!T:T, B$1),
     COUNTIFS('q4'!M:M, $A47, 'q4'!T:T, B$1),
     COUNTIFS('q4'!N:N, $A47, 'q4'!T:T, B$1),
     COUNTIFS('q4'!O:O, $A47, 'q4'!T:T, B$1),
     COUNTIFS('q4'!P:P, $A47, 'q4'!T:T, B$1),
     COUNTIFS('q4'!Q:Q, $A47, 'q4'!T:T, B$1),
     COUNTIFS('q4'!R:R, $A47, 'q4'!T:T, B$1),
     COUNTIFS('q4'!S:S, $A47, 'q4'!T:T, B$1))</f>
        <v>0</v>
      </c>
      <c r="C47">
        <f>SUM(COUNTIFS('q4'!J:J, $A47, 'q4'!T:T, C$1),
     COUNTIFS('q4'!K:K, $A47, 'q4'!T:T, C$1),
     COUNTIFS('q4'!L:L, $A47, 'q4'!T:T, C$1),
     COUNTIFS('q4'!M:M, $A47, 'q4'!T:T, C$1),
     COUNTIFS('q4'!N:N, $A47, 'q4'!T:T, C$1),
     COUNTIFS('q4'!O:O, $A47, 'q4'!T:T, C$1),
     COUNTIFS('q4'!P:P, $A47, 'q4'!T:T, C$1),
     COUNTIFS('q4'!Q:Q, $A47, 'q4'!T:T, C$1),
     COUNTIFS('q4'!R:R, $A47, 'q4'!T:T, C$1),
     COUNTIFS('q4'!S:S, $A47, 'q4'!T:T, C$1))</f>
        <v>0</v>
      </c>
      <c r="D47">
        <f>SUM(COUNTIFS('q4'!J:J, $A47, 'q4'!T:T, D$1),
     COUNTIFS('q4'!K:K, $A47, 'q4'!T:T, D$1),
     COUNTIFS('q4'!L:L, $A47, 'q4'!T:T, D$1),
     COUNTIFS('q4'!M:M, $A47, 'q4'!T:T, D$1),
     COUNTIFS('q4'!N:N, $A47, 'q4'!T:T, D$1),
     COUNTIFS('q4'!O:O, $A47, 'q4'!T:T, D$1),
     COUNTIFS('q4'!P:P, $A47, 'q4'!T:T, D$1),
     COUNTIFS('q4'!Q:Q, $A47, 'q4'!T:T, D$1),
     COUNTIFS('q4'!R:R, $A47, 'q4'!T:T, D$1),
     COUNTIFS('q4'!S:S, $A47, 'q4'!T:T, D$1))</f>
        <v>0</v>
      </c>
      <c r="E47">
        <f>SUM(COUNTIFS('q4'!J:J, $A47, 'q4'!T:T, E$1),
     COUNTIFS('q4'!K:K, $A47, 'q4'!T:T, E$1),
     COUNTIFS('q4'!L:L, $A47, 'q4'!T:T, E$1),
     COUNTIFS('q4'!M:M, $A47, 'q4'!T:T, E$1),
     COUNTIFS('q4'!N:N, $A47, 'q4'!T:T, E$1),
     COUNTIFS('q4'!O:O, $A47, 'q4'!T:T, E$1),
     COUNTIFS('q4'!P:P, $A47, 'q4'!T:T, E$1),
     COUNTIFS('q4'!Q:Q, $A47, 'q4'!T:T, E$1),
     COUNTIFS('q4'!R:R, $A47, 'q4'!T:T, E$1),
     COUNTIFS('q4'!S:S, $A47, 'q4'!T:T, E$1))</f>
        <v>2</v>
      </c>
      <c r="F47">
        <f>SUM(COUNTIFS('q4'!J:J, $A47, 'q4'!T:T, F$1),
     COUNTIFS('q4'!K:K, $A47, 'q4'!T:T, F$1),
     COUNTIFS('q4'!L:L, $A47, 'q4'!T:T, F$1),
     COUNTIFS('q4'!M:M, $A47, 'q4'!T:T, F$1),
     COUNTIFS('q4'!N:N, $A47, 'q4'!T:T, F$1),
     COUNTIFS('q4'!O:O, $A47, 'q4'!T:T, F$1),
     COUNTIFS('q4'!P:P, $A47, 'q4'!T:T, F$1),
     COUNTIFS('q4'!Q:Q, $A47, 'q4'!T:T, F$1),
     COUNTIFS('q4'!R:R, $A47, 'q4'!T:T, F$1),
     COUNTIFS('q4'!S:S, $A47, 'q4'!T:T, F$1))</f>
        <v>0</v>
      </c>
      <c r="G47">
        <f>SUM(COUNTIFS('q4'!J:J, $A47, 'q4'!T:T, G$1),
     COUNTIFS('q4'!K:K, $A47, 'q4'!T:T, G$1),
     COUNTIFS('q4'!L:L, $A47, 'q4'!T:T, G$1),
     COUNTIFS('q4'!M:M, $A47, 'q4'!T:T, G$1),
     COUNTIFS('q4'!N:N, $A47, 'q4'!T:T, G$1),
     COUNTIFS('q4'!O:O, $A47, 'q4'!T:T, G$1),
     COUNTIFS('q4'!P:P, $A47, 'q4'!T:T, G$1),
     COUNTIFS('q4'!Q:Q, $A47, 'q4'!T:T, G$1),
     COUNTIFS('q4'!R:R, $A47, 'q4'!T:T, G$1),
     COUNTIFS('q4'!S:S, $A47, 'q4'!T:T, G$1))</f>
        <v>1</v>
      </c>
      <c r="H47" s="15">
        <f>SUM(COUNTIFS('q4'!J:J, $A47, 'q4'!T:T, H$1),
     COUNTIFS('q4'!K:K, $A47, 'q4'!T:T, H$1),
     COUNTIFS('q4'!L:L, $A47, 'q4'!T:T, H$1),
     COUNTIFS('q4'!M:M, $A47, 'q4'!T:T, H$1),
     COUNTIFS('q4'!N:N, $A47, 'q4'!T:T, H$1),
     COUNTIFS('q4'!O:O, $A47, 'q4'!T:T, H$1),
     COUNTIFS('q4'!P:P, $A47, 'q4'!T:T, H$1),
     COUNTIFS('q4'!Q:Q, $A47, 'q4'!T:T, H$1),
     COUNTIFS('q4'!R:R, $A47, 'q4'!T:T, H$1),
     COUNTIFS('q4'!S:S, $A47, 'q4'!T:T, H$1))</f>
        <v>0</v>
      </c>
      <c r="I47">
        <f>SUM(COUNTIFS('q4'!J:J, $A47, 'q4'!T:T, I$1),
     COUNTIFS('q4'!K:K, $A47, 'q4'!T:T, I$1),
     COUNTIFS('q4'!L:L, $A47, 'q4'!T:T, I$1),
     COUNTIFS('q4'!M:M, $A47, 'q4'!T:T, I$1),
     COUNTIFS('q4'!N:N, $A47, 'q4'!T:T, I$1),
     COUNTIFS('q4'!O:O, $A47, 'q4'!T:T, I$1),
     COUNTIFS('q4'!P:P, $A47, 'q4'!T:T, I$1),
     COUNTIFS('q4'!Q:Q, $A47, 'q4'!T:T, I$1),
     COUNTIFS('q4'!R:R, $A47, 'q4'!T:T, I$1),
     COUNTIFS('q4'!S:S, $A47, 'q4'!T:T, I$1))</f>
        <v>0</v>
      </c>
    </row>
    <row r="48" spans="1:9" x14ac:dyDescent="0.3">
      <c r="A48" t="s">
        <v>1991</v>
      </c>
      <c r="B48">
        <f>SUM(COUNTIFS('q4'!J:J, $A48, 'q4'!T:T, B$1),
     COUNTIFS('q4'!K:K, $A48, 'q4'!T:T, B$1),
     COUNTIFS('q4'!L:L, $A48, 'q4'!T:T, B$1),
     COUNTIFS('q4'!M:M, $A48, 'q4'!T:T, B$1),
     COUNTIFS('q4'!N:N, $A48, 'q4'!T:T, B$1),
     COUNTIFS('q4'!O:O, $A48, 'q4'!T:T, B$1),
     COUNTIFS('q4'!P:P, $A48, 'q4'!T:T, B$1),
     COUNTIFS('q4'!Q:Q, $A48, 'q4'!T:T, B$1),
     COUNTIFS('q4'!R:R, $A48, 'q4'!T:T, B$1),
     COUNTIFS('q4'!S:S, $A48, 'q4'!T:T, B$1))</f>
        <v>0</v>
      </c>
      <c r="C48">
        <f>SUM(COUNTIFS('q4'!J:J, $A48, 'q4'!T:T, C$1),
     COUNTIFS('q4'!K:K, $A48, 'q4'!T:T, C$1),
     COUNTIFS('q4'!L:L, $A48, 'q4'!T:T, C$1),
     COUNTIFS('q4'!M:M, $A48, 'q4'!T:T, C$1),
     COUNTIFS('q4'!N:N, $A48, 'q4'!T:T, C$1),
     COUNTIFS('q4'!O:O, $A48, 'q4'!T:T, C$1),
     COUNTIFS('q4'!P:P, $A48, 'q4'!T:T, C$1),
     COUNTIFS('q4'!Q:Q, $A48, 'q4'!T:T, C$1),
     COUNTIFS('q4'!R:R, $A48, 'q4'!T:T, C$1),
     COUNTIFS('q4'!S:S, $A48, 'q4'!T:T, C$1))</f>
        <v>1</v>
      </c>
      <c r="D48">
        <f>SUM(COUNTIFS('q4'!J:J, $A48, 'q4'!T:T, D$1),
     COUNTIFS('q4'!K:K, $A48, 'q4'!T:T, D$1),
     COUNTIFS('q4'!L:L, $A48, 'q4'!T:T, D$1),
     COUNTIFS('q4'!M:M, $A48, 'q4'!T:T, D$1),
     COUNTIFS('q4'!N:N, $A48, 'q4'!T:T, D$1),
     COUNTIFS('q4'!O:O, $A48, 'q4'!T:T, D$1),
     COUNTIFS('q4'!P:P, $A48, 'q4'!T:T, D$1),
     COUNTIFS('q4'!Q:Q, $A48, 'q4'!T:T, D$1),
     COUNTIFS('q4'!R:R, $A48, 'q4'!T:T, D$1),
     COUNTIFS('q4'!S:S, $A48, 'q4'!T:T, D$1))</f>
        <v>1</v>
      </c>
      <c r="E48">
        <f>SUM(COUNTIFS('q4'!J:J, $A48, 'q4'!T:T, E$1),
     COUNTIFS('q4'!K:K, $A48, 'q4'!T:T, E$1),
     COUNTIFS('q4'!L:L, $A48, 'q4'!T:T, E$1),
     COUNTIFS('q4'!M:M, $A48, 'q4'!T:T, E$1),
     COUNTIFS('q4'!N:N, $A48, 'q4'!T:T, E$1),
     COUNTIFS('q4'!O:O, $A48, 'q4'!T:T, E$1),
     COUNTIFS('q4'!P:P, $A48, 'q4'!T:T, E$1),
     COUNTIFS('q4'!Q:Q, $A48, 'q4'!T:T, E$1),
     COUNTIFS('q4'!R:R, $A48, 'q4'!T:T, E$1),
     COUNTIFS('q4'!S:S, $A48, 'q4'!T:T, E$1))</f>
        <v>1</v>
      </c>
      <c r="F48">
        <f>SUM(COUNTIFS('q4'!J:J, $A48, 'q4'!T:T, F$1),
     COUNTIFS('q4'!K:K, $A48, 'q4'!T:T, F$1),
     COUNTIFS('q4'!L:L, $A48, 'q4'!T:T, F$1),
     COUNTIFS('q4'!M:M, $A48, 'q4'!T:T, F$1),
     COUNTIFS('q4'!N:N, $A48, 'q4'!T:T, F$1),
     COUNTIFS('q4'!O:O, $A48, 'q4'!T:T, F$1),
     COUNTIFS('q4'!P:P, $A48, 'q4'!T:T, F$1),
     COUNTIFS('q4'!Q:Q, $A48, 'q4'!T:T, F$1),
     COUNTIFS('q4'!R:R, $A48, 'q4'!T:T, F$1),
     COUNTIFS('q4'!S:S, $A48, 'q4'!T:T, F$1))</f>
        <v>0</v>
      </c>
      <c r="G48">
        <f>SUM(COUNTIFS('q4'!J:J, $A48, 'q4'!T:T, G$1),
     COUNTIFS('q4'!K:K, $A48, 'q4'!T:T, G$1),
     COUNTIFS('q4'!L:L, $A48, 'q4'!T:T, G$1),
     COUNTIFS('q4'!M:M, $A48, 'q4'!T:T, G$1),
     COUNTIFS('q4'!N:N, $A48, 'q4'!T:T, G$1),
     COUNTIFS('q4'!O:O, $A48, 'q4'!T:T, G$1),
     COUNTIFS('q4'!P:P, $A48, 'q4'!T:T, G$1),
     COUNTIFS('q4'!Q:Q, $A48, 'q4'!T:T, G$1),
     COUNTIFS('q4'!R:R, $A48, 'q4'!T:T, G$1),
     COUNTIFS('q4'!S:S, $A48, 'q4'!T:T, G$1))</f>
        <v>0</v>
      </c>
      <c r="H48" s="15">
        <f>SUM(COUNTIFS('q4'!J:J, $A48, 'q4'!T:T, H$1),
     COUNTIFS('q4'!K:K, $A48, 'q4'!T:T, H$1),
     COUNTIFS('q4'!L:L, $A48, 'q4'!T:T, H$1),
     COUNTIFS('q4'!M:M, $A48, 'q4'!T:T, H$1),
     COUNTIFS('q4'!N:N, $A48, 'q4'!T:T, H$1),
     COUNTIFS('q4'!O:O, $A48, 'q4'!T:T, H$1),
     COUNTIFS('q4'!P:P, $A48, 'q4'!T:T, H$1),
     COUNTIFS('q4'!Q:Q, $A48, 'q4'!T:T, H$1),
     COUNTIFS('q4'!R:R, $A48, 'q4'!T:T, H$1),
     COUNTIFS('q4'!S:S, $A48, 'q4'!T:T, H$1))</f>
        <v>0</v>
      </c>
      <c r="I48">
        <f>SUM(COUNTIFS('q4'!J:J, $A48, 'q4'!T:T, I$1),
     COUNTIFS('q4'!K:K, $A48, 'q4'!T:T, I$1),
     COUNTIFS('q4'!L:L, $A48, 'q4'!T:T, I$1),
     COUNTIFS('q4'!M:M, $A48, 'q4'!T:T, I$1),
     COUNTIFS('q4'!N:N, $A48, 'q4'!T:T, I$1),
     COUNTIFS('q4'!O:O, $A48, 'q4'!T:T, I$1),
     COUNTIFS('q4'!P:P, $A48, 'q4'!T:T, I$1),
     COUNTIFS('q4'!Q:Q, $A48, 'q4'!T:T, I$1),
     COUNTIFS('q4'!R:R, $A48, 'q4'!T:T, I$1),
     COUNTIFS('q4'!S:S, $A48, 'q4'!T:T, I$1))</f>
        <v>0</v>
      </c>
    </row>
    <row r="49" spans="1:9" x14ac:dyDescent="0.3">
      <c r="A49" t="s">
        <v>1938</v>
      </c>
      <c r="B49">
        <f>SUM(COUNTIFS('q4'!J:J, $A49, 'q4'!T:T, B$1),
     COUNTIFS('q4'!K:K, $A49, 'q4'!T:T, B$1),
     COUNTIFS('q4'!L:L, $A49, 'q4'!T:T, B$1),
     COUNTIFS('q4'!M:M, $A49, 'q4'!T:T, B$1),
     COUNTIFS('q4'!N:N, $A49, 'q4'!T:T, B$1),
     COUNTIFS('q4'!O:O, $A49, 'q4'!T:T, B$1),
     COUNTIFS('q4'!P:P, $A49, 'q4'!T:T, B$1),
     COUNTIFS('q4'!Q:Q, $A49, 'q4'!T:T, B$1),
     COUNTIFS('q4'!R:R, $A49, 'q4'!T:T, B$1),
     COUNTIFS('q4'!S:S, $A49, 'q4'!T:T, B$1))</f>
        <v>5</v>
      </c>
      <c r="C49">
        <f>SUM(COUNTIFS('q4'!J:J, $A49, 'q4'!T:T, C$1),
     COUNTIFS('q4'!K:K, $A49, 'q4'!T:T, C$1),
     COUNTIFS('q4'!L:L, $A49, 'q4'!T:T, C$1),
     COUNTIFS('q4'!M:M, $A49, 'q4'!T:T, C$1),
     COUNTIFS('q4'!N:N, $A49, 'q4'!T:T, C$1),
     COUNTIFS('q4'!O:O, $A49, 'q4'!T:T, C$1),
     COUNTIFS('q4'!P:P, $A49, 'q4'!T:T, C$1),
     COUNTIFS('q4'!Q:Q, $A49, 'q4'!T:T, C$1),
     COUNTIFS('q4'!R:R, $A49, 'q4'!T:T, C$1),
     COUNTIFS('q4'!S:S, $A49, 'q4'!T:T, C$1))</f>
        <v>10</v>
      </c>
      <c r="D49">
        <f>SUM(COUNTIFS('q4'!J:J, $A49, 'q4'!T:T, D$1),
     COUNTIFS('q4'!K:K, $A49, 'q4'!T:T, D$1),
     COUNTIFS('q4'!L:L, $A49, 'q4'!T:T, D$1),
     COUNTIFS('q4'!M:M, $A49, 'q4'!T:T, D$1),
     COUNTIFS('q4'!N:N, $A49, 'q4'!T:T, D$1),
     COUNTIFS('q4'!O:O, $A49, 'q4'!T:T, D$1),
     COUNTIFS('q4'!P:P, $A49, 'q4'!T:T, D$1),
     COUNTIFS('q4'!Q:Q, $A49, 'q4'!T:T, D$1),
     COUNTIFS('q4'!R:R, $A49, 'q4'!T:T, D$1),
     COUNTIFS('q4'!S:S, $A49, 'q4'!T:T, D$1))</f>
        <v>6</v>
      </c>
      <c r="E49">
        <f>SUM(COUNTIFS('q4'!J:J, $A49, 'q4'!T:T, E$1),
     COUNTIFS('q4'!K:K, $A49, 'q4'!T:T, E$1),
     COUNTIFS('q4'!L:L, $A49, 'q4'!T:T, E$1),
     COUNTIFS('q4'!M:M, $A49, 'q4'!T:T, E$1),
     COUNTIFS('q4'!N:N, $A49, 'q4'!T:T, E$1),
     COUNTIFS('q4'!O:O, $A49, 'q4'!T:T, E$1),
     COUNTIFS('q4'!P:P, $A49, 'q4'!T:T, E$1),
     COUNTIFS('q4'!Q:Q, $A49, 'q4'!T:T, E$1),
     COUNTIFS('q4'!R:R, $A49, 'q4'!T:T, E$1),
     COUNTIFS('q4'!S:S, $A49, 'q4'!T:T, E$1))</f>
        <v>2</v>
      </c>
      <c r="F49">
        <f>SUM(COUNTIFS('q4'!J:J, $A49, 'q4'!T:T, F$1),
     COUNTIFS('q4'!K:K, $A49, 'q4'!T:T, F$1),
     COUNTIFS('q4'!L:L, $A49, 'q4'!T:T, F$1),
     COUNTIFS('q4'!M:M, $A49, 'q4'!T:T, F$1),
     COUNTIFS('q4'!N:N, $A49, 'q4'!T:T, F$1),
     COUNTIFS('q4'!O:O, $A49, 'q4'!T:T, F$1),
     COUNTIFS('q4'!P:P, $A49, 'q4'!T:T, F$1),
     COUNTIFS('q4'!Q:Q, $A49, 'q4'!T:T, F$1),
     COUNTIFS('q4'!R:R, $A49, 'q4'!T:T, F$1),
     COUNTIFS('q4'!S:S, $A49, 'q4'!T:T, F$1))</f>
        <v>0</v>
      </c>
      <c r="G49">
        <f>SUM(COUNTIFS('q4'!J:J, $A49, 'q4'!T:T, G$1),
     COUNTIFS('q4'!K:K, $A49, 'q4'!T:T, G$1),
     COUNTIFS('q4'!L:L, $A49, 'q4'!T:T, G$1),
     COUNTIFS('q4'!M:M, $A49, 'q4'!T:T, G$1),
     COUNTIFS('q4'!N:N, $A49, 'q4'!T:T, G$1),
     COUNTIFS('q4'!O:O, $A49, 'q4'!T:T, G$1),
     COUNTIFS('q4'!P:P, $A49, 'q4'!T:T, G$1),
     COUNTIFS('q4'!Q:Q, $A49, 'q4'!T:T, G$1),
     COUNTIFS('q4'!R:R, $A49, 'q4'!T:T, G$1),
     COUNTIFS('q4'!S:S, $A49, 'q4'!T:T, G$1))</f>
        <v>1</v>
      </c>
      <c r="H49" s="15">
        <f>SUM(COUNTIFS('q4'!J:J, $A49, 'q4'!T:T, H$1),
     COUNTIFS('q4'!K:K, $A49, 'q4'!T:T, H$1),
     COUNTIFS('q4'!L:L, $A49, 'q4'!T:T, H$1),
     COUNTIFS('q4'!M:M, $A49, 'q4'!T:T, H$1),
     COUNTIFS('q4'!N:N, $A49, 'q4'!T:T, H$1),
     COUNTIFS('q4'!O:O, $A49, 'q4'!T:T, H$1),
     COUNTIFS('q4'!P:P, $A49, 'q4'!T:T, H$1),
     COUNTIFS('q4'!Q:Q, $A49, 'q4'!T:T, H$1),
     COUNTIFS('q4'!R:R, $A49, 'q4'!T:T, H$1),
     COUNTIFS('q4'!S:S, $A49, 'q4'!T:T, H$1))</f>
        <v>2</v>
      </c>
      <c r="I49">
        <f>SUM(COUNTIFS('q4'!J:J, $A49, 'q4'!T:T, I$1),
     COUNTIFS('q4'!K:K, $A49, 'q4'!T:T, I$1),
     COUNTIFS('q4'!L:L, $A49, 'q4'!T:T, I$1),
     COUNTIFS('q4'!M:M, $A49, 'q4'!T:T, I$1),
     COUNTIFS('q4'!N:N, $A49, 'q4'!T:T, I$1),
     COUNTIFS('q4'!O:O, $A49, 'q4'!T:T, I$1),
     COUNTIFS('q4'!P:P, $A49, 'q4'!T:T, I$1),
     COUNTIFS('q4'!Q:Q, $A49, 'q4'!T:T, I$1),
     COUNTIFS('q4'!R:R, $A49, 'q4'!T:T, I$1),
     COUNTIFS('q4'!S:S, $A49, 'q4'!T:T, I$1))</f>
        <v>0</v>
      </c>
    </row>
    <row r="50" spans="1:9" x14ac:dyDescent="0.3">
      <c r="A50" t="s">
        <v>1940</v>
      </c>
      <c r="B50">
        <f>SUM(COUNTIFS('q4'!J:J, $A50, 'q4'!T:T, B$1),
     COUNTIFS('q4'!K:K, $A50, 'q4'!T:T, B$1),
     COUNTIFS('q4'!L:L, $A50, 'q4'!T:T, B$1),
     COUNTIFS('q4'!M:M, $A50, 'q4'!T:T, B$1),
     COUNTIFS('q4'!N:N, $A50, 'q4'!T:T, B$1),
     COUNTIFS('q4'!O:O, $A50, 'q4'!T:T, B$1),
     COUNTIFS('q4'!P:P, $A50, 'q4'!T:T, B$1),
     COUNTIFS('q4'!Q:Q, $A50, 'q4'!T:T, B$1),
     COUNTIFS('q4'!R:R, $A50, 'q4'!T:T, B$1),
     COUNTIFS('q4'!S:S, $A50, 'q4'!T:T, B$1))</f>
        <v>4</v>
      </c>
      <c r="C50">
        <f>SUM(COUNTIFS('q4'!J:J, $A50, 'q4'!T:T, C$1),
     COUNTIFS('q4'!K:K, $A50, 'q4'!T:T, C$1),
     COUNTIFS('q4'!L:L, $A50, 'q4'!T:T, C$1),
     COUNTIFS('q4'!M:M, $A50, 'q4'!T:T, C$1),
     COUNTIFS('q4'!N:N, $A50, 'q4'!T:T, C$1),
     COUNTIFS('q4'!O:O, $A50, 'q4'!T:T, C$1),
     COUNTIFS('q4'!P:P, $A50, 'q4'!T:T, C$1),
     COUNTIFS('q4'!Q:Q, $A50, 'q4'!T:T, C$1),
     COUNTIFS('q4'!R:R, $A50, 'q4'!T:T, C$1),
     COUNTIFS('q4'!S:S, $A50, 'q4'!T:T, C$1))</f>
        <v>3</v>
      </c>
      <c r="D50">
        <f>SUM(COUNTIFS('q4'!J:J, $A50, 'q4'!T:T, D$1),
     COUNTIFS('q4'!K:K, $A50, 'q4'!T:T, D$1),
     COUNTIFS('q4'!L:L, $A50, 'q4'!T:T, D$1),
     COUNTIFS('q4'!M:M, $A50, 'q4'!T:T, D$1),
     COUNTIFS('q4'!N:N, $A50, 'q4'!T:T, D$1),
     COUNTIFS('q4'!O:O, $A50, 'q4'!T:T, D$1),
     COUNTIFS('q4'!P:P, $A50, 'q4'!T:T, D$1),
     COUNTIFS('q4'!Q:Q, $A50, 'q4'!T:T, D$1),
     COUNTIFS('q4'!R:R, $A50, 'q4'!T:T, D$1),
     COUNTIFS('q4'!S:S, $A50, 'q4'!T:T, D$1))</f>
        <v>1</v>
      </c>
      <c r="E50">
        <f>SUM(COUNTIFS('q4'!J:J, $A50, 'q4'!T:T, E$1),
     COUNTIFS('q4'!K:K, $A50, 'q4'!T:T, E$1),
     COUNTIFS('q4'!L:L, $A50, 'q4'!T:T, E$1),
     COUNTIFS('q4'!M:M, $A50, 'q4'!T:T, E$1),
     COUNTIFS('q4'!N:N, $A50, 'q4'!T:T, E$1),
     COUNTIFS('q4'!O:O, $A50, 'q4'!T:T, E$1),
     COUNTIFS('q4'!P:P, $A50, 'q4'!T:T, E$1),
     COUNTIFS('q4'!Q:Q, $A50, 'q4'!T:T, E$1),
     COUNTIFS('q4'!R:R, $A50, 'q4'!T:T, E$1),
     COUNTIFS('q4'!S:S, $A50, 'q4'!T:T, E$1))</f>
        <v>0</v>
      </c>
      <c r="F50">
        <f>SUM(COUNTIFS('q4'!J:J, $A50, 'q4'!T:T, F$1),
     COUNTIFS('q4'!K:K, $A50, 'q4'!T:T, F$1),
     COUNTIFS('q4'!L:L, $A50, 'q4'!T:T, F$1),
     COUNTIFS('q4'!M:M, $A50, 'q4'!T:T, F$1),
     COUNTIFS('q4'!N:N, $A50, 'q4'!T:T, F$1),
     COUNTIFS('q4'!O:O, $A50, 'q4'!T:T, F$1),
     COUNTIFS('q4'!P:P, $A50, 'q4'!T:T, F$1),
     COUNTIFS('q4'!Q:Q, $A50, 'q4'!T:T, F$1),
     COUNTIFS('q4'!R:R, $A50, 'q4'!T:T, F$1),
     COUNTIFS('q4'!S:S, $A50, 'q4'!T:T, F$1))</f>
        <v>0</v>
      </c>
      <c r="G50">
        <f>SUM(COUNTIFS('q4'!J:J, $A50, 'q4'!T:T, G$1),
     COUNTIFS('q4'!K:K, $A50, 'q4'!T:T, G$1),
     COUNTIFS('q4'!L:L, $A50, 'q4'!T:T, G$1),
     COUNTIFS('q4'!M:M, $A50, 'q4'!T:T, G$1),
     COUNTIFS('q4'!N:N, $A50, 'q4'!T:T, G$1),
     COUNTIFS('q4'!O:O, $A50, 'q4'!T:T, G$1),
     COUNTIFS('q4'!P:P, $A50, 'q4'!T:T, G$1),
     COUNTIFS('q4'!Q:Q, $A50, 'q4'!T:T, G$1),
     COUNTIFS('q4'!R:R, $A50, 'q4'!T:T, G$1),
     COUNTIFS('q4'!S:S, $A50, 'q4'!T:T, G$1))</f>
        <v>0</v>
      </c>
      <c r="H50" s="15">
        <f>SUM(COUNTIFS('q4'!J:J, $A50, 'q4'!T:T, H$1),
     COUNTIFS('q4'!K:K, $A50, 'q4'!T:T, H$1),
     COUNTIFS('q4'!L:L, $A50, 'q4'!T:T, H$1),
     COUNTIFS('q4'!M:M, $A50, 'q4'!T:T, H$1),
     COUNTIFS('q4'!N:N, $A50, 'q4'!T:T, H$1),
     COUNTIFS('q4'!O:O, $A50, 'q4'!T:T, H$1),
     COUNTIFS('q4'!P:P, $A50, 'q4'!T:T, H$1),
     COUNTIFS('q4'!Q:Q, $A50, 'q4'!T:T, H$1),
     COUNTIFS('q4'!R:R, $A50, 'q4'!T:T, H$1),
     COUNTIFS('q4'!S:S, $A50, 'q4'!T:T, H$1))</f>
        <v>0</v>
      </c>
      <c r="I50">
        <f>SUM(COUNTIFS('q4'!J:J, $A50, 'q4'!T:T, I$1),
     COUNTIFS('q4'!K:K, $A50, 'q4'!T:T, I$1),
     COUNTIFS('q4'!L:L, $A50, 'q4'!T:T, I$1),
     COUNTIFS('q4'!M:M, $A50, 'q4'!T:T, I$1),
     COUNTIFS('q4'!N:N, $A50, 'q4'!T:T, I$1),
     COUNTIFS('q4'!O:O, $A50, 'q4'!T:T, I$1),
     COUNTIFS('q4'!P:P, $A50, 'q4'!T:T, I$1),
     COUNTIFS('q4'!Q:Q, $A50, 'q4'!T:T, I$1),
     COUNTIFS('q4'!R:R, $A50, 'q4'!T:T, I$1),
     COUNTIFS('q4'!S:S, $A50, 'q4'!T:T, I$1))</f>
        <v>0</v>
      </c>
    </row>
    <row r="51" spans="1:9" x14ac:dyDescent="0.3">
      <c r="A51" t="s">
        <v>1902</v>
      </c>
      <c r="B51">
        <f>SUM(COUNTIFS('q4'!J:J, $A51, 'q4'!T:T, B$1),
     COUNTIFS('q4'!K:K, $A51, 'q4'!T:T, B$1),
     COUNTIFS('q4'!L:L, $A51, 'q4'!T:T, B$1),
     COUNTIFS('q4'!M:M, $A51, 'q4'!T:T, B$1),
     COUNTIFS('q4'!N:N, $A51, 'q4'!T:T, B$1),
     COUNTIFS('q4'!O:O, $A51, 'q4'!T:T, B$1),
     COUNTIFS('q4'!P:P, $A51, 'q4'!T:T, B$1),
     COUNTIFS('q4'!Q:Q, $A51, 'q4'!T:T, B$1),
     COUNTIFS('q4'!R:R, $A51, 'q4'!T:T, B$1),
     COUNTIFS('q4'!S:S, $A51, 'q4'!T:T, B$1))</f>
        <v>0</v>
      </c>
      <c r="C51">
        <f>SUM(COUNTIFS('q4'!J:J, $A51, 'q4'!T:T, C$1),
     COUNTIFS('q4'!K:K, $A51, 'q4'!T:T, C$1),
     COUNTIFS('q4'!L:L, $A51, 'q4'!T:T, C$1),
     COUNTIFS('q4'!M:M, $A51, 'q4'!T:T, C$1),
     COUNTIFS('q4'!N:N, $A51, 'q4'!T:T, C$1),
     COUNTIFS('q4'!O:O, $A51, 'q4'!T:T, C$1),
     COUNTIFS('q4'!P:P, $A51, 'q4'!T:T, C$1),
     COUNTIFS('q4'!Q:Q, $A51, 'q4'!T:T, C$1),
     COUNTIFS('q4'!R:R, $A51, 'q4'!T:T, C$1),
     COUNTIFS('q4'!S:S, $A51, 'q4'!T:T, C$1))</f>
        <v>1</v>
      </c>
      <c r="D51">
        <f>SUM(COUNTIFS('q4'!J:J, $A51, 'q4'!T:T, D$1),
     COUNTIFS('q4'!K:K, $A51, 'q4'!T:T, D$1),
     COUNTIFS('q4'!L:L, $A51, 'q4'!T:T, D$1),
     COUNTIFS('q4'!M:M, $A51, 'q4'!T:T, D$1),
     COUNTIFS('q4'!N:N, $A51, 'q4'!T:T, D$1),
     COUNTIFS('q4'!O:O, $A51, 'q4'!T:T, D$1),
     COUNTIFS('q4'!P:P, $A51, 'q4'!T:T, D$1),
     COUNTIFS('q4'!Q:Q, $A51, 'q4'!T:T, D$1),
     COUNTIFS('q4'!R:R, $A51, 'q4'!T:T, D$1),
     COUNTIFS('q4'!S:S, $A51, 'q4'!T:T, D$1))</f>
        <v>0</v>
      </c>
      <c r="E51">
        <f>SUM(COUNTIFS('q4'!J:J, $A51, 'q4'!T:T, E$1),
     COUNTIFS('q4'!K:K, $A51, 'q4'!T:T, E$1),
     COUNTIFS('q4'!L:L, $A51, 'q4'!T:T, E$1),
     COUNTIFS('q4'!M:M, $A51, 'q4'!T:T, E$1),
     COUNTIFS('q4'!N:N, $A51, 'q4'!T:T, E$1),
     COUNTIFS('q4'!O:O, $A51, 'q4'!T:T, E$1),
     COUNTIFS('q4'!P:P, $A51, 'q4'!T:T, E$1),
     COUNTIFS('q4'!Q:Q, $A51, 'q4'!T:T, E$1),
     COUNTIFS('q4'!R:R, $A51, 'q4'!T:T, E$1),
     COUNTIFS('q4'!S:S, $A51, 'q4'!T:T, E$1))</f>
        <v>1</v>
      </c>
      <c r="F51">
        <f>SUM(COUNTIFS('q4'!J:J, $A51, 'q4'!T:T, F$1),
     COUNTIFS('q4'!K:K, $A51, 'q4'!T:T, F$1),
     COUNTIFS('q4'!L:L, $A51, 'q4'!T:T, F$1),
     COUNTIFS('q4'!M:M, $A51, 'q4'!T:T, F$1),
     COUNTIFS('q4'!N:N, $A51, 'q4'!T:T, F$1),
     COUNTIFS('q4'!O:O, $A51, 'q4'!T:T, F$1),
     COUNTIFS('q4'!P:P, $A51, 'q4'!T:T, F$1),
     COUNTIFS('q4'!Q:Q, $A51, 'q4'!T:T, F$1),
     COUNTIFS('q4'!R:R, $A51, 'q4'!T:T, F$1),
     COUNTIFS('q4'!S:S, $A51, 'q4'!T:T, F$1))</f>
        <v>3</v>
      </c>
      <c r="G51">
        <f>SUM(COUNTIFS('q4'!J:J, $A51, 'q4'!T:T, G$1),
     COUNTIFS('q4'!K:K, $A51, 'q4'!T:T, G$1),
     COUNTIFS('q4'!L:L, $A51, 'q4'!T:T, G$1),
     COUNTIFS('q4'!M:M, $A51, 'q4'!T:T, G$1),
     COUNTIFS('q4'!N:N, $A51, 'q4'!T:T, G$1),
     COUNTIFS('q4'!O:O, $A51, 'q4'!T:T, G$1),
     COUNTIFS('q4'!P:P, $A51, 'q4'!T:T, G$1),
     COUNTIFS('q4'!Q:Q, $A51, 'q4'!T:T, G$1),
     COUNTIFS('q4'!R:R, $A51, 'q4'!T:T, G$1),
     COUNTIFS('q4'!S:S, $A51, 'q4'!T:T, G$1))</f>
        <v>0</v>
      </c>
      <c r="H51" s="15">
        <f>SUM(COUNTIFS('q4'!J:J, $A51, 'q4'!T:T, H$1),
     COUNTIFS('q4'!K:K, $A51, 'q4'!T:T, H$1),
     COUNTIFS('q4'!L:L, $A51, 'q4'!T:T, H$1),
     COUNTIFS('q4'!M:M, $A51, 'q4'!T:T, H$1),
     COUNTIFS('q4'!N:N, $A51, 'q4'!T:T, H$1),
     COUNTIFS('q4'!O:O, $A51, 'q4'!T:T, H$1),
     COUNTIFS('q4'!P:P, $A51, 'q4'!T:T, H$1),
     COUNTIFS('q4'!Q:Q, $A51, 'q4'!T:T, H$1),
     COUNTIFS('q4'!R:R, $A51, 'q4'!T:T, H$1),
     COUNTIFS('q4'!S:S, $A51, 'q4'!T:T, H$1))</f>
        <v>2</v>
      </c>
      <c r="I51">
        <f>SUM(COUNTIFS('q4'!J:J, $A51, 'q4'!T:T, I$1),
     COUNTIFS('q4'!K:K, $A51, 'q4'!T:T, I$1),
     COUNTIFS('q4'!L:L, $A51, 'q4'!T:T, I$1),
     COUNTIFS('q4'!M:M, $A51, 'q4'!T:T, I$1),
     COUNTIFS('q4'!N:N, $A51, 'q4'!T:T, I$1),
     COUNTIFS('q4'!O:O, $A51, 'q4'!T:T, I$1),
     COUNTIFS('q4'!P:P, $A51, 'q4'!T:T, I$1),
     COUNTIFS('q4'!Q:Q, $A51, 'q4'!T:T, I$1),
     COUNTIFS('q4'!R:R, $A51, 'q4'!T:T, I$1),
     COUNTIFS('q4'!S:S, $A51, 'q4'!T:T, I$1))</f>
        <v>0</v>
      </c>
    </row>
    <row r="52" spans="1:9" x14ac:dyDescent="0.3">
      <c r="A52" t="s">
        <v>1892</v>
      </c>
      <c r="B52">
        <f>SUM(COUNTIFS('q4'!J:J, $A52, 'q4'!T:T, B$1),
     COUNTIFS('q4'!K:K, $A52, 'q4'!T:T, B$1),
     COUNTIFS('q4'!L:L, $A52, 'q4'!T:T, B$1),
     COUNTIFS('q4'!M:M, $A52, 'q4'!T:T, B$1),
     COUNTIFS('q4'!N:N, $A52, 'q4'!T:T, B$1),
     COUNTIFS('q4'!O:O, $A52, 'q4'!T:T, B$1),
     COUNTIFS('q4'!P:P, $A52, 'q4'!T:T, B$1),
     COUNTIFS('q4'!Q:Q, $A52, 'q4'!T:T, B$1),
     COUNTIFS('q4'!R:R, $A52, 'q4'!T:T, B$1),
     COUNTIFS('q4'!S:S, $A52, 'q4'!T:T, B$1))</f>
        <v>0</v>
      </c>
      <c r="C52">
        <f>SUM(COUNTIFS('q4'!J:J, $A52, 'q4'!T:T, C$1),
     COUNTIFS('q4'!K:K, $A52, 'q4'!T:T, C$1),
     COUNTIFS('q4'!L:L, $A52, 'q4'!T:T, C$1),
     COUNTIFS('q4'!M:M, $A52, 'q4'!T:T, C$1),
     COUNTIFS('q4'!N:N, $A52, 'q4'!T:T, C$1),
     COUNTIFS('q4'!O:O, $A52, 'q4'!T:T, C$1),
     COUNTIFS('q4'!P:P, $A52, 'q4'!T:T, C$1),
     COUNTIFS('q4'!Q:Q, $A52, 'q4'!T:T, C$1),
     COUNTIFS('q4'!R:R, $A52, 'q4'!T:T, C$1),
     COUNTIFS('q4'!S:S, $A52, 'q4'!T:T, C$1))</f>
        <v>2</v>
      </c>
      <c r="D52">
        <f>SUM(COUNTIFS('q4'!J:J, $A52, 'q4'!T:T, D$1),
     COUNTIFS('q4'!K:K, $A52, 'q4'!T:T, D$1),
     COUNTIFS('q4'!L:L, $A52, 'q4'!T:T, D$1),
     COUNTIFS('q4'!M:M, $A52, 'q4'!T:T, D$1),
     COUNTIFS('q4'!N:N, $A52, 'q4'!T:T, D$1),
     COUNTIFS('q4'!O:O, $A52, 'q4'!T:T, D$1),
     COUNTIFS('q4'!P:P, $A52, 'q4'!T:T, D$1),
     COUNTIFS('q4'!Q:Q, $A52, 'q4'!T:T, D$1),
     COUNTIFS('q4'!R:R, $A52, 'q4'!T:T, D$1),
     COUNTIFS('q4'!S:S, $A52, 'q4'!T:T, D$1))</f>
        <v>2</v>
      </c>
      <c r="E52">
        <f>SUM(COUNTIFS('q4'!J:J, $A52, 'q4'!T:T, E$1),
     COUNTIFS('q4'!K:K, $A52, 'q4'!T:T, E$1),
     COUNTIFS('q4'!L:L, $A52, 'q4'!T:T, E$1),
     COUNTIFS('q4'!M:M, $A52, 'q4'!T:T, E$1),
     COUNTIFS('q4'!N:N, $A52, 'q4'!T:T, E$1),
     COUNTIFS('q4'!O:O, $A52, 'q4'!T:T, E$1),
     COUNTIFS('q4'!P:P, $A52, 'q4'!T:T, E$1),
     COUNTIFS('q4'!Q:Q, $A52, 'q4'!T:T, E$1),
     COUNTIFS('q4'!R:R, $A52, 'q4'!T:T, E$1),
     COUNTIFS('q4'!S:S, $A52, 'q4'!T:T, E$1))</f>
        <v>1</v>
      </c>
      <c r="F52">
        <f>SUM(COUNTIFS('q4'!J:J, $A52, 'q4'!T:T, F$1),
     COUNTIFS('q4'!K:K, $A52, 'q4'!T:T, F$1),
     COUNTIFS('q4'!L:L, $A52, 'q4'!T:T, F$1),
     COUNTIFS('q4'!M:M, $A52, 'q4'!T:T, F$1),
     COUNTIFS('q4'!N:N, $A52, 'q4'!T:T, F$1),
     COUNTIFS('q4'!O:O, $A52, 'q4'!T:T, F$1),
     COUNTIFS('q4'!P:P, $A52, 'q4'!T:T, F$1),
     COUNTIFS('q4'!Q:Q, $A52, 'q4'!T:T, F$1),
     COUNTIFS('q4'!R:R, $A52, 'q4'!T:T, F$1),
     COUNTIFS('q4'!S:S, $A52, 'q4'!T:T, F$1))</f>
        <v>2</v>
      </c>
      <c r="G52">
        <f>SUM(COUNTIFS('q4'!J:J, $A52, 'q4'!T:T, G$1),
     COUNTIFS('q4'!K:K, $A52, 'q4'!T:T, G$1),
     COUNTIFS('q4'!L:L, $A52, 'q4'!T:T, G$1),
     COUNTIFS('q4'!M:M, $A52, 'q4'!T:T, G$1),
     COUNTIFS('q4'!N:N, $A52, 'q4'!T:T, G$1),
     COUNTIFS('q4'!O:O, $A52, 'q4'!T:T, G$1),
     COUNTIFS('q4'!P:P, $A52, 'q4'!T:T, G$1),
     COUNTIFS('q4'!Q:Q, $A52, 'q4'!T:T, G$1),
     COUNTIFS('q4'!R:R, $A52, 'q4'!T:T, G$1),
     COUNTIFS('q4'!S:S, $A52, 'q4'!T:T, G$1))</f>
        <v>0</v>
      </c>
      <c r="H52" s="15">
        <f>SUM(COUNTIFS('q4'!J:J, $A52, 'q4'!T:T, H$1),
     COUNTIFS('q4'!K:K, $A52, 'q4'!T:T, H$1),
     COUNTIFS('q4'!L:L, $A52, 'q4'!T:T, H$1),
     COUNTIFS('q4'!M:M, $A52, 'q4'!T:T, H$1),
     COUNTIFS('q4'!N:N, $A52, 'q4'!T:T, H$1),
     COUNTIFS('q4'!O:O, $A52, 'q4'!T:T, H$1),
     COUNTIFS('q4'!P:P, $A52, 'q4'!T:T, H$1),
     COUNTIFS('q4'!Q:Q, $A52, 'q4'!T:T, H$1),
     COUNTIFS('q4'!R:R, $A52, 'q4'!T:T, H$1),
     COUNTIFS('q4'!S:S, $A52, 'q4'!T:T, H$1))</f>
        <v>1</v>
      </c>
      <c r="I52">
        <f>SUM(COUNTIFS('q4'!J:J, $A52, 'q4'!T:T, I$1),
     COUNTIFS('q4'!K:K, $A52, 'q4'!T:T, I$1),
     COUNTIFS('q4'!L:L, $A52, 'q4'!T:T, I$1),
     COUNTIFS('q4'!M:M, $A52, 'q4'!T:T, I$1),
     COUNTIFS('q4'!N:N, $A52, 'q4'!T:T, I$1),
     COUNTIFS('q4'!O:O, $A52, 'q4'!T:T, I$1),
     COUNTIFS('q4'!P:P, $A52, 'q4'!T:T, I$1),
     COUNTIFS('q4'!Q:Q, $A52, 'q4'!T:T, I$1),
     COUNTIFS('q4'!R:R, $A52, 'q4'!T:T, I$1),
     COUNTIFS('q4'!S:S, $A52, 'q4'!T:T, I$1))</f>
        <v>0</v>
      </c>
    </row>
    <row r="53" spans="1:9" x14ac:dyDescent="0.3">
      <c r="A53" t="s">
        <v>1914</v>
      </c>
      <c r="B53">
        <f>SUM(COUNTIFS('q4'!J:J, $A53, 'q4'!T:T, B$1),
     COUNTIFS('q4'!K:K, $A53, 'q4'!T:T, B$1),
     COUNTIFS('q4'!L:L, $A53, 'q4'!T:T, B$1),
     COUNTIFS('q4'!M:M, $A53, 'q4'!T:T, B$1),
     COUNTIFS('q4'!N:N, $A53, 'q4'!T:T, B$1),
     COUNTIFS('q4'!O:O, $A53, 'q4'!T:T, B$1),
     COUNTIFS('q4'!P:P, $A53, 'q4'!T:T, B$1),
     COUNTIFS('q4'!Q:Q, $A53, 'q4'!T:T, B$1),
     COUNTIFS('q4'!R:R, $A53, 'q4'!T:T, B$1),
     COUNTIFS('q4'!S:S, $A53, 'q4'!T:T, B$1))</f>
        <v>0</v>
      </c>
      <c r="C53">
        <f>SUM(COUNTIFS('q4'!J:J, $A53, 'q4'!T:T, C$1),
     COUNTIFS('q4'!K:K, $A53, 'q4'!T:T, C$1),
     COUNTIFS('q4'!L:L, $A53, 'q4'!T:T, C$1),
     COUNTIFS('q4'!M:M, $A53, 'q4'!T:T, C$1),
     COUNTIFS('q4'!N:N, $A53, 'q4'!T:T, C$1),
     COUNTIFS('q4'!O:O, $A53, 'q4'!T:T, C$1),
     COUNTIFS('q4'!P:P, $A53, 'q4'!T:T, C$1),
     COUNTIFS('q4'!Q:Q, $A53, 'q4'!T:T, C$1),
     COUNTIFS('q4'!R:R, $A53, 'q4'!T:T, C$1),
     COUNTIFS('q4'!S:S, $A53, 'q4'!T:T, C$1))</f>
        <v>0</v>
      </c>
      <c r="D53">
        <f>SUM(COUNTIFS('q4'!J:J, $A53, 'q4'!T:T, D$1),
     COUNTIFS('q4'!K:K, $A53, 'q4'!T:T, D$1),
     COUNTIFS('q4'!L:L, $A53, 'q4'!T:T, D$1),
     COUNTIFS('q4'!M:M, $A53, 'q4'!T:T, D$1),
     COUNTIFS('q4'!N:N, $A53, 'q4'!T:T, D$1),
     COUNTIFS('q4'!O:O, $A53, 'q4'!T:T, D$1),
     COUNTIFS('q4'!P:P, $A53, 'q4'!T:T, D$1),
     COUNTIFS('q4'!Q:Q, $A53, 'q4'!T:T, D$1),
     COUNTIFS('q4'!R:R, $A53, 'q4'!T:T, D$1),
     COUNTIFS('q4'!S:S, $A53, 'q4'!T:T, D$1))</f>
        <v>0</v>
      </c>
      <c r="E53">
        <f>SUM(COUNTIFS('q4'!J:J, $A53, 'q4'!T:T, E$1),
     COUNTIFS('q4'!K:K, $A53, 'q4'!T:T, E$1),
     COUNTIFS('q4'!L:L, $A53, 'q4'!T:T, E$1),
     COUNTIFS('q4'!M:M, $A53, 'q4'!T:T, E$1),
     COUNTIFS('q4'!N:N, $A53, 'q4'!T:T, E$1),
     COUNTIFS('q4'!O:O, $A53, 'q4'!T:T, E$1),
     COUNTIFS('q4'!P:P, $A53, 'q4'!T:T, E$1),
     COUNTIFS('q4'!Q:Q, $A53, 'q4'!T:T, E$1),
     COUNTIFS('q4'!R:R, $A53, 'q4'!T:T, E$1),
     COUNTIFS('q4'!S:S, $A53, 'q4'!T:T, E$1))</f>
        <v>0</v>
      </c>
      <c r="F53">
        <f>SUM(COUNTIFS('q4'!J:J, $A53, 'q4'!T:T, F$1),
     COUNTIFS('q4'!K:K, $A53, 'q4'!T:T, F$1),
     COUNTIFS('q4'!L:L, $A53, 'q4'!T:T, F$1),
     COUNTIFS('q4'!M:M, $A53, 'q4'!T:T, F$1),
     COUNTIFS('q4'!N:N, $A53, 'q4'!T:T, F$1),
     COUNTIFS('q4'!O:O, $A53, 'q4'!T:T, F$1),
     COUNTIFS('q4'!P:P, $A53, 'q4'!T:T, F$1),
     COUNTIFS('q4'!Q:Q, $A53, 'q4'!T:T, F$1),
     COUNTIFS('q4'!R:R, $A53, 'q4'!T:T, F$1),
     COUNTIFS('q4'!S:S, $A53, 'q4'!T:T, F$1))</f>
        <v>3</v>
      </c>
      <c r="G53">
        <f>SUM(COUNTIFS('q4'!J:J, $A53, 'q4'!T:T, G$1),
     COUNTIFS('q4'!K:K, $A53, 'q4'!T:T, G$1),
     COUNTIFS('q4'!L:L, $A53, 'q4'!T:T, G$1),
     COUNTIFS('q4'!M:M, $A53, 'q4'!T:T, G$1),
     COUNTIFS('q4'!N:N, $A53, 'q4'!T:T, G$1),
     COUNTIFS('q4'!O:O, $A53, 'q4'!T:T, G$1),
     COUNTIFS('q4'!P:P, $A53, 'q4'!T:T, G$1),
     COUNTIFS('q4'!Q:Q, $A53, 'q4'!T:T, G$1),
     COUNTIFS('q4'!R:R, $A53, 'q4'!T:T, G$1),
     COUNTIFS('q4'!S:S, $A53, 'q4'!T:T, G$1))</f>
        <v>0</v>
      </c>
      <c r="H53" s="15">
        <f>SUM(COUNTIFS('q4'!J:J, $A53, 'q4'!T:T, H$1),
     COUNTIFS('q4'!K:K, $A53, 'q4'!T:T, H$1),
     COUNTIFS('q4'!L:L, $A53, 'q4'!T:T, H$1),
     COUNTIFS('q4'!M:M, $A53, 'q4'!T:T, H$1),
     COUNTIFS('q4'!N:N, $A53, 'q4'!T:T, H$1),
     COUNTIFS('q4'!O:O, $A53, 'q4'!T:T, H$1),
     COUNTIFS('q4'!P:P, $A53, 'q4'!T:T, H$1),
     COUNTIFS('q4'!Q:Q, $A53, 'q4'!T:T, H$1),
     COUNTIFS('q4'!R:R, $A53, 'q4'!T:T, H$1),
     COUNTIFS('q4'!S:S, $A53, 'q4'!T:T, H$1))</f>
        <v>0</v>
      </c>
      <c r="I53">
        <f>SUM(COUNTIFS('q4'!J:J, $A53, 'q4'!T:T, I$1),
     COUNTIFS('q4'!K:K, $A53, 'q4'!T:T, I$1),
     COUNTIFS('q4'!L:L, $A53, 'q4'!T:T, I$1),
     COUNTIFS('q4'!M:M, $A53, 'q4'!T:T, I$1),
     COUNTIFS('q4'!N:N, $A53, 'q4'!T:T, I$1),
     COUNTIFS('q4'!O:O, $A53, 'q4'!T:T, I$1),
     COUNTIFS('q4'!P:P, $A53, 'q4'!T:T, I$1),
     COUNTIFS('q4'!Q:Q, $A53, 'q4'!T:T, I$1),
     COUNTIFS('q4'!R:R, $A53, 'q4'!T:T, I$1),
     COUNTIFS('q4'!S:S, $A53, 'q4'!T:T, I$1))</f>
        <v>0</v>
      </c>
    </row>
    <row r="54" spans="1:9" x14ac:dyDescent="0.3">
      <c r="A54" t="s">
        <v>1901</v>
      </c>
      <c r="B54">
        <f>SUM(COUNTIFS('q4'!J:J, $A54, 'q4'!T:T, B$1),
     COUNTIFS('q4'!K:K, $A54, 'q4'!T:T, B$1),
     COUNTIFS('q4'!L:L, $A54, 'q4'!T:T, B$1),
     COUNTIFS('q4'!M:M, $A54, 'q4'!T:T, B$1),
     COUNTIFS('q4'!N:N, $A54, 'q4'!T:T, B$1),
     COUNTIFS('q4'!O:O, $A54, 'q4'!T:T, B$1),
     COUNTIFS('q4'!P:P, $A54, 'q4'!T:T, B$1),
     COUNTIFS('q4'!Q:Q, $A54, 'q4'!T:T, B$1),
     COUNTIFS('q4'!R:R, $A54, 'q4'!T:T, B$1),
     COUNTIFS('q4'!S:S, $A54, 'q4'!T:T, B$1))</f>
        <v>0</v>
      </c>
      <c r="C54">
        <f>SUM(COUNTIFS('q4'!J:J, $A54, 'q4'!T:T, C$1),
     COUNTIFS('q4'!K:K, $A54, 'q4'!T:T, C$1),
     COUNTIFS('q4'!L:L, $A54, 'q4'!T:T, C$1),
     COUNTIFS('q4'!M:M, $A54, 'q4'!T:T, C$1),
     COUNTIFS('q4'!N:N, $A54, 'q4'!T:T, C$1),
     COUNTIFS('q4'!O:O, $A54, 'q4'!T:T, C$1),
     COUNTIFS('q4'!P:P, $A54, 'q4'!T:T, C$1),
     COUNTIFS('q4'!Q:Q, $A54, 'q4'!T:T, C$1),
     COUNTIFS('q4'!R:R, $A54, 'q4'!T:T, C$1),
     COUNTIFS('q4'!S:S, $A54, 'q4'!T:T, C$1))</f>
        <v>0</v>
      </c>
      <c r="D54">
        <f>SUM(COUNTIFS('q4'!J:J, $A54, 'q4'!T:T, D$1),
     COUNTIFS('q4'!K:K, $A54, 'q4'!T:T, D$1),
     COUNTIFS('q4'!L:L, $A54, 'q4'!T:T, D$1),
     COUNTIFS('q4'!M:M, $A54, 'q4'!T:T, D$1),
     COUNTIFS('q4'!N:N, $A54, 'q4'!T:T, D$1),
     COUNTIFS('q4'!O:O, $A54, 'q4'!T:T, D$1),
     COUNTIFS('q4'!P:P, $A54, 'q4'!T:T, D$1),
     COUNTIFS('q4'!Q:Q, $A54, 'q4'!T:T, D$1),
     COUNTIFS('q4'!R:R, $A54, 'q4'!T:T, D$1),
     COUNTIFS('q4'!S:S, $A54, 'q4'!T:T, D$1))</f>
        <v>0</v>
      </c>
      <c r="E54">
        <f>SUM(COUNTIFS('q4'!J:J, $A54, 'q4'!T:T, E$1),
     COUNTIFS('q4'!K:K, $A54, 'q4'!T:T, E$1),
     COUNTIFS('q4'!L:L, $A54, 'q4'!T:T, E$1),
     COUNTIFS('q4'!M:M, $A54, 'q4'!T:T, E$1),
     COUNTIFS('q4'!N:N, $A54, 'q4'!T:T, E$1),
     COUNTIFS('q4'!O:O, $A54, 'q4'!T:T, E$1),
     COUNTIFS('q4'!P:P, $A54, 'q4'!T:T, E$1),
     COUNTIFS('q4'!Q:Q, $A54, 'q4'!T:T, E$1),
     COUNTIFS('q4'!R:R, $A54, 'q4'!T:T, E$1),
     COUNTIFS('q4'!S:S, $A54, 'q4'!T:T, E$1))</f>
        <v>14</v>
      </c>
      <c r="F54">
        <f>SUM(COUNTIFS('q4'!J:J, $A54, 'q4'!T:T, F$1),
     COUNTIFS('q4'!K:K, $A54, 'q4'!T:T, F$1),
     COUNTIFS('q4'!L:L, $A54, 'q4'!T:T, F$1),
     COUNTIFS('q4'!M:M, $A54, 'q4'!T:T, F$1),
     COUNTIFS('q4'!N:N, $A54, 'q4'!T:T, F$1),
     COUNTIFS('q4'!O:O, $A54, 'q4'!T:T, F$1),
     COUNTIFS('q4'!P:P, $A54, 'q4'!T:T, F$1),
     COUNTIFS('q4'!Q:Q, $A54, 'q4'!T:T, F$1),
     COUNTIFS('q4'!R:R, $A54, 'q4'!T:T, F$1),
     COUNTIFS('q4'!S:S, $A54, 'q4'!T:T, F$1))</f>
        <v>0</v>
      </c>
      <c r="G54">
        <f>SUM(COUNTIFS('q4'!J:J, $A54, 'q4'!T:T, G$1),
     COUNTIFS('q4'!K:K, $A54, 'q4'!T:T, G$1),
     COUNTIFS('q4'!L:L, $A54, 'q4'!T:T, G$1),
     COUNTIFS('q4'!M:M, $A54, 'q4'!T:T, G$1),
     COUNTIFS('q4'!N:N, $A54, 'q4'!T:T, G$1),
     COUNTIFS('q4'!O:O, $A54, 'q4'!T:T, G$1),
     COUNTIFS('q4'!P:P, $A54, 'q4'!T:T, G$1),
     COUNTIFS('q4'!Q:Q, $A54, 'q4'!T:T, G$1),
     COUNTIFS('q4'!R:R, $A54, 'q4'!T:T, G$1),
     COUNTIFS('q4'!S:S, $A54, 'q4'!T:T, G$1))</f>
        <v>1</v>
      </c>
      <c r="H54" s="15">
        <f>SUM(COUNTIFS('q4'!J:J, $A54, 'q4'!T:T, H$1),
     COUNTIFS('q4'!K:K, $A54, 'q4'!T:T, H$1),
     COUNTIFS('q4'!L:L, $A54, 'q4'!T:T, H$1),
     COUNTIFS('q4'!M:M, $A54, 'q4'!T:T, H$1),
     COUNTIFS('q4'!N:N, $A54, 'q4'!T:T, H$1),
     COUNTIFS('q4'!O:O, $A54, 'q4'!T:T, H$1),
     COUNTIFS('q4'!P:P, $A54, 'q4'!T:T, H$1),
     COUNTIFS('q4'!Q:Q, $A54, 'q4'!T:T, H$1),
     COUNTIFS('q4'!R:R, $A54, 'q4'!T:T, H$1),
     COUNTIFS('q4'!S:S, $A54, 'q4'!T:T, H$1))</f>
        <v>0</v>
      </c>
      <c r="I54">
        <f>SUM(COUNTIFS('q4'!J:J, $A54, 'q4'!T:T, I$1),
     COUNTIFS('q4'!K:K, $A54, 'q4'!T:T, I$1),
     COUNTIFS('q4'!L:L, $A54, 'q4'!T:T, I$1),
     COUNTIFS('q4'!M:M, $A54, 'q4'!T:T, I$1),
     COUNTIFS('q4'!N:N, $A54, 'q4'!T:T, I$1),
     COUNTIFS('q4'!O:O, $A54, 'q4'!T:T, I$1),
     COUNTIFS('q4'!P:P, $A54, 'q4'!T:T, I$1),
     COUNTIFS('q4'!Q:Q, $A54, 'q4'!T:T, I$1),
     COUNTIFS('q4'!R:R, $A54, 'q4'!T:T, I$1),
     COUNTIFS('q4'!S:S, $A54, 'q4'!T:T, I$1))</f>
        <v>0</v>
      </c>
    </row>
    <row r="55" spans="1:9" x14ac:dyDescent="0.3">
      <c r="A55" t="s">
        <v>1956</v>
      </c>
      <c r="B55">
        <f>SUM(COUNTIFS('q4'!J:J, $A55, 'q4'!T:T, B$1),
     COUNTIFS('q4'!K:K, $A55, 'q4'!T:T, B$1),
     COUNTIFS('q4'!L:L, $A55, 'q4'!T:T, B$1),
     COUNTIFS('q4'!M:M, $A55, 'q4'!T:T, B$1),
     COUNTIFS('q4'!N:N, $A55, 'q4'!T:T, B$1),
     COUNTIFS('q4'!O:O, $A55, 'q4'!T:T, B$1),
     COUNTIFS('q4'!P:P, $A55, 'q4'!T:T, B$1),
     COUNTIFS('q4'!Q:Q, $A55, 'q4'!T:T, B$1),
     COUNTIFS('q4'!R:R, $A55, 'q4'!T:T, B$1),
     COUNTIFS('q4'!S:S, $A55, 'q4'!T:T, B$1))</f>
        <v>2</v>
      </c>
      <c r="C55">
        <f>SUM(COUNTIFS('q4'!J:J, $A55, 'q4'!T:T, C$1),
     COUNTIFS('q4'!K:K, $A55, 'q4'!T:T, C$1),
     COUNTIFS('q4'!L:L, $A55, 'q4'!T:T, C$1),
     COUNTIFS('q4'!M:M, $A55, 'q4'!T:T, C$1),
     COUNTIFS('q4'!N:N, $A55, 'q4'!T:T, C$1),
     COUNTIFS('q4'!O:O, $A55, 'q4'!T:T, C$1),
     COUNTIFS('q4'!P:P, $A55, 'q4'!T:T, C$1),
     COUNTIFS('q4'!Q:Q, $A55, 'q4'!T:T, C$1),
     COUNTIFS('q4'!R:R, $A55, 'q4'!T:T, C$1),
     COUNTIFS('q4'!S:S, $A55, 'q4'!T:T, C$1))</f>
        <v>4</v>
      </c>
      <c r="D55">
        <f>SUM(COUNTIFS('q4'!J:J, $A55, 'q4'!T:T, D$1),
     COUNTIFS('q4'!K:K, $A55, 'q4'!T:T, D$1),
     COUNTIFS('q4'!L:L, $A55, 'q4'!T:T, D$1),
     COUNTIFS('q4'!M:M, $A55, 'q4'!T:T, D$1),
     COUNTIFS('q4'!N:N, $A55, 'q4'!T:T, D$1),
     COUNTIFS('q4'!O:O, $A55, 'q4'!T:T, D$1),
     COUNTIFS('q4'!P:P, $A55, 'q4'!T:T, D$1),
     COUNTIFS('q4'!Q:Q, $A55, 'q4'!T:T, D$1),
     COUNTIFS('q4'!R:R, $A55, 'q4'!T:T, D$1),
     COUNTIFS('q4'!S:S, $A55, 'q4'!T:T, D$1))</f>
        <v>0</v>
      </c>
      <c r="E55">
        <f>SUM(COUNTIFS('q4'!J:J, $A55, 'q4'!T:T, E$1),
     COUNTIFS('q4'!K:K, $A55, 'q4'!T:T, E$1),
     COUNTIFS('q4'!L:L, $A55, 'q4'!T:T, E$1),
     COUNTIFS('q4'!M:M, $A55, 'q4'!T:T, E$1),
     COUNTIFS('q4'!N:N, $A55, 'q4'!T:T, E$1),
     COUNTIFS('q4'!O:O, $A55, 'q4'!T:T, E$1),
     COUNTIFS('q4'!P:P, $A55, 'q4'!T:T, E$1),
     COUNTIFS('q4'!Q:Q, $A55, 'q4'!T:T, E$1),
     COUNTIFS('q4'!R:R, $A55, 'q4'!T:T, E$1),
     COUNTIFS('q4'!S:S, $A55, 'q4'!T:T, E$1))</f>
        <v>0</v>
      </c>
      <c r="F55">
        <f>SUM(COUNTIFS('q4'!J:J, $A55, 'q4'!T:T, F$1),
     COUNTIFS('q4'!K:K, $A55, 'q4'!T:T, F$1),
     COUNTIFS('q4'!L:L, $A55, 'q4'!T:T, F$1),
     COUNTIFS('q4'!M:M, $A55, 'q4'!T:T, F$1),
     COUNTIFS('q4'!N:N, $A55, 'q4'!T:T, F$1),
     COUNTIFS('q4'!O:O, $A55, 'q4'!T:T, F$1),
     COUNTIFS('q4'!P:P, $A55, 'q4'!T:T, F$1),
     COUNTIFS('q4'!Q:Q, $A55, 'q4'!T:T, F$1),
     COUNTIFS('q4'!R:R, $A55, 'q4'!T:T, F$1),
     COUNTIFS('q4'!S:S, $A55, 'q4'!T:T, F$1))</f>
        <v>0</v>
      </c>
      <c r="G55">
        <f>SUM(COUNTIFS('q4'!J:J, $A55, 'q4'!T:T, G$1),
     COUNTIFS('q4'!K:K, $A55, 'q4'!T:T, G$1),
     COUNTIFS('q4'!L:L, $A55, 'q4'!T:T, G$1),
     COUNTIFS('q4'!M:M, $A55, 'q4'!T:T, G$1),
     COUNTIFS('q4'!N:N, $A55, 'q4'!T:T, G$1),
     COUNTIFS('q4'!O:O, $A55, 'q4'!T:T, G$1),
     COUNTIFS('q4'!P:P, $A55, 'q4'!T:T, G$1),
     COUNTIFS('q4'!Q:Q, $A55, 'q4'!T:T, G$1),
     COUNTIFS('q4'!R:R, $A55, 'q4'!T:T, G$1),
     COUNTIFS('q4'!S:S, $A55, 'q4'!T:T, G$1))</f>
        <v>0</v>
      </c>
      <c r="H55" s="15">
        <f>SUM(COUNTIFS('q4'!J:J, $A55, 'q4'!T:T, H$1),
     COUNTIFS('q4'!K:K, $A55, 'q4'!T:T, H$1),
     COUNTIFS('q4'!L:L, $A55, 'q4'!T:T, H$1),
     COUNTIFS('q4'!M:M, $A55, 'q4'!T:T, H$1),
     COUNTIFS('q4'!N:N, $A55, 'q4'!T:T, H$1),
     COUNTIFS('q4'!O:O, $A55, 'q4'!T:T, H$1),
     COUNTIFS('q4'!P:P, $A55, 'q4'!T:T, H$1),
     COUNTIFS('q4'!Q:Q, $A55, 'q4'!T:T, H$1),
     COUNTIFS('q4'!R:R, $A55, 'q4'!T:T, H$1),
     COUNTIFS('q4'!S:S, $A55, 'q4'!T:T, H$1))</f>
        <v>0</v>
      </c>
      <c r="I55">
        <f>SUM(COUNTIFS('q4'!J:J, $A55, 'q4'!T:T, I$1),
     COUNTIFS('q4'!K:K, $A55, 'q4'!T:T, I$1),
     COUNTIFS('q4'!L:L, $A55, 'q4'!T:T, I$1),
     COUNTIFS('q4'!M:M, $A55, 'q4'!T:T, I$1),
     COUNTIFS('q4'!N:N, $A55, 'q4'!T:T, I$1),
     COUNTIFS('q4'!O:O, $A55, 'q4'!T:T, I$1),
     COUNTIFS('q4'!P:P, $A55, 'q4'!T:T, I$1),
     COUNTIFS('q4'!Q:Q, $A55, 'q4'!T:T, I$1),
     COUNTIFS('q4'!R:R, $A55, 'q4'!T:T, I$1),
     COUNTIFS('q4'!S:S, $A55, 'q4'!T:T, I$1))</f>
        <v>0</v>
      </c>
    </row>
    <row r="56" spans="1:9" x14ac:dyDescent="0.3">
      <c r="A56" t="s">
        <v>1971</v>
      </c>
      <c r="B56">
        <f>SUM(COUNTIFS('q4'!J:J, $A56, 'q4'!T:T, B$1),
     COUNTIFS('q4'!K:K, $A56, 'q4'!T:T, B$1),
     COUNTIFS('q4'!L:L, $A56, 'q4'!T:T, B$1),
     COUNTIFS('q4'!M:M, $A56, 'q4'!T:T, B$1),
     COUNTIFS('q4'!N:N, $A56, 'q4'!T:T, B$1),
     COUNTIFS('q4'!O:O, $A56, 'q4'!T:T, B$1),
     COUNTIFS('q4'!P:P, $A56, 'q4'!T:T, B$1),
     COUNTIFS('q4'!Q:Q, $A56, 'q4'!T:T, B$1),
     COUNTIFS('q4'!R:R, $A56, 'q4'!T:T, B$1),
     COUNTIFS('q4'!S:S, $A56, 'q4'!T:T, B$1))</f>
        <v>0</v>
      </c>
      <c r="C56">
        <f>SUM(COUNTIFS('q4'!J:J, $A56, 'q4'!T:T, C$1),
     COUNTIFS('q4'!K:K, $A56, 'q4'!T:T, C$1),
     COUNTIFS('q4'!L:L, $A56, 'q4'!T:T, C$1),
     COUNTIFS('q4'!M:M, $A56, 'q4'!T:T, C$1),
     COUNTIFS('q4'!N:N, $A56, 'q4'!T:T, C$1),
     COUNTIFS('q4'!O:O, $A56, 'q4'!T:T, C$1),
     COUNTIFS('q4'!P:P, $A56, 'q4'!T:T, C$1),
     COUNTIFS('q4'!Q:Q, $A56, 'q4'!T:T, C$1),
     COUNTIFS('q4'!R:R, $A56, 'q4'!T:T, C$1),
     COUNTIFS('q4'!S:S, $A56, 'q4'!T:T, C$1))</f>
        <v>0</v>
      </c>
      <c r="D56">
        <f>SUM(COUNTIFS('q4'!J:J, $A56, 'q4'!T:T, D$1),
     COUNTIFS('q4'!K:K, $A56, 'q4'!T:T, D$1),
     COUNTIFS('q4'!L:L, $A56, 'q4'!T:T, D$1),
     COUNTIFS('q4'!M:M, $A56, 'q4'!T:T, D$1),
     COUNTIFS('q4'!N:N, $A56, 'q4'!T:T, D$1),
     COUNTIFS('q4'!O:O, $A56, 'q4'!T:T, D$1),
     COUNTIFS('q4'!P:P, $A56, 'q4'!T:T, D$1),
     COUNTIFS('q4'!Q:Q, $A56, 'q4'!T:T, D$1),
     COUNTIFS('q4'!R:R, $A56, 'q4'!T:T, D$1),
     COUNTIFS('q4'!S:S, $A56, 'q4'!T:T, D$1))</f>
        <v>0</v>
      </c>
      <c r="E56">
        <f>SUM(COUNTIFS('q4'!J:J, $A56, 'q4'!T:T, E$1),
     COUNTIFS('q4'!K:K, $A56, 'q4'!T:T, E$1),
     COUNTIFS('q4'!L:L, $A56, 'q4'!T:T, E$1),
     COUNTIFS('q4'!M:M, $A56, 'q4'!T:T, E$1),
     COUNTIFS('q4'!N:N, $A56, 'q4'!T:T, E$1),
     COUNTIFS('q4'!O:O, $A56, 'q4'!T:T, E$1),
     COUNTIFS('q4'!P:P, $A56, 'q4'!T:T, E$1),
     COUNTIFS('q4'!Q:Q, $A56, 'q4'!T:T, E$1),
     COUNTIFS('q4'!R:R, $A56, 'q4'!T:T, E$1),
     COUNTIFS('q4'!S:S, $A56, 'q4'!T:T, E$1))</f>
        <v>1</v>
      </c>
      <c r="F56">
        <f>SUM(COUNTIFS('q4'!J:J, $A56, 'q4'!T:T, F$1),
     COUNTIFS('q4'!K:K, $A56, 'q4'!T:T, F$1),
     COUNTIFS('q4'!L:L, $A56, 'q4'!T:T, F$1),
     COUNTIFS('q4'!M:M, $A56, 'q4'!T:T, F$1),
     COUNTIFS('q4'!N:N, $A56, 'q4'!T:T, F$1),
     COUNTIFS('q4'!O:O, $A56, 'q4'!T:T, F$1),
     COUNTIFS('q4'!P:P, $A56, 'q4'!T:T, F$1),
     COUNTIFS('q4'!Q:Q, $A56, 'q4'!T:T, F$1),
     COUNTIFS('q4'!R:R, $A56, 'q4'!T:T, F$1),
     COUNTIFS('q4'!S:S, $A56, 'q4'!T:T, F$1))</f>
        <v>0</v>
      </c>
      <c r="G56">
        <f>SUM(COUNTIFS('q4'!J:J, $A56, 'q4'!T:T, G$1),
     COUNTIFS('q4'!K:K, $A56, 'q4'!T:T, G$1),
     COUNTIFS('q4'!L:L, $A56, 'q4'!T:T, G$1),
     COUNTIFS('q4'!M:M, $A56, 'q4'!T:T, G$1),
     COUNTIFS('q4'!N:N, $A56, 'q4'!T:T, G$1),
     COUNTIFS('q4'!O:O, $A56, 'q4'!T:T, G$1),
     COUNTIFS('q4'!P:P, $A56, 'q4'!T:T, G$1),
     COUNTIFS('q4'!Q:Q, $A56, 'q4'!T:T, G$1),
     COUNTIFS('q4'!R:R, $A56, 'q4'!T:T, G$1),
     COUNTIFS('q4'!S:S, $A56, 'q4'!T:T, G$1))</f>
        <v>0</v>
      </c>
      <c r="H56" s="15">
        <f>SUM(COUNTIFS('q4'!J:J, $A56, 'q4'!T:T, H$1),
     COUNTIFS('q4'!K:K, $A56, 'q4'!T:T, H$1),
     COUNTIFS('q4'!L:L, $A56, 'q4'!T:T, H$1),
     COUNTIFS('q4'!M:M, $A56, 'q4'!T:T, H$1),
     COUNTIFS('q4'!N:N, $A56, 'q4'!T:T, H$1),
     COUNTIFS('q4'!O:O, $A56, 'q4'!T:T, H$1),
     COUNTIFS('q4'!P:P, $A56, 'q4'!T:T, H$1),
     COUNTIFS('q4'!Q:Q, $A56, 'q4'!T:T, H$1),
     COUNTIFS('q4'!R:R, $A56, 'q4'!T:T, H$1),
     COUNTIFS('q4'!S:S, $A56, 'q4'!T:T, H$1))</f>
        <v>0</v>
      </c>
      <c r="I56">
        <f>SUM(COUNTIFS('q4'!J:J, $A56, 'q4'!T:T, I$1),
     COUNTIFS('q4'!K:K, $A56, 'q4'!T:T, I$1),
     COUNTIFS('q4'!L:L, $A56, 'q4'!T:T, I$1),
     COUNTIFS('q4'!M:M, $A56, 'q4'!T:T, I$1),
     COUNTIFS('q4'!N:N, $A56, 'q4'!T:T, I$1),
     COUNTIFS('q4'!O:O, $A56, 'q4'!T:T, I$1),
     COUNTIFS('q4'!P:P, $A56, 'q4'!T:T, I$1),
     COUNTIFS('q4'!Q:Q, $A56, 'q4'!T:T, I$1),
     COUNTIFS('q4'!R:R, $A56, 'q4'!T:T, I$1),
     COUNTIFS('q4'!S:S, $A56, 'q4'!T:T, I$1))</f>
        <v>0</v>
      </c>
    </row>
    <row r="57" spans="1:9" x14ac:dyDescent="0.3">
      <c r="A57" t="s">
        <v>1920</v>
      </c>
      <c r="B57">
        <f>SUM(COUNTIFS('q4'!J:J, $A57, 'q4'!T:T, B$1),
     COUNTIFS('q4'!K:K, $A57, 'q4'!T:T, B$1),
     COUNTIFS('q4'!L:L, $A57, 'q4'!T:T, B$1),
     COUNTIFS('q4'!M:M, $A57, 'q4'!T:T, B$1),
     COUNTIFS('q4'!N:N, $A57, 'q4'!T:T, B$1),
     COUNTIFS('q4'!O:O, $A57, 'q4'!T:T, B$1),
     COUNTIFS('q4'!P:P, $A57, 'q4'!T:T, B$1),
     COUNTIFS('q4'!Q:Q, $A57, 'q4'!T:T, B$1),
     COUNTIFS('q4'!R:R, $A57, 'q4'!T:T, B$1),
     COUNTIFS('q4'!S:S, $A57, 'q4'!T:T, B$1))</f>
        <v>1</v>
      </c>
      <c r="C57">
        <f>SUM(COUNTIFS('q4'!J:J, $A57, 'q4'!T:T, C$1),
     COUNTIFS('q4'!K:K, $A57, 'q4'!T:T, C$1),
     COUNTIFS('q4'!L:L, $A57, 'q4'!T:T, C$1),
     COUNTIFS('q4'!M:M, $A57, 'q4'!T:T, C$1),
     COUNTIFS('q4'!N:N, $A57, 'q4'!T:T, C$1),
     COUNTIFS('q4'!O:O, $A57, 'q4'!T:T, C$1),
     COUNTIFS('q4'!P:P, $A57, 'q4'!T:T, C$1),
     COUNTIFS('q4'!Q:Q, $A57, 'q4'!T:T, C$1),
     COUNTIFS('q4'!R:R, $A57, 'q4'!T:T, C$1),
     COUNTIFS('q4'!S:S, $A57, 'q4'!T:T, C$1))</f>
        <v>4</v>
      </c>
      <c r="D57">
        <f>SUM(COUNTIFS('q4'!J:J, $A57, 'q4'!T:T, D$1),
     COUNTIFS('q4'!K:K, $A57, 'q4'!T:T, D$1),
     COUNTIFS('q4'!L:L, $A57, 'q4'!T:T, D$1),
     COUNTIFS('q4'!M:M, $A57, 'q4'!T:T, D$1),
     COUNTIFS('q4'!N:N, $A57, 'q4'!T:T, D$1),
     COUNTIFS('q4'!O:O, $A57, 'q4'!T:T, D$1),
     COUNTIFS('q4'!P:P, $A57, 'q4'!T:T, D$1),
     COUNTIFS('q4'!Q:Q, $A57, 'q4'!T:T, D$1),
     COUNTIFS('q4'!R:R, $A57, 'q4'!T:T, D$1),
     COUNTIFS('q4'!S:S, $A57, 'q4'!T:T, D$1))</f>
        <v>2</v>
      </c>
      <c r="E57">
        <f>SUM(COUNTIFS('q4'!J:J, $A57, 'q4'!T:T, E$1),
     COUNTIFS('q4'!K:K, $A57, 'q4'!T:T, E$1),
     COUNTIFS('q4'!L:L, $A57, 'q4'!T:T, E$1),
     COUNTIFS('q4'!M:M, $A57, 'q4'!T:T, E$1),
     COUNTIFS('q4'!N:N, $A57, 'q4'!T:T, E$1),
     COUNTIFS('q4'!O:O, $A57, 'q4'!T:T, E$1),
     COUNTIFS('q4'!P:P, $A57, 'q4'!T:T, E$1),
     COUNTIFS('q4'!Q:Q, $A57, 'q4'!T:T, E$1),
     COUNTIFS('q4'!R:R, $A57, 'q4'!T:T, E$1),
     COUNTIFS('q4'!S:S, $A57, 'q4'!T:T, E$1))</f>
        <v>0</v>
      </c>
      <c r="F57">
        <f>SUM(COUNTIFS('q4'!J:J, $A57, 'q4'!T:T, F$1),
     COUNTIFS('q4'!K:K, $A57, 'q4'!T:T, F$1),
     COUNTIFS('q4'!L:L, $A57, 'q4'!T:T, F$1),
     COUNTIFS('q4'!M:M, $A57, 'q4'!T:T, F$1),
     COUNTIFS('q4'!N:N, $A57, 'q4'!T:T, F$1),
     COUNTIFS('q4'!O:O, $A57, 'q4'!T:T, F$1),
     COUNTIFS('q4'!P:P, $A57, 'q4'!T:T, F$1),
     COUNTIFS('q4'!Q:Q, $A57, 'q4'!T:T, F$1),
     COUNTIFS('q4'!R:R, $A57, 'q4'!T:T, F$1),
     COUNTIFS('q4'!S:S, $A57, 'q4'!T:T, F$1))</f>
        <v>0</v>
      </c>
      <c r="G57">
        <f>SUM(COUNTIFS('q4'!J:J, $A57, 'q4'!T:T, G$1),
     COUNTIFS('q4'!K:K, $A57, 'q4'!T:T, G$1),
     COUNTIFS('q4'!L:L, $A57, 'q4'!T:T, G$1),
     COUNTIFS('q4'!M:M, $A57, 'q4'!T:T, G$1),
     COUNTIFS('q4'!N:N, $A57, 'q4'!T:T, G$1),
     COUNTIFS('q4'!O:O, $A57, 'q4'!T:T, G$1),
     COUNTIFS('q4'!P:P, $A57, 'q4'!T:T, G$1),
     COUNTIFS('q4'!Q:Q, $A57, 'q4'!T:T, G$1),
     COUNTIFS('q4'!R:R, $A57, 'q4'!T:T, G$1),
     COUNTIFS('q4'!S:S, $A57, 'q4'!T:T, G$1))</f>
        <v>1</v>
      </c>
      <c r="H57" s="15">
        <f>SUM(COUNTIFS('q4'!J:J, $A57, 'q4'!T:T, H$1),
     COUNTIFS('q4'!K:K, $A57, 'q4'!T:T, H$1),
     COUNTIFS('q4'!L:L, $A57, 'q4'!T:T, H$1),
     COUNTIFS('q4'!M:M, $A57, 'q4'!T:T, H$1),
     COUNTIFS('q4'!N:N, $A57, 'q4'!T:T, H$1),
     COUNTIFS('q4'!O:O, $A57, 'q4'!T:T, H$1),
     COUNTIFS('q4'!P:P, $A57, 'q4'!T:T, H$1),
     COUNTIFS('q4'!Q:Q, $A57, 'q4'!T:T, H$1),
     COUNTIFS('q4'!R:R, $A57, 'q4'!T:T, H$1),
     COUNTIFS('q4'!S:S, $A57, 'q4'!T:T, H$1))</f>
        <v>0</v>
      </c>
      <c r="I57">
        <f>SUM(COUNTIFS('q4'!J:J, $A57, 'q4'!T:T, I$1),
     COUNTIFS('q4'!K:K, $A57, 'q4'!T:T, I$1),
     COUNTIFS('q4'!L:L, $A57, 'q4'!T:T, I$1),
     COUNTIFS('q4'!M:M, $A57, 'q4'!T:T, I$1),
     COUNTIFS('q4'!N:N, $A57, 'q4'!T:T, I$1),
     COUNTIFS('q4'!O:O, $A57, 'q4'!T:T, I$1),
     COUNTIFS('q4'!P:P, $A57, 'q4'!T:T, I$1),
     COUNTIFS('q4'!Q:Q, $A57, 'q4'!T:T, I$1),
     COUNTIFS('q4'!R:R, $A57, 'q4'!T:T, I$1),
     COUNTIFS('q4'!S:S, $A57, 'q4'!T:T, I$1))</f>
        <v>0</v>
      </c>
    </row>
    <row r="58" spans="1:9" x14ac:dyDescent="0.3">
      <c r="A58" t="s">
        <v>1980</v>
      </c>
      <c r="B58">
        <f>SUM(COUNTIFS('q4'!J:J, $A58, 'q4'!T:T, B$1),
     COUNTIFS('q4'!K:K, $A58, 'q4'!T:T, B$1),
     COUNTIFS('q4'!L:L, $A58, 'q4'!T:T, B$1),
     COUNTIFS('q4'!M:M, $A58, 'q4'!T:T, B$1),
     COUNTIFS('q4'!N:N, $A58, 'q4'!T:T, B$1),
     COUNTIFS('q4'!O:O, $A58, 'q4'!T:T, B$1),
     COUNTIFS('q4'!P:P, $A58, 'q4'!T:T, B$1),
     COUNTIFS('q4'!Q:Q, $A58, 'q4'!T:T, B$1),
     COUNTIFS('q4'!R:R, $A58, 'q4'!T:T, B$1),
     COUNTIFS('q4'!S:S, $A58, 'q4'!T:T, B$1))</f>
        <v>0</v>
      </c>
      <c r="C58">
        <f>SUM(COUNTIFS('q4'!J:J, $A58, 'q4'!T:T, C$1),
     COUNTIFS('q4'!K:K, $A58, 'q4'!T:T, C$1),
     COUNTIFS('q4'!L:L, $A58, 'q4'!T:T, C$1),
     COUNTIFS('q4'!M:M, $A58, 'q4'!T:T, C$1),
     COUNTIFS('q4'!N:N, $A58, 'q4'!T:T, C$1),
     COUNTIFS('q4'!O:O, $A58, 'q4'!T:T, C$1),
     COUNTIFS('q4'!P:P, $A58, 'q4'!T:T, C$1),
     COUNTIFS('q4'!Q:Q, $A58, 'q4'!T:T, C$1),
     COUNTIFS('q4'!R:R, $A58, 'q4'!T:T, C$1),
     COUNTIFS('q4'!S:S, $A58, 'q4'!T:T, C$1))</f>
        <v>0</v>
      </c>
      <c r="D58">
        <f>SUM(COUNTIFS('q4'!J:J, $A58, 'q4'!T:T, D$1),
     COUNTIFS('q4'!K:K, $A58, 'q4'!T:T, D$1),
     COUNTIFS('q4'!L:L, $A58, 'q4'!T:T, D$1),
     COUNTIFS('q4'!M:M, $A58, 'q4'!T:T, D$1),
     COUNTIFS('q4'!N:N, $A58, 'q4'!T:T, D$1),
     COUNTIFS('q4'!O:O, $A58, 'q4'!T:T, D$1),
     COUNTIFS('q4'!P:P, $A58, 'q4'!T:T, D$1),
     COUNTIFS('q4'!Q:Q, $A58, 'q4'!T:T, D$1),
     COUNTIFS('q4'!R:R, $A58, 'q4'!T:T, D$1),
     COUNTIFS('q4'!S:S, $A58, 'q4'!T:T, D$1))</f>
        <v>0</v>
      </c>
      <c r="E58">
        <f>SUM(COUNTIFS('q4'!J:J, $A58, 'q4'!T:T, E$1),
     COUNTIFS('q4'!K:K, $A58, 'q4'!T:T, E$1),
     COUNTIFS('q4'!L:L, $A58, 'q4'!T:T, E$1),
     COUNTIFS('q4'!M:M, $A58, 'q4'!T:T, E$1),
     COUNTIFS('q4'!N:N, $A58, 'q4'!T:T, E$1),
     COUNTIFS('q4'!O:O, $A58, 'q4'!T:T, E$1),
     COUNTIFS('q4'!P:P, $A58, 'q4'!T:T, E$1),
     COUNTIFS('q4'!Q:Q, $A58, 'q4'!T:T, E$1),
     COUNTIFS('q4'!R:R, $A58, 'q4'!T:T, E$1),
     COUNTIFS('q4'!S:S, $A58, 'q4'!T:T, E$1))</f>
        <v>3</v>
      </c>
      <c r="F58">
        <f>SUM(COUNTIFS('q4'!J:J, $A58, 'q4'!T:T, F$1),
     COUNTIFS('q4'!K:K, $A58, 'q4'!T:T, F$1),
     COUNTIFS('q4'!L:L, $A58, 'q4'!T:T, F$1),
     COUNTIFS('q4'!M:M, $A58, 'q4'!T:T, F$1),
     COUNTIFS('q4'!N:N, $A58, 'q4'!T:T, F$1),
     COUNTIFS('q4'!O:O, $A58, 'q4'!T:T, F$1),
     COUNTIFS('q4'!P:P, $A58, 'q4'!T:T, F$1),
     COUNTIFS('q4'!Q:Q, $A58, 'q4'!T:T, F$1),
     COUNTIFS('q4'!R:R, $A58, 'q4'!T:T, F$1),
     COUNTIFS('q4'!S:S, $A58, 'q4'!T:T, F$1))</f>
        <v>2</v>
      </c>
      <c r="G58">
        <f>SUM(COUNTIFS('q4'!J:J, $A58, 'q4'!T:T, G$1),
     COUNTIFS('q4'!K:K, $A58, 'q4'!T:T, G$1),
     COUNTIFS('q4'!L:L, $A58, 'q4'!T:T, G$1),
     COUNTIFS('q4'!M:M, $A58, 'q4'!T:T, G$1),
     COUNTIFS('q4'!N:N, $A58, 'q4'!T:T, G$1),
     COUNTIFS('q4'!O:O, $A58, 'q4'!T:T, G$1),
     COUNTIFS('q4'!P:P, $A58, 'q4'!T:T, G$1),
     COUNTIFS('q4'!Q:Q, $A58, 'q4'!T:T, G$1),
     COUNTIFS('q4'!R:R, $A58, 'q4'!T:T, G$1),
     COUNTIFS('q4'!S:S, $A58, 'q4'!T:T, G$1))</f>
        <v>0</v>
      </c>
      <c r="H58" s="15">
        <f>SUM(COUNTIFS('q4'!J:J, $A58, 'q4'!T:T, H$1),
     COUNTIFS('q4'!K:K, $A58, 'q4'!T:T, H$1),
     COUNTIFS('q4'!L:L, $A58, 'q4'!T:T, H$1),
     COUNTIFS('q4'!M:M, $A58, 'q4'!T:T, H$1),
     COUNTIFS('q4'!N:N, $A58, 'q4'!T:T, H$1),
     COUNTIFS('q4'!O:O, $A58, 'q4'!T:T, H$1),
     COUNTIFS('q4'!P:P, $A58, 'q4'!T:T, H$1),
     COUNTIFS('q4'!Q:Q, $A58, 'q4'!T:T, H$1),
     COUNTIFS('q4'!R:R, $A58, 'q4'!T:T, H$1),
     COUNTIFS('q4'!S:S, $A58, 'q4'!T:T, H$1))</f>
        <v>0</v>
      </c>
      <c r="I58">
        <f>SUM(COUNTIFS('q4'!J:J, $A58, 'q4'!T:T, I$1),
     COUNTIFS('q4'!K:K, $A58, 'q4'!T:T, I$1),
     COUNTIFS('q4'!L:L, $A58, 'q4'!T:T, I$1),
     COUNTIFS('q4'!M:M, $A58, 'q4'!T:T, I$1),
     COUNTIFS('q4'!N:N, $A58, 'q4'!T:T, I$1),
     COUNTIFS('q4'!O:O, $A58, 'q4'!T:T, I$1),
     COUNTIFS('q4'!P:P, $A58, 'q4'!T:T, I$1),
     COUNTIFS('q4'!Q:Q, $A58, 'q4'!T:T, I$1),
     COUNTIFS('q4'!R:R, $A58, 'q4'!T:T, I$1),
     COUNTIFS('q4'!S:S, $A58, 'q4'!T:T, I$1))</f>
        <v>0</v>
      </c>
    </row>
    <row r="59" spans="1:9" x14ac:dyDescent="0.3">
      <c r="A59" t="s">
        <v>1985</v>
      </c>
      <c r="B59">
        <f>SUM(COUNTIFS('q4'!J:J, $A59, 'q4'!T:T, B$1),
     COUNTIFS('q4'!K:K, $A59, 'q4'!T:T, B$1),
     COUNTIFS('q4'!L:L, $A59, 'q4'!T:T, B$1),
     COUNTIFS('q4'!M:M, $A59, 'q4'!T:T, B$1),
     COUNTIFS('q4'!N:N, $A59, 'q4'!T:T, B$1),
     COUNTIFS('q4'!O:O, $A59, 'q4'!T:T, B$1),
     COUNTIFS('q4'!P:P, $A59, 'q4'!T:T, B$1),
     COUNTIFS('q4'!Q:Q, $A59, 'q4'!T:T, B$1),
     COUNTIFS('q4'!R:R, $A59, 'q4'!T:T, B$1),
     COUNTIFS('q4'!S:S, $A59, 'q4'!T:T, B$1))</f>
        <v>0</v>
      </c>
      <c r="C59">
        <f>SUM(COUNTIFS('q4'!J:J, $A59, 'q4'!T:T, C$1),
     COUNTIFS('q4'!K:K, $A59, 'q4'!T:T, C$1),
     COUNTIFS('q4'!L:L, $A59, 'q4'!T:T, C$1),
     COUNTIFS('q4'!M:M, $A59, 'q4'!T:T, C$1),
     COUNTIFS('q4'!N:N, $A59, 'q4'!T:T, C$1),
     COUNTIFS('q4'!O:O, $A59, 'q4'!T:T, C$1),
     COUNTIFS('q4'!P:P, $A59, 'q4'!T:T, C$1),
     COUNTIFS('q4'!Q:Q, $A59, 'q4'!T:T, C$1),
     COUNTIFS('q4'!R:R, $A59, 'q4'!T:T, C$1),
     COUNTIFS('q4'!S:S, $A59, 'q4'!T:T, C$1))</f>
        <v>0</v>
      </c>
      <c r="D59">
        <f>SUM(COUNTIFS('q4'!J:J, $A59, 'q4'!T:T, D$1),
     COUNTIFS('q4'!K:K, $A59, 'q4'!T:T, D$1),
     COUNTIFS('q4'!L:L, $A59, 'q4'!T:T, D$1),
     COUNTIFS('q4'!M:M, $A59, 'q4'!T:T, D$1),
     COUNTIFS('q4'!N:N, $A59, 'q4'!T:T, D$1),
     COUNTIFS('q4'!O:O, $A59, 'q4'!T:T, D$1),
     COUNTIFS('q4'!P:P, $A59, 'q4'!T:T, D$1),
     COUNTIFS('q4'!Q:Q, $A59, 'q4'!T:T, D$1),
     COUNTIFS('q4'!R:R, $A59, 'q4'!T:T, D$1),
     COUNTIFS('q4'!S:S, $A59, 'q4'!T:T, D$1))</f>
        <v>0</v>
      </c>
      <c r="E59">
        <f>SUM(COUNTIFS('q4'!J:J, $A59, 'q4'!T:T, E$1),
     COUNTIFS('q4'!K:K, $A59, 'q4'!T:T, E$1),
     COUNTIFS('q4'!L:L, $A59, 'q4'!T:T, E$1),
     COUNTIFS('q4'!M:M, $A59, 'q4'!T:T, E$1),
     COUNTIFS('q4'!N:N, $A59, 'q4'!T:T, E$1),
     COUNTIFS('q4'!O:O, $A59, 'q4'!T:T, E$1),
     COUNTIFS('q4'!P:P, $A59, 'q4'!T:T, E$1),
     COUNTIFS('q4'!Q:Q, $A59, 'q4'!T:T, E$1),
     COUNTIFS('q4'!R:R, $A59, 'q4'!T:T, E$1),
     COUNTIFS('q4'!S:S, $A59, 'q4'!T:T, E$1))</f>
        <v>3</v>
      </c>
      <c r="F59">
        <f>SUM(COUNTIFS('q4'!J:J, $A59, 'q4'!T:T, F$1),
     COUNTIFS('q4'!K:K, $A59, 'q4'!T:T, F$1),
     COUNTIFS('q4'!L:L, $A59, 'q4'!T:T, F$1),
     COUNTIFS('q4'!M:M, $A59, 'q4'!T:T, F$1),
     COUNTIFS('q4'!N:N, $A59, 'q4'!T:T, F$1),
     COUNTIFS('q4'!O:O, $A59, 'q4'!T:T, F$1),
     COUNTIFS('q4'!P:P, $A59, 'q4'!T:T, F$1),
     COUNTIFS('q4'!Q:Q, $A59, 'q4'!T:T, F$1),
     COUNTIFS('q4'!R:R, $A59, 'q4'!T:T, F$1),
     COUNTIFS('q4'!S:S, $A59, 'q4'!T:T, F$1))</f>
        <v>0</v>
      </c>
      <c r="G59">
        <f>SUM(COUNTIFS('q4'!J:J, $A59, 'q4'!T:T, G$1),
     COUNTIFS('q4'!K:K, $A59, 'q4'!T:T, G$1),
     COUNTIFS('q4'!L:L, $A59, 'q4'!T:T, G$1),
     COUNTIFS('q4'!M:M, $A59, 'q4'!T:T, G$1),
     COUNTIFS('q4'!N:N, $A59, 'q4'!T:T, G$1),
     COUNTIFS('q4'!O:O, $A59, 'q4'!T:T, G$1),
     COUNTIFS('q4'!P:P, $A59, 'q4'!T:T, G$1),
     COUNTIFS('q4'!Q:Q, $A59, 'q4'!T:T, G$1),
     COUNTIFS('q4'!R:R, $A59, 'q4'!T:T, G$1),
     COUNTIFS('q4'!S:S, $A59, 'q4'!T:T, G$1))</f>
        <v>0</v>
      </c>
      <c r="H59" s="15">
        <f>SUM(COUNTIFS('q4'!J:J, $A59, 'q4'!T:T, H$1),
     COUNTIFS('q4'!K:K, $A59, 'q4'!T:T, H$1),
     COUNTIFS('q4'!L:L, $A59, 'q4'!T:T, H$1),
     COUNTIFS('q4'!M:M, $A59, 'q4'!T:T, H$1),
     COUNTIFS('q4'!N:N, $A59, 'q4'!T:T, H$1),
     COUNTIFS('q4'!O:O, $A59, 'q4'!T:T, H$1),
     COUNTIFS('q4'!P:P, $A59, 'q4'!T:T, H$1),
     COUNTIFS('q4'!Q:Q, $A59, 'q4'!T:T, H$1),
     COUNTIFS('q4'!R:R, $A59, 'q4'!T:T, H$1),
     COUNTIFS('q4'!S:S, $A59, 'q4'!T:T, H$1))</f>
        <v>0</v>
      </c>
      <c r="I59">
        <f>SUM(COUNTIFS('q4'!J:J, $A59, 'q4'!T:T, I$1),
     COUNTIFS('q4'!K:K, $A59, 'q4'!T:T, I$1),
     COUNTIFS('q4'!L:L, $A59, 'q4'!T:T, I$1),
     COUNTIFS('q4'!M:M, $A59, 'q4'!T:T, I$1),
     COUNTIFS('q4'!N:N, $A59, 'q4'!T:T, I$1),
     COUNTIFS('q4'!O:O, $A59, 'q4'!T:T, I$1),
     COUNTIFS('q4'!P:P, $A59, 'q4'!T:T, I$1),
     COUNTIFS('q4'!Q:Q, $A59, 'q4'!T:T, I$1),
     COUNTIFS('q4'!R:R, $A59, 'q4'!T:T, I$1),
     COUNTIFS('q4'!S:S, $A59, 'q4'!T:T, I$1))</f>
        <v>0</v>
      </c>
    </row>
    <row r="60" spans="1:9" x14ac:dyDescent="0.3">
      <c r="A60" t="s">
        <v>1876</v>
      </c>
      <c r="B60">
        <f>SUM(COUNTIFS('q4'!J:J, $A60, 'q4'!T:T, B$1),
     COUNTIFS('q4'!K:K, $A60, 'q4'!T:T, B$1),
     COUNTIFS('q4'!L:L, $A60, 'q4'!T:T, B$1),
     COUNTIFS('q4'!M:M, $A60, 'q4'!T:T, B$1),
     COUNTIFS('q4'!N:N, $A60, 'q4'!T:T, B$1),
     COUNTIFS('q4'!O:O, $A60, 'q4'!T:T, B$1),
     COUNTIFS('q4'!P:P, $A60, 'q4'!T:T, B$1),
     COUNTIFS('q4'!Q:Q, $A60, 'q4'!T:T, B$1),
     COUNTIFS('q4'!R:R, $A60, 'q4'!T:T, B$1),
     COUNTIFS('q4'!S:S, $A60, 'q4'!T:T, B$1))</f>
        <v>0</v>
      </c>
      <c r="C60">
        <f>SUM(COUNTIFS('q4'!J:J, $A60, 'q4'!T:T, C$1),
     COUNTIFS('q4'!K:K, $A60, 'q4'!T:T, C$1),
     COUNTIFS('q4'!L:L, $A60, 'q4'!T:T, C$1),
     COUNTIFS('q4'!M:M, $A60, 'q4'!T:T, C$1),
     COUNTIFS('q4'!N:N, $A60, 'q4'!T:T, C$1),
     COUNTIFS('q4'!O:O, $A60, 'q4'!T:T, C$1),
     COUNTIFS('q4'!P:P, $A60, 'q4'!T:T, C$1),
     COUNTIFS('q4'!Q:Q, $A60, 'q4'!T:T, C$1),
     COUNTIFS('q4'!R:R, $A60, 'q4'!T:T, C$1),
     COUNTIFS('q4'!S:S, $A60, 'q4'!T:T, C$1))</f>
        <v>4</v>
      </c>
      <c r="D60">
        <f>SUM(COUNTIFS('q4'!J:J, $A60, 'q4'!T:T, D$1),
     COUNTIFS('q4'!K:K, $A60, 'q4'!T:T, D$1),
     COUNTIFS('q4'!L:L, $A60, 'q4'!T:T, D$1),
     COUNTIFS('q4'!M:M, $A60, 'q4'!T:T, D$1),
     COUNTIFS('q4'!N:N, $A60, 'q4'!T:T, D$1),
     COUNTIFS('q4'!O:O, $A60, 'q4'!T:T, D$1),
     COUNTIFS('q4'!P:P, $A60, 'q4'!T:T, D$1),
     COUNTIFS('q4'!Q:Q, $A60, 'q4'!T:T, D$1),
     COUNTIFS('q4'!R:R, $A60, 'q4'!T:T, D$1),
     COUNTIFS('q4'!S:S, $A60, 'q4'!T:T, D$1))</f>
        <v>0</v>
      </c>
      <c r="E60">
        <f>SUM(COUNTIFS('q4'!J:J, $A60, 'q4'!T:T, E$1),
     COUNTIFS('q4'!K:K, $A60, 'q4'!T:T, E$1),
     COUNTIFS('q4'!L:L, $A60, 'q4'!T:T, E$1),
     COUNTIFS('q4'!M:M, $A60, 'q4'!T:T, E$1),
     COUNTIFS('q4'!N:N, $A60, 'q4'!T:T, E$1),
     COUNTIFS('q4'!O:O, $A60, 'q4'!T:T, E$1),
     COUNTIFS('q4'!P:P, $A60, 'q4'!T:T, E$1),
     COUNTIFS('q4'!Q:Q, $A60, 'q4'!T:T, E$1),
     COUNTIFS('q4'!R:R, $A60, 'q4'!T:T, E$1),
     COUNTIFS('q4'!S:S, $A60, 'q4'!T:T, E$1))</f>
        <v>0</v>
      </c>
      <c r="F60">
        <f>SUM(COUNTIFS('q4'!J:J, $A60, 'q4'!T:T, F$1),
     COUNTIFS('q4'!K:K, $A60, 'q4'!T:T, F$1),
     COUNTIFS('q4'!L:L, $A60, 'q4'!T:T, F$1),
     COUNTIFS('q4'!M:M, $A60, 'q4'!T:T, F$1),
     COUNTIFS('q4'!N:N, $A60, 'q4'!T:T, F$1),
     COUNTIFS('q4'!O:O, $A60, 'q4'!T:T, F$1),
     COUNTIFS('q4'!P:P, $A60, 'q4'!T:T, F$1),
     COUNTIFS('q4'!Q:Q, $A60, 'q4'!T:T, F$1),
     COUNTIFS('q4'!R:R, $A60, 'q4'!T:T, F$1),
     COUNTIFS('q4'!S:S, $A60, 'q4'!T:T, F$1))</f>
        <v>0</v>
      </c>
      <c r="G60">
        <f>SUM(COUNTIFS('q4'!J:J, $A60, 'q4'!T:T, G$1),
     COUNTIFS('q4'!K:K, $A60, 'q4'!T:T, G$1),
     COUNTIFS('q4'!L:L, $A60, 'q4'!T:T, G$1),
     COUNTIFS('q4'!M:M, $A60, 'q4'!T:T, G$1),
     COUNTIFS('q4'!N:N, $A60, 'q4'!T:T, G$1),
     COUNTIFS('q4'!O:O, $A60, 'q4'!T:T, G$1),
     COUNTIFS('q4'!P:P, $A60, 'q4'!T:T, G$1),
     COUNTIFS('q4'!Q:Q, $A60, 'q4'!T:T, G$1),
     COUNTIFS('q4'!R:R, $A60, 'q4'!T:T, G$1),
     COUNTIFS('q4'!S:S, $A60, 'q4'!T:T, G$1))</f>
        <v>0</v>
      </c>
      <c r="H60" s="15">
        <f>SUM(COUNTIFS('q4'!J:J, $A60, 'q4'!T:T, H$1),
     COUNTIFS('q4'!K:K, $A60, 'q4'!T:T, H$1),
     COUNTIFS('q4'!L:L, $A60, 'q4'!T:T, H$1),
     COUNTIFS('q4'!M:M, $A60, 'q4'!T:T, H$1),
     COUNTIFS('q4'!N:N, $A60, 'q4'!T:T, H$1),
     COUNTIFS('q4'!O:O, $A60, 'q4'!T:T, H$1),
     COUNTIFS('q4'!P:P, $A60, 'q4'!T:T, H$1),
     COUNTIFS('q4'!Q:Q, $A60, 'q4'!T:T, H$1),
     COUNTIFS('q4'!R:R, $A60, 'q4'!T:T, H$1),
     COUNTIFS('q4'!S:S, $A60, 'q4'!T:T, H$1))</f>
        <v>0</v>
      </c>
      <c r="I60">
        <f>SUM(COUNTIFS('q4'!J:J, $A60, 'q4'!T:T, I$1),
     COUNTIFS('q4'!K:K, $A60, 'q4'!T:T, I$1),
     COUNTIFS('q4'!L:L, $A60, 'q4'!T:T, I$1),
     COUNTIFS('q4'!M:M, $A60, 'q4'!T:T, I$1),
     COUNTIFS('q4'!N:N, $A60, 'q4'!T:T, I$1),
     COUNTIFS('q4'!O:O, $A60, 'q4'!T:T, I$1),
     COUNTIFS('q4'!P:P, $A60, 'q4'!T:T, I$1),
     COUNTIFS('q4'!Q:Q, $A60, 'q4'!T:T, I$1),
     COUNTIFS('q4'!R:R, $A60, 'q4'!T:T, I$1),
     COUNTIFS('q4'!S:S, $A60, 'q4'!T:T, I$1))</f>
        <v>0</v>
      </c>
    </row>
    <row r="61" spans="1:9" x14ac:dyDescent="0.3">
      <c r="A61" t="s">
        <v>1953</v>
      </c>
      <c r="B61">
        <f>SUM(COUNTIFS('q4'!J:J, $A61, 'q4'!T:T, B$1),
     COUNTIFS('q4'!K:K, $A61, 'q4'!T:T, B$1),
     COUNTIFS('q4'!L:L, $A61, 'q4'!T:T, B$1),
     COUNTIFS('q4'!M:M, $A61, 'q4'!T:T, B$1),
     COUNTIFS('q4'!N:N, $A61, 'q4'!T:T, B$1),
     COUNTIFS('q4'!O:O, $A61, 'q4'!T:T, B$1),
     COUNTIFS('q4'!P:P, $A61, 'q4'!T:T, B$1),
     COUNTIFS('q4'!Q:Q, $A61, 'q4'!T:T, B$1),
     COUNTIFS('q4'!R:R, $A61, 'q4'!T:T, B$1),
     COUNTIFS('q4'!S:S, $A61, 'q4'!T:T, B$1))</f>
        <v>0</v>
      </c>
      <c r="C61">
        <f>SUM(COUNTIFS('q4'!J:J, $A61, 'q4'!T:T, C$1),
     COUNTIFS('q4'!K:K, $A61, 'q4'!T:T, C$1),
     COUNTIFS('q4'!L:L, $A61, 'q4'!T:T, C$1),
     COUNTIFS('q4'!M:M, $A61, 'q4'!T:T, C$1),
     COUNTIFS('q4'!N:N, $A61, 'q4'!T:T, C$1),
     COUNTIFS('q4'!O:O, $A61, 'q4'!T:T, C$1),
     COUNTIFS('q4'!P:P, $A61, 'q4'!T:T, C$1),
     COUNTIFS('q4'!Q:Q, $A61, 'q4'!T:T, C$1),
     COUNTIFS('q4'!R:R, $A61, 'q4'!T:T, C$1),
     COUNTIFS('q4'!S:S, $A61, 'q4'!T:T, C$1))</f>
        <v>0</v>
      </c>
      <c r="D61">
        <f>SUM(COUNTIFS('q4'!J:J, $A61, 'q4'!T:T, D$1),
     COUNTIFS('q4'!K:K, $A61, 'q4'!T:T, D$1),
     COUNTIFS('q4'!L:L, $A61, 'q4'!T:T, D$1),
     COUNTIFS('q4'!M:M, $A61, 'q4'!T:T, D$1),
     COUNTIFS('q4'!N:N, $A61, 'q4'!T:T, D$1),
     COUNTIFS('q4'!O:O, $A61, 'q4'!T:T, D$1),
     COUNTIFS('q4'!P:P, $A61, 'q4'!T:T, D$1),
     COUNTIFS('q4'!Q:Q, $A61, 'q4'!T:T, D$1),
     COUNTIFS('q4'!R:R, $A61, 'q4'!T:T, D$1),
     COUNTIFS('q4'!S:S, $A61, 'q4'!T:T, D$1))</f>
        <v>0</v>
      </c>
      <c r="E61">
        <f>SUM(COUNTIFS('q4'!J:J, $A61, 'q4'!T:T, E$1),
     COUNTIFS('q4'!K:K, $A61, 'q4'!T:T, E$1),
     COUNTIFS('q4'!L:L, $A61, 'q4'!T:T, E$1),
     COUNTIFS('q4'!M:M, $A61, 'q4'!T:T, E$1),
     COUNTIFS('q4'!N:N, $A61, 'q4'!T:T, E$1),
     COUNTIFS('q4'!O:O, $A61, 'q4'!T:T, E$1),
     COUNTIFS('q4'!P:P, $A61, 'q4'!T:T, E$1),
     COUNTIFS('q4'!Q:Q, $A61, 'q4'!T:T, E$1),
     COUNTIFS('q4'!R:R, $A61, 'q4'!T:T, E$1),
     COUNTIFS('q4'!S:S, $A61, 'q4'!T:T, E$1))</f>
        <v>2</v>
      </c>
      <c r="F61">
        <f>SUM(COUNTIFS('q4'!J:J, $A61, 'q4'!T:T, F$1),
     COUNTIFS('q4'!K:K, $A61, 'q4'!T:T, F$1),
     COUNTIFS('q4'!L:L, $A61, 'q4'!T:T, F$1),
     COUNTIFS('q4'!M:M, $A61, 'q4'!T:T, F$1),
     COUNTIFS('q4'!N:N, $A61, 'q4'!T:T, F$1),
     COUNTIFS('q4'!O:O, $A61, 'q4'!T:T, F$1),
     COUNTIFS('q4'!P:P, $A61, 'q4'!T:T, F$1),
     COUNTIFS('q4'!Q:Q, $A61, 'q4'!T:T, F$1),
     COUNTIFS('q4'!R:R, $A61, 'q4'!T:T, F$1),
     COUNTIFS('q4'!S:S, $A61, 'q4'!T:T, F$1))</f>
        <v>0</v>
      </c>
      <c r="G61">
        <f>SUM(COUNTIFS('q4'!J:J, $A61, 'q4'!T:T, G$1),
     COUNTIFS('q4'!K:K, $A61, 'q4'!T:T, G$1),
     COUNTIFS('q4'!L:L, $A61, 'q4'!T:T, G$1),
     COUNTIFS('q4'!M:M, $A61, 'q4'!T:T, G$1),
     COUNTIFS('q4'!N:N, $A61, 'q4'!T:T, G$1),
     COUNTIFS('q4'!O:O, $A61, 'q4'!T:T, G$1),
     COUNTIFS('q4'!P:P, $A61, 'q4'!T:T, G$1),
     COUNTIFS('q4'!Q:Q, $A61, 'q4'!T:T, G$1),
     COUNTIFS('q4'!R:R, $A61, 'q4'!T:T, G$1),
     COUNTIFS('q4'!S:S, $A61, 'q4'!T:T, G$1))</f>
        <v>0</v>
      </c>
      <c r="H61" s="15">
        <f>SUM(COUNTIFS('q4'!J:J, $A61, 'q4'!T:T, H$1),
     COUNTIFS('q4'!K:K, $A61, 'q4'!T:T, H$1),
     COUNTIFS('q4'!L:L, $A61, 'q4'!T:T, H$1),
     COUNTIFS('q4'!M:M, $A61, 'q4'!T:T, H$1),
     COUNTIFS('q4'!N:N, $A61, 'q4'!T:T, H$1),
     COUNTIFS('q4'!O:O, $A61, 'q4'!T:T, H$1),
     COUNTIFS('q4'!P:P, $A61, 'q4'!T:T, H$1),
     COUNTIFS('q4'!Q:Q, $A61, 'q4'!T:T, H$1),
     COUNTIFS('q4'!R:R, $A61, 'q4'!T:T, H$1),
     COUNTIFS('q4'!S:S, $A61, 'q4'!T:T, H$1))</f>
        <v>0</v>
      </c>
      <c r="I61">
        <f>SUM(COUNTIFS('q4'!J:J, $A61, 'q4'!T:T, I$1),
     COUNTIFS('q4'!K:K, $A61, 'q4'!T:T, I$1),
     COUNTIFS('q4'!L:L, $A61, 'q4'!T:T, I$1),
     COUNTIFS('q4'!M:M, $A61, 'q4'!T:T, I$1),
     COUNTIFS('q4'!N:N, $A61, 'q4'!T:T, I$1),
     COUNTIFS('q4'!O:O, $A61, 'q4'!T:T, I$1),
     COUNTIFS('q4'!P:P, $A61, 'q4'!T:T, I$1),
     COUNTIFS('q4'!Q:Q, $A61, 'q4'!T:T, I$1),
     COUNTIFS('q4'!R:R, $A61, 'q4'!T:T, I$1),
     COUNTIFS('q4'!S:S, $A61, 'q4'!T:T, I$1))</f>
        <v>0</v>
      </c>
    </row>
    <row r="62" spans="1:9" x14ac:dyDescent="0.3">
      <c r="A62" t="s">
        <v>1955</v>
      </c>
      <c r="B62">
        <f>SUM(COUNTIFS('q4'!J:J, $A62, 'q4'!T:T, B$1),
     COUNTIFS('q4'!K:K, $A62, 'q4'!T:T, B$1),
     COUNTIFS('q4'!L:L, $A62, 'q4'!T:T, B$1),
     COUNTIFS('q4'!M:M, $A62, 'q4'!T:T, B$1),
     COUNTIFS('q4'!N:N, $A62, 'q4'!T:T, B$1),
     COUNTIFS('q4'!O:O, $A62, 'q4'!T:T, B$1),
     COUNTIFS('q4'!P:P, $A62, 'q4'!T:T, B$1),
     COUNTIFS('q4'!Q:Q, $A62, 'q4'!T:T, B$1),
     COUNTIFS('q4'!R:R, $A62, 'q4'!T:T, B$1),
     COUNTIFS('q4'!S:S, $A62, 'q4'!T:T, B$1))</f>
        <v>2</v>
      </c>
      <c r="C62">
        <f>SUM(COUNTIFS('q4'!J:J, $A62, 'q4'!T:T, C$1),
     COUNTIFS('q4'!K:K, $A62, 'q4'!T:T, C$1),
     COUNTIFS('q4'!L:L, $A62, 'q4'!T:T, C$1),
     COUNTIFS('q4'!M:M, $A62, 'q4'!T:T, C$1),
     COUNTIFS('q4'!N:N, $A62, 'q4'!T:T, C$1),
     COUNTIFS('q4'!O:O, $A62, 'q4'!T:T, C$1),
     COUNTIFS('q4'!P:P, $A62, 'q4'!T:T, C$1),
     COUNTIFS('q4'!Q:Q, $A62, 'q4'!T:T, C$1),
     COUNTIFS('q4'!R:R, $A62, 'q4'!T:T, C$1),
     COUNTIFS('q4'!S:S, $A62, 'q4'!T:T, C$1))</f>
        <v>0</v>
      </c>
      <c r="D62">
        <f>SUM(COUNTIFS('q4'!J:J, $A62, 'q4'!T:T, D$1),
     COUNTIFS('q4'!K:K, $A62, 'q4'!T:T, D$1),
     COUNTIFS('q4'!L:L, $A62, 'q4'!T:T, D$1),
     COUNTIFS('q4'!M:M, $A62, 'q4'!T:T, D$1),
     COUNTIFS('q4'!N:N, $A62, 'q4'!T:T, D$1),
     COUNTIFS('q4'!O:O, $A62, 'q4'!T:T, D$1),
     COUNTIFS('q4'!P:P, $A62, 'q4'!T:T, D$1),
     COUNTIFS('q4'!Q:Q, $A62, 'q4'!T:T, D$1),
     COUNTIFS('q4'!R:R, $A62, 'q4'!T:T, D$1),
     COUNTIFS('q4'!S:S, $A62, 'q4'!T:T, D$1))</f>
        <v>0</v>
      </c>
      <c r="E62">
        <f>SUM(COUNTIFS('q4'!J:J, $A62, 'q4'!T:T, E$1),
     COUNTIFS('q4'!K:K, $A62, 'q4'!T:T, E$1),
     COUNTIFS('q4'!L:L, $A62, 'q4'!T:T, E$1),
     COUNTIFS('q4'!M:M, $A62, 'q4'!T:T, E$1),
     COUNTIFS('q4'!N:N, $A62, 'q4'!T:T, E$1),
     COUNTIFS('q4'!O:O, $A62, 'q4'!T:T, E$1),
     COUNTIFS('q4'!P:P, $A62, 'q4'!T:T, E$1),
     COUNTIFS('q4'!Q:Q, $A62, 'q4'!T:T, E$1),
     COUNTIFS('q4'!R:R, $A62, 'q4'!T:T, E$1),
     COUNTIFS('q4'!S:S, $A62, 'q4'!T:T, E$1))</f>
        <v>5</v>
      </c>
      <c r="F62">
        <f>SUM(COUNTIFS('q4'!J:J, $A62, 'q4'!T:T, F$1),
     COUNTIFS('q4'!K:K, $A62, 'q4'!T:T, F$1),
     COUNTIFS('q4'!L:L, $A62, 'q4'!T:T, F$1),
     COUNTIFS('q4'!M:M, $A62, 'q4'!T:T, F$1),
     COUNTIFS('q4'!N:N, $A62, 'q4'!T:T, F$1),
     COUNTIFS('q4'!O:O, $A62, 'q4'!T:T, F$1),
     COUNTIFS('q4'!P:P, $A62, 'q4'!T:T, F$1),
     COUNTIFS('q4'!Q:Q, $A62, 'q4'!T:T, F$1),
     COUNTIFS('q4'!R:R, $A62, 'q4'!T:T, F$1),
     COUNTIFS('q4'!S:S, $A62, 'q4'!T:T, F$1))</f>
        <v>0</v>
      </c>
      <c r="G62">
        <f>SUM(COUNTIFS('q4'!J:J, $A62, 'q4'!T:T, G$1),
     COUNTIFS('q4'!K:K, $A62, 'q4'!T:T, G$1),
     COUNTIFS('q4'!L:L, $A62, 'q4'!T:T, G$1),
     COUNTIFS('q4'!M:M, $A62, 'q4'!T:T, G$1),
     COUNTIFS('q4'!N:N, $A62, 'q4'!T:T, G$1),
     COUNTIFS('q4'!O:O, $A62, 'q4'!T:T, G$1),
     COUNTIFS('q4'!P:P, $A62, 'q4'!T:T, G$1),
     COUNTIFS('q4'!Q:Q, $A62, 'q4'!T:T, G$1),
     COUNTIFS('q4'!R:R, $A62, 'q4'!T:T, G$1),
     COUNTIFS('q4'!S:S, $A62, 'q4'!T:T, G$1))</f>
        <v>0</v>
      </c>
      <c r="H62" s="15">
        <f>SUM(COUNTIFS('q4'!J:J, $A62, 'q4'!T:T, H$1),
     COUNTIFS('q4'!K:K, $A62, 'q4'!T:T, H$1),
     COUNTIFS('q4'!L:L, $A62, 'q4'!T:T, H$1),
     COUNTIFS('q4'!M:M, $A62, 'q4'!T:T, H$1),
     COUNTIFS('q4'!N:N, $A62, 'q4'!T:T, H$1),
     COUNTIFS('q4'!O:O, $A62, 'q4'!T:T, H$1),
     COUNTIFS('q4'!P:P, $A62, 'q4'!T:T, H$1),
     COUNTIFS('q4'!Q:Q, $A62, 'q4'!T:T, H$1),
     COUNTIFS('q4'!R:R, $A62, 'q4'!T:T, H$1),
     COUNTIFS('q4'!S:S, $A62, 'q4'!T:T, H$1))</f>
        <v>1</v>
      </c>
      <c r="I62">
        <f>SUM(COUNTIFS('q4'!J:J, $A62, 'q4'!T:T, I$1),
     COUNTIFS('q4'!K:K, $A62, 'q4'!T:T, I$1),
     COUNTIFS('q4'!L:L, $A62, 'q4'!T:T, I$1),
     COUNTIFS('q4'!M:M, $A62, 'q4'!T:T, I$1),
     COUNTIFS('q4'!N:N, $A62, 'q4'!T:T, I$1),
     COUNTIFS('q4'!O:O, $A62, 'q4'!T:T, I$1),
     COUNTIFS('q4'!P:P, $A62, 'q4'!T:T, I$1),
     COUNTIFS('q4'!Q:Q, $A62, 'q4'!T:T, I$1),
     COUNTIFS('q4'!R:R, $A62, 'q4'!T:T, I$1),
     COUNTIFS('q4'!S:S, $A62, 'q4'!T:T, I$1))</f>
        <v>0</v>
      </c>
    </row>
    <row r="63" spans="1:9" x14ac:dyDescent="0.3">
      <c r="A63" t="s">
        <v>1982</v>
      </c>
      <c r="B63">
        <f>SUM(COUNTIFS('q4'!J:J, $A63, 'q4'!T:T, B$1),
     COUNTIFS('q4'!K:K, $A63, 'q4'!T:T, B$1),
     COUNTIFS('q4'!L:L, $A63, 'q4'!T:T, B$1),
     COUNTIFS('q4'!M:M, $A63, 'q4'!T:T, B$1),
     COUNTIFS('q4'!N:N, $A63, 'q4'!T:T, B$1),
     COUNTIFS('q4'!O:O, $A63, 'q4'!T:T, B$1),
     COUNTIFS('q4'!P:P, $A63, 'q4'!T:T, B$1),
     COUNTIFS('q4'!Q:Q, $A63, 'q4'!T:T, B$1),
     COUNTIFS('q4'!R:R, $A63, 'q4'!T:T, B$1),
     COUNTIFS('q4'!S:S, $A63, 'q4'!T:T, B$1))</f>
        <v>0</v>
      </c>
      <c r="C63">
        <f>SUM(COUNTIFS('q4'!J:J, $A63, 'q4'!T:T, C$1),
     COUNTIFS('q4'!K:K, $A63, 'q4'!T:T, C$1),
     COUNTIFS('q4'!L:L, $A63, 'q4'!T:T, C$1),
     COUNTIFS('q4'!M:M, $A63, 'q4'!T:T, C$1),
     COUNTIFS('q4'!N:N, $A63, 'q4'!T:T, C$1),
     COUNTIFS('q4'!O:O, $A63, 'q4'!T:T, C$1),
     COUNTIFS('q4'!P:P, $A63, 'q4'!T:T, C$1),
     COUNTIFS('q4'!Q:Q, $A63, 'q4'!T:T, C$1),
     COUNTIFS('q4'!R:R, $A63, 'q4'!T:T, C$1),
     COUNTIFS('q4'!S:S, $A63, 'q4'!T:T, C$1))</f>
        <v>2</v>
      </c>
      <c r="D63">
        <f>SUM(COUNTIFS('q4'!J:J, $A63, 'q4'!T:T, D$1),
     COUNTIFS('q4'!K:K, $A63, 'q4'!T:T, D$1),
     COUNTIFS('q4'!L:L, $A63, 'q4'!T:T, D$1),
     COUNTIFS('q4'!M:M, $A63, 'q4'!T:T, D$1),
     COUNTIFS('q4'!N:N, $A63, 'q4'!T:T, D$1),
     COUNTIFS('q4'!O:O, $A63, 'q4'!T:T, D$1),
     COUNTIFS('q4'!P:P, $A63, 'q4'!T:T, D$1),
     COUNTIFS('q4'!Q:Q, $A63, 'q4'!T:T, D$1),
     COUNTIFS('q4'!R:R, $A63, 'q4'!T:T, D$1),
     COUNTIFS('q4'!S:S, $A63, 'q4'!T:T, D$1))</f>
        <v>0</v>
      </c>
      <c r="E63">
        <f>SUM(COUNTIFS('q4'!J:J, $A63, 'q4'!T:T, E$1),
     COUNTIFS('q4'!K:K, $A63, 'q4'!T:T, E$1),
     COUNTIFS('q4'!L:L, $A63, 'q4'!T:T, E$1),
     COUNTIFS('q4'!M:M, $A63, 'q4'!T:T, E$1),
     COUNTIFS('q4'!N:N, $A63, 'q4'!T:T, E$1),
     COUNTIFS('q4'!O:O, $A63, 'q4'!T:T, E$1),
     COUNTIFS('q4'!P:P, $A63, 'q4'!T:T, E$1),
     COUNTIFS('q4'!Q:Q, $A63, 'q4'!T:T, E$1),
     COUNTIFS('q4'!R:R, $A63, 'q4'!T:T, E$1),
     COUNTIFS('q4'!S:S, $A63, 'q4'!T:T, E$1))</f>
        <v>1</v>
      </c>
      <c r="F63">
        <f>SUM(COUNTIFS('q4'!J:J, $A63, 'q4'!T:T, F$1),
     COUNTIFS('q4'!K:K, $A63, 'q4'!T:T, F$1),
     COUNTIFS('q4'!L:L, $A63, 'q4'!T:T, F$1),
     COUNTIFS('q4'!M:M, $A63, 'q4'!T:T, F$1),
     COUNTIFS('q4'!N:N, $A63, 'q4'!T:T, F$1),
     COUNTIFS('q4'!O:O, $A63, 'q4'!T:T, F$1),
     COUNTIFS('q4'!P:P, $A63, 'q4'!T:T, F$1),
     COUNTIFS('q4'!Q:Q, $A63, 'q4'!T:T, F$1),
     COUNTIFS('q4'!R:R, $A63, 'q4'!T:T, F$1),
     COUNTIFS('q4'!S:S, $A63, 'q4'!T:T, F$1))</f>
        <v>1</v>
      </c>
      <c r="G63">
        <f>SUM(COUNTIFS('q4'!J:J, $A63, 'q4'!T:T, G$1),
     COUNTIFS('q4'!K:K, $A63, 'q4'!T:T, G$1),
     COUNTIFS('q4'!L:L, $A63, 'q4'!T:T, G$1),
     COUNTIFS('q4'!M:M, $A63, 'q4'!T:T, G$1),
     COUNTIFS('q4'!N:N, $A63, 'q4'!T:T, G$1),
     COUNTIFS('q4'!O:O, $A63, 'q4'!T:T, G$1),
     COUNTIFS('q4'!P:P, $A63, 'q4'!T:T, G$1),
     COUNTIFS('q4'!Q:Q, $A63, 'q4'!T:T, G$1),
     COUNTIFS('q4'!R:R, $A63, 'q4'!T:T, G$1),
     COUNTIFS('q4'!S:S, $A63, 'q4'!T:T, G$1))</f>
        <v>0</v>
      </c>
      <c r="H63" s="15">
        <f>SUM(COUNTIFS('q4'!J:J, $A63, 'q4'!T:T, H$1),
     COUNTIFS('q4'!K:K, $A63, 'q4'!T:T, H$1),
     COUNTIFS('q4'!L:L, $A63, 'q4'!T:T, H$1),
     COUNTIFS('q4'!M:M, $A63, 'q4'!T:T, H$1),
     COUNTIFS('q4'!N:N, $A63, 'q4'!T:T, H$1),
     COUNTIFS('q4'!O:O, $A63, 'q4'!T:T, H$1),
     COUNTIFS('q4'!P:P, $A63, 'q4'!T:T, H$1),
     COUNTIFS('q4'!Q:Q, $A63, 'q4'!T:T, H$1),
     COUNTIFS('q4'!R:R, $A63, 'q4'!T:T, H$1),
     COUNTIFS('q4'!S:S, $A63, 'q4'!T:T, H$1))</f>
        <v>0</v>
      </c>
      <c r="I63">
        <f>SUM(COUNTIFS('q4'!J:J, $A63, 'q4'!T:T, I$1),
     COUNTIFS('q4'!K:K, $A63, 'q4'!T:T, I$1),
     COUNTIFS('q4'!L:L, $A63, 'q4'!T:T, I$1),
     COUNTIFS('q4'!M:M, $A63, 'q4'!T:T, I$1),
     COUNTIFS('q4'!N:N, $A63, 'q4'!T:T, I$1),
     COUNTIFS('q4'!O:O, $A63, 'q4'!T:T, I$1),
     COUNTIFS('q4'!P:P, $A63, 'q4'!T:T, I$1),
     COUNTIFS('q4'!Q:Q, $A63, 'q4'!T:T, I$1),
     COUNTIFS('q4'!R:R, $A63, 'q4'!T:T, I$1),
     COUNTIFS('q4'!S:S, $A63, 'q4'!T:T, I$1))</f>
        <v>0</v>
      </c>
    </row>
    <row r="64" spans="1:9" x14ac:dyDescent="0.3">
      <c r="A64" t="s">
        <v>2007</v>
      </c>
      <c r="B64">
        <f>SUM(COUNTIFS('q4'!J:J, $A64, 'q4'!T:T, B$1),
     COUNTIFS('q4'!K:K, $A64, 'q4'!T:T, B$1),
     COUNTIFS('q4'!L:L, $A64, 'q4'!T:T, B$1),
     COUNTIFS('q4'!M:M, $A64, 'q4'!T:T, B$1),
     COUNTIFS('q4'!N:N, $A64, 'q4'!T:T, B$1),
     COUNTIFS('q4'!O:O, $A64, 'q4'!T:T, B$1),
     COUNTIFS('q4'!P:P, $A64, 'q4'!T:T, B$1),
     COUNTIFS('q4'!Q:Q, $A64, 'q4'!T:T, B$1),
     COUNTIFS('q4'!R:R, $A64, 'q4'!T:T, B$1),
     COUNTIFS('q4'!S:S, $A64, 'q4'!T:T, B$1))</f>
        <v>0</v>
      </c>
      <c r="C64">
        <f>SUM(COUNTIFS('q4'!J:J, $A64, 'q4'!T:T, C$1),
     COUNTIFS('q4'!K:K, $A64, 'q4'!T:T, C$1),
     COUNTIFS('q4'!L:L, $A64, 'q4'!T:T, C$1),
     COUNTIFS('q4'!M:M, $A64, 'q4'!T:T, C$1),
     COUNTIFS('q4'!N:N, $A64, 'q4'!T:T, C$1),
     COUNTIFS('q4'!O:O, $A64, 'q4'!T:T, C$1),
     COUNTIFS('q4'!P:P, $A64, 'q4'!T:T, C$1),
     COUNTIFS('q4'!Q:Q, $A64, 'q4'!T:T, C$1),
     COUNTIFS('q4'!R:R, $A64, 'q4'!T:T, C$1),
     COUNTIFS('q4'!S:S, $A64, 'q4'!T:T, C$1))</f>
        <v>1</v>
      </c>
      <c r="D64">
        <f>SUM(COUNTIFS('q4'!J:J, $A64, 'q4'!T:T, D$1),
     COUNTIFS('q4'!K:K, $A64, 'q4'!T:T, D$1),
     COUNTIFS('q4'!L:L, $A64, 'q4'!T:T, D$1),
     COUNTIFS('q4'!M:M, $A64, 'q4'!T:T, D$1),
     COUNTIFS('q4'!N:N, $A64, 'q4'!T:T, D$1),
     COUNTIFS('q4'!O:O, $A64, 'q4'!T:T, D$1),
     COUNTIFS('q4'!P:P, $A64, 'q4'!T:T, D$1),
     COUNTIFS('q4'!Q:Q, $A64, 'q4'!T:T, D$1),
     COUNTIFS('q4'!R:R, $A64, 'q4'!T:T, D$1),
     COUNTIFS('q4'!S:S, $A64, 'q4'!T:T, D$1))</f>
        <v>0</v>
      </c>
      <c r="E64">
        <f>SUM(COUNTIFS('q4'!J:J, $A64, 'q4'!T:T, E$1),
     COUNTIFS('q4'!K:K, $A64, 'q4'!T:T, E$1),
     COUNTIFS('q4'!L:L, $A64, 'q4'!T:T, E$1),
     COUNTIFS('q4'!M:M, $A64, 'q4'!T:T, E$1),
     COUNTIFS('q4'!N:N, $A64, 'q4'!T:T, E$1),
     COUNTIFS('q4'!O:O, $A64, 'q4'!T:T, E$1),
     COUNTIFS('q4'!P:P, $A64, 'q4'!T:T, E$1),
     COUNTIFS('q4'!Q:Q, $A64, 'q4'!T:T, E$1),
     COUNTIFS('q4'!R:R, $A64, 'q4'!T:T, E$1),
     COUNTIFS('q4'!S:S, $A64, 'q4'!T:T, E$1))</f>
        <v>0</v>
      </c>
      <c r="F64">
        <f>SUM(COUNTIFS('q4'!J:J, $A64, 'q4'!T:T, F$1),
     COUNTIFS('q4'!K:K, $A64, 'q4'!T:T, F$1),
     COUNTIFS('q4'!L:L, $A64, 'q4'!T:T, F$1),
     COUNTIFS('q4'!M:M, $A64, 'q4'!T:T, F$1),
     COUNTIFS('q4'!N:N, $A64, 'q4'!T:T, F$1),
     COUNTIFS('q4'!O:O, $A64, 'q4'!T:T, F$1),
     COUNTIFS('q4'!P:P, $A64, 'q4'!T:T, F$1),
     COUNTIFS('q4'!Q:Q, $A64, 'q4'!T:T, F$1),
     COUNTIFS('q4'!R:R, $A64, 'q4'!T:T, F$1),
     COUNTIFS('q4'!S:S, $A64, 'q4'!T:T, F$1))</f>
        <v>0</v>
      </c>
      <c r="G64">
        <f>SUM(COUNTIFS('q4'!J:J, $A64, 'q4'!T:T, G$1),
     COUNTIFS('q4'!K:K, $A64, 'q4'!T:T, G$1),
     COUNTIFS('q4'!L:L, $A64, 'q4'!T:T, G$1),
     COUNTIFS('q4'!M:M, $A64, 'q4'!T:T, G$1),
     COUNTIFS('q4'!N:N, $A64, 'q4'!T:T, G$1),
     COUNTIFS('q4'!O:O, $A64, 'q4'!T:T, G$1),
     COUNTIFS('q4'!P:P, $A64, 'q4'!T:T, G$1),
     COUNTIFS('q4'!Q:Q, $A64, 'q4'!T:T, G$1),
     COUNTIFS('q4'!R:R, $A64, 'q4'!T:T, G$1),
     COUNTIFS('q4'!S:S, $A64, 'q4'!T:T, G$1))</f>
        <v>0</v>
      </c>
      <c r="H64" s="15">
        <f>SUM(COUNTIFS('q4'!J:J, $A64, 'q4'!T:T, H$1),
     COUNTIFS('q4'!K:K, $A64, 'q4'!T:T, H$1),
     COUNTIFS('q4'!L:L, $A64, 'q4'!T:T, H$1),
     COUNTIFS('q4'!M:M, $A64, 'q4'!T:T, H$1),
     COUNTIFS('q4'!N:N, $A64, 'q4'!T:T, H$1),
     COUNTIFS('q4'!O:O, $A64, 'q4'!T:T, H$1),
     COUNTIFS('q4'!P:P, $A64, 'q4'!T:T, H$1),
     COUNTIFS('q4'!Q:Q, $A64, 'q4'!T:T, H$1),
     COUNTIFS('q4'!R:R, $A64, 'q4'!T:T, H$1),
     COUNTIFS('q4'!S:S, $A64, 'q4'!T:T, H$1))</f>
        <v>0</v>
      </c>
      <c r="I64">
        <f>SUM(COUNTIFS('q4'!J:J, $A64, 'q4'!T:T, I$1),
     COUNTIFS('q4'!K:K, $A64, 'q4'!T:T, I$1),
     COUNTIFS('q4'!L:L, $A64, 'q4'!T:T, I$1),
     COUNTIFS('q4'!M:M, $A64, 'q4'!T:T, I$1),
     COUNTIFS('q4'!N:N, $A64, 'q4'!T:T, I$1),
     COUNTIFS('q4'!O:O, $A64, 'q4'!T:T, I$1),
     COUNTIFS('q4'!P:P, $A64, 'q4'!T:T, I$1),
     COUNTIFS('q4'!Q:Q, $A64, 'q4'!T:T, I$1),
     COUNTIFS('q4'!R:R, $A64, 'q4'!T:T, I$1),
     COUNTIFS('q4'!S:S, $A64, 'q4'!T:T, I$1))</f>
        <v>0</v>
      </c>
    </row>
    <row r="65" spans="1:9" x14ac:dyDescent="0.3">
      <c r="A65" t="s">
        <v>1983</v>
      </c>
      <c r="B65">
        <f>SUM(COUNTIFS('q4'!J:J, $A65, 'q4'!T:T, B$1),
     COUNTIFS('q4'!K:K, $A65, 'q4'!T:T, B$1),
     COUNTIFS('q4'!L:L, $A65, 'q4'!T:T, B$1),
     COUNTIFS('q4'!M:M, $A65, 'q4'!T:T, B$1),
     COUNTIFS('q4'!N:N, $A65, 'q4'!T:T, B$1),
     COUNTIFS('q4'!O:O, $A65, 'q4'!T:T, B$1),
     COUNTIFS('q4'!P:P, $A65, 'q4'!T:T, B$1),
     COUNTIFS('q4'!Q:Q, $A65, 'q4'!T:T, B$1),
     COUNTIFS('q4'!R:R, $A65, 'q4'!T:T, B$1),
     COUNTIFS('q4'!S:S, $A65, 'q4'!T:T, B$1))</f>
        <v>0</v>
      </c>
      <c r="C65">
        <f>SUM(COUNTIFS('q4'!J:J, $A65, 'q4'!T:T, C$1),
     COUNTIFS('q4'!K:K, $A65, 'q4'!T:T, C$1),
     COUNTIFS('q4'!L:L, $A65, 'q4'!T:T, C$1),
     COUNTIFS('q4'!M:M, $A65, 'q4'!T:T, C$1),
     COUNTIFS('q4'!N:N, $A65, 'q4'!T:T, C$1),
     COUNTIFS('q4'!O:O, $A65, 'q4'!T:T, C$1),
     COUNTIFS('q4'!P:P, $A65, 'q4'!T:T, C$1),
     COUNTIFS('q4'!Q:Q, $A65, 'q4'!T:T, C$1),
     COUNTIFS('q4'!R:R, $A65, 'q4'!T:T, C$1),
     COUNTIFS('q4'!S:S, $A65, 'q4'!T:T, C$1))</f>
        <v>2</v>
      </c>
      <c r="D65">
        <f>SUM(COUNTIFS('q4'!J:J, $A65, 'q4'!T:T, D$1),
     COUNTIFS('q4'!K:K, $A65, 'q4'!T:T, D$1),
     COUNTIFS('q4'!L:L, $A65, 'q4'!T:T, D$1),
     COUNTIFS('q4'!M:M, $A65, 'q4'!T:T, D$1),
     COUNTIFS('q4'!N:N, $A65, 'q4'!T:T, D$1),
     COUNTIFS('q4'!O:O, $A65, 'q4'!T:T, D$1),
     COUNTIFS('q4'!P:P, $A65, 'q4'!T:T, D$1),
     COUNTIFS('q4'!Q:Q, $A65, 'q4'!T:T, D$1),
     COUNTIFS('q4'!R:R, $A65, 'q4'!T:T, D$1),
     COUNTIFS('q4'!S:S, $A65, 'q4'!T:T, D$1))</f>
        <v>0</v>
      </c>
      <c r="E65">
        <f>SUM(COUNTIFS('q4'!J:J, $A65, 'q4'!T:T, E$1),
     COUNTIFS('q4'!K:K, $A65, 'q4'!T:T, E$1),
     COUNTIFS('q4'!L:L, $A65, 'q4'!T:T, E$1),
     COUNTIFS('q4'!M:M, $A65, 'q4'!T:T, E$1),
     COUNTIFS('q4'!N:N, $A65, 'q4'!T:T, E$1),
     COUNTIFS('q4'!O:O, $A65, 'q4'!T:T, E$1),
     COUNTIFS('q4'!P:P, $A65, 'q4'!T:T, E$1),
     COUNTIFS('q4'!Q:Q, $A65, 'q4'!T:T, E$1),
     COUNTIFS('q4'!R:R, $A65, 'q4'!T:T, E$1),
     COUNTIFS('q4'!S:S, $A65, 'q4'!T:T, E$1))</f>
        <v>0</v>
      </c>
      <c r="F65">
        <f>SUM(COUNTIFS('q4'!J:J, $A65, 'q4'!T:T, F$1),
     COUNTIFS('q4'!K:K, $A65, 'q4'!T:T, F$1),
     COUNTIFS('q4'!L:L, $A65, 'q4'!T:T, F$1),
     COUNTIFS('q4'!M:M, $A65, 'q4'!T:T, F$1),
     COUNTIFS('q4'!N:N, $A65, 'q4'!T:T, F$1),
     COUNTIFS('q4'!O:O, $A65, 'q4'!T:T, F$1),
     COUNTIFS('q4'!P:P, $A65, 'q4'!T:T, F$1),
     COUNTIFS('q4'!Q:Q, $A65, 'q4'!T:T, F$1),
     COUNTIFS('q4'!R:R, $A65, 'q4'!T:T, F$1),
     COUNTIFS('q4'!S:S, $A65, 'q4'!T:T, F$1))</f>
        <v>1</v>
      </c>
      <c r="G65">
        <f>SUM(COUNTIFS('q4'!J:J, $A65, 'q4'!T:T, G$1),
     COUNTIFS('q4'!K:K, $A65, 'q4'!T:T, G$1),
     COUNTIFS('q4'!L:L, $A65, 'q4'!T:T, G$1),
     COUNTIFS('q4'!M:M, $A65, 'q4'!T:T, G$1),
     COUNTIFS('q4'!N:N, $A65, 'q4'!T:T, G$1),
     COUNTIFS('q4'!O:O, $A65, 'q4'!T:T, G$1),
     COUNTIFS('q4'!P:P, $A65, 'q4'!T:T, G$1),
     COUNTIFS('q4'!Q:Q, $A65, 'q4'!T:T, G$1),
     COUNTIFS('q4'!R:R, $A65, 'q4'!T:T, G$1),
     COUNTIFS('q4'!S:S, $A65, 'q4'!T:T, G$1))</f>
        <v>0</v>
      </c>
      <c r="H65" s="15">
        <f>SUM(COUNTIFS('q4'!J:J, $A65, 'q4'!T:T, H$1),
     COUNTIFS('q4'!K:K, $A65, 'q4'!T:T, H$1),
     COUNTIFS('q4'!L:L, $A65, 'q4'!T:T, H$1),
     COUNTIFS('q4'!M:M, $A65, 'q4'!T:T, H$1),
     COUNTIFS('q4'!N:N, $A65, 'q4'!T:T, H$1),
     COUNTIFS('q4'!O:O, $A65, 'q4'!T:T, H$1),
     COUNTIFS('q4'!P:P, $A65, 'q4'!T:T, H$1),
     COUNTIFS('q4'!Q:Q, $A65, 'q4'!T:T, H$1),
     COUNTIFS('q4'!R:R, $A65, 'q4'!T:T, H$1),
     COUNTIFS('q4'!S:S, $A65, 'q4'!T:T, H$1))</f>
        <v>0</v>
      </c>
      <c r="I65">
        <f>SUM(COUNTIFS('q4'!J:J, $A65, 'q4'!T:T, I$1),
     COUNTIFS('q4'!K:K, $A65, 'q4'!T:T, I$1),
     COUNTIFS('q4'!L:L, $A65, 'q4'!T:T, I$1),
     COUNTIFS('q4'!M:M, $A65, 'q4'!T:T, I$1),
     COUNTIFS('q4'!N:N, $A65, 'q4'!T:T, I$1),
     COUNTIFS('q4'!O:O, $A65, 'q4'!T:T, I$1),
     COUNTIFS('q4'!P:P, $A65, 'q4'!T:T, I$1),
     COUNTIFS('q4'!Q:Q, $A65, 'q4'!T:T, I$1),
     COUNTIFS('q4'!R:R, $A65, 'q4'!T:T, I$1),
     COUNTIFS('q4'!S:S, $A65, 'q4'!T:T, I$1))</f>
        <v>0</v>
      </c>
    </row>
    <row r="66" spans="1:9" x14ac:dyDescent="0.3">
      <c r="A66" t="s">
        <v>2004</v>
      </c>
      <c r="B66">
        <f>SUM(COUNTIFS('q4'!J:J, $A66, 'q4'!T:T, B$1),
     COUNTIFS('q4'!K:K, $A66, 'q4'!T:T, B$1),
     COUNTIFS('q4'!L:L, $A66, 'q4'!T:T, B$1),
     COUNTIFS('q4'!M:M, $A66, 'q4'!T:T, B$1),
     COUNTIFS('q4'!N:N, $A66, 'q4'!T:T, B$1),
     COUNTIFS('q4'!O:O, $A66, 'q4'!T:T, B$1),
     COUNTIFS('q4'!P:P, $A66, 'q4'!T:T, B$1),
     COUNTIFS('q4'!Q:Q, $A66, 'q4'!T:T, B$1),
     COUNTIFS('q4'!R:R, $A66, 'q4'!T:T, B$1),
     COUNTIFS('q4'!S:S, $A66, 'q4'!T:T, B$1))</f>
        <v>0</v>
      </c>
      <c r="C66">
        <f>SUM(COUNTIFS('q4'!J:J, $A66, 'q4'!T:T, C$1),
     COUNTIFS('q4'!K:K, $A66, 'q4'!T:T, C$1),
     COUNTIFS('q4'!L:L, $A66, 'q4'!T:T, C$1),
     COUNTIFS('q4'!M:M, $A66, 'q4'!T:T, C$1),
     COUNTIFS('q4'!N:N, $A66, 'q4'!T:T, C$1),
     COUNTIFS('q4'!O:O, $A66, 'q4'!T:T, C$1),
     COUNTIFS('q4'!P:P, $A66, 'q4'!T:T, C$1),
     COUNTIFS('q4'!Q:Q, $A66, 'q4'!T:T, C$1),
     COUNTIFS('q4'!R:R, $A66, 'q4'!T:T, C$1),
     COUNTIFS('q4'!S:S, $A66, 'q4'!T:T, C$1))</f>
        <v>2</v>
      </c>
      <c r="D66">
        <f>SUM(COUNTIFS('q4'!J:J, $A66, 'q4'!T:T, D$1),
     COUNTIFS('q4'!K:K, $A66, 'q4'!T:T, D$1),
     COUNTIFS('q4'!L:L, $A66, 'q4'!T:T, D$1),
     COUNTIFS('q4'!M:M, $A66, 'q4'!T:T, D$1),
     COUNTIFS('q4'!N:N, $A66, 'q4'!T:T, D$1),
     COUNTIFS('q4'!O:O, $A66, 'q4'!T:T, D$1),
     COUNTIFS('q4'!P:P, $A66, 'q4'!T:T, D$1),
     COUNTIFS('q4'!Q:Q, $A66, 'q4'!T:T, D$1),
     COUNTIFS('q4'!R:R, $A66, 'q4'!T:T, D$1),
     COUNTIFS('q4'!S:S, $A66, 'q4'!T:T, D$1))</f>
        <v>0</v>
      </c>
      <c r="E66">
        <f>SUM(COUNTIFS('q4'!J:J, $A66, 'q4'!T:T, E$1),
     COUNTIFS('q4'!K:K, $A66, 'q4'!T:T, E$1),
     COUNTIFS('q4'!L:L, $A66, 'q4'!T:T, E$1),
     COUNTIFS('q4'!M:M, $A66, 'q4'!T:T, E$1),
     COUNTIFS('q4'!N:N, $A66, 'q4'!T:T, E$1),
     COUNTIFS('q4'!O:O, $A66, 'q4'!T:T, E$1),
     COUNTIFS('q4'!P:P, $A66, 'q4'!T:T, E$1),
     COUNTIFS('q4'!Q:Q, $A66, 'q4'!T:T, E$1),
     COUNTIFS('q4'!R:R, $A66, 'q4'!T:T, E$1),
     COUNTIFS('q4'!S:S, $A66, 'q4'!T:T, E$1))</f>
        <v>0</v>
      </c>
      <c r="F66">
        <f>SUM(COUNTIFS('q4'!J:J, $A66, 'q4'!T:T, F$1),
     COUNTIFS('q4'!K:K, $A66, 'q4'!T:T, F$1),
     COUNTIFS('q4'!L:L, $A66, 'q4'!T:T, F$1),
     COUNTIFS('q4'!M:M, $A66, 'q4'!T:T, F$1),
     COUNTIFS('q4'!N:N, $A66, 'q4'!T:T, F$1),
     COUNTIFS('q4'!O:O, $A66, 'q4'!T:T, F$1),
     COUNTIFS('q4'!P:P, $A66, 'q4'!T:T, F$1),
     COUNTIFS('q4'!Q:Q, $A66, 'q4'!T:T, F$1),
     COUNTIFS('q4'!R:R, $A66, 'q4'!T:T, F$1),
     COUNTIFS('q4'!S:S, $A66, 'q4'!T:T, F$1))</f>
        <v>0</v>
      </c>
      <c r="G66">
        <f>SUM(COUNTIFS('q4'!J:J, $A66, 'q4'!T:T, G$1),
     COUNTIFS('q4'!K:K, $A66, 'q4'!T:T, G$1),
     COUNTIFS('q4'!L:L, $A66, 'q4'!T:T, G$1),
     COUNTIFS('q4'!M:M, $A66, 'q4'!T:T, G$1),
     COUNTIFS('q4'!N:N, $A66, 'q4'!T:T, G$1),
     COUNTIFS('q4'!O:O, $A66, 'q4'!T:T, G$1),
     COUNTIFS('q4'!P:P, $A66, 'q4'!T:T, G$1),
     COUNTIFS('q4'!Q:Q, $A66, 'q4'!T:T, G$1),
     COUNTIFS('q4'!R:R, $A66, 'q4'!T:T, G$1),
     COUNTIFS('q4'!S:S, $A66, 'q4'!T:T, G$1))</f>
        <v>0</v>
      </c>
      <c r="H66" s="15">
        <f>SUM(COUNTIFS('q4'!J:J, $A66, 'q4'!T:T, H$1),
     COUNTIFS('q4'!K:K, $A66, 'q4'!T:T, H$1),
     COUNTIFS('q4'!L:L, $A66, 'q4'!T:T, H$1),
     COUNTIFS('q4'!M:M, $A66, 'q4'!T:T, H$1),
     COUNTIFS('q4'!N:N, $A66, 'q4'!T:T, H$1),
     COUNTIFS('q4'!O:O, $A66, 'q4'!T:T, H$1),
     COUNTIFS('q4'!P:P, $A66, 'q4'!T:T, H$1),
     COUNTIFS('q4'!Q:Q, $A66, 'q4'!T:T, H$1),
     COUNTIFS('q4'!R:R, $A66, 'q4'!T:T, H$1),
     COUNTIFS('q4'!S:S, $A66, 'q4'!T:T, H$1))</f>
        <v>0</v>
      </c>
      <c r="I66">
        <f>SUM(COUNTIFS('q4'!J:J, $A66, 'q4'!T:T, I$1),
     COUNTIFS('q4'!K:K, $A66, 'q4'!T:T, I$1),
     COUNTIFS('q4'!L:L, $A66, 'q4'!T:T, I$1),
     COUNTIFS('q4'!M:M, $A66, 'q4'!T:T, I$1),
     COUNTIFS('q4'!N:N, $A66, 'q4'!T:T, I$1),
     COUNTIFS('q4'!O:O, $A66, 'q4'!T:T, I$1),
     COUNTIFS('q4'!P:P, $A66, 'q4'!T:T, I$1),
     COUNTIFS('q4'!Q:Q, $A66, 'q4'!T:T, I$1),
     COUNTIFS('q4'!R:R, $A66, 'q4'!T:T, I$1),
     COUNTIFS('q4'!S:S, $A66, 'q4'!T:T, I$1))</f>
        <v>0</v>
      </c>
    </row>
    <row r="67" spans="1:9" x14ac:dyDescent="0.3">
      <c r="A67" t="s">
        <v>1984</v>
      </c>
      <c r="B67">
        <f>SUM(COUNTIFS('q4'!J:J, $A67, 'q4'!T:T, B$1),
     COUNTIFS('q4'!K:K, $A67, 'q4'!T:T, B$1),
     COUNTIFS('q4'!L:L, $A67, 'q4'!T:T, B$1),
     COUNTIFS('q4'!M:M, $A67, 'q4'!T:T, B$1),
     COUNTIFS('q4'!N:N, $A67, 'q4'!T:T, B$1),
     COUNTIFS('q4'!O:O, $A67, 'q4'!T:T, B$1),
     COUNTIFS('q4'!P:P, $A67, 'q4'!T:T, B$1),
     COUNTIFS('q4'!Q:Q, $A67, 'q4'!T:T, B$1),
     COUNTIFS('q4'!R:R, $A67, 'q4'!T:T, B$1),
     COUNTIFS('q4'!S:S, $A67, 'q4'!T:T, B$1))</f>
        <v>0</v>
      </c>
      <c r="C67">
        <f>SUM(COUNTIFS('q4'!J:J, $A67, 'q4'!T:T, C$1),
     COUNTIFS('q4'!K:K, $A67, 'q4'!T:T, C$1),
     COUNTIFS('q4'!L:L, $A67, 'q4'!T:T, C$1),
     COUNTIFS('q4'!M:M, $A67, 'q4'!T:T, C$1),
     COUNTIFS('q4'!N:N, $A67, 'q4'!T:T, C$1),
     COUNTIFS('q4'!O:O, $A67, 'q4'!T:T, C$1),
     COUNTIFS('q4'!P:P, $A67, 'q4'!T:T, C$1),
     COUNTIFS('q4'!Q:Q, $A67, 'q4'!T:T, C$1),
     COUNTIFS('q4'!R:R, $A67, 'q4'!T:T, C$1),
     COUNTIFS('q4'!S:S, $A67, 'q4'!T:T, C$1))</f>
        <v>2</v>
      </c>
      <c r="D67">
        <f>SUM(COUNTIFS('q4'!J:J, $A67, 'q4'!T:T, D$1),
     COUNTIFS('q4'!K:K, $A67, 'q4'!T:T, D$1),
     COUNTIFS('q4'!L:L, $A67, 'q4'!T:T, D$1),
     COUNTIFS('q4'!M:M, $A67, 'q4'!T:T, D$1),
     COUNTIFS('q4'!N:N, $A67, 'q4'!T:T, D$1),
     COUNTIFS('q4'!O:O, $A67, 'q4'!T:T, D$1),
     COUNTIFS('q4'!P:P, $A67, 'q4'!T:T, D$1),
     COUNTIFS('q4'!Q:Q, $A67, 'q4'!T:T, D$1),
     COUNTIFS('q4'!R:R, $A67, 'q4'!T:T, D$1),
     COUNTIFS('q4'!S:S, $A67, 'q4'!T:T, D$1))</f>
        <v>0</v>
      </c>
      <c r="E67">
        <f>SUM(COUNTIFS('q4'!J:J, $A67, 'q4'!T:T, E$1),
     COUNTIFS('q4'!K:K, $A67, 'q4'!T:T, E$1),
     COUNTIFS('q4'!L:L, $A67, 'q4'!T:T, E$1),
     COUNTIFS('q4'!M:M, $A67, 'q4'!T:T, E$1),
     COUNTIFS('q4'!N:N, $A67, 'q4'!T:T, E$1),
     COUNTIFS('q4'!O:O, $A67, 'q4'!T:T, E$1),
     COUNTIFS('q4'!P:P, $A67, 'q4'!T:T, E$1),
     COUNTIFS('q4'!Q:Q, $A67, 'q4'!T:T, E$1),
     COUNTIFS('q4'!R:R, $A67, 'q4'!T:T, E$1),
     COUNTIFS('q4'!S:S, $A67, 'q4'!T:T, E$1))</f>
        <v>0</v>
      </c>
      <c r="F67">
        <f>SUM(COUNTIFS('q4'!J:J, $A67, 'q4'!T:T, F$1),
     COUNTIFS('q4'!K:K, $A67, 'q4'!T:T, F$1),
     COUNTIFS('q4'!L:L, $A67, 'q4'!T:T, F$1),
     COUNTIFS('q4'!M:M, $A67, 'q4'!T:T, F$1),
     COUNTIFS('q4'!N:N, $A67, 'q4'!T:T, F$1),
     COUNTIFS('q4'!O:O, $A67, 'q4'!T:T, F$1),
     COUNTIFS('q4'!P:P, $A67, 'q4'!T:T, F$1),
     COUNTIFS('q4'!Q:Q, $A67, 'q4'!T:T, F$1),
     COUNTIFS('q4'!R:R, $A67, 'q4'!T:T, F$1),
     COUNTIFS('q4'!S:S, $A67, 'q4'!T:T, F$1))</f>
        <v>1</v>
      </c>
      <c r="G67">
        <f>SUM(COUNTIFS('q4'!J:J, $A67, 'q4'!T:T, G$1),
     COUNTIFS('q4'!K:K, $A67, 'q4'!T:T, G$1),
     COUNTIFS('q4'!L:L, $A67, 'q4'!T:T, G$1),
     COUNTIFS('q4'!M:M, $A67, 'q4'!T:T, G$1),
     COUNTIFS('q4'!N:N, $A67, 'q4'!T:T, G$1),
     COUNTIFS('q4'!O:O, $A67, 'q4'!T:T, G$1),
     COUNTIFS('q4'!P:P, $A67, 'q4'!T:T, G$1),
     COUNTIFS('q4'!Q:Q, $A67, 'q4'!T:T, G$1),
     COUNTIFS('q4'!R:R, $A67, 'q4'!T:T, G$1),
     COUNTIFS('q4'!S:S, $A67, 'q4'!T:T, G$1))</f>
        <v>0</v>
      </c>
      <c r="H67" s="15">
        <f>SUM(COUNTIFS('q4'!J:J, $A67, 'q4'!T:T, H$1),
     COUNTIFS('q4'!K:K, $A67, 'q4'!T:T, H$1),
     COUNTIFS('q4'!L:L, $A67, 'q4'!T:T, H$1),
     COUNTIFS('q4'!M:M, $A67, 'q4'!T:T, H$1),
     COUNTIFS('q4'!N:N, $A67, 'q4'!T:T, H$1),
     COUNTIFS('q4'!O:O, $A67, 'q4'!T:T, H$1),
     COUNTIFS('q4'!P:P, $A67, 'q4'!T:T, H$1),
     COUNTIFS('q4'!Q:Q, $A67, 'q4'!T:T, H$1),
     COUNTIFS('q4'!R:R, $A67, 'q4'!T:T, H$1),
     COUNTIFS('q4'!S:S, $A67, 'q4'!T:T, H$1))</f>
        <v>0</v>
      </c>
      <c r="I67">
        <f>SUM(COUNTIFS('q4'!J:J, $A67, 'q4'!T:T, I$1),
     COUNTIFS('q4'!K:K, $A67, 'q4'!T:T, I$1),
     COUNTIFS('q4'!L:L, $A67, 'q4'!T:T, I$1),
     COUNTIFS('q4'!M:M, $A67, 'q4'!T:T, I$1),
     COUNTIFS('q4'!N:N, $A67, 'q4'!T:T, I$1),
     COUNTIFS('q4'!O:O, $A67, 'q4'!T:T, I$1),
     COUNTIFS('q4'!P:P, $A67, 'q4'!T:T, I$1),
     COUNTIFS('q4'!Q:Q, $A67, 'q4'!T:T, I$1),
     COUNTIFS('q4'!R:R, $A67, 'q4'!T:T, I$1),
     COUNTIFS('q4'!S:S, $A67, 'q4'!T:T, I$1))</f>
        <v>0</v>
      </c>
    </row>
    <row r="68" spans="1:9" x14ac:dyDescent="0.3">
      <c r="A68" t="s">
        <v>1962</v>
      </c>
      <c r="B68">
        <f>SUM(COUNTIFS('q4'!J:J, $A68, 'q4'!T:T, B$1),
     COUNTIFS('q4'!K:K, $A68, 'q4'!T:T, B$1),
     COUNTIFS('q4'!L:L, $A68, 'q4'!T:T, B$1),
     COUNTIFS('q4'!M:M, $A68, 'q4'!T:T, B$1),
     COUNTIFS('q4'!N:N, $A68, 'q4'!T:T, B$1),
     COUNTIFS('q4'!O:O, $A68, 'q4'!T:T, B$1),
     COUNTIFS('q4'!P:P, $A68, 'q4'!T:T, B$1),
     COUNTIFS('q4'!Q:Q, $A68, 'q4'!T:T, B$1),
     COUNTIFS('q4'!R:R, $A68, 'q4'!T:T, B$1),
     COUNTIFS('q4'!S:S, $A68, 'q4'!T:T, B$1))</f>
        <v>0</v>
      </c>
      <c r="C68">
        <f>SUM(COUNTIFS('q4'!J:J, $A68, 'q4'!T:T, C$1),
     COUNTIFS('q4'!K:K, $A68, 'q4'!T:T, C$1),
     COUNTIFS('q4'!L:L, $A68, 'q4'!T:T, C$1),
     COUNTIFS('q4'!M:M, $A68, 'q4'!T:T, C$1),
     COUNTIFS('q4'!N:N, $A68, 'q4'!T:T, C$1),
     COUNTIFS('q4'!O:O, $A68, 'q4'!T:T, C$1),
     COUNTIFS('q4'!P:P, $A68, 'q4'!T:T, C$1),
     COUNTIFS('q4'!Q:Q, $A68, 'q4'!T:T, C$1),
     COUNTIFS('q4'!R:R, $A68, 'q4'!T:T, C$1),
     COUNTIFS('q4'!S:S, $A68, 'q4'!T:T, C$1))</f>
        <v>1</v>
      </c>
      <c r="D68">
        <f>SUM(COUNTIFS('q4'!J:J, $A68, 'q4'!T:T, D$1),
     COUNTIFS('q4'!K:K, $A68, 'q4'!T:T, D$1),
     COUNTIFS('q4'!L:L, $A68, 'q4'!T:T, D$1),
     COUNTIFS('q4'!M:M, $A68, 'q4'!T:T, D$1),
     COUNTIFS('q4'!N:N, $A68, 'q4'!T:T, D$1),
     COUNTIFS('q4'!O:O, $A68, 'q4'!T:T, D$1),
     COUNTIFS('q4'!P:P, $A68, 'q4'!T:T, D$1),
     COUNTIFS('q4'!Q:Q, $A68, 'q4'!T:T, D$1),
     COUNTIFS('q4'!R:R, $A68, 'q4'!T:T, D$1),
     COUNTIFS('q4'!S:S, $A68, 'q4'!T:T, D$1))</f>
        <v>0</v>
      </c>
      <c r="E68">
        <f>SUM(COUNTIFS('q4'!J:J, $A68, 'q4'!T:T, E$1),
     COUNTIFS('q4'!K:K, $A68, 'q4'!T:T, E$1),
     COUNTIFS('q4'!L:L, $A68, 'q4'!T:T, E$1),
     COUNTIFS('q4'!M:M, $A68, 'q4'!T:T, E$1),
     COUNTIFS('q4'!N:N, $A68, 'q4'!T:T, E$1),
     COUNTIFS('q4'!O:O, $A68, 'q4'!T:T, E$1),
     COUNTIFS('q4'!P:P, $A68, 'q4'!T:T, E$1),
     COUNTIFS('q4'!Q:Q, $A68, 'q4'!T:T, E$1),
     COUNTIFS('q4'!R:R, $A68, 'q4'!T:T, E$1),
     COUNTIFS('q4'!S:S, $A68, 'q4'!T:T, E$1))</f>
        <v>5</v>
      </c>
      <c r="F68">
        <f>SUM(COUNTIFS('q4'!J:J, $A68, 'q4'!T:T, F$1),
     COUNTIFS('q4'!K:K, $A68, 'q4'!T:T, F$1),
     COUNTIFS('q4'!L:L, $A68, 'q4'!T:T, F$1),
     COUNTIFS('q4'!M:M, $A68, 'q4'!T:T, F$1),
     COUNTIFS('q4'!N:N, $A68, 'q4'!T:T, F$1),
     COUNTIFS('q4'!O:O, $A68, 'q4'!T:T, F$1),
     COUNTIFS('q4'!P:P, $A68, 'q4'!T:T, F$1),
     COUNTIFS('q4'!Q:Q, $A68, 'q4'!T:T, F$1),
     COUNTIFS('q4'!R:R, $A68, 'q4'!T:T, F$1),
     COUNTIFS('q4'!S:S, $A68, 'q4'!T:T, F$1))</f>
        <v>0</v>
      </c>
      <c r="G68">
        <f>SUM(COUNTIFS('q4'!J:J, $A68, 'q4'!T:T, G$1),
     COUNTIFS('q4'!K:K, $A68, 'q4'!T:T, G$1),
     COUNTIFS('q4'!L:L, $A68, 'q4'!T:T, G$1),
     COUNTIFS('q4'!M:M, $A68, 'q4'!T:T, G$1),
     COUNTIFS('q4'!N:N, $A68, 'q4'!T:T, G$1),
     COUNTIFS('q4'!O:O, $A68, 'q4'!T:T, G$1),
     COUNTIFS('q4'!P:P, $A68, 'q4'!T:T, G$1),
     COUNTIFS('q4'!Q:Q, $A68, 'q4'!T:T, G$1),
     COUNTIFS('q4'!R:R, $A68, 'q4'!T:T, G$1),
     COUNTIFS('q4'!S:S, $A68, 'q4'!T:T, G$1))</f>
        <v>0</v>
      </c>
      <c r="H68" s="15">
        <f>SUM(COUNTIFS('q4'!J:J, $A68, 'q4'!T:T, H$1),
     COUNTIFS('q4'!K:K, $A68, 'q4'!T:T, H$1),
     COUNTIFS('q4'!L:L, $A68, 'q4'!T:T, H$1),
     COUNTIFS('q4'!M:M, $A68, 'q4'!T:T, H$1),
     COUNTIFS('q4'!N:N, $A68, 'q4'!T:T, H$1),
     COUNTIFS('q4'!O:O, $A68, 'q4'!T:T, H$1),
     COUNTIFS('q4'!P:P, $A68, 'q4'!T:T, H$1),
     COUNTIFS('q4'!Q:Q, $A68, 'q4'!T:T, H$1),
     COUNTIFS('q4'!R:R, $A68, 'q4'!T:T, H$1),
     COUNTIFS('q4'!S:S, $A68, 'q4'!T:T, H$1))</f>
        <v>0</v>
      </c>
      <c r="I68">
        <f>SUM(COUNTIFS('q4'!J:J, $A68, 'q4'!T:T, I$1),
     COUNTIFS('q4'!K:K, $A68, 'q4'!T:T, I$1),
     COUNTIFS('q4'!L:L, $A68, 'q4'!T:T, I$1),
     COUNTIFS('q4'!M:M, $A68, 'q4'!T:T, I$1),
     COUNTIFS('q4'!N:N, $A68, 'q4'!T:T, I$1),
     COUNTIFS('q4'!O:O, $A68, 'q4'!T:T, I$1),
     COUNTIFS('q4'!P:P, $A68, 'q4'!T:T, I$1),
     COUNTIFS('q4'!Q:Q, $A68, 'q4'!T:T, I$1),
     COUNTIFS('q4'!R:R, $A68, 'q4'!T:T, I$1),
     COUNTIFS('q4'!S:S, $A68, 'q4'!T:T, I$1))</f>
        <v>0</v>
      </c>
    </row>
    <row r="69" spans="1:9" x14ac:dyDescent="0.3">
      <c r="A69" t="s">
        <v>1900</v>
      </c>
      <c r="B69">
        <f>SUM(COUNTIFS('q4'!J:J, $A69, 'q4'!T:T, B$1),
     COUNTIFS('q4'!K:K, $A69, 'q4'!T:T, B$1),
     COUNTIFS('q4'!L:L, $A69, 'q4'!T:T, B$1),
     COUNTIFS('q4'!M:M, $A69, 'q4'!T:T, B$1),
     COUNTIFS('q4'!N:N, $A69, 'q4'!T:T, B$1),
     COUNTIFS('q4'!O:O, $A69, 'q4'!T:T, B$1),
     COUNTIFS('q4'!P:P, $A69, 'q4'!T:T, B$1),
     COUNTIFS('q4'!Q:Q, $A69, 'q4'!T:T, B$1),
     COUNTIFS('q4'!R:R, $A69, 'q4'!T:T, B$1),
     COUNTIFS('q4'!S:S, $A69, 'q4'!T:T, B$1))</f>
        <v>1</v>
      </c>
      <c r="C69">
        <f>SUM(COUNTIFS('q4'!J:J, $A69, 'q4'!T:T, C$1),
     COUNTIFS('q4'!K:K, $A69, 'q4'!T:T, C$1),
     COUNTIFS('q4'!L:L, $A69, 'q4'!T:T, C$1),
     COUNTIFS('q4'!M:M, $A69, 'q4'!T:T, C$1),
     COUNTIFS('q4'!N:N, $A69, 'q4'!T:T, C$1),
     COUNTIFS('q4'!O:O, $A69, 'q4'!T:T, C$1),
     COUNTIFS('q4'!P:P, $A69, 'q4'!T:T, C$1),
     COUNTIFS('q4'!Q:Q, $A69, 'q4'!T:T, C$1),
     COUNTIFS('q4'!R:R, $A69, 'q4'!T:T, C$1),
     COUNTIFS('q4'!S:S, $A69, 'q4'!T:T, C$1))</f>
        <v>1</v>
      </c>
      <c r="D69">
        <f>SUM(COUNTIFS('q4'!J:J, $A69, 'q4'!T:T, D$1),
     COUNTIFS('q4'!K:K, $A69, 'q4'!T:T, D$1),
     COUNTIFS('q4'!L:L, $A69, 'q4'!T:T, D$1),
     COUNTIFS('q4'!M:M, $A69, 'q4'!T:T, D$1),
     COUNTIFS('q4'!N:N, $A69, 'q4'!T:T, D$1),
     COUNTIFS('q4'!O:O, $A69, 'q4'!T:T, D$1),
     COUNTIFS('q4'!P:P, $A69, 'q4'!T:T, D$1),
     COUNTIFS('q4'!Q:Q, $A69, 'q4'!T:T, D$1),
     COUNTIFS('q4'!R:R, $A69, 'q4'!T:T, D$1),
     COUNTIFS('q4'!S:S, $A69, 'q4'!T:T, D$1))</f>
        <v>1</v>
      </c>
      <c r="E69">
        <f>SUM(COUNTIFS('q4'!J:J, $A69, 'q4'!T:T, E$1),
     COUNTIFS('q4'!K:K, $A69, 'q4'!T:T, E$1),
     COUNTIFS('q4'!L:L, $A69, 'q4'!T:T, E$1),
     COUNTIFS('q4'!M:M, $A69, 'q4'!T:T, E$1),
     COUNTIFS('q4'!N:N, $A69, 'q4'!T:T, E$1),
     COUNTIFS('q4'!O:O, $A69, 'q4'!T:T, E$1),
     COUNTIFS('q4'!P:P, $A69, 'q4'!T:T, E$1),
     COUNTIFS('q4'!Q:Q, $A69, 'q4'!T:T, E$1),
     COUNTIFS('q4'!R:R, $A69, 'q4'!T:T, E$1),
     COUNTIFS('q4'!S:S, $A69, 'q4'!T:T, E$1))</f>
        <v>0</v>
      </c>
      <c r="F69">
        <f>SUM(COUNTIFS('q4'!J:J, $A69, 'q4'!T:T, F$1),
     COUNTIFS('q4'!K:K, $A69, 'q4'!T:T, F$1),
     COUNTIFS('q4'!L:L, $A69, 'q4'!T:T, F$1),
     COUNTIFS('q4'!M:M, $A69, 'q4'!T:T, F$1),
     COUNTIFS('q4'!N:N, $A69, 'q4'!T:T, F$1),
     COUNTIFS('q4'!O:O, $A69, 'q4'!T:T, F$1),
     COUNTIFS('q4'!P:P, $A69, 'q4'!T:T, F$1),
     COUNTIFS('q4'!Q:Q, $A69, 'q4'!T:T, F$1),
     COUNTIFS('q4'!R:R, $A69, 'q4'!T:T, F$1),
     COUNTIFS('q4'!S:S, $A69, 'q4'!T:T, F$1))</f>
        <v>0</v>
      </c>
      <c r="G69">
        <f>SUM(COUNTIFS('q4'!J:J, $A69, 'q4'!T:T, G$1),
     COUNTIFS('q4'!K:K, $A69, 'q4'!T:T, G$1),
     COUNTIFS('q4'!L:L, $A69, 'q4'!T:T, G$1),
     COUNTIFS('q4'!M:M, $A69, 'q4'!T:T, G$1),
     COUNTIFS('q4'!N:N, $A69, 'q4'!T:T, G$1),
     COUNTIFS('q4'!O:O, $A69, 'q4'!T:T, G$1),
     COUNTIFS('q4'!P:P, $A69, 'q4'!T:T, G$1),
     COUNTIFS('q4'!Q:Q, $A69, 'q4'!T:T, G$1),
     COUNTIFS('q4'!R:R, $A69, 'q4'!T:T, G$1),
     COUNTIFS('q4'!S:S, $A69, 'q4'!T:T, G$1))</f>
        <v>0</v>
      </c>
      <c r="H69" s="15">
        <f>SUM(COUNTIFS('q4'!J:J, $A69, 'q4'!T:T, H$1),
     COUNTIFS('q4'!K:K, $A69, 'q4'!T:T, H$1),
     COUNTIFS('q4'!L:L, $A69, 'q4'!T:T, H$1),
     COUNTIFS('q4'!M:M, $A69, 'q4'!T:T, H$1),
     COUNTIFS('q4'!N:N, $A69, 'q4'!T:T, H$1),
     COUNTIFS('q4'!O:O, $A69, 'q4'!T:T, H$1),
     COUNTIFS('q4'!P:P, $A69, 'q4'!T:T, H$1),
     COUNTIFS('q4'!Q:Q, $A69, 'q4'!T:T, H$1),
     COUNTIFS('q4'!R:R, $A69, 'q4'!T:T, H$1),
     COUNTIFS('q4'!S:S, $A69, 'q4'!T:T, H$1))</f>
        <v>0</v>
      </c>
      <c r="I69">
        <f>SUM(COUNTIFS('q4'!J:J, $A69, 'q4'!T:T, I$1),
     COUNTIFS('q4'!K:K, $A69, 'q4'!T:T, I$1),
     COUNTIFS('q4'!L:L, $A69, 'q4'!T:T, I$1),
     COUNTIFS('q4'!M:M, $A69, 'q4'!T:T, I$1),
     COUNTIFS('q4'!N:N, $A69, 'q4'!T:T, I$1),
     COUNTIFS('q4'!O:O, $A69, 'q4'!T:T, I$1),
     COUNTIFS('q4'!P:P, $A69, 'q4'!T:T, I$1),
     COUNTIFS('q4'!Q:Q, $A69, 'q4'!T:T, I$1),
     COUNTIFS('q4'!R:R, $A69, 'q4'!T:T, I$1),
     COUNTIFS('q4'!S:S, $A69, 'q4'!T:T, I$1))</f>
        <v>0</v>
      </c>
    </row>
    <row r="70" spans="1:9" x14ac:dyDescent="0.3">
      <c r="A70" t="s">
        <v>1995</v>
      </c>
      <c r="B70">
        <f>SUM(COUNTIFS('q4'!J:J, $A70, 'q4'!T:T, B$1),
     COUNTIFS('q4'!K:K, $A70, 'q4'!T:T, B$1),
     COUNTIFS('q4'!L:L, $A70, 'q4'!T:T, B$1),
     COUNTIFS('q4'!M:M, $A70, 'q4'!T:T, B$1),
     COUNTIFS('q4'!N:N, $A70, 'q4'!T:T, B$1),
     COUNTIFS('q4'!O:O, $A70, 'q4'!T:T, B$1),
     COUNTIFS('q4'!P:P, $A70, 'q4'!T:T, B$1),
     COUNTIFS('q4'!Q:Q, $A70, 'q4'!T:T, B$1),
     COUNTIFS('q4'!R:R, $A70, 'q4'!T:T, B$1),
     COUNTIFS('q4'!S:S, $A70, 'q4'!T:T, B$1))</f>
        <v>0</v>
      </c>
      <c r="C70">
        <f>SUM(COUNTIFS('q4'!J:J, $A70, 'q4'!T:T, C$1),
     COUNTIFS('q4'!K:K, $A70, 'q4'!T:T, C$1),
     COUNTIFS('q4'!L:L, $A70, 'q4'!T:T, C$1),
     COUNTIFS('q4'!M:M, $A70, 'q4'!T:T, C$1),
     COUNTIFS('q4'!N:N, $A70, 'q4'!T:T, C$1),
     COUNTIFS('q4'!O:O, $A70, 'q4'!T:T, C$1),
     COUNTIFS('q4'!P:P, $A70, 'q4'!T:T, C$1),
     COUNTIFS('q4'!Q:Q, $A70, 'q4'!T:T, C$1),
     COUNTIFS('q4'!R:R, $A70, 'q4'!T:T, C$1),
     COUNTIFS('q4'!S:S, $A70, 'q4'!T:T, C$1))</f>
        <v>1</v>
      </c>
      <c r="D70">
        <f>SUM(COUNTIFS('q4'!J:J, $A70, 'q4'!T:T, D$1),
     COUNTIFS('q4'!K:K, $A70, 'q4'!T:T, D$1),
     COUNTIFS('q4'!L:L, $A70, 'q4'!T:T, D$1),
     COUNTIFS('q4'!M:M, $A70, 'q4'!T:T, D$1),
     COUNTIFS('q4'!N:N, $A70, 'q4'!T:T, D$1),
     COUNTIFS('q4'!O:O, $A70, 'q4'!T:T, D$1),
     COUNTIFS('q4'!P:P, $A70, 'q4'!T:T, D$1),
     COUNTIFS('q4'!Q:Q, $A70, 'q4'!T:T, D$1),
     COUNTIFS('q4'!R:R, $A70, 'q4'!T:T, D$1),
     COUNTIFS('q4'!S:S, $A70, 'q4'!T:T, D$1))</f>
        <v>0</v>
      </c>
      <c r="E70">
        <f>SUM(COUNTIFS('q4'!J:J, $A70, 'q4'!T:T, E$1),
     COUNTIFS('q4'!K:K, $A70, 'q4'!T:T, E$1),
     COUNTIFS('q4'!L:L, $A70, 'q4'!T:T, E$1),
     COUNTIFS('q4'!M:M, $A70, 'q4'!T:T, E$1),
     COUNTIFS('q4'!N:N, $A70, 'q4'!T:T, E$1),
     COUNTIFS('q4'!O:O, $A70, 'q4'!T:T, E$1),
     COUNTIFS('q4'!P:P, $A70, 'q4'!T:T, E$1),
     COUNTIFS('q4'!Q:Q, $A70, 'q4'!T:T, E$1),
     COUNTIFS('q4'!R:R, $A70, 'q4'!T:T, E$1),
     COUNTIFS('q4'!S:S, $A70, 'q4'!T:T, E$1))</f>
        <v>0</v>
      </c>
      <c r="F70">
        <f>SUM(COUNTIFS('q4'!J:J, $A70, 'q4'!T:T, F$1),
     COUNTIFS('q4'!K:K, $A70, 'q4'!T:T, F$1),
     COUNTIFS('q4'!L:L, $A70, 'q4'!T:T, F$1),
     COUNTIFS('q4'!M:M, $A70, 'q4'!T:T, F$1),
     COUNTIFS('q4'!N:N, $A70, 'q4'!T:T, F$1),
     COUNTIFS('q4'!O:O, $A70, 'q4'!T:T, F$1),
     COUNTIFS('q4'!P:P, $A70, 'q4'!T:T, F$1),
     COUNTIFS('q4'!Q:Q, $A70, 'q4'!T:T, F$1),
     COUNTIFS('q4'!R:R, $A70, 'q4'!T:T, F$1),
     COUNTIFS('q4'!S:S, $A70, 'q4'!T:T, F$1))</f>
        <v>0</v>
      </c>
      <c r="G70">
        <f>SUM(COUNTIFS('q4'!J:J, $A70, 'q4'!T:T, G$1),
     COUNTIFS('q4'!K:K, $A70, 'q4'!T:T, G$1),
     COUNTIFS('q4'!L:L, $A70, 'q4'!T:T, G$1),
     COUNTIFS('q4'!M:M, $A70, 'q4'!T:T, G$1),
     COUNTIFS('q4'!N:N, $A70, 'q4'!T:T, G$1),
     COUNTIFS('q4'!O:O, $A70, 'q4'!T:T, G$1),
     COUNTIFS('q4'!P:P, $A70, 'q4'!T:T, G$1),
     COUNTIFS('q4'!Q:Q, $A70, 'q4'!T:T, G$1),
     COUNTIFS('q4'!R:R, $A70, 'q4'!T:T, G$1),
     COUNTIFS('q4'!S:S, $A70, 'q4'!T:T, G$1))</f>
        <v>0</v>
      </c>
      <c r="H70" s="15">
        <f>SUM(COUNTIFS('q4'!J:J, $A70, 'q4'!T:T, H$1),
     COUNTIFS('q4'!K:K, $A70, 'q4'!T:T, H$1),
     COUNTIFS('q4'!L:L, $A70, 'q4'!T:T, H$1),
     COUNTIFS('q4'!M:M, $A70, 'q4'!T:T, H$1),
     COUNTIFS('q4'!N:N, $A70, 'q4'!T:T, H$1),
     COUNTIFS('q4'!O:O, $A70, 'q4'!T:T, H$1),
     COUNTIFS('q4'!P:P, $A70, 'q4'!T:T, H$1),
     COUNTIFS('q4'!Q:Q, $A70, 'q4'!T:T, H$1),
     COUNTIFS('q4'!R:R, $A70, 'q4'!T:T, H$1),
     COUNTIFS('q4'!S:S, $A70, 'q4'!T:T, H$1))</f>
        <v>0</v>
      </c>
      <c r="I70">
        <f>SUM(COUNTIFS('q4'!J:J, $A70, 'q4'!T:T, I$1),
     COUNTIFS('q4'!K:K, $A70, 'q4'!T:T, I$1),
     COUNTIFS('q4'!L:L, $A70, 'q4'!T:T, I$1),
     COUNTIFS('q4'!M:M, $A70, 'q4'!T:T, I$1),
     COUNTIFS('q4'!N:N, $A70, 'q4'!T:T, I$1),
     COUNTIFS('q4'!O:O, $A70, 'q4'!T:T, I$1),
     COUNTIFS('q4'!P:P, $A70, 'q4'!T:T, I$1),
     COUNTIFS('q4'!Q:Q, $A70, 'q4'!T:T, I$1),
     COUNTIFS('q4'!R:R, $A70, 'q4'!T:T, I$1),
     COUNTIFS('q4'!S:S, $A70, 'q4'!T:T, I$1))</f>
        <v>0</v>
      </c>
    </row>
    <row r="71" spans="1:9" x14ac:dyDescent="0.3">
      <c r="A71" t="s">
        <v>1988</v>
      </c>
      <c r="B71">
        <f>SUM(COUNTIFS('q4'!J:J, $A71, 'q4'!T:T, B$1),
     COUNTIFS('q4'!K:K, $A71, 'q4'!T:T, B$1),
     COUNTIFS('q4'!L:L, $A71, 'q4'!T:T, B$1),
     COUNTIFS('q4'!M:M, $A71, 'q4'!T:T, B$1),
     COUNTIFS('q4'!N:N, $A71, 'q4'!T:T, B$1),
     COUNTIFS('q4'!O:O, $A71, 'q4'!T:T, B$1),
     COUNTIFS('q4'!P:P, $A71, 'q4'!T:T, B$1),
     COUNTIFS('q4'!Q:Q, $A71, 'q4'!T:T, B$1),
     COUNTIFS('q4'!R:R, $A71, 'q4'!T:T, B$1),
     COUNTIFS('q4'!S:S, $A71, 'q4'!T:T, B$1))</f>
        <v>0</v>
      </c>
      <c r="C71">
        <f>SUM(COUNTIFS('q4'!J:J, $A71, 'q4'!T:T, C$1),
     COUNTIFS('q4'!K:K, $A71, 'q4'!T:T, C$1),
     COUNTIFS('q4'!L:L, $A71, 'q4'!T:T, C$1),
     COUNTIFS('q4'!M:M, $A71, 'q4'!T:T, C$1),
     COUNTIFS('q4'!N:N, $A71, 'q4'!T:T, C$1),
     COUNTIFS('q4'!O:O, $A71, 'q4'!T:T, C$1),
     COUNTIFS('q4'!P:P, $A71, 'q4'!T:T, C$1),
     COUNTIFS('q4'!Q:Q, $A71, 'q4'!T:T, C$1),
     COUNTIFS('q4'!R:R, $A71, 'q4'!T:T, C$1),
     COUNTIFS('q4'!S:S, $A71, 'q4'!T:T, C$1))</f>
        <v>0</v>
      </c>
      <c r="D71">
        <f>SUM(COUNTIFS('q4'!J:J, $A71, 'q4'!T:T, D$1),
     COUNTIFS('q4'!K:K, $A71, 'q4'!T:T, D$1),
     COUNTIFS('q4'!L:L, $A71, 'q4'!T:T, D$1),
     COUNTIFS('q4'!M:M, $A71, 'q4'!T:T, D$1),
     COUNTIFS('q4'!N:N, $A71, 'q4'!T:T, D$1),
     COUNTIFS('q4'!O:O, $A71, 'q4'!T:T, D$1),
     COUNTIFS('q4'!P:P, $A71, 'q4'!T:T, D$1),
     COUNTIFS('q4'!Q:Q, $A71, 'q4'!T:T, D$1),
     COUNTIFS('q4'!R:R, $A71, 'q4'!T:T, D$1),
     COUNTIFS('q4'!S:S, $A71, 'q4'!T:T, D$1))</f>
        <v>0</v>
      </c>
      <c r="E71">
        <f>SUM(COUNTIFS('q4'!J:J, $A71, 'q4'!T:T, E$1),
     COUNTIFS('q4'!K:K, $A71, 'q4'!T:T, E$1),
     COUNTIFS('q4'!L:L, $A71, 'q4'!T:T, E$1),
     COUNTIFS('q4'!M:M, $A71, 'q4'!T:T, E$1),
     COUNTIFS('q4'!N:N, $A71, 'q4'!T:T, E$1),
     COUNTIFS('q4'!O:O, $A71, 'q4'!T:T, E$1),
     COUNTIFS('q4'!P:P, $A71, 'q4'!T:T, E$1),
     COUNTIFS('q4'!Q:Q, $A71, 'q4'!T:T, E$1),
     COUNTIFS('q4'!R:R, $A71, 'q4'!T:T, E$1),
     COUNTIFS('q4'!S:S, $A71, 'q4'!T:T, E$1))</f>
        <v>1</v>
      </c>
      <c r="F71">
        <f>SUM(COUNTIFS('q4'!J:J, $A71, 'q4'!T:T, F$1),
     COUNTIFS('q4'!K:K, $A71, 'q4'!T:T, F$1),
     COUNTIFS('q4'!L:L, $A71, 'q4'!T:T, F$1),
     COUNTIFS('q4'!M:M, $A71, 'q4'!T:T, F$1),
     COUNTIFS('q4'!N:N, $A71, 'q4'!T:T, F$1),
     COUNTIFS('q4'!O:O, $A71, 'q4'!T:T, F$1),
     COUNTIFS('q4'!P:P, $A71, 'q4'!T:T, F$1),
     COUNTIFS('q4'!Q:Q, $A71, 'q4'!T:T, F$1),
     COUNTIFS('q4'!R:R, $A71, 'q4'!T:T, F$1),
     COUNTIFS('q4'!S:S, $A71, 'q4'!T:T, F$1))</f>
        <v>0</v>
      </c>
      <c r="G71">
        <f>SUM(COUNTIFS('q4'!J:J, $A71, 'q4'!T:T, G$1),
     COUNTIFS('q4'!K:K, $A71, 'q4'!T:T, G$1),
     COUNTIFS('q4'!L:L, $A71, 'q4'!T:T, G$1),
     COUNTIFS('q4'!M:M, $A71, 'q4'!T:T, G$1),
     COUNTIFS('q4'!N:N, $A71, 'q4'!T:T, G$1),
     COUNTIFS('q4'!O:O, $A71, 'q4'!T:T, G$1),
     COUNTIFS('q4'!P:P, $A71, 'q4'!T:T, G$1),
     COUNTIFS('q4'!Q:Q, $A71, 'q4'!T:T, G$1),
     COUNTIFS('q4'!R:R, $A71, 'q4'!T:T, G$1),
     COUNTIFS('q4'!S:S, $A71, 'q4'!T:T, G$1))</f>
        <v>1</v>
      </c>
      <c r="H71" s="15">
        <f>SUM(COUNTIFS('q4'!J:J, $A71, 'q4'!T:T, H$1),
     COUNTIFS('q4'!K:K, $A71, 'q4'!T:T, H$1),
     COUNTIFS('q4'!L:L, $A71, 'q4'!T:T, H$1),
     COUNTIFS('q4'!M:M, $A71, 'q4'!T:T, H$1),
     COUNTIFS('q4'!N:N, $A71, 'q4'!T:T, H$1),
     COUNTIFS('q4'!O:O, $A71, 'q4'!T:T, H$1),
     COUNTIFS('q4'!P:P, $A71, 'q4'!T:T, H$1),
     COUNTIFS('q4'!Q:Q, $A71, 'q4'!T:T, H$1),
     COUNTIFS('q4'!R:R, $A71, 'q4'!T:T, H$1),
     COUNTIFS('q4'!S:S, $A71, 'q4'!T:T, H$1))</f>
        <v>0</v>
      </c>
      <c r="I71">
        <f>SUM(COUNTIFS('q4'!J:J, $A71, 'q4'!T:T, I$1),
     COUNTIFS('q4'!K:K, $A71, 'q4'!T:T, I$1),
     COUNTIFS('q4'!L:L, $A71, 'q4'!T:T, I$1),
     COUNTIFS('q4'!M:M, $A71, 'q4'!T:T, I$1),
     COUNTIFS('q4'!N:N, $A71, 'q4'!T:T, I$1),
     COUNTIFS('q4'!O:O, $A71, 'q4'!T:T, I$1),
     COUNTIFS('q4'!P:P, $A71, 'q4'!T:T, I$1),
     COUNTIFS('q4'!Q:Q, $A71, 'q4'!T:T, I$1),
     COUNTIFS('q4'!R:R, $A71, 'q4'!T:T, I$1),
     COUNTIFS('q4'!S:S, $A71, 'q4'!T:T, I$1))</f>
        <v>0</v>
      </c>
    </row>
    <row r="72" spans="1:9" x14ac:dyDescent="0.3">
      <c r="A72" t="s">
        <v>1907</v>
      </c>
      <c r="B72">
        <f>SUM(COUNTIFS('q4'!J:J, $A72, 'q4'!T:T, B$1),
     COUNTIFS('q4'!K:K, $A72, 'q4'!T:T, B$1),
     COUNTIFS('q4'!L:L, $A72, 'q4'!T:T, B$1),
     COUNTIFS('q4'!M:M, $A72, 'q4'!T:T, B$1),
     COUNTIFS('q4'!N:N, $A72, 'q4'!T:T, B$1),
     COUNTIFS('q4'!O:O, $A72, 'q4'!T:T, B$1),
     COUNTIFS('q4'!P:P, $A72, 'q4'!T:T, B$1),
     COUNTIFS('q4'!Q:Q, $A72, 'q4'!T:T, B$1),
     COUNTIFS('q4'!R:R, $A72, 'q4'!T:T, B$1),
     COUNTIFS('q4'!S:S, $A72, 'q4'!T:T, B$1))</f>
        <v>1</v>
      </c>
      <c r="C72">
        <f>SUM(COUNTIFS('q4'!J:J, $A72, 'q4'!T:T, C$1),
     COUNTIFS('q4'!K:K, $A72, 'q4'!T:T, C$1),
     COUNTIFS('q4'!L:L, $A72, 'q4'!T:T, C$1),
     COUNTIFS('q4'!M:M, $A72, 'q4'!T:T, C$1),
     COUNTIFS('q4'!N:N, $A72, 'q4'!T:T, C$1),
     COUNTIFS('q4'!O:O, $A72, 'q4'!T:T, C$1),
     COUNTIFS('q4'!P:P, $A72, 'q4'!T:T, C$1),
     COUNTIFS('q4'!Q:Q, $A72, 'q4'!T:T, C$1),
     COUNTIFS('q4'!R:R, $A72, 'q4'!T:T, C$1),
     COUNTIFS('q4'!S:S, $A72, 'q4'!T:T, C$1))</f>
        <v>0</v>
      </c>
      <c r="D72">
        <f>SUM(COUNTIFS('q4'!J:J, $A72, 'q4'!T:T, D$1),
     COUNTIFS('q4'!K:K, $A72, 'q4'!T:T, D$1),
     COUNTIFS('q4'!L:L, $A72, 'q4'!T:T, D$1),
     COUNTIFS('q4'!M:M, $A72, 'q4'!T:T, D$1),
     COUNTIFS('q4'!N:N, $A72, 'q4'!T:T, D$1),
     COUNTIFS('q4'!O:O, $A72, 'q4'!T:T, D$1),
     COUNTIFS('q4'!P:P, $A72, 'q4'!T:T, D$1),
     COUNTIFS('q4'!Q:Q, $A72, 'q4'!T:T, D$1),
     COUNTIFS('q4'!R:R, $A72, 'q4'!T:T, D$1),
     COUNTIFS('q4'!S:S, $A72, 'q4'!T:T, D$1))</f>
        <v>0</v>
      </c>
      <c r="E72">
        <f>SUM(COUNTIFS('q4'!J:J, $A72, 'q4'!T:T, E$1),
     COUNTIFS('q4'!K:K, $A72, 'q4'!T:T, E$1),
     COUNTIFS('q4'!L:L, $A72, 'q4'!T:T, E$1),
     COUNTIFS('q4'!M:M, $A72, 'q4'!T:T, E$1),
     COUNTIFS('q4'!N:N, $A72, 'q4'!T:T, E$1),
     COUNTIFS('q4'!O:O, $A72, 'q4'!T:T, E$1),
     COUNTIFS('q4'!P:P, $A72, 'q4'!T:T, E$1),
     COUNTIFS('q4'!Q:Q, $A72, 'q4'!T:T, E$1),
     COUNTIFS('q4'!R:R, $A72, 'q4'!T:T, E$1),
     COUNTIFS('q4'!S:S, $A72, 'q4'!T:T, E$1))</f>
        <v>3</v>
      </c>
      <c r="F72">
        <f>SUM(COUNTIFS('q4'!J:J, $A72, 'q4'!T:T, F$1),
     COUNTIFS('q4'!K:K, $A72, 'q4'!T:T, F$1),
     COUNTIFS('q4'!L:L, $A72, 'q4'!T:T, F$1),
     COUNTIFS('q4'!M:M, $A72, 'q4'!T:T, F$1),
     COUNTIFS('q4'!N:N, $A72, 'q4'!T:T, F$1),
     COUNTIFS('q4'!O:O, $A72, 'q4'!T:T, F$1),
     COUNTIFS('q4'!P:P, $A72, 'q4'!T:T, F$1),
     COUNTIFS('q4'!Q:Q, $A72, 'q4'!T:T, F$1),
     COUNTIFS('q4'!R:R, $A72, 'q4'!T:T, F$1),
     COUNTIFS('q4'!S:S, $A72, 'q4'!T:T, F$1))</f>
        <v>6</v>
      </c>
      <c r="G72">
        <f>SUM(COUNTIFS('q4'!J:J, $A72, 'q4'!T:T, G$1),
     COUNTIFS('q4'!K:K, $A72, 'q4'!T:T, G$1),
     COUNTIFS('q4'!L:L, $A72, 'q4'!T:T, G$1),
     COUNTIFS('q4'!M:M, $A72, 'q4'!T:T, G$1),
     COUNTIFS('q4'!N:N, $A72, 'q4'!T:T, G$1),
     COUNTIFS('q4'!O:O, $A72, 'q4'!T:T, G$1),
     COUNTIFS('q4'!P:P, $A72, 'q4'!T:T, G$1),
     COUNTIFS('q4'!Q:Q, $A72, 'q4'!T:T, G$1),
     COUNTIFS('q4'!R:R, $A72, 'q4'!T:T, G$1),
     COUNTIFS('q4'!S:S, $A72, 'q4'!T:T, G$1))</f>
        <v>0</v>
      </c>
      <c r="H72" s="15">
        <f>SUM(COUNTIFS('q4'!J:J, $A72, 'q4'!T:T, H$1),
     COUNTIFS('q4'!K:K, $A72, 'q4'!T:T, H$1),
     COUNTIFS('q4'!L:L, $A72, 'q4'!T:T, H$1),
     COUNTIFS('q4'!M:M, $A72, 'q4'!T:T, H$1),
     COUNTIFS('q4'!N:N, $A72, 'q4'!T:T, H$1),
     COUNTIFS('q4'!O:O, $A72, 'q4'!T:T, H$1),
     COUNTIFS('q4'!P:P, $A72, 'q4'!T:T, H$1),
     COUNTIFS('q4'!Q:Q, $A72, 'q4'!T:T, H$1),
     COUNTIFS('q4'!R:R, $A72, 'q4'!T:T, H$1),
     COUNTIFS('q4'!S:S, $A72, 'q4'!T:T, H$1))</f>
        <v>1</v>
      </c>
      <c r="I72">
        <f>SUM(COUNTIFS('q4'!J:J, $A72, 'q4'!T:T, I$1),
     COUNTIFS('q4'!K:K, $A72, 'q4'!T:T, I$1),
     COUNTIFS('q4'!L:L, $A72, 'q4'!T:T, I$1),
     COUNTIFS('q4'!M:M, $A72, 'q4'!T:T, I$1),
     COUNTIFS('q4'!N:N, $A72, 'q4'!T:T, I$1),
     COUNTIFS('q4'!O:O, $A72, 'q4'!T:T, I$1),
     COUNTIFS('q4'!P:P, $A72, 'q4'!T:T, I$1),
     COUNTIFS('q4'!Q:Q, $A72, 'q4'!T:T, I$1),
     COUNTIFS('q4'!R:R, $A72, 'q4'!T:T, I$1),
     COUNTIFS('q4'!S:S, $A72, 'q4'!T:T, I$1))</f>
        <v>0</v>
      </c>
    </row>
    <row r="73" spans="1:9" x14ac:dyDescent="0.3">
      <c r="A73" t="s">
        <v>1997</v>
      </c>
      <c r="B73">
        <f>SUM(COUNTIFS('q4'!J:J, $A73, 'q4'!T:T, B$1),
     COUNTIFS('q4'!K:K, $A73, 'q4'!T:T, B$1),
     COUNTIFS('q4'!L:L, $A73, 'q4'!T:T, B$1),
     COUNTIFS('q4'!M:M, $A73, 'q4'!T:T, B$1),
     COUNTIFS('q4'!N:N, $A73, 'q4'!T:T, B$1),
     COUNTIFS('q4'!O:O, $A73, 'q4'!T:T, B$1),
     COUNTIFS('q4'!P:P, $A73, 'q4'!T:T, B$1),
     COUNTIFS('q4'!Q:Q, $A73, 'q4'!T:T, B$1),
     COUNTIFS('q4'!R:R, $A73, 'q4'!T:T, B$1),
     COUNTIFS('q4'!S:S, $A73, 'q4'!T:T, B$1))</f>
        <v>0</v>
      </c>
      <c r="C73">
        <f>SUM(COUNTIFS('q4'!J:J, $A73, 'q4'!T:T, C$1),
     COUNTIFS('q4'!K:K, $A73, 'q4'!T:T, C$1),
     COUNTIFS('q4'!L:L, $A73, 'q4'!T:T, C$1),
     COUNTIFS('q4'!M:M, $A73, 'q4'!T:T, C$1),
     COUNTIFS('q4'!N:N, $A73, 'q4'!T:T, C$1),
     COUNTIFS('q4'!O:O, $A73, 'q4'!T:T, C$1),
     COUNTIFS('q4'!P:P, $A73, 'q4'!T:T, C$1),
     COUNTIFS('q4'!Q:Q, $A73, 'q4'!T:T, C$1),
     COUNTIFS('q4'!R:R, $A73, 'q4'!T:T, C$1),
     COUNTIFS('q4'!S:S, $A73, 'q4'!T:T, C$1))</f>
        <v>0</v>
      </c>
      <c r="D73">
        <f>SUM(COUNTIFS('q4'!J:J, $A73, 'q4'!T:T, D$1),
     COUNTIFS('q4'!K:K, $A73, 'q4'!T:T, D$1),
     COUNTIFS('q4'!L:L, $A73, 'q4'!T:T, D$1),
     COUNTIFS('q4'!M:M, $A73, 'q4'!T:T, D$1),
     COUNTIFS('q4'!N:N, $A73, 'q4'!T:T, D$1),
     COUNTIFS('q4'!O:O, $A73, 'q4'!T:T, D$1),
     COUNTIFS('q4'!P:P, $A73, 'q4'!T:T, D$1),
     COUNTIFS('q4'!Q:Q, $A73, 'q4'!T:T, D$1),
     COUNTIFS('q4'!R:R, $A73, 'q4'!T:T, D$1),
     COUNTIFS('q4'!S:S, $A73, 'q4'!T:T, D$1))</f>
        <v>0</v>
      </c>
      <c r="E73">
        <f>SUM(COUNTIFS('q4'!J:J, $A73, 'q4'!T:T, E$1),
     COUNTIFS('q4'!K:K, $A73, 'q4'!T:T, E$1),
     COUNTIFS('q4'!L:L, $A73, 'q4'!T:T, E$1),
     COUNTIFS('q4'!M:M, $A73, 'q4'!T:T, E$1),
     COUNTIFS('q4'!N:N, $A73, 'q4'!T:T, E$1),
     COUNTIFS('q4'!O:O, $A73, 'q4'!T:T, E$1),
     COUNTIFS('q4'!P:P, $A73, 'q4'!T:T, E$1),
     COUNTIFS('q4'!Q:Q, $A73, 'q4'!T:T, E$1),
     COUNTIFS('q4'!R:R, $A73, 'q4'!T:T, E$1),
     COUNTIFS('q4'!S:S, $A73, 'q4'!T:T, E$1))</f>
        <v>1</v>
      </c>
      <c r="F73">
        <f>SUM(COUNTIFS('q4'!J:J, $A73, 'q4'!T:T, F$1),
     COUNTIFS('q4'!K:K, $A73, 'q4'!T:T, F$1),
     COUNTIFS('q4'!L:L, $A73, 'q4'!T:T, F$1),
     COUNTIFS('q4'!M:M, $A73, 'q4'!T:T, F$1),
     COUNTIFS('q4'!N:N, $A73, 'q4'!T:T, F$1),
     COUNTIFS('q4'!O:O, $A73, 'q4'!T:T, F$1),
     COUNTIFS('q4'!P:P, $A73, 'q4'!T:T, F$1),
     COUNTIFS('q4'!Q:Q, $A73, 'q4'!T:T, F$1),
     COUNTIFS('q4'!R:R, $A73, 'q4'!T:T, F$1),
     COUNTIFS('q4'!S:S, $A73, 'q4'!T:T, F$1))</f>
        <v>1</v>
      </c>
      <c r="G73">
        <f>SUM(COUNTIFS('q4'!J:J, $A73, 'q4'!T:T, G$1),
     COUNTIFS('q4'!K:K, $A73, 'q4'!T:T, G$1),
     COUNTIFS('q4'!L:L, $A73, 'q4'!T:T, G$1),
     COUNTIFS('q4'!M:M, $A73, 'q4'!T:T, G$1),
     COUNTIFS('q4'!N:N, $A73, 'q4'!T:T, G$1),
     COUNTIFS('q4'!O:O, $A73, 'q4'!T:T, G$1),
     COUNTIFS('q4'!P:P, $A73, 'q4'!T:T, G$1),
     COUNTIFS('q4'!Q:Q, $A73, 'q4'!T:T, G$1),
     COUNTIFS('q4'!R:R, $A73, 'q4'!T:T, G$1),
     COUNTIFS('q4'!S:S, $A73, 'q4'!T:T, G$1))</f>
        <v>0</v>
      </c>
      <c r="H73" s="15">
        <f>SUM(COUNTIFS('q4'!J:J, $A73, 'q4'!T:T, H$1),
     COUNTIFS('q4'!K:K, $A73, 'q4'!T:T, H$1),
     COUNTIFS('q4'!L:L, $A73, 'q4'!T:T, H$1),
     COUNTIFS('q4'!M:M, $A73, 'q4'!T:T, H$1),
     COUNTIFS('q4'!N:N, $A73, 'q4'!T:T, H$1),
     COUNTIFS('q4'!O:O, $A73, 'q4'!T:T, H$1),
     COUNTIFS('q4'!P:P, $A73, 'q4'!T:T, H$1),
     COUNTIFS('q4'!Q:Q, $A73, 'q4'!T:T, H$1),
     COUNTIFS('q4'!R:R, $A73, 'q4'!T:T, H$1),
     COUNTIFS('q4'!S:S, $A73, 'q4'!T:T, H$1))</f>
        <v>0</v>
      </c>
      <c r="I73">
        <f>SUM(COUNTIFS('q4'!J:J, $A73, 'q4'!T:T, I$1),
     COUNTIFS('q4'!K:K, $A73, 'q4'!T:T, I$1),
     COUNTIFS('q4'!L:L, $A73, 'q4'!T:T, I$1),
     COUNTIFS('q4'!M:M, $A73, 'q4'!T:T, I$1),
     COUNTIFS('q4'!N:N, $A73, 'q4'!T:T, I$1),
     COUNTIFS('q4'!O:O, $A73, 'q4'!T:T, I$1),
     COUNTIFS('q4'!P:P, $A73, 'q4'!T:T, I$1),
     COUNTIFS('q4'!Q:Q, $A73, 'q4'!T:T, I$1),
     COUNTIFS('q4'!R:R, $A73, 'q4'!T:T, I$1),
     COUNTIFS('q4'!S:S, $A73, 'q4'!T:T, I$1))</f>
        <v>0</v>
      </c>
    </row>
    <row r="74" spans="1:9" x14ac:dyDescent="0.3">
      <c r="A74" t="s">
        <v>1893</v>
      </c>
      <c r="B74">
        <f>SUM(COUNTIFS('q4'!J:J, $A74, 'q4'!T:T, B$1),
     COUNTIFS('q4'!K:K, $A74, 'q4'!T:T, B$1),
     COUNTIFS('q4'!L:L, $A74, 'q4'!T:T, B$1),
     COUNTIFS('q4'!M:M, $A74, 'q4'!T:T, B$1),
     COUNTIFS('q4'!N:N, $A74, 'q4'!T:T, B$1),
     COUNTIFS('q4'!O:O, $A74, 'q4'!T:T, B$1),
     COUNTIFS('q4'!P:P, $A74, 'q4'!T:T, B$1),
     COUNTIFS('q4'!Q:Q, $A74, 'q4'!T:T, B$1),
     COUNTIFS('q4'!R:R, $A74, 'q4'!T:T, B$1),
     COUNTIFS('q4'!S:S, $A74, 'q4'!T:T, B$1))</f>
        <v>0</v>
      </c>
      <c r="C74">
        <f>SUM(COUNTIFS('q4'!J:J, $A74, 'q4'!T:T, C$1),
     COUNTIFS('q4'!K:K, $A74, 'q4'!T:T, C$1),
     COUNTIFS('q4'!L:L, $A74, 'q4'!T:T, C$1),
     COUNTIFS('q4'!M:M, $A74, 'q4'!T:T, C$1),
     COUNTIFS('q4'!N:N, $A74, 'q4'!T:T, C$1),
     COUNTIFS('q4'!O:O, $A74, 'q4'!T:T, C$1),
     COUNTIFS('q4'!P:P, $A74, 'q4'!T:T, C$1),
     COUNTIFS('q4'!Q:Q, $A74, 'q4'!T:T, C$1),
     COUNTIFS('q4'!R:R, $A74, 'q4'!T:T, C$1),
     COUNTIFS('q4'!S:S, $A74, 'q4'!T:T, C$1))</f>
        <v>0</v>
      </c>
      <c r="D74">
        <f>SUM(COUNTIFS('q4'!J:J, $A74, 'q4'!T:T, D$1),
     COUNTIFS('q4'!K:K, $A74, 'q4'!T:T, D$1),
     COUNTIFS('q4'!L:L, $A74, 'q4'!T:T, D$1),
     COUNTIFS('q4'!M:M, $A74, 'q4'!T:T, D$1),
     COUNTIFS('q4'!N:N, $A74, 'q4'!T:T, D$1),
     COUNTIFS('q4'!O:O, $A74, 'q4'!T:T, D$1),
     COUNTIFS('q4'!P:P, $A74, 'q4'!T:T, D$1),
     COUNTIFS('q4'!Q:Q, $A74, 'q4'!T:T, D$1),
     COUNTIFS('q4'!R:R, $A74, 'q4'!T:T, D$1),
     COUNTIFS('q4'!S:S, $A74, 'q4'!T:T, D$1))</f>
        <v>0</v>
      </c>
      <c r="E74">
        <f>SUM(COUNTIFS('q4'!J:J, $A74, 'q4'!T:T, E$1),
     COUNTIFS('q4'!K:K, $A74, 'q4'!T:T, E$1),
     COUNTIFS('q4'!L:L, $A74, 'q4'!T:T, E$1),
     COUNTIFS('q4'!M:M, $A74, 'q4'!T:T, E$1),
     COUNTIFS('q4'!N:N, $A74, 'q4'!T:T, E$1),
     COUNTIFS('q4'!O:O, $A74, 'q4'!T:T, E$1),
     COUNTIFS('q4'!P:P, $A74, 'q4'!T:T, E$1),
     COUNTIFS('q4'!Q:Q, $A74, 'q4'!T:T, E$1),
     COUNTIFS('q4'!R:R, $A74, 'q4'!T:T, E$1),
     COUNTIFS('q4'!S:S, $A74, 'q4'!T:T, E$1))</f>
        <v>2</v>
      </c>
      <c r="F74">
        <f>SUM(COUNTIFS('q4'!J:J, $A74, 'q4'!T:T, F$1),
     COUNTIFS('q4'!K:K, $A74, 'q4'!T:T, F$1),
     COUNTIFS('q4'!L:L, $A74, 'q4'!T:T, F$1),
     COUNTIFS('q4'!M:M, $A74, 'q4'!T:T, F$1),
     COUNTIFS('q4'!N:N, $A74, 'q4'!T:T, F$1),
     COUNTIFS('q4'!O:O, $A74, 'q4'!T:T, F$1),
     COUNTIFS('q4'!P:P, $A74, 'q4'!T:T, F$1),
     COUNTIFS('q4'!Q:Q, $A74, 'q4'!T:T, F$1),
     COUNTIFS('q4'!R:R, $A74, 'q4'!T:T, F$1),
     COUNTIFS('q4'!S:S, $A74, 'q4'!T:T, F$1))</f>
        <v>0</v>
      </c>
      <c r="G74">
        <f>SUM(COUNTIFS('q4'!J:J, $A74, 'q4'!T:T, G$1),
     COUNTIFS('q4'!K:K, $A74, 'q4'!T:T, G$1),
     COUNTIFS('q4'!L:L, $A74, 'q4'!T:T, G$1),
     COUNTIFS('q4'!M:M, $A74, 'q4'!T:T, G$1),
     COUNTIFS('q4'!N:N, $A74, 'q4'!T:T, G$1),
     COUNTIFS('q4'!O:O, $A74, 'q4'!T:T, G$1),
     COUNTIFS('q4'!P:P, $A74, 'q4'!T:T, G$1),
     COUNTIFS('q4'!Q:Q, $A74, 'q4'!T:T, G$1),
     COUNTIFS('q4'!R:R, $A74, 'q4'!T:T, G$1),
     COUNTIFS('q4'!S:S, $A74, 'q4'!T:T, G$1))</f>
        <v>0</v>
      </c>
      <c r="H74" s="15">
        <f>SUM(COUNTIFS('q4'!J:J, $A74, 'q4'!T:T, H$1),
     COUNTIFS('q4'!K:K, $A74, 'q4'!T:T, H$1),
     COUNTIFS('q4'!L:L, $A74, 'q4'!T:T, H$1),
     COUNTIFS('q4'!M:M, $A74, 'q4'!T:T, H$1),
     COUNTIFS('q4'!N:N, $A74, 'q4'!T:T, H$1),
     COUNTIFS('q4'!O:O, $A74, 'q4'!T:T, H$1),
     COUNTIFS('q4'!P:P, $A74, 'q4'!T:T, H$1),
     COUNTIFS('q4'!Q:Q, $A74, 'q4'!T:T, H$1),
     COUNTIFS('q4'!R:R, $A74, 'q4'!T:T, H$1),
     COUNTIFS('q4'!S:S, $A74, 'q4'!T:T, H$1))</f>
        <v>0</v>
      </c>
      <c r="I74">
        <f>SUM(COUNTIFS('q4'!J:J, $A74, 'q4'!T:T, I$1),
     COUNTIFS('q4'!K:K, $A74, 'q4'!T:T, I$1),
     COUNTIFS('q4'!L:L, $A74, 'q4'!T:T, I$1),
     COUNTIFS('q4'!M:M, $A74, 'q4'!T:T, I$1),
     COUNTIFS('q4'!N:N, $A74, 'q4'!T:T, I$1),
     COUNTIFS('q4'!O:O, $A74, 'q4'!T:T, I$1),
     COUNTIFS('q4'!P:P, $A74, 'q4'!T:T, I$1),
     COUNTIFS('q4'!Q:Q, $A74, 'q4'!T:T, I$1),
     COUNTIFS('q4'!R:R, $A74, 'q4'!T:T, I$1),
     COUNTIFS('q4'!S:S, $A74, 'q4'!T:T, I$1))</f>
        <v>0</v>
      </c>
    </row>
    <row r="75" spans="1:9" x14ac:dyDescent="0.3">
      <c r="A75" t="s">
        <v>1887</v>
      </c>
      <c r="B75">
        <f>SUM(COUNTIFS('q4'!J:J, $A75, 'q4'!T:T, B$1),
     COUNTIFS('q4'!K:K, $A75, 'q4'!T:T, B$1),
     COUNTIFS('q4'!L:L, $A75, 'q4'!T:T, B$1),
     COUNTIFS('q4'!M:M, $A75, 'q4'!T:T, B$1),
     COUNTIFS('q4'!N:N, $A75, 'q4'!T:T, B$1),
     COUNTIFS('q4'!O:O, $A75, 'q4'!T:T, B$1),
     COUNTIFS('q4'!P:P, $A75, 'q4'!T:T, B$1),
     COUNTIFS('q4'!Q:Q, $A75, 'q4'!T:T, B$1),
     COUNTIFS('q4'!R:R, $A75, 'q4'!T:T, B$1),
     COUNTIFS('q4'!S:S, $A75, 'q4'!T:T, B$1))</f>
        <v>0</v>
      </c>
      <c r="C75">
        <f>SUM(COUNTIFS('q4'!J:J, $A75, 'q4'!T:T, C$1),
     COUNTIFS('q4'!K:K, $A75, 'q4'!T:T, C$1),
     COUNTIFS('q4'!L:L, $A75, 'q4'!T:T, C$1),
     COUNTIFS('q4'!M:M, $A75, 'q4'!T:T, C$1),
     COUNTIFS('q4'!N:N, $A75, 'q4'!T:T, C$1),
     COUNTIFS('q4'!O:O, $A75, 'q4'!T:T, C$1),
     COUNTIFS('q4'!P:P, $A75, 'q4'!T:T, C$1),
     COUNTIFS('q4'!Q:Q, $A75, 'q4'!T:T, C$1),
     COUNTIFS('q4'!R:R, $A75, 'q4'!T:T, C$1),
     COUNTIFS('q4'!S:S, $A75, 'q4'!T:T, C$1))</f>
        <v>0</v>
      </c>
      <c r="D75">
        <f>SUM(COUNTIFS('q4'!J:J, $A75, 'q4'!T:T, D$1),
     COUNTIFS('q4'!K:K, $A75, 'q4'!T:T, D$1),
     COUNTIFS('q4'!L:L, $A75, 'q4'!T:T, D$1),
     COUNTIFS('q4'!M:M, $A75, 'q4'!T:T, D$1),
     COUNTIFS('q4'!N:N, $A75, 'q4'!T:T, D$1),
     COUNTIFS('q4'!O:O, $A75, 'q4'!T:T, D$1),
     COUNTIFS('q4'!P:P, $A75, 'q4'!T:T, D$1),
     COUNTIFS('q4'!Q:Q, $A75, 'q4'!T:T, D$1),
     COUNTIFS('q4'!R:R, $A75, 'q4'!T:T, D$1),
     COUNTIFS('q4'!S:S, $A75, 'q4'!T:T, D$1))</f>
        <v>0</v>
      </c>
      <c r="E75">
        <f>SUM(COUNTIFS('q4'!J:J, $A75, 'q4'!T:T, E$1),
     COUNTIFS('q4'!K:K, $A75, 'q4'!T:T, E$1),
     COUNTIFS('q4'!L:L, $A75, 'q4'!T:T, E$1),
     COUNTIFS('q4'!M:M, $A75, 'q4'!T:T, E$1),
     COUNTIFS('q4'!N:N, $A75, 'q4'!T:T, E$1),
     COUNTIFS('q4'!O:O, $A75, 'q4'!T:T, E$1),
     COUNTIFS('q4'!P:P, $A75, 'q4'!T:T, E$1),
     COUNTIFS('q4'!Q:Q, $A75, 'q4'!T:T, E$1),
     COUNTIFS('q4'!R:R, $A75, 'q4'!T:T, E$1),
     COUNTIFS('q4'!S:S, $A75, 'q4'!T:T, E$1))</f>
        <v>1</v>
      </c>
      <c r="F75">
        <f>SUM(COUNTIFS('q4'!J:J, $A75, 'q4'!T:T, F$1),
     COUNTIFS('q4'!K:K, $A75, 'q4'!T:T, F$1),
     COUNTIFS('q4'!L:L, $A75, 'q4'!T:T, F$1),
     COUNTIFS('q4'!M:M, $A75, 'q4'!T:T, F$1),
     COUNTIFS('q4'!N:N, $A75, 'q4'!T:T, F$1),
     COUNTIFS('q4'!O:O, $A75, 'q4'!T:T, F$1),
     COUNTIFS('q4'!P:P, $A75, 'q4'!T:T, F$1),
     COUNTIFS('q4'!Q:Q, $A75, 'q4'!T:T, F$1),
     COUNTIFS('q4'!R:R, $A75, 'q4'!T:T, F$1),
     COUNTIFS('q4'!S:S, $A75, 'q4'!T:T, F$1))</f>
        <v>0</v>
      </c>
      <c r="G75">
        <f>SUM(COUNTIFS('q4'!J:J, $A75, 'q4'!T:T, G$1),
     COUNTIFS('q4'!K:K, $A75, 'q4'!T:T, G$1),
     COUNTIFS('q4'!L:L, $A75, 'q4'!T:T, G$1),
     COUNTIFS('q4'!M:M, $A75, 'q4'!T:T, G$1),
     COUNTIFS('q4'!N:N, $A75, 'q4'!T:T, G$1),
     COUNTIFS('q4'!O:O, $A75, 'q4'!T:T, G$1),
     COUNTIFS('q4'!P:P, $A75, 'q4'!T:T, G$1),
     COUNTIFS('q4'!Q:Q, $A75, 'q4'!T:T, G$1),
     COUNTIFS('q4'!R:R, $A75, 'q4'!T:T, G$1),
     COUNTIFS('q4'!S:S, $A75, 'q4'!T:T, G$1))</f>
        <v>0</v>
      </c>
      <c r="H75" s="15">
        <f>SUM(COUNTIFS('q4'!J:J, $A75, 'q4'!T:T, H$1),
     COUNTIFS('q4'!K:K, $A75, 'q4'!T:T, H$1),
     COUNTIFS('q4'!L:L, $A75, 'q4'!T:T, H$1),
     COUNTIFS('q4'!M:M, $A75, 'q4'!T:T, H$1),
     COUNTIFS('q4'!N:N, $A75, 'q4'!T:T, H$1),
     COUNTIFS('q4'!O:O, $A75, 'q4'!T:T, H$1),
     COUNTIFS('q4'!P:P, $A75, 'q4'!T:T, H$1),
     COUNTIFS('q4'!Q:Q, $A75, 'q4'!T:T, H$1),
     COUNTIFS('q4'!R:R, $A75, 'q4'!T:T, H$1),
     COUNTIFS('q4'!S:S, $A75, 'q4'!T:T, H$1))</f>
        <v>0</v>
      </c>
      <c r="I75">
        <f>SUM(COUNTIFS('q4'!J:J, $A75, 'q4'!T:T, I$1),
     COUNTIFS('q4'!K:K, $A75, 'q4'!T:T, I$1),
     COUNTIFS('q4'!L:L, $A75, 'q4'!T:T, I$1),
     COUNTIFS('q4'!M:M, $A75, 'q4'!T:T, I$1),
     COUNTIFS('q4'!N:N, $A75, 'q4'!T:T, I$1),
     COUNTIFS('q4'!O:O, $A75, 'q4'!T:T, I$1),
     COUNTIFS('q4'!P:P, $A75, 'q4'!T:T, I$1),
     COUNTIFS('q4'!Q:Q, $A75, 'q4'!T:T, I$1),
     COUNTIFS('q4'!R:R, $A75, 'q4'!T:T, I$1),
     COUNTIFS('q4'!S:S, $A75, 'q4'!T:T, I$1))</f>
        <v>0</v>
      </c>
    </row>
    <row r="76" spans="1:9" x14ac:dyDescent="0.3">
      <c r="A76" t="s">
        <v>1872</v>
      </c>
      <c r="B76">
        <f>SUM(COUNTIFS('q4'!J:J, $A76, 'q4'!T:T, B$1),
     COUNTIFS('q4'!K:K, $A76, 'q4'!T:T, B$1),
     COUNTIFS('q4'!L:L, $A76, 'q4'!T:T, B$1),
     COUNTIFS('q4'!M:M, $A76, 'q4'!T:T, B$1),
     COUNTIFS('q4'!N:N, $A76, 'q4'!T:T, B$1),
     COUNTIFS('q4'!O:O, $A76, 'q4'!T:T, B$1),
     COUNTIFS('q4'!P:P, $A76, 'q4'!T:T, B$1),
     COUNTIFS('q4'!Q:Q, $A76, 'q4'!T:T, B$1),
     COUNTIFS('q4'!R:R, $A76, 'q4'!T:T, B$1),
     COUNTIFS('q4'!S:S, $A76, 'q4'!T:T, B$1))</f>
        <v>0</v>
      </c>
      <c r="C76">
        <f>SUM(COUNTIFS('q4'!J:J, $A76, 'q4'!T:T, C$1),
     COUNTIFS('q4'!K:K, $A76, 'q4'!T:T, C$1),
     COUNTIFS('q4'!L:L, $A76, 'q4'!T:T, C$1),
     COUNTIFS('q4'!M:M, $A76, 'q4'!T:T, C$1),
     COUNTIFS('q4'!N:N, $A76, 'q4'!T:T, C$1),
     COUNTIFS('q4'!O:O, $A76, 'q4'!T:T, C$1),
     COUNTIFS('q4'!P:P, $A76, 'q4'!T:T, C$1),
     COUNTIFS('q4'!Q:Q, $A76, 'q4'!T:T, C$1),
     COUNTIFS('q4'!R:R, $A76, 'q4'!T:T, C$1),
     COUNTIFS('q4'!S:S, $A76, 'q4'!T:T, C$1))</f>
        <v>1</v>
      </c>
      <c r="D76">
        <f>SUM(COUNTIFS('q4'!J:J, $A76, 'q4'!T:T, D$1),
     COUNTIFS('q4'!K:K, $A76, 'q4'!T:T, D$1),
     COUNTIFS('q4'!L:L, $A76, 'q4'!T:T, D$1),
     COUNTIFS('q4'!M:M, $A76, 'q4'!T:T, D$1),
     COUNTIFS('q4'!N:N, $A76, 'q4'!T:T, D$1),
     COUNTIFS('q4'!O:O, $A76, 'q4'!T:T, D$1),
     COUNTIFS('q4'!P:P, $A76, 'q4'!T:T, D$1),
     COUNTIFS('q4'!Q:Q, $A76, 'q4'!T:T, D$1),
     COUNTIFS('q4'!R:R, $A76, 'q4'!T:T, D$1),
     COUNTIFS('q4'!S:S, $A76, 'q4'!T:T, D$1))</f>
        <v>0</v>
      </c>
      <c r="E76">
        <f>SUM(COUNTIFS('q4'!J:J, $A76, 'q4'!T:T, E$1),
     COUNTIFS('q4'!K:K, $A76, 'q4'!T:T, E$1),
     COUNTIFS('q4'!L:L, $A76, 'q4'!T:T, E$1),
     COUNTIFS('q4'!M:M, $A76, 'q4'!T:T, E$1),
     COUNTIFS('q4'!N:N, $A76, 'q4'!T:T, E$1),
     COUNTIFS('q4'!O:O, $A76, 'q4'!T:T, E$1),
     COUNTIFS('q4'!P:P, $A76, 'q4'!T:T, E$1),
     COUNTIFS('q4'!Q:Q, $A76, 'q4'!T:T, E$1),
     COUNTIFS('q4'!R:R, $A76, 'q4'!T:T, E$1),
     COUNTIFS('q4'!S:S, $A76, 'q4'!T:T, E$1))</f>
        <v>2</v>
      </c>
      <c r="F76">
        <f>SUM(COUNTIFS('q4'!J:J, $A76, 'q4'!T:T, F$1),
     COUNTIFS('q4'!K:K, $A76, 'q4'!T:T, F$1),
     COUNTIFS('q4'!L:L, $A76, 'q4'!T:T, F$1),
     COUNTIFS('q4'!M:M, $A76, 'q4'!T:T, F$1),
     COUNTIFS('q4'!N:N, $A76, 'q4'!T:T, F$1),
     COUNTIFS('q4'!O:O, $A76, 'q4'!T:T, F$1),
     COUNTIFS('q4'!P:P, $A76, 'q4'!T:T, F$1),
     COUNTIFS('q4'!Q:Q, $A76, 'q4'!T:T, F$1),
     COUNTIFS('q4'!R:R, $A76, 'q4'!T:T, F$1),
     COUNTIFS('q4'!S:S, $A76, 'q4'!T:T, F$1))</f>
        <v>0</v>
      </c>
      <c r="G76">
        <f>SUM(COUNTIFS('q4'!J:J, $A76, 'q4'!T:T, G$1),
     COUNTIFS('q4'!K:K, $A76, 'q4'!T:T, G$1),
     COUNTIFS('q4'!L:L, $A76, 'q4'!T:T, G$1),
     COUNTIFS('q4'!M:M, $A76, 'q4'!T:T, G$1),
     COUNTIFS('q4'!N:N, $A76, 'q4'!T:T, G$1),
     COUNTIFS('q4'!O:O, $A76, 'q4'!T:T, G$1),
     COUNTIFS('q4'!P:P, $A76, 'q4'!T:T, G$1),
     COUNTIFS('q4'!Q:Q, $A76, 'q4'!T:T, G$1),
     COUNTIFS('q4'!R:R, $A76, 'q4'!T:T, G$1),
     COUNTIFS('q4'!S:S, $A76, 'q4'!T:T, G$1))</f>
        <v>0</v>
      </c>
      <c r="H76" s="15">
        <f>SUM(COUNTIFS('q4'!J:J, $A76, 'q4'!T:T, H$1),
     COUNTIFS('q4'!K:K, $A76, 'q4'!T:T, H$1),
     COUNTIFS('q4'!L:L, $A76, 'q4'!T:T, H$1),
     COUNTIFS('q4'!M:M, $A76, 'q4'!T:T, H$1),
     COUNTIFS('q4'!N:N, $A76, 'q4'!T:T, H$1),
     COUNTIFS('q4'!O:O, $A76, 'q4'!T:T, H$1),
     COUNTIFS('q4'!P:P, $A76, 'q4'!T:T, H$1),
     COUNTIFS('q4'!Q:Q, $A76, 'q4'!T:T, H$1),
     COUNTIFS('q4'!R:R, $A76, 'q4'!T:T, H$1),
     COUNTIFS('q4'!S:S, $A76, 'q4'!T:T, H$1))</f>
        <v>0</v>
      </c>
      <c r="I76">
        <f>SUM(COUNTIFS('q4'!J:J, $A76, 'q4'!T:T, I$1),
     COUNTIFS('q4'!K:K, $A76, 'q4'!T:T, I$1),
     COUNTIFS('q4'!L:L, $A76, 'q4'!T:T, I$1),
     COUNTIFS('q4'!M:M, $A76, 'q4'!T:T, I$1),
     COUNTIFS('q4'!N:N, $A76, 'q4'!T:T, I$1),
     COUNTIFS('q4'!O:O, $A76, 'q4'!T:T, I$1),
     COUNTIFS('q4'!P:P, $A76, 'q4'!T:T, I$1),
     COUNTIFS('q4'!Q:Q, $A76, 'q4'!T:T, I$1),
     COUNTIFS('q4'!R:R, $A76, 'q4'!T:T, I$1),
     COUNTIFS('q4'!S:S, $A76, 'q4'!T:T, I$1))</f>
        <v>0</v>
      </c>
    </row>
    <row r="77" spans="1:9" x14ac:dyDescent="0.3">
      <c r="A77" t="s">
        <v>1977</v>
      </c>
      <c r="B77">
        <f>SUM(COUNTIFS('q4'!J:J, $A77, 'q4'!T:T, B$1),
     COUNTIFS('q4'!K:K, $A77, 'q4'!T:T, B$1),
     COUNTIFS('q4'!L:L, $A77, 'q4'!T:T, B$1),
     COUNTIFS('q4'!M:M, $A77, 'q4'!T:T, B$1),
     COUNTIFS('q4'!N:N, $A77, 'q4'!T:T, B$1),
     COUNTIFS('q4'!O:O, $A77, 'q4'!T:T, B$1),
     COUNTIFS('q4'!P:P, $A77, 'q4'!T:T, B$1),
     COUNTIFS('q4'!Q:Q, $A77, 'q4'!T:T, B$1),
     COUNTIFS('q4'!R:R, $A77, 'q4'!T:T, B$1),
     COUNTIFS('q4'!S:S, $A77, 'q4'!T:T, B$1))</f>
        <v>1</v>
      </c>
      <c r="C77">
        <f>SUM(COUNTIFS('q4'!J:J, $A77, 'q4'!T:T, C$1),
     COUNTIFS('q4'!K:K, $A77, 'q4'!T:T, C$1),
     COUNTIFS('q4'!L:L, $A77, 'q4'!T:T, C$1),
     COUNTIFS('q4'!M:M, $A77, 'q4'!T:T, C$1),
     COUNTIFS('q4'!N:N, $A77, 'q4'!T:T, C$1),
     COUNTIFS('q4'!O:O, $A77, 'q4'!T:T, C$1),
     COUNTIFS('q4'!P:P, $A77, 'q4'!T:T, C$1),
     COUNTIFS('q4'!Q:Q, $A77, 'q4'!T:T, C$1),
     COUNTIFS('q4'!R:R, $A77, 'q4'!T:T, C$1),
     COUNTIFS('q4'!S:S, $A77, 'q4'!T:T, C$1))</f>
        <v>0</v>
      </c>
      <c r="D77">
        <f>SUM(COUNTIFS('q4'!J:J, $A77, 'q4'!T:T, D$1),
     COUNTIFS('q4'!K:K, $A77, 'q4'!T:T, D$1),
     COUNTIFS('q4'!L:L, $A77, 'q4'!T:T, D$1),
     COUNTIFS('q4'!M:M, $A77, 'q4'!T:T, D$1),
     COUNTIFS('q4'!N:N, $A77, 'q4'!T:T, D$1),
     COUNTIFS('q4'!O:O, $A77, 'q4'!T:T, D$1),
     COUNTIFS('q4'!P:P, $A77, 'q4'!T:T, D$1),
     COUNTIFS('q4'!Q:Q, $A77, 'q4'!T:T, D$1),
     COUNTIFS('q4'!R:R, $A77, 'q4'!T:T, D$1),
     COUNTIFS('q4'!S:S, $A77, 'q4'!T:T, D$1))</f>
        <v>0</v>
      </c>
      <c r="E77">
        <f>SUM(COUNTIFS('q4'!J:J, $A77, 'q4'!T:T, E$1),
     COUNTIFS('q4'!K:K, $A77, 'q4'!T:T, E$1),
     COUNTIFS('q4'!L:L, $A77, 'q4'!T:T, E$1),
     COUNTIFS('q4'!M:M, $A77, 'q4'!T:T, E$1),
     COUNTIFS('q4'!N:N, $A77, 'q4'!T:T, E$1),
     COUNTIFS('q4'!O:O, $A77, 'q4'!T:T, E$1),
     COUNTIFS('q4'!P:P, $A77, 'q4'!T:T, E$1),
     COUNTIFS('q4'!Q:Q, $A77, 'q4'!T:T, E$1),
     COUNTIFS('q4'!R:R, $A77, 'q4'!T:T, E$1),
     COUNTIFS('q4'!S:S, $A77, 'q4'!T:T, E$1))</f>
        <v>1</v>
      </c>
      <c r="F77">
        <f>SUM(COUNTIFS('q4'!J:J, $A77, 'q4'!T:T, F$1),
     COUNTIFS('q4'!K:K, $A77, 'q4'!T:T, F$1),
     COUNTIFS('q4'!L:L, $A77, 'q4'!T:T, F$1),
     COUNTIFS('q4'!M:M, $A77, 'q4'!T:T, F$1),
     COUNTIFS('q4'!N:N, $A77, 'q4'!T:T, F$1),
     COUNTIFS('q4'!O:O, $A77, 'q4'!T:T, F$1),
     COUNTIFS('q4'!P:P, $A77, 'q4'!T:T, F$1),
     COUNTIFS('q4'!Q:Q, $A77, 'q4'!T:T, F$1),
     COUNTIFS('q4'!R:R, $A77, 'q4'!T:T, F$1),
     COUNTIFS('q4'!S:S, $A77, 'q4'!T:T, F$1))</f>
        <v>0</v>
      </c>
      <c r="G77">
        <f>SUM(COUNTIFS('q4'!J:J, $A77, 'q4'!T:T, G$1),
     COUNTIFS('q4'!K:K, $A77, 'q4'!T:T, G$1),
     COUNTIFS('q4'!L:L, $A77, 'q4'!T:T, G$1),
     COUNTIFS('q4'!M:M, $A77, 'q4'!T:T, G$1),
     COUNTIFS('q4'!N:N, $A77, 'q4'!T:T, G$1),
     COUNTIFS('q4'!O:O, $A77, 'q4'!T:T, G$1),
     COUNTIFS('q4'!P:P, $A77, 'q4'!T:T, G$1),
     COUNTIFS('q4'!Q:Q, $A77, 'q4'!T:T, G$1),
     COUNTIFS('q4'!R:R, $A77, 'q4'!T:T, G$1),
     COUNTIFS('q4'!S:S, $A77, 'q4'!T:T, G$1))</f>
        <v>0</v>
      </c>
      <c r="H77" s="15">
        <f>SUM(COUNTIFS('q4'!J:J, $A77, 'q4'!T:T, H$1),
     COUNTIFS('q4'!K:K, $A77, 'q4'!T:T, H$1),
     COUNTIFS('q4'!L:L, $A77, 'q4'!T:T, H$1),
     COUNTIFS('q4'!M:M, $A77, 'q4'!T:T, H$1),
     COUNTIFS('q4'!N:N, $A77, 'q4'!T:T, H$1),
     COUNTIFS('q4'!O:O, $A77, 'q4'!T:T, H$1),
     COUNTIFS('q4'!P:P, $A77, 'q4'!T:T, H$1),
     COUNTIFS('q4'!Q:Q, $A77, 'q4'!T:T, H$1),
     COUNTIFS('q4'!R:R, $A77, 'q4'!T:T, H$1),
     COUNTIFS('q4'!S:S, $A77, 'q4'!T:T, H$1))</f>
        <v>0</v>
      </c>
      <c r="I77">
        <f>SUM(COUNTIFS('q4'!J:J, $A77, 'q4'!T:T, I$1),
     COUNTIFS('q4'!K:K, $A77, 'q4'!T:T, I$1),
     COUNTIFS('q4'!L:L, $A77, 'q4'!T:T, I$1),
     COUNTIFS('q4'!M:M, $A77, 'q4'!T:T, I$1),
     COUNTIFS('q4'!N:N, $A77, 'q4'!T:T, I$1),
     COUNTIFS('q4'!O:O, $A77, 'q4'!T:T, I$1),
     COUNTIFS('q4'!P:P, $A77, 'q4'!T:T, I$1),
     COUNTIFS('q4'!Q:Q, $A77, 'q4'!T:T, I$1),
     COUNTIFS('q4'!R:R, $A77, 'q4'!T:T, I$1),
     COUNTIFS('q4'!S:S, $A77, 'q4'!T:T, I$1))</f>
        <v>0</v>
      </c>
    </row>
    <row r="78" spans="1:9" x14ac:dyDescent="0.3">
      <c r="A78" t="s">
        <v>1948</v>
      </c>
      <c r="B78">
        <f>SUM(COUNTIFS('q4'!J:J, $A78, 'q4'!T:T, B$1),
     COUNTIFS('q4'!K:K, $A78, 'q4'!T:T, B$1),
     COUNTIFS('q4'!L:L, $A78, 'q4'!T:T, B$1),
     COUNTIFS('q4'!M:M, $A78, 'q4'!T:T, B$1),
     COUNTIFS('q4'!N:N, $A78, 'q4'!T:T, B$1),
     COUNTIFS('q4'!O:O, $A78, 'q4'!T:T, B$1),
     COUNTIFS('q4'!P:P, $A78, 'q4'!T:T, B$1),
     COUNTIFS('q4'!Q:Q, $A78, 'q4'!T:T, B$1),
     COUNTIFS('q4'!R:R, $A78, 'q4'!T:T, B$1),
     COUNTIFS('q4'!S:S, $A78, 'q4'!T:T, B$1))</f>
        <v>1</v>
      </c>
      <c r="C78">
        <f>SUM(COUNTIFS('q4'!J:J, $A78, 'q4'!T:T, C$1),
     COUNTIFS('q4'!K:K, $A78, 'q4'!T:T, C$1),
     COUNTIFS('q4'!L:L, $A78, 'q4'!T:T, C$1),
     COUNTIFS('q4'!M:M, $A78, 'q4'!T:T, C$1),
     COUNTIFS('q4'!N:N, $A78, 'q4'!T:T, C$1),
     COUNTIFS('q4'!O:O, $A78, 'q4'!T:T, C$1),
     COUNTIFS('q4'!P:P, $A78, 'q4'!T:T, C$1),
     COUNTIFS('q4'!Q:Q, $A78, 'q4'!T:T, C$1),
     COUNTIFS('q4'!R:R, $A78, 'q4'!T:T, C$1),
     COUNTIFS('q4'!S:S, $A78, 'q4'!T:T, C$1))</f>
        <v>0</v>
      </c>
      <c r="D78">
        <f>SUM(COUNTIFS('q4'!J:J, $A78, 'q4'!T:T, D$1),
     COUNTIFS('q4'!K:K, $A78, 'q4'!T:T, D$1),
     COUNTIFS('q4'!L:L, $A78, 'q4'!T:T, D$1),
     COUNTIFS('q4'!M:M, $A78, 'q4'!T:T, D$1),
     COUNTIFS('q4'!N:N, $A78, 'q4'!T:T, D$1),
     COUNTIFS('q4'!O:O, $A78, 'q4'!T:T, D$1),
     COUNTIFS('q4'!P:P, $A78, 'q4'!T:T, D$1),
     COUNTIFS('q4'!Q:Q, $A78, 'q4'!T:T, D$1),
     COUNTIFS('q4'!R:R, $A78, 'q4'!T:T, D$1),
     COUNTIFS('q4'!S:S, $A78, 'q4'!T:T, D$1))</f>
        <v>0</v>
      </c>
      <c r="E78">
        <f>SUM(COUNTIFS('q4'!J:J, $A78, 'q4'!T:T, E$1),
     COUNTIFS('q4'!K:K, $A78, 'q4'!T:T, E$1),
     COUNTIFS('q4'!L:L, $A78, 'q4'!T:T, E$1),
     COUNTIFS('q4'!M:M, $A78, 'q4'!T:T, E$1),
     COUNTIFS('q4'!N:N, $A78, 'q4'!T:T, E$1),
     COUNTIFS('q4'!O:O, $A78, 'q4'!T:T, E$1),
     COUNTIFS('q4'!P:P, $A78, 'q4'!T:T, E$1),
     COUNTIFS('q4'!Q:Q, $A78, 'q4'!T:T, E$1),
     COUNTIFS('q4'!R:R, $A78, 'q4'!T:T, E$1),
     COUNTIFS('q4'!S:S, $A78, 'q4'!T:T, E$1))</f>
        <v>0</v>
      </c>
      <c r="F78">
        <f>SUM(COUNTIFS('q4'!J:J, $A78, 'q4'!T:T, F$1),
     COUNTIFS('q4'!K:K, $A78, 'q4'!T:T, F$1),
     COUNTIFS('q4'!L:L, $A78, 'q4'!T:T, F$1),
     COUNTIFS('q4'!M:M, $A78, 'q4'!T:T, F$1),
     COUNTIFS('q4'!N:N, $A78, 'q4'!T:T, F$1),
     COUNTIFS('q4'!O:O, $A78, 'q4'!T:T, F$1),
     COUNTIFS('q4'!P:P, $A78, 'q4'!T:T, F$1),
     COUNTIFS('q4'!Q:Q, $A78, 'q4'!T:T, F$1),
     COUNTIFS('q4'!R:R, $A78, 'q4'!T:T, F$1),
     COUNTIFS('q4'!S:S, $A78, 'q4'!T:T, F$1))</f>
        <v>0</v>
      </c>
      <c r="G78">
        <f>SUM(COUNTIFS('q4'!J:J, $A78, 'q4'!T:T, G$1),
     COUNTIFS('q4'!K:K, $A78, 'q4'!T:T, G$1),
     COUNTIFS('q4'!L:L, $A78, 'q4'!T:T, G$1),
     COUNTIFS('q4'!M:M, $A78, 'q4'!T:T, G$1),
     COUNTIFS('q4'!N:N, $A78, 'q4'!T:T, G$1),
     COUNTIFS('q4'!O:O, $A78, 'q4'!T:T, G$1),
     COUNTIFS('q4'!P:P, $A78, 'q4'!T:T, G$1),
     COUNTIFS('q4'!Q:Q, $A78, 'q4'!T:T, G$1),
     COUNTIFS('q4'!R:R, $A78, 'q4'!T:T, G$1),
     COUNTIFS('q4'!S:S, $A78, 'q4'!T:T, G$1))</f>
        <v>0</v>
      </c>
      <c r="H78" s="15">
        <f>SUM(COUNTIFS('q4'!J:J, $A78, 'q4'!T:T, H$1),
     COUNTIFS('q4'!K:K, $A78, 'q4'!T:T, H$1),
     COUNTIFS('q4'!L:L, $A78, 'q4'!T:T, H$1),
     COUNTIFS('q4'!M:M, $A78, 'q4'!T:T, H$1),
     COUNTIFS('q4'!N:N, $A78, 'q4'!T:T, H$1),
     COUNTIFS('q4'!O:O, $A78, 'q4'!T:T, H$1),
     COUNTIFS('q4'!P:P, $A78, 'q4'!T:T, H$1),
     COUNTIFS('q4'!Q:Q, $A78, 'q4'!T:T, H$1),
     COUNTIFS('q4'!R:R, $A78, 'q4'!T:T, H$1),
     COUNTIFS('q4'!S:S, $A78, 'q4'!T:T, H$1))</f>
        <v>0</v>
      </c>
      <c r="I78">
        <f>SUM(COUNTIFS('q4'!J:J, $A78, 'q4'!T:T, I$1),
     COUNTIFS('q4'!K:K, $A78, 'q4'!T:T, I$1),
     COUNTIFS('q4'!L:L, $A78, 'q4'!T:T, I$1),
     COUNTIFS('q4'!M:M, $A78, 'q4'!T:T, I$1),
     COUNTIFS('q4'!N:N, $A78, 'q4'!T:T, I$1),
     COUNTIFS('q4'!O:O, $A78, 'q4'!T:T, I$1),
     COUNTIFS('q4'!P:P, $A78, 'q4'!T:T, I$1),
     COUNTIFS('q4'!Q:Q, $A78, 'q4'!T:T, I$1),
     COUNTIFS('q4'!R:R, $A78, 'q4'!T:T, I$1),
     COUNTIFS('q4'!S:S, $A78, 'q4'!T:T, I$1))</f>
        <v>0</v>
      </c>
    </row>
    <row r="79" spans="1:9" x14ac:dyDescent="0.3">
      <c r="A79" t="s">
        <v>1968</v>
      </c>
      <c r="B79">
        <f>SUM(COUNTIFS('q4'!J:J, $A79, 'q4'!T:T, B$1),
     COUNTIFS('q4'!K:K, $A79, 'q4'!T:T, B$1),
     COUNTIFS('q4'!L:L, $A79, 'q4'!T:T, B$1),
     COUNTIFS('q4'!M:M, $A79, 'q4'!T:T, B$1),
     COUNTIFS('q4'!N:N, $A79, 'q4'!T:T, B$1),
     COUNTIFS('q4'!O:O, $A79, 'q4'!T:T, B$1),
     COUNTIFS('q4'!P:P, $A79, 'q4'!T:T, B$1),
     COUNTIFS('q4'!Q:Q, $A79, 'q4'!T:T, B$1),
     COUNTIFS('q4'!R:R, $A79, 'q4'!T:T, B$1),
     COUNTIFS('q4'!S:S, $A79, 'q4'!T:T, B$1))</f>
        <v>1</v>
      </c>
      <c r="C79">
        <f>SUM(COUNTIFS('q4'!J:J, $A79, 'q4'!T:T, C$1),
     COUNTIFS('q4'!K:K, $A79, 'q4'!T:T, C$1),
     COUNTIFS('q4'!L:L, $A79, 'q4'!T:T, C$1),
     COUNTIFS('q4'!M:M, $A79, 'q4'!T:T, C$1),
     COUNTIFS('q4'!N:N, $A79, 'q4'!T:T, C$1),
     COUNTIFS('q4'!O:O, $A79, 'q4'!T:T, C$1),
     COUNTIFS('q4'!P:P, $A79, 'q4'!T:T, C$1),
     COUNTIFS('q4'!Q:Q, $A79, 'q4'!T:T, C$1),
     COUNTIFS('q4'!R:R, $A79, 'q4'!T:T, C$1),
     COUNTIFS('q4'!S:S, $A79, 'q4'!T:T, C$1))</f>
        <v>2</v>
      </c>
      <c r="D79">
        <f>SUM(COUNTIFS('q4'!J:J, $A79, 'q4'!T:T, D$1),
     COUNTIFS('q4'!K:K, $A79, 'q4'!T:T, D$1),
     COUNTIFS('q4'!L:L, $A79, 'q4'!T:T, D$1),
     COUNTIFS('q4'!M:M, $A79, 'q4'!T:T, D$1),
     COUNTIFS('q4'!N:N, $A79, 'q4'!T:T, D$1),
     COUNTIFS('q4'!O:O, $A79, 'q4'!T:T, D$1),
     COUNTIFS('q4'!P:P, $A79, 'q4'!T:T, D$1),
     COUNTIFS('q4'!Q:Q, $A79, 'q4'!T:T, D$1),
     COUNTIFS('q4'!R:R, $A79, 'q4'!T:T, D$1),
     COUNTIFS('q4'!S:S, $A79, 'q4'!T:T, D$1))</f>
        <v>0</v>
      </c>
      <c r="E79">
        <f>SUM(COUNTIFS('q4'!J:J, $A79, 'q4'!T:T, E$1),
     COUNTIFS('q4'!K:K, $A79, 'q4'!T:T, E$1),
     COUNTIFS('q4'!L:L, $A79, 'q4'!T:T, E$1),
     COUNTIFS('q4'!M:M, $A79, 'q4'!T:T, E$1),
     COUNTIFS('q4'!N:N, $A79, 'q4'!T:T, E$1),
     COUNTIFS('q4'!O:O, $A79, 'q4'!T:T, E$1),
     COUNTIFS('q4'!P:P, $A79, 'q4'!T:T, E$1),
     COUNTIFS('q4'!Q:Q, $A79, 'q4'!T:T, E$1),
     COUNTIFS('q4'!R:R, $A79, 'q4'!T:T, E$1),
     COUNTIFS('q4'!S:S, $A79, 'q4'!T:T, E$1))</f>
        <v>2</v>
      </c>
      <c r="F79">
        <f>SUM(COUNTIFS('q4'!J:J, $A79, 'q4'!T:T, F$1),
     COUNTIFS('q4'!K:K, $A79, 'q4'!T:T, F$1),
     COUNTIFS('q4'!L:L, $A79, 'q4'!T:T, F$1),
     COUNTIFS('q4'!M:M, $A79, 'q4'!T:T, F$1),
     COUNTIFS('q4'!N:N, $A79, 'q4'!T:T, F$1),
     COUNTIFS('q4'!O:O, $A79, 'q4'!T:T, F$1),
     COUNTIFS('q4'!P:P, $A79, 'q4'!T:T, F$1),
     COUNTIFS('q4'!Q:Q, $A79, 'q4'!T:T, F$1),
     COUNTIFS('q4'!R:R, $A79, 'q4'!T:T, F$1),
     COUNTIFS('q4'!S:S, $A79, 'q4'!T:T, F$1))</f>
        <v>1</v>
      </c>
      <c r="G79">
        <f>SUM(COUNTIFS('q4'!J:J, $A79, 'q4'!T:T, G$1),
     COUNTIFS('q4'!K:K, $A79, 'q4'!T:T, G$1),
     COUNTIFS('q4'!L:L, $A79, 'q4'!T:T, G$1),
     COUNTIFS('q4'!M:M, $A79, 'q4'!T:T, G$1),
     COUNTIFS('q4'!N:N, $A79, 'q4'!T:T, G$1),
     COUNTIFS('q4'!O:O, $A79, 'q4'!T:T, G$1),
     COUNTIFS('q4'!P:P, $A79, 'q4'!T:T, G$1),
     COUNTIFS('q4'!Q:Q, $A79, 'q4'!T:T, G$1),
     COUNTIFS('q4'!R:R, $A79, 'q4'!T:T, G$1),
     COUNTIFS('q4'!S:S, $A79, 'q4'!T:T, G$1))</f>
        <v>0</v>
      </c>
      <c r="H79" s="15">
        <f>SUM(COUNTIFS('q4'!J:J, $A79, 'q4'!T:T, H$1),
     COUNTIFS('q4'!K:K, $A79, 'q4'!T:T, H$1),
     COUNTIFS('q4'!L:L, $A79, 'q4'!T:T, H$1),
     COUNTIFS('q4'!M:M, $A79, 'q4'!T:T, H$1),
     COUNTIFS('q4'!N:N, $A79, 'q4'!T:T, H$1),
     COUNTIFS('q4'!O:O, $A79, 'q4'!T:T, H$1),
     COUNTIFS('q4'!P:P, $A79, 'q4'!T:T, H$1),
     COUNTIFS('q4'!Q:Q, $A79, 'q4'!T:T, H$1),
     COUNTIFS('q4'!R:R, $A79, 'q4'!T:T, H$1),
     COUNTIFS('q4'!S:S, $A79, 'q4'!T:T, H$1))</f>
        <v>0</v>
      </c>
      <c r="I79">
        <f>SUM(COUNTIFS('q4'!J:J, $A79, 'q4'!T:T, I$1),
     COUNTIFS('q4'!K:K, $A79, 'q4'!T:T, I$1),
     COUNTIFS('q4'!L:L, $A79, 'q4'!T:T, I$1),
     COUNTIFS('q4'!M:M, $A79, 'q4'!T:T, I$1),
     COUNTIFS('q4'!N:N, $A79, 'q4'!T:T, I$1),
     COUNTIFS('q4'!O:O, $A79, 'q4'!T:T, I$1),
     COUNTIFS('q4'!P:P, $A79, 'q4'!T:T, I$1),
     COUNTIFS('q4'!Q:Q, $A79, 'q4'!T:T, I$1),
     COUNTIFS('q4'!R:R, $A79, 'q4'!T:T, I$1),
     COUNTIFS('q4'!S:S, $A79, 'q4'!T:T, I$1))</f>
        <v>0</v>
      </c>
    </row>
    <row r="80" spans="1:9" x14ac:dyDescent="0.3">
      <c r="A80" t="s">
        <v>1951</v>
      </c>
      <c r="B80">
        <f>SUM(COUNTIFS('q4'!J:J, $A80, 'q4'!T:T, B$1),
     COUNTIFS('q4'!K:K, $A80, 'q4'!T:T, B$1),
     COUNTIFS('q4'!L:L, $A80, 'q4'!T:T, B$1),
     COUNTIFS('q4'!M:M, $A80, 'q4'!T:T, B$1),
     COUNTIFS('q4'!N:N, $A80, 'q4'!T:T, B$1),
     COUNTIFS('q4'!O:O, $A80, 'q4'!T:T, B$1),
     COUNTIFS('q4'!P:P, $A80, 'q4'!T:T, B$1),
     COUNTIFS('q4'!Q:Q, $A80, 'q4'!T:T, B$1),
     COUNTIFS('q4'!R:R, $A80, 'q4'!T:T, B$1),
     COUNTIFS('q4'!S:S, $A80, 'q4'!T:T, B$1))</f>
        <v>5</v>
      </c>
      <c r="C80">
        <f>SUM(COUNTIFS('q4'!J:J, $A80, 'q4'!T:T, C$1),
     COUNTIFS('q4'!K:K, $A80, 'q4'!T:T, C$1),
     COUNTIFS('q4'!L:L, $A80, 'q4'!T:T, C$1),
     COUNTIFS('q4'!M:M, $A80, 'q4'!T:T, C$1),
     COUNTIFS('q4'!N:N, $A80, 'q4'!T:T, C$1),
     COUNTIFS('q4'!O:O, $A80, 'q4'!T:T, C$1),
     COUNTIFS('q4'!P:P, $A80, 'q4'!T:T, C$1),
     COUNTIFS('q4'!Q:Q, $A80, 'q4'!T:T, C$1),
     COUNTIFS('q4'!R:R, $A80, 'q4'!T:T, C$1),
     COUNTIFS('q4'!S:S, $A80, 'q4'!T:T, C$1))</f>
        <v>4</v>
      </c>
      <c r="D80">
        <f>SUM(COUNTIFS('q4'!J:J, $A80, 'q4'!T:T, D$1),
     COUNTIFS('q4'!K:K, $A80, 'q4'!T:T, D$1),
     COUNTIFS('q4'!L:L, $A80, 'q4'!T:T, D$1),
     COUNTIFS('q4'!M:M, $A80, 'q4'!T:T, D$1),
     COUNTIFS('q4'!N:N, $A80, 'q4'!T:T, D$1),
     COUNTIFS('q4'!O:O, $A80, 'q4'!T:T, D$1),
     COUNTIFS('q4'!P:P, $A80, 'q4'!T:T, D$1),
     COUNTIFS('q4'!Q:Q, $A80, 'q4'!T:T, D$1),
     COUNTIFS('q4'!R:R, $A80, 'q4'!T:T, D$1),
     COUNTIFS('q4'!S:S, $A80, 'q4'!T:T, D$1))</f>
        <v>0</v>
      </c>
      <c r="E80">
        <f>SUM(COUNTIFS('q4'!J:J, $A80, 'q4'!T:T, E$1),
     COUNTIFS('q4'!K:K, $A80, 'q4'!T:T, E$1),
     COUNTIFS('q4'!L:L, $A80, 'q4'!T:T, E$1),
     COUNTIFS('q4'!M:M, $A80, 'q4'!T:T, E$1),
     COUNTIFS('q4'!N:N, $A80, 'q4'!T:T, E$1),
     COUNTIFS('q4'!O:O, $A80, 'q4'!T:T, E$1),
     COUNTIFS('q4'!P:P, $A80, 'q4'!T:T, E$1),
     COUNTIFS('q4'!Q:Q, $A80, 'q4'!T:T, E$1),
     COUNTIFS('q4'!R:R, $A80, 'q4'!T:T, E$1),
     COUNTIFS('q4'!S:S, $A80, 'q4'!T:T, E$1))</f>
        <v>15</v>
      </c>
      <c r="F80">
        <f>SUM(COUNTIFS('q4'!J:J, $A80, 'q4'!T:T, F$1),
     COUNTIFS('q4'!K:K, $A80, 'q4'!T:T, F$1),
     COUNTIFS('q4'!L:L, $A80, 'q4'!T:T, F$1),
     COUNTIFS('q4'!M:M, $A80, 'q4'!T:T, F$1),
     COUNTIFS('q4'!N:N, $A80, 'q4'!T:T, F$1),
     COUNTIFS('q4'!O:O, $A80, 'q4'!T:T, F$1),
     COUNTIFS('q4'!P:P, $A80, 'q4'!T:T, F$1),
     COUNTIFS('q4'!Q:Q, $A80, 'q4'!T:T, F$1),
     COUNTIFS('q4'!R:R, $A80, 'q4'!T:T, F$1),
     COUNTIFS('q4'!S:S, $A80, 'q4'!T:T, F$1))</f>
        <v>5</v>
      </c>
      <c r="G80">
        <f>SUM(COUNTIFS('q4'!J:J, $A80, 'q4'!T:T, G$1),
     COUNTIFS('q4'!K:K, $A80, 'q4'!T:T, G$1),
     COUNTIFS('q4'!L:L, $A80, 'q4'!T:T, G$1),
     COUNTIFS('q4'!M:M, $A80, 'q4'!T:T, G$1),
     COUNTIFS('q4'!N:N, $A80, 'q4'!T:T, G$1),
     COUNTIFS('q4'!O:O, $A80, 'q4'!T:T, G$1),
     COUNTIFS('q4'!P:P, $A80, 'q4'!T:T, G$1),
     COUNTIFS('q4'!Q:Q, $A80, 'q4'!T:T, G$1),
     COUNTIFS('q4'!R:R, $A80, 'q4'!T:T, G$1),
     COUNTIFS('q4'!S:S, $A80, 'q4'!T:T, G$1))</f>
        <v>5</v>
      </c>
      <c r="H80" s="15">
        <f>SUM(COUNTIFS('q4'!J:J, $A80, 'q4'!T:T, H$1),
     COUNTIFS('q4'!K:K, $A80, 'q4'!T:T, H$1),
     COUNTIFS('q4'!L:L, $A80, 'q4'!T:T, H$1),
     COUNTIFS('q4'!M:M, $A80, 'q4'!T:T, H$1),
     COUNTIFS('q4'!N:N, $A80, 'q4'!T:T, H$1),
     COUNTIFS('q4'!O:O, $A80, 'q4'!T:T, H$1),
     COUNTIFS('q4'!P:P, $A80, 'q4'!T:T, H$1),
     COUNTIFS('q4'!Q:Q, $A80, 'q4'!T:T, H$1),
     COUNTIFS('q4'!R:R, $A80, 'q4'!T:T, H$1),
     COUNTIFS('q4'!S:S, $A80, 'q4'!T:T, H$1))</f>
        <v>1</v>
      </c>
      <c r="I80">
        <f>SUM(COUNTIFS('q4'!J:J, $A80, 'q4'!T:T, I$1),
     COUNTIFS('q4'!K:K, $A80, 'q4'!T:T, I$1),
     COUNTIFS('q4'!L:L, $A80, 'q4'!T:T, I$1),
     COUNTIFS('q4'!M:M, $A80, 'q4'!T:T, I$1),
     COUNTIFS('q4'!N:N, $A80, 'q4'!T:T, I$1),
     COUNTIFS('q4'!O:O, $A80, 'q4'!T:T, I$1),
     COUNTIFS('q4'!P:P, $A80, 'q4'!T:T, I$1),
     COUNTIFS('q4'!Q:Q, $A80, 'q4'!T:T, I$1),
     COUNTIFS('q4'!R:R, $A80, 'q4'!T:T, I$1),
     COUNTIFS('q4'!S:S, $A80, 'q4'!T:T, I$1))</f>
        <v>0</v>
      </c>
    </row>
    <row r="81" spans="1:9" x14ac:dyDescent="0.3">
      <c r="A81" t="s">
        <v>1904</v>
      </c>
      <c r="B81">
        <f>SUM(COUNTIFS('q4'!J:J, $A81, 'q4'!T:T, B$1),
     COUNTIFS('q4'!K:K, $A81, 'q4'!T:T, B$1),
     COUNTIFS('q4'!L:L, $A81, 'q4'!T:T, B$1),
     COUNTIFS('q4'!M:M, $A81, 'q4'!T:T, B$1),
     COUNTIFS('q4'!N:N, $A81, 'q4'!T:T, B$1),
     COUNTIFS('q4'!O:O, $A81, 'q4'!T:T, B$1),
     COUNTIFS('q4'!P:P, $A81, 'q4'!T:T, B$1),
     COUNTIFS('q4'!Q:Q, $A81, 'q4'!T:T, B$1),
     COUNTIFS('q4'!R:R, $A81, 'q4'!T:T, B$1),
     COUNTIFS('q4'!S:S, $A81, 'q4'!T:T, B$1))</f>
        <v>0</v>
      </c>
      <c r="C81">
        <f>SUM(COUNTIFS('q4'!J:J, $A81, 'q4'!T:T, C$1),
     COUNTIFS('q4'!K:K, $A81, 'q4'!T:T, C$1),
     COUNTIFS('q4'!L:L, $A81, 'q4'!T:T, C$1),
     COUNTIFS('q4'!M:M, $A81, 'q4'!T:T, C$1),
     COUNTIFS('q4'!N:N, $A81, 'q4'!T:T, C$1),
     COUNTIFS('q4'!O:O, $A81, 'q4'!T:T, C$1),
     COUNTIFS('q4'!P:P, $A81, 'q4'!T:T, C$1),
     COUNTIFS('q4'!Q:Q, $A81, 'q4'!T:T, C$1),
     COUNTIFS('q4'!R:R, $A81, 'q4'!T:T, C$1),
     COUNTIFS('q4'!S:S, $A81, 'q4'!T:T, C$1))</f>
        <v>0</v>
      </c>
      <c r="D81">
        <f>SUM(COUNTIFS('q4'!J:J, $A81, 'q4'!T:T, D$1),
     COUNTIFS('q4'!K:K, $A81, 'q4'!T:T, D$1),
     COUNTIFS('q4'!L:L, $A81, 'q4'!T:T, D$1),
     COUNTIFS('q4'!M:M, $A81, 'q4'!T:T, D$1),
     COUNTIFS('q4'!N:N, $A81, 'q4'!T:T, D$1),
     COUNTIFS('q4'!O:O, $A81, 'q4'!T:T, D$1),
     COUNTIFS('q4'!P:P, $A81, 'q4'!T:T, D$1),
     COUNTIFS('q4'!Q:Q, $A81, 'q4'!T:T, D$1),
     COUNTIFS('q4'!R:R, $A81, 'q4'!T:T, D$1),
     COUNTIFS('q4'!S:S, $A81, 'q4'!T:T, D$1))</f>
        <v>0</v>
      </c>
      <c r="E81">
        <f>SUM(COUNTIFS('q4'!J:J, $A81, 'q4'!T:T, E$1),
     COUNTIFS('q4'!K:K, $A81, 'q4'!T:T, E$1),
     COUNTIFS('q4'!L:L, $A81, 'q4'!T:T, E$1),
     COUNTIFS('q4'!M:M, $A81, 'q4'!T:T, E$1),
     COUNTIFS('q4'!N:N, $A81, 'q4'!T:T, E$1),
     COUNTIFS('q4'!O:O, $A81, 'q4'!T:T, E$1),
     COUNTIFS('q4'!P:P, $A81, 'q4'!T:T, E$1),
     COUNTIFS('q4'!Q:Q, $A81, 'q4'!T:T, E$1),
     COUNTIFS('q4'!R:R, $A81, 'q4'!T:T, E$1),
     COUNTIFS('q4'!S:S, $A81, 'q4'!T:T, E$1))</f>
        <v>5</v>
      </c>
      <c r="F81">
        <f>SUM(COUNTIFS('q4'!J:J, $A81, 'q4'!T:T, F$1),
     COUNTIFS('q4'!K:K, $A81, 'q4'!T:T, F$1),
     COUNTIFS('q4'!L:L, $A81, 'q4'!T:T, F$1),
     COUNTIFS('q4'!M:M, $A81, 'q4'!T:T, F$1),
     COUNTIFS('q4'!N:N, $A81, 'q4'!T:T, F$1),
     COUNTIFS('q4'!O:O, $A81, 'q4'!T:T, F$1),
     COUNTIFS('q4'!P:P, $A81, 'q4'!T:T, F$1),
     COUNTIFS('q4'!Q:Q, $A81, 'q4'!T:T, F$1),
     COUNTIFS('q4'!R:R, $A81, 'q4'!T:T, F$1),
     COUNTIFS('q4'!S:S, $A81, 'q4'!T:T, F$1))</f>
        <v>0</v>
      </c>
      <c r="G81">
        <f>SUM(COUNTIFS('q4'!J:J, $A81, 'q4'!T:T, G$1),
     COUNTIFS('q4'!K:K, $A81, 'q4'!T:T, G$1),
     COUNTIFS('q4'!L:L, $A81, 'q4'!T:T, G$1),
     COUNTIFS('q4'!M:M, $A81, 'q4'!T:T, G$1),
     COUNTIFS('q4'!N:N, $A81, 'q4'!T:T, G$1),
     COUNTIFS('q4'!O:O, $A81, 'q4'!T:T, G$1),
     COUNTIFS('q4'!P:P, $A81, 'q4'!T:T, G$1),
     COUNTIFS('q4'!Q:Q, $A81, 'q4'!T:T, G$1),
     COUNTIFS('q4'!R:R, $A81, 'q4'!T:T, G$1),
     COUNTIFS('q4'!S:S, $A81, 'q4'!T:T, G$1))</f>
        <v>1</v>
      </c>
      <c r="H81" s="15">
        <f>SUM(COUNTIFS('q4'!J:J, $A81, 'q4'!T:T, H$1),
     COUNTIFS('q4'!K:K, $A81, 'q4'!T:T, H$1),
     COUNTIFS('q4'!L:L, $A81, 'q4'!T:T, H$1),
     COUNTIFS('q4'!M:M, $A81, 'q4'!T:T, H$1),
     COUNTIFS('q4'!N:N, $A81, 'q4'!T:T, H$1),
     COUNTIFS('q4'!O:O, $A81, 'q4'!T:T, H$1),
     COUNTIFS('q4'!P:P, $A81, 'q4'!T:T, H$1),
     COUNTIFS('q4'!Q:Q, $A81, 'q4'!T:T, H$1),
     COUNTIFS('q4'!R:R, $A81, 'q4'!T:T, H$1),
     COUNTIFS('q4'!S:S, $A81, 'q4'!T:T, H$1))</f>
        <v>1</v>
      </c>
      <c r="I81">
        <f>SUM(COUNTIFS('q4'!J:J, $A81, 'q4'!T:T, I$1),
     COUNTIFS('q4'!K:K, $A81, 'q4'!T:T, I$1),
     COUNTIFS('q4'!L:L, $A81, 'q4'!T:T, I$1),
     COUNTIFS('q4'!M:M, $A81, 'q4'!T:T, I$1),
     COUNTIFS('q4'!N:N, $A81, 'q4'!T:T, I$1),
     COUNTIFS('q4'!O:O, $A81, 'q4'!T:T, I$1),
     COUNTIFS('q4'!P:P, $A81, 'q4'!T:T, I$1),
     COUNTIFS('q4'!Q:Q, $A81, 'q4'!T:T, I$1),
     COUNTIFS('q4'!R:R, $A81, 'q4'!T:T, I$1),
     COUNTIFS('q4'!S:S, $A81, 'q4'!T:T, I$1))</f>
        <v>0</v>
      </c>
    </row>
    <row r="82" spans="1:9" x14ac:dyDescent="0.3">
      <c r="A82" t="s">
        <v>1912</v>
      </c>
      <c r="B82">
        <f>SUM(COUNTIFS('q4'!J:J, $A82, 'q4'!T:T, B$1),
     COUNTIFS('q4'!K:K, $A82, 'q4'!T:T, B$1),
     COUNTIFS('q4'!L:L, $A82, 'q4'!T:T, B$1),
     COUNTIFS('q4'!M:M, $A82, 'q4'!T:T, B$1),
     COUNTIFS('q4'!N:N, $A82, 'q4'!T:T, B$1),
     COUNTIFS('q4'!O:O, $A82, 'q4'!T:T, B$1),
     COUNTIFS('q4'!P:P, $A82, 'q4'!T:T, B$1),
     COUNTIFS('q4'!Q:Q, $A82, 'q4'!T:T, B$1),
     COUNTIFS('q4'!R:R, $A82, 'q4'!T:T, B$1),
     COUNTIFS('q4'!S:S, $A82, 'q4'!T:T, B$1))</f>
        <v>0</v>
      </c>
      <c r="C82">
        <f>SUM(COUNTIFS('q4'!J:J, $A82, 'q4'!T:T, C$1),
     COUNTIFS('q4'!K:K, $A82, 'q4'!T:T, C$1),
     COUNTIFS('q4'!L:L, $A82, 'q4'!T:T, C$1),
     COUNTIFS('q4'!M:M, $A82, 'q4'!T:T, C$1),
     COUNTIFS('q4'!N:N, $A82, 'q4'!T:T, C$1),
     COUNTIFS('q4'!O:O, $A82, 'q4'!T:T, C$1),
     COUNTIFS('q4'!P:P, $A82, 'q4'!T:T, C$1),
     COUNTIFS('q4'!Q:Q, $A82, 'q4'!T:T, C$1),
     COUNTIFS('q4'!R:R, $A82, 'q4'!T:T, C$1),
     COUNTIFS('q4'!S:S, $A82, 'q4'!T:T, C$1))</f>
        <v>1</v>
      </c>
      <c r="D82">
        <f>SUM(COUNTIFS('q4'!J:J, $A82, 'q4'!T:T, D$1),
     COUNTIFS('q4'!K:K, $A82, 'q4'!T:T, D$1),
     COUNTIFS('q4'!L:L, $A82, 'q4'!T:T, D$1),
     COUNTIFS('q4'!M:M, $A82, 'q4'!T:T, D$1),
     COUNTIFS('q4'!N:N, $A82, 'q4'!T:T, D$1),
     COUNTIFS('q4'!O:O, $A82, 'q4'!T:T, D$1),
     COUNTIFS('q4'!P:P, $A82, 'q4'!T:T, D$1),
     COUNTIFS('q4'!Q:Q, $A82, 'q4'!T:T, D$1),
     COUNTIFS('q4'!R:R, $A82, 'q4'!T:T, D$1),
     COUNTIFS('q4'!S:S, $A82, 'q4'!T:T, D$1))</f>
        <v>1</v>
      </c>
      <c r="E82">
        <f>SUM(COUNTIFS('q4'!J:J, $A82, 'q4'!T:T, E$1),
     COUNTIFS('q4'!K:K, $A82, 'q4'!T:T, E$1),
     COUNTIFS('q4'!L:L, $A82, 'q4'!T:T, E$1),
     COUNTIFS('q4'!M:M, $A82, 'q4'!T:T, E$1),
     COUNTIFS('q4'!N:N, $A82, 'q4'!T:T, E$1),
     COUNTIFS('q4'!O:O, $A82, 'q4'!T:T, E$1),
     COUNTIFS('q4'!P:P, $A82, 'q4'!T:T, E$1),
     COUNTIFS('q4'!Q:Q, $A82, 'q4'!T:T, E$1),
     COUNTIFS('q4'!R:R, $A82, 'q4'!T:T, E$1),
     COUNTIFS('q4'!S:S, $A82, 'q4'!T:T, E$1))</f>
        <v>0</v>
      </c>
      <c r="F82">
        <f>SUM(COUNTIFS('q4'!J:J, $A82, 'q4'!T:T, F$1),
     COUNTIFS('q4'!K:K, $A82, 'q4'!T:T, F$1),
     COUNTIFS('q4'!L:L, $A82, 'q4'!T:T, F$1),
     COUNTIFS('q4'!M:M, $A82, 'q4'!T:T, F$1),
     COUNTIFS('q4'!N:N, $A82, 'q4'!T:T, F$1),
     COUNTIFS('q4'!O:O, $A82, 'q4'!T:T, F$1),
     COUNTIFS('q4'!P:P, $A82, 'q4'!T:T, F$1),
     COUNTIFS('q4'!Q:Q, $A82, 'q4'!T:T, F$1),
     COUNTIFS('q4'!R:R, $A82, 'q4'!T:T, F$1),
     COUNTIFS('q4'!S:S, $A82, 'q4'!T:T, F$1))</f>
        <v>0</v>
      </c>
      <c r="G82">
        <f>SUM(COUNTIFS('q4'!J:J, $A82, 'q4'!T:T, G$1),
     COUNTIFS('q4'!K:K, $A82, 'q4'!T:T, G$1),
     COUNTIFS('q4'!L:L, $A82, 'q4'!T:T, G$1),
     COUNTIFS('q4'!M:M, $A82, 'q4'!T:T, G$1),
     COUNTIFS('q4'!N:N, $A82, 'q4'!T:T, G$1),
     COUNTIFS('q4'!O:O, $A82, 'q4'!T:T, G$1),
     COUNTIFS('q4'!P:P, $A82, 'q4'!T:T, G$1),
     COUNTIFS('q4'!Q:Q, $A82, 'q4'!T:T, G$1),
     COUNTIFS('q4'!R:R, $A82, 'q4'!T:T, G$1),
     COUNTIFS('q4'!S:S, $A82, 'q4'!T:T, G$1))</f>
        <v>0</v>
      </c>
      <c r="H82" s="15">
        <f>SUM(COUNTIFS('q4'!J:J, $A82, 'q4'!T:T, H$1),
     COUNTIFS('q4'!K:K, $A82, 'q4'!T:T, H$1),
     COUNTIFS('q4'!L:L, $A82, 'q4'!T:T, H$1),
     COUNTIFS('q4'!M:M, $A82, 'q4'!T:T, H$1),
     COUNTIFS('q4'!N:N, $A82, 'q4'!T:T, H$1),
     COUNTIFS('q4'!O:O, $A82, 'q4'!T:T, H$1),
     COUNTIFS('q4'!P:P, $A82, 'q4'!T:T, H$1),
     COUNTIFS('q4'!Q:Q, $A82, 'q4'!T:T, H$1),
     COUNTIFS('q4'!R:R, $A82, 'q4'!T:T, H$1),
     COUNTIFS('q4'!S:S, $A82, 'q4'!T:T, H$1))</f>
        <v>0</v>
      </c>
      <c r="I82">
        <f>SUM(COUNTIFS('q4'!J:J, $A82, 'q4'!T:T, I$1),
     COUNTIFS('q4'!K:K, $A82, 'q4'!T:T, I$1),
     COUNTIFS('q4'!L:L, $A82, 'q4'!T:T, I$1),
     COUNTIFS('q4'!M:M, $A82, 'q4'!T:T, I$1),
     COUNTIFS('q4'!N:N, $A82, 'q4'!T:T, I$1),
     COUNTIFS('q4'!O:O, $A82, 'q4'!T:T, I$1),
     COUNTIFS('q4'!P:P, $A82, 'q4'!T:T, I$1),
     COUNTIFS('q4'!Q:Q, $A82, 'q4'!T:T, I$1),
     COUNTIFS('q4'!R:R, $A82, 'q4'!T:T, I$1),
     COUNTIFS('q4'!S:S, $A82, 'q4'!T:T, I$1))</f>
        <v>0</v>
      </c>
    </row>
    <row r="83" spans="1:9" x14ac:dyDescent="0.3">
      <c r="A83" t="s">
        <v>1878</v>
      </c>
      <c r="B83">
        <f>SUM(COUNTIFS('q4'!J:J, $A83, 'q4'!T:T, B$1),
     COUNTIFS('q4'!K:K, $A83, 'q4'!T:T, B$1),
     COUNTIFS('q4'!L:L, $A83, 'q4'!T:T, B$1),
     COUNTIFS('q4'!M:M, $A83, 'q4'!T:T, B$1),
     COUNTIFS('q4'!N:N, $A83, 'q4'!T:T, B$1),
     COUNTIFS('q4'!O:O, $A83, 'q4'!T:T, B$1),
     COUNTIFS('q4'!P:P, $A83, 'q4'!T:T, B$1),
     COUNTIFS('q4'!Q:Q, $A83, 'q4'!T:T, B$1),
     COUNTIFS('q4'!R:R, $A83, 'q4'!T:T, B$1),
     COUNTIFS('q4'!S:S, $A83, 'q4'!T:T, B$1))</f>
        <v>7</v>
      </c>
      <c r="C83">
        <f>SUM(COUNTIFS('q4'!J:J, $A83, 'q4'!T:T, C$1),
     COUNTIFS('q4'!K:K, $A83, 'q4'!T:T, C$1),
     COUNTIFS('q4'!L:L, $A83, 'q4'!T:T, C$1),
     COUNTIFS('q4'!M:M, $A83, 'q4'!T:T, C$1),
     COUNTIFS('q4'!N:N, $A83, 'q4'!T:T, C$1),
     COUNTIFS('q4'!O:O, $A83, 'q4'!T:T, C$1),
     COUNTIFS('q4'!P:P, $A83, 'q4'!T:T, C$1),
     COUNTIFS('q4'!Q:Q, $A83, 'q4'!T:T, C$1),
     COUNTIFS('q4'!R:R, $A83, 'q4'!T:T, C$1),
     COUNTIFS('q4'!S:S, $A83, 'q4'!T:T, C$1))</f>
        <v>4</v>
      </c>
      <c r="D83">
        <f>SUM(COUNTIFS('q4'!J:J, $A83, 'q4'!T:T, D$1),
     COUNTIFS('q4'!K:K, $A83, 'q4'!T:T, D$1),
     COUNTIFS('q4'!L:L, $A83, 'q4'!T:T, D$1),
     COUNTIFS('q4'!M:M, $A83, 'q4'!T:T, D$1),
     COUNTIFS('q4'!N:N, $A83, 'q4'!T:T, D$1),
     COUNTIFS('q4'!O:O, $A83, 'q4'!T:T, D$1),
     COUNTIFS('q4'!P:P, $A83, 'q4'!T:T, D$1),
     COUNTIFS('q4'!Q:Q, $A83, 'q4'!T:T, D$1),
     COUNTIFS('q4'!R:R, $A83, 'q4'!T:T, D$1),
     COUNTIFS('q4'!S:S, $A83, 'q4'!T:T, D$1))</f>
        <v>2</v>
      </c>
      <c r="E83">
        <f>SUM(COUNTIFS('q4'!J:J, $A83, 'q4'!T:T, E$1),
     COUNTIFS('q4'!K:K, $A83, 'q4'!T:T, E$1),
     COUNTIFS('q4'!L:L, $A83, 'q4'!T:T, E$1),
     COUNTIFS('q4'!M:M, $A83, 'q4'!T:T, E$1),
     COUNTIFS('q4'!N:N, $A83, 'q4'!T:T, E$1),
     COUNTIFS('q4'!O:O, $A83, 'q4'!T:T, E$1),
     COUNTIFS('q4'!P:P, $A83, 'q4'!T:T, E$1),
     COUNTIFS('q4'!Q:Q, $A83, 'q4'!T:T, E$1),
     COUNTIFS('q4'!R:R, $A83, 'q4'!T:T, E$1),
     COUNTIFS('q4'!S:S, $A83, 'q4'!T:T, E$1))</f>
        <v>24</v>
      </c>
      <c r="F83">
        <f>SUM(COUNTIFS('q4'!J:J, $A83, 'q4'!T:T, F$1),
     COUNTIFS('q4'!K:K, $A83, 'q4'!T:T, F$1),
     COUNTIFS('q4'!L:L, $A83, 'q4'!T:T, F$1),
     COUNTIFS('q4'!M:M, $A83, 'q4'!T:T, F$1),
     COUNTIFS('q4'!N:N, $A83, 'q4'!T:T, F$1),
     COUNTIFS('q4'!O:O, $A83, 'q4'!T:T, F$1),
     COUNTIFS('q4'!P:P, $A83, 'q4'!T:T, F$1),
     COUNTIFS('q4'!Q:Q, $A83, 'q4'!T:T, F$1),
     COUNTIFS('q4'!R:R, $A83, 'q4'!T:T, F$1),
     COUNTIFS('q4'!S:S, $A83, 'q4'!T:T, F$1))</f>
        <v>2</v>
      </c>
      <c r="G83">
        <f>SUM(COUNTIFS('q4'!J:J, $A83, 'q4'!T:T, G$1),
     COUNTIFS('q4'!K:K, $A83, 'q4'!T:T, G$1),
     COUNTIFS('q4'!L:L, $A83, 'q4'!T:T, G$1),
     COUNTIFS('q4'!M:M, $A83, 'q4'!T:T, G$1),
     COUNTIFS('q4'!N:N, $A83, 'q4'!T:T, G$1),
     COUNTIFS('q4'!O:O, $A83, 'q4'!T:T, G$1),
     COUNTIFS('q4'!P:P, $A83, 'q4'!T:T, G$1),
     COUNTIFS('q4'!Q:Q, $A83, 'q4'!T:T, G$1),
     COUNTIFS('q4'!R:R, $A83, 'q4'!T:T, G$1),
     COUNTIFS('q4'!S:S, $A83, 'q4'!T:T, G$1))</f>
        <v>6</v>
      </c>
      <c r="H83" s="15">
        <f>SUM(COUNTIFS('q4'!J:J, $A83, 'q4'!T:T, H$1),
     COUNTIFS('q4'!K:K, $A83, 'q4'!T:T, H$1),
     COUNTIFS('q4'!L:L, $A83, 'q4'!T:T, H$1),
     COUNTIFS('q4'!M:M, $A83, 'q4'!T:T, H$1),
     COUNTIFS('q4'!N:N, $A83, 'q4'!T:T, H$1),
     COUNTIFS('q4'!O:O, $A83, 'q4'!T:T, H$1),
     COUNTIFS('q4'!P:P, $A83, 'q4'!T:T, H$1),
     COUNTIFS('q4'!Q:Q, $A83, 'q4'!T:T, H$1),
     COUNTIFS('q4'!R:R, $A83, 'q4'!T:T, H$1),
     COUNTIFS('q4'!S:S, $A83, 'q4'!T:T, H$1))</f>
        <v>1</v>
      </c>
      <c r="I83">
        <f>SUM(COUNTIFS('q4'!J:J, $A83, 'q4'!T:T, I$1),
     COUNTIFS('q4'!K:K, $A83, 'q4'!T:T, I$1),
     COUNTIFS('q4'!L:L, $A83, 'q4'!T:T, I$1),
     COUNTIFS('q4'!M:M, $A83, 'q4'!T:T, I$1),
     COUNTIFS('q4'!N:N, $A83, 'q4'!T:T, I$1),
     COUNTIFS('q4'!O:O, $A83, 'q4'!T:T, I$1),
     COUNTIFS('q4'!P:P, $A83, 'q4'!T:T, I$1),
     COUNTIFS('q4'!Q:Q, $A83, 'q4'!T:T, I$1),
     COUNTIFS('q4'!R:R, $A83, 'q4'!T:T, I$1),
     COUNTIFS('q4'!S:S, $A83, 'q4'!T:T, I$1))</f>
        <v>0</v>
      </c>
    </row>
    <row r="84" spans="1:9" x14ac:dyDescent="0.3">
      <c r="A84" t="s">
        <v>1884</v>
      </c>
      <c r="B84">
        <f>SUM(COUNTIFS('q4'!J:J, $A84, 'q4'!T:T, B$1),
     COUNTIFS('q4'!K:K, $A84, 'q4'!T:T, B$1),
     COUNTIFS('q4'!L:L, $A84, 'q4'!T:T, B$1),
     COUNTIFS('q4'!M:M, $A84, 'q4'!T:T, B$1),
     COUNTIFS('q4'!N:N, $A84, 'q4'!T:T, B$1),
     COUNTIFS('q4'!O:O, $A84, 'q4'!T:T, B$1),
     COUNTIFS('q4'!P:P, $A84, 'q4'!T:T, B$1),
     COUNTIFS('q4'!Q:Q, $A84, 'q4'!T:T, B$1),
     COUNTIFS('q4'!R:R, $A84, 'q4'!T:T, B$1),
     COUNTIFS('q4'!S:S, $A84, 'q4'!T:T, B$1))</f>
        <v>0</v>
      </c>
      <c r="C84">
        <f>SUM(COUNTIFS('q4'!J:J, $A84, 'q4'!T:T, C$1),
     COUNTIFS('q4'!K:K, $A84, 'q4'!T:T, C$1),
     COUNTIFS('q4'!L:L, $A84, 'q4'!T:T, C$1),
     COUNTIFS('q4'!M:M, $A84, 'q4'!T:T, C$1),
     COUNTIFS('q4'!N:N, $A84, 'q4'!T:T, C$1),
     COUNTIFS('q4'!O:O, $A84, 'q4'!T:T, C$1),
     COUNTIFS('q4'!P:P, $A84, 'q4'!T:T, C$1),
     COUNTIFS('q4'!Q:Q, $A84, 'q4'!T:T, C$1),
     COUNTIFS('q4'!R:R, $A84, 'q4'!T:T, C$1),
     COUNTIFS('q4'!S:S, $A84, 'q4'!T:T, C$1))</f>
        <v>0</v>
      </c>
      <c r="D84">
        <f>SUM(COUNTIFS('q4'!J:J, $A84, 'q4'!T:T, D$1),
     COUNTIFS('q4'!K:K, $A84, 'q4'!T:T, D$1),
     COUNTIFS('q4'!L:L, $A84, 'q4'!T:T, D$1),
     COUNTIFS('q4'!M:M, $A84, 'q4'!T:T, D$1),
     COUNTIFS('q4'!N:N, $A84, 'q4'!T:T, D$1),
     COUNTIFS('q4'!O:O, $A84, 'q4'!T:T, D$1),
     COUNTIFS('q4'!P:P, $A84, 'q4'!T:T, D$1),
     COUNTIFS('q4'!Q:Q, $A84, 'q4'!T:T, D$1),
     COUNTIFS('q4'!R:R, $A84, 'q4'!T:T, D$1),
     COUNTIFS('q4'!S:S, $A84, 'q4'!T:T, D$1))</f>
        <v>0</v>
      </c>
      <c r="E84">
        <f>SUM(COUNTIFS('q4'!J:J, $A84, 'q4'!T:T, E$1),
     COUNTIFS('q4'!K:K, $A84, 'q4'!T:T, E$1),
     COUNTIFS('q4'!L:L, $A84, 'q4'!T:T, E$1),
     COUNTIFS('q4'!M:M, $A84, 'q4'!T:T, E$1),
     COUNTIFS('q4'!N:N, $A84, 'q4'!T:T, E$1),
     COUNTIFS('q4'!O:O, $A84, 'q4'!T:T, E$1),
     COUNTIFS('q4'!P:P, $A84, 'q4'!T:T, E$1),
     COUNTIFS('q4'!Q:Q, $A84, 'q4'!T:T, E$1),
     COUNTIFS('q4'!R:R, $A84, 'q4'!T:T, E$1),
     COUNTIFS('q4'!S:S, $A84, 'q4'!T:T, E$1))</f>
        <v>4</v>
      </c>
      <c r="F84">
        <f>SUM(COUNTIFS('q4'!J:J, $A84, 'q4'!T:T, F$1),
     COUNTIFS('q4'!K:K, $A84, 'q4'!T:T, F$1),
     COUNTIFS('q4'!L:L, $A84, 'q4'!T:T, F$1),
     COUNTIFS('q4'!M:M, $A84, 'q4'!T:T, F$1),
     COUNTIFS('q4'!N:N, $A84, 'q4'!T:T, F$1),
     COUNTIFS('q4'!O:O, $A84, 'q4'!T:T, F$1),
     COUNTIFS('q4'!P:P, $A84, 'q4'!T:T, F$1),
     COUNTIFS('q4'!Q:Q, $A84, 'q4'!T:T, F$1),
     COUNTIFS('q4'!R:R, $A84, 'q4'!T:T, F$1),
     COUNTIFS('q4'!S:S, $A84, 'q4'!T:T, F$1))</f>
        <v>0</v>
      </c>
      <c r="G84">
        <f>SUM(COUNTIFS('q4'!J:J, $A84, 'q4'!T:T, G$1),
     COUNTIFS('q4'!K:K, $A84, 'q4'!T:T, G$1),
     COUNTIFS('q4'!L:L, $A84, 'q4'!T:T, G$1),
     COUNTIFS('q4'!M:M, $A84, 'q4'!T:T, G$1),
     COUNTIFS('q4'!N:N, $A84, 'q4'!T:T, G$1),
     COUNTIFS('q4'!O:O, $A84, 'q4'!T:T, G$1),
     COUNTIFS('q4'!P:P, $A84, 'q4'!T:T, G$1),
     COUNTIFS('q4'!Q:Q, $A84, 'q4'!T:T, G$1),
     COUNTIFS('q4'!R:R, $A84, 'q4'!T:T, G$1),
     COUNTIFS('q4'!S:S, $A84, 'q4'!T:T, G$1))</f>
        <v>2</v>
      </c>
      <c r="H84" s="15">
        <f>SUM(COUNTIFS('q4'!J:J, $A84, 'q4'!T:T, H$1),
     COUNTIFS('q4'!K:K, $A84, 'q4'!T:T, H$1),
     COUNTIFS('q4'!L:L, $A84, 'q4'!T:T, H$1),
     COUNTIFS('q4'!M:M, $A84, 'q4'!T:T, H$1),
     COUNTIFS('q4'!N:N, $A84, 'q4'!T:T, H$1),
     COUNTIFS('q4'!O:O, $A84, 'q4'!T:T, H$1),
     COUNTIFS('q4'!P:P, $A84, 'q4'!T:T, H$1),
     COUNTIFS('q4'!Q:Q, $A84, 'q4'!T:T, H$1),
     COUNTIFS('q4'!R:R, $A84, 'q4'!T:T, H$1),
     COUNTIFS('q4'!S:S, $A84, 'q4'!T:T, H$1))</f>
        <v>0</v>
      </c>
      <c r="I84">
        <f>SUM(COUNTIFS('q4'!J:J, $A84, 'q4'!T:T, I$1),
     COUNTIFS('q4'!K:K, $A84, 'q4'!T:T, I$1),
     COUNTIFS('q4'!L:L, $A84, 'q4'!T:T, I$1),
     COUNTIFS('q4'!M:M, $A84, 'q4'!T:T, I$1),
     COUNTIFS('q4'!N:N, $A84, 'q4'!T:T, I$1),
     COUNTIFS('q4'!O:O, $A84, 'q4'!T:T, I$1),
     COUNTIFS('q4'!P:P, $A84, 'q4'!T:T, I$1),
     COUNTIFS('q4'!Q:Q, $A84, 'q4'!T:T, I$1),
     COUNTIFS('q4'!R:R, $A84, 'q4'!T:T, I$1),
     COUNTIFS('q4'!S:S, $A84, 'q4'!T:T, I$1))</f>
        <v>0</v>
      </c>
    </row>
    <row r="85" spans="1:9" x14ac:dyDescent="0.3">
      <c r="A85" t="s">
        <v>1917</v>
      </c>
      <c r="B85">
        <f>SUM(COUNTIFS('q4'!J:J, $A85, 'q4'!T:T, B$1),
     COUNTIFS('q4'!K:K, $A85, 'q4'!T:T, B$1),
     COUNTIFS('q4'!L:L, $A85, 'q4'!T:T, B$1),
     COUNTIFS('q4'!M:M, $A85, 'q4'!T:T, B$1),
     COUNTIFS('q4'!N:N, $A85, 'q4'!T:T, B$1),
     COUNTIFS('q4'!O:O, $A85, 'q4'!T:T, B$1),
     COUNTIFS('q4'!P:P, $A85, 'q4'!T:T, B$1),
     COUNTIFS('q4'!Q:Q, $A85, 'q4'!T:T, B$1),
     COUNTIFS('q4'!R:R, $A85, 'q4'!T:T, B$1),
     COUNTIFS('q4'!S:S, $A85, 'q4'!T:T, B$1))</f>
        <v>0</v>
      </c>
      <c r="C85">
        <f>SUM(COUNTIFS('q4'!J:J, $A85, 'q4'!T:T, C$1),
     COUNTIFS('q4'!K:K, $A85, 'q4'!T:T, C$1),
     COUNTIFS('q4'!L:L, $A85, 'q4'!T:T, C$1),
     COUNTIFS('q4'!M:M, $A85, 'q4'!T:T, C$1),
     COUNTIFS('q4'!N:N, $A85, 'q4'!T:T, C$1),
     COUNTIFS('q4'!O:O, $A85, 'q4'!T:T, C$1),
     COUNTIFS('q4'!P:P, $A85, 'q4'!T:T, C$1),
     COUNTIFS('q4'!Q:Q, $A85, 'q4'!T:T, C$1),
     COUNTIFS('q4'!R:R, $A85, 'q4'!T:T, C$1),
     COUNTIFS('q4'!S:S, $A85, 'q4'!T:T, C$1))</f>
        <v>1</v>
      </c>
      <c r="D85">
        <f>SUM(COUNTIFS('q4'!J:J, $A85, 'q4'!T:T, D$1),
     COUNTIFS('q4'!K:K, $A85, 'q4'!T:T, D$1),
     COUNTIFS('q4'!L:L, $A85, 'q4'!T:T, D$1),
     COUNTIFS('q4'!M:M, $A85, 'q4'!T:T, D$1),
     COUNTIFS('q4'!N:N, $A85, 'q4'!T:T, D$1),
     COUNTIFS('q4'!O:O, $A85, 'q4'!T:T, D$1),
     COUNTIFS('q4'!P:P, $A85, 'q4'!T:T, D$1),
     COUNTIFS('q4'!Q:Q, $A85, 'q4'!T:T, D$1),
     COUNTIFS('q4'!R:R, $A85, 'q4'!T:T, D$1),
     COUNTIFS('q4'!S:S, $A85, 'q4'!T:T, D$1))</f>
        <v>0</v>
      </c>
      <c r="E85">
        <f>SUM(COUNTIFS('q4'!J:J, $A85, 'q4'!T:T, E$1),
     COUNTIFS('q4'!K:K, $A85, 'q4'!T:T, E$1),
     COUNTIFS('q4'!L:L, $A85, 'q4'!T:T, E$1),
     COUNTIFS('q4'!M:M, $A85, 'q4'!T:T, E$1),
     COUNTIFS('q4'!N:N, $A85, 'q4'!T:T, E$1),
     COUNTIFS('q4'!O:O, $A85, 'q4'!T:T, E$1),
     COUNTIFS('q4'!P:P, $A85, 'q4'!T:T, E$1),
     COUNTIFS('q4'!Q:Q, $A85, 'q4'!T:T, E$1),
     COUNTIFS('q4'!R:R, $A85, 'q4'!T:T, E$1),
     COUNTIFS('q4'!S:S, $A85, 'q4'!T:T, E$1))</f>
        <v>1</v>
      </c>
      <c r="F85">
        <f>SUM(COUNTIFS('q4'!J:J, $A85, 'q4'!T:T, F$1),
     COUNTIFS('q4'!K:K, $A85, 'q4'!T:T, F$1),
     COUNTIFS('q4'!L:L, $A85, 'q4'!T:T, F$1),
     COUNTIFS('q4'!M:M, $A85, 'q4'!T:T, F$1),
     COUNTIFS('q4'!N:N, $A85, 'q4'!T:T, F$1),
     COUNTIFS('q4'!O:O, $A85, 'q4'!T:T, F$1),
     COUNTIFS('q4'!P:P, $A85, 'q4'!T:T, F$1),
     COUNTIFS('q4'!Q:Q, $A85, 'q4'!T:T, F$1),
     COUNTIFS('q4'!R:R, $A85, 'q4'!T:T, F$1),
     COUNTIFS('q4'!S:S, $A85, 'q4'!T:T, F$1))</f>
        <v>1</v>
      </c>
      <c r="G85">
        <f>SUM(COUNTIFS('q4'!J:J, $A85, 'q4'!T:T, G$1),
     COUNTIFS('q4'!K:K, $A85, 'q4'!T:T, G$1),
     COUNTIFS('q4'!L:L, $A85, 'q4'!T:T, G$1),
     COUNTIFS('q4'!M:M, $A85, 'q4'!T:T, G$1),
     COUNTIFS('q4'!N:N, $A85, 'q4'!T:T, G$1),
     COUNTIFS('q4'!O:O, $A85, 'q4'!T:T, G$1),
     COUNTIFS('q4'!P:P, $A85, 'q4'!T:T, G$1),
     COUNTIFS('q4'!Q:Q, $A85, 'q4'!T:T, G$1),
     COUNTIFS('q4'!R:R, $A85, 'q4'!T:T, G$1),
     COUNTIFS('q4'!S:S, $A85, 'q4'!T:T, G$1))</f>
        <v>1</v>
      </c>
      <c r="H85" s="15">
        <f>SUM(COUNTIFS('q4'!J:J, $A85, 'q4'!T:T, H$1),
     COUNTIFS('q4'!K:K, $A85, 'q4'!T:T, H$1),
     COUNTIFS('q4'!L:L, $A85, 'q4'!T:T, H$1),
     COUNTIFS('q4'!M:M, $A85, 'q4'!T:T, H$1),
     COUNTIFS('q4'!N:N, $A85, 'q4'!T:T, H$1),
     COUNTIFS('q4'!O:O, $A85, 'q4'!T:T, H$1),
     COUNTIFS('q4'!P:P, $A85, 'q4'!T:T, H$1),
     COUNTIFS('q4'!Q:Q, $A85, 'q4'!T:T, H$1),
     COUNTIFS('q4'!R:R, $A85, 'q4'!T:T, H$1),
     COUNTIFS('q4'!S:S, $A85, 'q4'!T:T, H$1))</f>
        <v>0</v>
      </c>
      <c r="I85">
        <f>SUM(COUNTIFS('q4'!J:J, $A85, 'q4'!T:T, I$1),
     COUNTIFS('q4'!K:K, $A85, 'q4'!T:T, I$1),
     COUNTIFS('q4'!L:L, $A85, 'q4'!T:T, I$1),
     COUNTIFS('q4'!M:M, $A85, 'q4'!T:T, I$1),
     COUNTIFS('q4'!N:N, $A85, 'q4'!T:T, I$1),
     COUNTIFS('q4'!O:O, $A85, 'q4'!T:T, I$1),
     COUNTIFS('q4'!P:P, $A85, 'q4'!T:T, I$1),
     COUNTIFS('q4'!Q:Q, $A85, 'q4'!T:T, I$1),
     COUNTIFS('q4'!R:R, $A85, 'q4'!T:T, I$1),
     COUNTIFS('q4'!S:S, $A85, 'q4'!T:T, I$1))</f>
        <v>0</v>
      </c>
    </row>
    <row r="86" spans="1:9" x14ac:dyDescent="0.3">
      <c r="A86" t="s">
        <v>1906</v>
      </c>
      <c r="B86">
        <f>SUM(COUNTIFS('q4'!J:J, $A86, 'q4'!T:T, B$1),
     COUNTIFS('q4'!K:K, $A86, 'q4'!T:T, B$1),
     COUNTIFS('q4'!L:L, $A86, 'q4'!T:T, B$1),
     COUNTIFS('q4'!M:M, $A86, 'q4'!T:T, B$1),
     COUNTIFS('q4'!N:N, $A86, 'q4'!T:T, B$1),
     COUNTIFS('q4'!O:O, $A86, 'q4'!T:T, B$1),
     COUNTIFS('q4'!P:P, $A86, 'q4'!T:T, B$1),
     COUNTIFS('q4'!Q:Q, $A86, 'q4'!T:T, B$1),
     COUNTIFS('q4'!R:R, $A86, 'q4'!T:T, B$1),
     COUNTIFS('q4'!S:S, $A86, 'q4'!T:T, B$1))</f>
        <v>0</v>
      </c>
      <c r="C86">
        <f>SUM(COUNTIFS('q4'!J:J, $A86, 'q4'!T:T, C$1),
     COUNTIFS('q4'!K:K, $A86, 'q4'!T:T, C$1),
     COUNTIFS('q4'!L:L, $A86, 'q4'!T:T, C$1),
     COUNTIFS('q4'!M:M, $A86, 'q4'!T:T, C$1),
     COUNTIFS('q4'!N:N, $A86, 'q4'!T:T, C$1),
     COUNTIFS('q4'!O:O, $A86, 'q4'!T:T, C$1),
     COUNTIFS('q4'!P:P, $A86, 'q4'!T:T, C$1),
     COUNTIFS('q4'!Q:Q, $A86, 'q4'!T:T, C$1),
     COUNTIFS('q4'!R:R, $A86, 'q4'!T:T, C$1),
     COUNTIFS('q4'!S:S, $A86, 'q4'!T:T, C$1))</f>
        <v>0</v>
      </c>
      <c r="D86">
        <f>SUM(COUNTIFS('q4'!J:J, $A86, 'q4'!T:T, D$1),
     COUNTIFS('q4'!K:K, $A86, 'q4'!T:T, D$1),
     COUNTIFS('q4'!L:L, $A86, 'q4'!T:T, D$1),
     COUNTIFS('q4'!M:M, $A86, 'q4'!T:T, D$1),
     COUNTIFS('q4'!N:N, $A86, 'q4'!T:T, D$1),
     COUNTIFS('q4'!O:O, $A86, 'q4'!T:T, D$1),
     COUNTIFS('q4'!P:P, $A86, 'q4'!T:T, D$1),
     COUNTIFS('q4'!Q:Q, $A86, 'q4'!T:T, D$1),
     COUNTIFS('q4'!R:R, $A86, 'q4'!T:T, D$1),
     COUNTIFS('q4'!S:S, $A86, 'q4'!T:T, D$1))</f>
        <v>0</v>
      </c>
      <c r="E86">
        <f>SUM(COUNTIFS('q4'!J:J, $A86, 'q4'!T:T, E$1),
     COUNTIFS('q4'!K:K, $A86, 'q4'!T:T, E$1),
     COUNTIFS('q4'!L:L, $A86, 'q4'!T:T, E$1),
     COUNTIFS('q4'!M:M, $A86, 'q4'!T:T, E$1),
     COUNTIFS('q4'!N:N, $A86, 'q4'!T:T, E$1),
     COUNTIFS('q4'!O:O, $A86, 'q4'!T:T, E$1),
     COUNTIFS('q4'!P:P, $A86, 'q4'!T:T, E$1),
     COUNTIFS('q4'!Q:Q, $A86, 'q4'!T:T, E$1),
     COUNTIFS('q4'!R:R, $A86, 'q4'!T:T, E$1),
     COUNTIFS('q4'!S:S, $A86, 'q4'!T:T, E$1))</f>
        <v>2</v>
      </c>
      <c r="F86">
        <f>SUM(COUNTIFS('q4'!J:J, $A86, 'q4'!T:T, F$1),
     COUNTIFS('q4'!K:K, $A86, 'q4'!T:T, F$1),
     COUNTIFS('q4'!L:L, $A86, 'q4'!T:T, F$1),
     COUNTIFS('q4'!M:M, $A86, 'q4'!T:T, F$1),
     COUNTIFS('q4'!N:N, $A86, 'q4'!T:T, F$1),
     COUNTIFS('q4'!O:O, $A86, 'q4'!T:T, F$1),
     COUNTIFS('q4'!P:P, $A86, 'q4'!T:T, F$1),
     COUNTIFS('q4'!Q:Q, $A86, 'q4'!T:T, F$1),
     COUNTIFS('q4'!R:R, $A86, 'q4'!T:T, F$1),
     COUNTIFS('q4'!S:S, $A86, 'q4'!T:T, F$1))</f>
        <v>0</v>
      </c>
      <c r="G86">
        <f>SUM(COUNTIFS('q4'!J:J, $A86, 'q4'!T:T, G$1),
     COUNTIFS('q4'!K:K, $A86, 'q4'!T:T, G$1),
     COUNTIFS('q4'!L:L, $A86, 'q4'!T:T, G$1),
     COUNTIFS('q4'!M:M, $A86, 'q4'!T:T, G$1),
     COUNTIFS('q4'!N:N, $A86, 'q4'!T:T, G$1),
     COUNTIFS('q4'!O:O, $A86, 'q4'!T:T, G$1),
     COUNTIFS('q4'!P:P, $A86, 'q4'!T:T, G$1),
     COUNTIFS('q4'!Q:Q, $A86, 'q4'!T:T, G$1),
     COUNTIFS('q4'!R:R, $A86, 'q4'!T:T, G$1),
     COUNTIFS('q4'!S:S, $A86, 'q4'!T:T, G$1))</f>
        <v>0</v>
      </c>
      <c r="H86" s="15">
        <f>SUM(COUNTIFS('q4'!J:J, $A86, 'q4'!T:T, H$1),
     COUNTIFS('q4'!K:K, $A86, 'q4'!T:T, H$1),
     COUNTIFS('q4'!L:L, $A86, 'q4'!T:T, H$1),
     COUNTIFS('q4'!M:M, $A86, 'q4'!T:T, H$1),
     COUNTIFS('q4'!N:N, $A86, 'q4'!T:T, H$1),
     COUNTIFS('q4'!O:O, $A86, 'q4'!T:T, H$1),
     COUNTIFS('q4'!P:P, $A86, 'q4'!T:T, H$1),
     COUNTIFS('q4'!Q:Q, $A86, 'q4'!T:T, H$1),
     COUNTIFS('q4'!R:R, $A86, 'q4'!T:T, H$1),
     COUNTIFS('q4'!S:S, $A86, 'q4'!T:T, H$1))</f>
        <v>0</v>
      </c>
      <c r="I86">
        <f>SUM(COUNTIFS('q4'!J:J, $A86, 'q4'!T:T, I$1),
     COUNTIFS('q4'!K:K, $A86, 'q4'!T:T, I$1),
     COUNTIFS('q4'!L:L, $A86, 'q4'!T:T, I$1),
     COUNTIFS('q4'!M:M, $A86, 'q4'!T:T, I$1),
     COUNTIFS('q4'!N:N, $A86, 'q4'!T:T, I$1),
     COUNTIFS('q4'!O:O, $A86, 'q4'!T:T, I$1),
     COUNTIFS('q4'!P:P, $A86, 'q4'!T:T, I$1),
     COUNTIFS('q4'!Q:Q, $A86, 'q4'!T:T, I$1),
     COUNTIFS('q4'!R:R, $A86, 'q4'!T:T, I$1),
     COUNTIFS('q4'!S:S, $A86, 'q4'!T:T, I$1))</f>
        <v>0</v>
      </c>
    </row>
    <row r="87" spans="1:9" x14ac:dyDescent="0.3">
      <c r="A87" t="s">
        <v>1908</v>
      </c>
      <c r="B87">
        <f>SUM(COUNTIFS('q4'!J:J, $A87, 'q4'!T:T, B$1),
     COUNTIFS('q4'!K:K, $A87, 'q4'!T:T, B$1),
     COUNTIFS('q4'!L:L, $A87, 'q4'!T:T, B$1),
     COUNTIFS('q4'!M:M, $A87, 'q4'!T:T, B$1),
     COUNTIFS('q4'!N:N, $A87, 'q4'!T:T, B$1),
     COUNTIFS('q4'!O:O, $A87, 'q4'!T:T, B$1),
     COUNTIFS('q4'!P:P, $A87, 'q4'!T:T, B$1),
     COUNTIFS('q4'!Q:Q, $A87, 'q4'!T:T, B$1),
     COUNTIFS('q4'!R:R, $A87, 'q4'!T:T, B$1),
     COUNTIFS('q4'!S:S, $A87, 'q4'!T:T, B$1))</f>
        <v>0</v>
      </c>
      <c r="C87">
        <f>SUM(COUNTIFS('q4'!J:J, $A87, 'q4'!T:T, C$1),
     COUNTIFS('q4'!K:K, $A87, 'q4'!T:T, C$1),
     COUNTIFS('q4'!L:L, $A87, 'q4'!T:T, C$1),
     COUNTIFS('q4'!M:M, $A87, 'q4'!T:T, C$1),
     COUNTIFS('q4'!N:N, $A87, 'q4'!T:T, C$1),
     COUNTIFS('q4'!O:O, $A87, 'q4'!T:T, C$1),
     COUNTIFS('q4'!P:P, $A87, 'q4'!T:T, C$1),
     COUNTIFS('q4'!Q:Q, $A87, 'q4'!T:T, C$1),
     COUNTIFS('q4'!R:R, $A87, 'q4'!T:T, C$1),
     COUNTIFS('q4'!S:S, $A87, 'q4'!T:T, C$1))</f>
        <v>0</v>
      </c>
      <c r="D87">
        <f>SUM(COUNTIFS('q4'!J:J, $A87, 'q4'!T:T, D$1),
     COUNTIFS('q4'!K:K, $A87, 'q4'!T:T, D$1),
     COUNTIFS('q4'!L:L, $A87, 'q4'!T:T, D$1),
     COUNTIFS('q4'!M:M, $A87, 'q4'!T:T, D$1),
     COUNTIFS('q4'!N:N, $A87, 'q4'!T:T, D$1),
     COUNTIFS('q4'!O:O, $A87, 'q4'!T:T, D$1),
     COUNTIFS('q4'!P:P, $A87, 'q4'!T:T, D$1),
     COUNTIFS('q4'!Q:Q, $A87, 'q4'!T:T, D$1),
     COUNTIFS('q4'!R:R, $A87, 'q4'!T:T, D$1),
     COUNTIFS('q4'!S:S, $A87, 'q4'!T:T, D$1))</f>
        <v>0</v>
      </c>
      <c r="E87">
        <f>SUM(COUNTIFS('q4'!J:J, $A87, 'q4'!T:T, E$1),
     COUNTIFS('q4'!K:K, $A87, 'q4'!T:T, E$1),
     COUNTIFS('q4'!L:L, $A87, 'q4'!T:T, E$1),
     COUNTIFS('q4'!M:M, $A87, 'q4'!T:T, E$1),
     COUNTIFS('q4'!N:N, $A87, 'q4'!T:T, E$1),
     COUNTIFS('q4'!O:O, $A87, 'q4'!T:T, E$1),
     COUNTIFS('q4'!P:P, $A87, 'q4'!T:T, E$1),
     COUNTIFS('q4'!Q:Q, $A87, 'q4'!T:T, E$1),
     COUNTIFS('q4'!R:R, $A87, 'q4'!T:T, E$1),
     COUNTIFS('q4'!S:S, $A87, 'q4'!T:T, E$1))</f>
        <v>5</v>
      </c>
      <c r="F87">
        <f>SUM(COUNTIFS('q4'!J:J, $A87, 'q4'!T:T, F$1),
     COUNTIFS('q4'!K:K, $A87, 'q4'!T:T, F$1),
     COUNTIFS('q4'!L:L, $A87, 'q4'!T:T, F$1),
     COUNTIFS('q4'!M:M, $A87, 'q4'!T:T, F$1),
     COUNTIFS('q4'!N:N, $A87, 'q4'!T:T, F$1),
     COUNTIFS('q4'!O:O, $A87, 'q4'!T:T, F$1),
     COUNTIFS('q4'!P:P, $A87, 'q4'!T:T, F$1),
     COUNTIFS('q4'!Q:Q, $A87, 'q4'!T:T, F$1),
     COUNTIFS('q4'!R:R, $A87, 'q4'!T:T, F$1),
     COUNTIFS('q4'!S:S, $A87, 'q4'!T:T, F$1))</f>
        <v>1</v>
      </c>
      <c r="G87">
        <f>SUM(COUNTIFS('q4'!J:J, $A87, 'q4'!T:T, G$1),
     COUNTIFS('q4'!K:K, $A87, 'q4'!T:T, G$1),
     COUNTIFS('q4'!L:L, $A87, 'q4'!T:T, G$1),
     COUNTIFS('q4'!M:M, $A87, 'q4'!T:T, G$1),
     COUNTIFS('q4'!N:N, $A87, 'q4'!T:T, G$1),
     COUNTIFS('q4'!O:O, $A87, 'q4'!T:T, G$1),
     COUNTIFS('q4'!P:P, $A87, 'q4'!T:T, G$1),
     COUNTIFS('q4'!Q:Q, $A87, 'q4'!T:T, G$1),
     COUNTIFS('q4'!R:R, $A87, 'q4'!T:T, G$1),
     COUNTIFS('q4'!S:S, $A87, 'q4'!T:T, G$1))</f>
        <v>1</v>
      </c>
      <c r="H87" s="15">
        <f>SUM(COUNTIFS('q4'!J:J, $A87, 'q4'!T:T, H$1),
     COUNTIFS('q4'!K:K, $A87, 'q4'!T:T, H$1),
     COUNTIFS('q4'!L:L, $A87, 'q4'!T:T, H$1),
     COUNTIFS('q4'!M:M, $A87, 'q4'!T:T, H$1),
     COUNTIFS('q4'!N:N, $A87, 'q4'!T:T, H$1),
     COUNTIFS('q4'!O:O, $A87, 'q4'!T:T, H$1),
     COUNTIFS('q4'!P:P, $A87, 'q4'!T:T, H$1),
     COUNTIFS('q4'!Q:Q, $A87, 'q4'!T:T, H$1),
     COUNTIFS('q4'!R:R, $A87, 'q4'!T:T, H$1),
     COUNTIFS('q4'!S:S, $A87, 'q4'!T:T, H$1))</f>
        <v>0</v>
      </c>
      <c r="I87">
        <f>SUM(COUNTIFS('q4'!J:J, $A87, 'q4'!T:T, I$1),
     COUNTIFS('q4'!K:K, $A87, 'q4'!T:T, I$1),
     COUNTIFS('q4'!L:L, $A87, 'q4'!T:T, I$1),
     COUNTIFS('q4'!M:M, $A87, 'q4'!T:T, I$1),
     COUNTIFS('q4'!N:N, $A87, 'q4'!T:T, I$1),
     COUNTIFS('q4'!O:O, $A87, 'q4'!T:T, I$1),
     COUNTIFS('q4'!P:P, $A87, 'q4'!T:T, I$1),
     COUNTIFS('q4'!Q:Q, $A87, 'q4'!T:T, I$1),
     COUNTIFS('q4'!R:R, $A87, 'q4'!T:T, I$1),
     COUNTIFS('q4'!S:S, $A87, 'q4'!T:T, I$1))</f>
        <v>0</v>
      </c>
    </row>
    <row r="88" spans="1:9" x14ac:dyDescent="0.3">
      <c r="A88" t="s">
        <v>1899</v>
      </c>
      <c r="B88">
        <f>SUM(COUNTIFS('q4'!J:J, $A88, 'q4'!T:T, B$1),
     COUNTIFS('q4'!K:K, $A88, 'q4'!T:T, B$1),
     COUNTIFS('q4'!L:L, $A88, 'q4'!T:T, B$1),
     COUNTIFS('q4'!M:M, $A88, 'q4'!T:T, B$1),
     COUNTIFS('q4'!N:N, $A88, 'q4'!T:T, B$1),
     COUNTIFS('q4'!O:O, $A88, 'q4'!T:T, B$1),
     COUNTIFS('q4'!P:P, $A88, 'q4'!T:T, B$1),
     COUNTIFS('q4'!Q:Q, $A88, 'q4'!T:T, B$1),
     COUNTIFS('q4'!R:R, $A88, 'q4'!T:T, B$1),
     COUNTIFS('q4'!S:S, $A88, 'q4'!T:T, B$1))</f>
        <v>0</v>
      </c>
      <c r="C88">
        <f>SUM(COUNTIFS('q4'!J:J, $A88, 'q4'!T:T, C$1),
     COUNTIFS('q4'!K:K, $A88, 'q4'!T:T, C$1),
     COUNTIFS('q4'!L:L, $A88, 'q4'!T:T, C$1),
     COUNTIFS('q4'!M:M, $A88, 'q4'!T:T, C$1),
     COUNTIFS('q4'!N:N, $A88, 'q4'!T:T, C$1),
     COUNTIFS('q4'!O:O, $A88, 'q4'!T:T, C$1),
     COUNTIFS('q4'!P:P, $A88, 'q4'!T:T, C$1),
     COUNTIFS('q4'!Q:Q, $A88, 'q4'!T:T, C$1),
     COUNTIFS('q4'!R:R, $A88, 'q4'!T:T, C$1),
     COUNTIFS('q4'!S:S, $A88, 'q4'!T:T, C$1))</f>
        <v>0</v>
      </c>
      <c r="D88">
        <f>SUM(COUNTIFS('q4'!J:J, $A88, 'q4'!T:T, D$1),
     COUNTIFS('q4'!K:K, $A88, 'q4'!T:T, D$1),
     COUNTIFS('q4'!L:L, $A88, 'q4'!T:T, D$1),
     COUNTIFS('q4'!M:M, $A88, 'q4'!T:T, D$1),
     COUNTIFS('q4'!N:N, $A88, 'q4'!T:T, D$1),
     COUNTIFS('q4'!O:O, $A88, 'q4'!T:T, D$1),
     COUNTIFS('q4'!P:P, $A88, 'q4'!T:T, D$1),
     COUNTIFS('q4'!Q:Q, $A88, 'q4'!T:T, D$1),
     COUNTIFS('q4'!R:R, $A88, 'q4'!T:T, D$1),
     COUNTIFS('q4'!S:S, $A88, 'q4'!T:T, D$1))</f>
        <v>0</v>
      </c>
      <c r="E88">
        <f>SUM(COUNTIFS('q4'!J:J, $A88, 'q4'!T:T, E$1),
     COUNTIFS('q4'!K:K, $A88, 'q4'!T:T, E$1),
     COUNTIFS('q4'!L:L, $A88, 'q4'!T:T, E$1),
     COUNTIFS('q4'!M:M, $A88, 'q4'!T:T, E$1),
     COUNTIFS('q4'!N:N, $A88, 'q4'!T:T, E$1),
     COUNTIFS('q4'!O:O, $A88, 'q4'!T:T, E$1),
     COUNTIFS('q4'!P:P, $A88, 'q4'!T:T, E$1),
     COUNTIFS('q4'!Q:Q, $A88, 'q4'!T:T, E$1),
     COUNTIFS('q4'!R:R, $A88, 'q4'!T:T, E$1),
     COUNTIFS('q4'!S:S, $A88, 'q4'!T:T, E$1))</f>
        <v>2</v>
      </c>
      <c r="F88">
        <f>SUM(COUNTIFS('q4'!J:J, $A88, 'q4'!T:T, F$1),
     COUNTIFS('q4'!K:K, $A88, 'q4'!T:T, F$1),
     COUNTIFS('q4'!L:L, $A88, 'q4'!T:T, F$1),
     COUNTIFS('q4'!M:M, $A88, 'q4'!T:T, F$1),
     COUNTIFS('q4'!N:N, $A88, 'q4'!T:T, F$1),
     COUNTIFS('q4'!O:O, $A88, 'q4'!T:T, F$1),
     COUNTIFS('q4'!P:P, $A88, 'q4'!T:T, F$1),
     COUNTIFS('q4'!Q:Q, $A88, 'q4'!T:T, F$1),
     COUNTIFS('q4'!R:R, $A88, 'q4'!T:T, F$1),
     COUNTIFS('q4'!S:S, $A88, 'q4'!T:T, F$1))</f>
        <v>0</v>
      </c>
      <c r="G88">
        <f>SUM(COUNTIFS('q4'!J:J, $A88, 'q4'!T:T, G$1),
     COUNTIFS('q4'!K:K, $A88, 'q4'!T:T, G$1),
     COUNTIFS('q4'!L:L, $A88, 'q4'!T:T, G$1),
     COUNTIFS('q4'!M:M, $A88, 'q4'!T:T, G$1),
     COUNTIFS('q4'!N:N, $A88, 'q4'!T:T, G$1),
     COUNTIFS('q4'!O:O, $A88, 'q4'!T:T, G$1),
     COUNTIFS('q4'!P:P, $A88, 'q4'!T:T, G$1),
     COUNTIFS('q4'!Q:Q, $A88, 'q4'!T:T, G$1),
     COUNTIFS('q4'!R:R, $A88, 'q4'!T:T, G$1),
     COUNTIFS('q4'!S:S, $A88, 'q4'!T:T, G$1))</f>
        <v>0</v>
      </c>
      <c r="H88" s="15">
        <f>SUM(COUNTIFS('q4'!J:J, $A88, 'q4'!T:T, H$1),
     COUNTIFS('q4'!K:K, $A88, 'q4'!T:T, H$1),
     COUNTIFS('q4'!L:L, $A88, 'q4'!T:T, H$1),
     COUNTIFS('q4'!M:M, $A88, 'q4'!T:T, H$1),
     COUNTIFS('q4'!N:N, $A88, 'q4'!T:T, H$1),
     COUNTIFS('q4'!O:O, $A88, 'q4'!T:T, H$1),
     COUNTIFS('q4'!P:P, $A88, 'q4'!T:T, H$1),
     COUNTIFS('q4'!Q:Q, $A88, 'q4'!T:T, H$1),
     COUNTIFS('q4'!R:R, $A88, 'q4'!T:T, H$1),
     COUNTIFS('q4'!S:S, $A88, 'q4'!T:T, H$1))</f>
        <v>0</v>
      </c>
      <c r="I88">
        <f>SUM(COUNTIFS('q4'!J:J, $A88, 'q4'!T:T, I$1),
     COUNTIFS('q4'!K:K, $A88, 'q4'!T:T, I$1),
     COUNTIFS('q4'!L:L, $A88, 'q4'!T:T, I$1),
     COUNTIFS('q4'!M:M, $A88, 'q4'!T:T, I$1),
     COUNTIFS('q4'!N:N, $A88, 'q4'!T:T, I$1),
     COUNTIFS('q4'!O:O, $A88, 'q4'!T:T, I$1),
     COUNTIFS('q4'!P:P, $A88, 'q4'!T:T, I$1),
     COUNTIFS('q4'!Q:Q, $A88, 'q4'!T:T, I$1),
     COUNTIFS('q4'!R:R, $A88, 'q4'!T:T, I$1),
     COUNTIFS('q4'!S:S, $A88, 'q4'!T:T, I$1))</f>
        <v>0</v>
      </c>
    </row>
    <row r="89" spans="1:9" x14ac:dyDescent="0.3">
      <c r="A89" t="s">
        <v>1885</v>
      </c>
      <c r="B89">
        <f>SUM(COUNTIFS('q4'!J:J, $A89, 'q4'!T:T, B$1),
     COUNTIFS('q4'!K:K, $A89, 'q4'!T:T, B$1),
     COUNTIFS('q4'!L:L, $A89, 'q4'!T:T, B$1),
     COUNTIFS('q4'!M:M, $A89, 'q4'!T:T, B$1),
     COUNTIFS('q4'!N:N, $A89, 'q4'!T:T, B$1),
     COUNTIFS('q4'!O:O, $A89, 'q4'!T:T, B$1),
     COUNTIFS('q4'!P:P, $A89, 'q4'!T:T, B$1),
     COUNTIFS('q4'!Q:Q, $A89, 'q4'!T:T, B$1),
     COUNTIFS('q4'!R:R, $A89, 'q4'!T:T, B$1),
     COUNTIFS('q4'!S:S, $A89, 'q4'!T:T, B$1))</f>
        <v>2</v>
      </c>
      <c r="C89">
        <f>SUM(COUNTIFS('q4'!J:J, $A89, 'q4'!T:T, C$1),
     COUNTIFS('q4'!K:K, $A89, 'q4'!T:T, C$1),
     COUNTIFS('q4'!L:L, $A89, 'q4'!T:T, C$1),
     COUNTIFS('q4'!M:M, $A89, 'q4'!T:T, C$1),
     COUNTIFS('q4'!N:N, $A89, 'q4'!T:T, C$1),
     COUNTIFS('q4'!O:O, $A89, 'q4'!T:T, C$1),
     COUNTIFS('q4'!P:P, $A89, 'q4'!T:T, C$1),
     COUNTIFS('q4'!Q:Q, $A89, 'q4'!T:T, C$1),
     COUNTIFS('q4'!R:R, $A89, 'q4'!T:T, C$1),
     COUNTIFS('q4'!S:S, $A89, 'q4'!T:T, C$1))</f>
        <v>1</v>
      </c>
      <c r="D89">
        <f>SUM(COUNTIFS('q4'!J:J, $A89, 'q4'!T:T, D$1),
     COUNTIFS('q4'!K:K, $A89, 'q4'!T:T, D$1),
     COUNTIFS('q4'!L:L, $A89, 'q4'!T:T, D$1),
     COUNTIFS('q4'!M:M, $A89, 'q4'!T:T, D$1),
     COUNTIFS('q4'!N:N, $A89, 'q4'!T:T, D$1),
     COUNTIFS('q4'!O:O, $A89, 'q4'!T:T, D$1),
     COUNTIFS('q4'!P:P, $A89, 'q4'!T:T, D$1),
     COUNTIFS('q4'!Q:Q, $A89, 'q4'!T:T, D$1),
     COUNTIFS('q4'!R:R, $A89, 'q4'!T:T, D$1),
     COUNTIFS('q4'!S:S, $A89, 'q4'!T:T, D$1))</f>
        <v>0</v>
      </c>
      <c r="E89">
        <f>SUM(COUNTIFS('q4'!J:J, $A89, 'q4'!T:T, E$1),
     COUNTIFS('q4'!K:K, $A89, 'q4'!T:T, E$1),
     COUNTIFS('q4'!L:L, $A89, 'q4'!T:T, E$1),
     COUNTIFS('q4'!M:M, $A89, 'q4'!T:T, E$1),
     COUNTIFS('q4'!N:N, $A89, 'q4'!T:T, E$1),
     COUNTIFS('q4'!O:O, $A89, 'q4'!T:T, E$1),
     COUNTIFS('q4'!P:P, $A89, 'q4'!T:T, E$1),
     COUNTIFS('q4'!Q:Q, $A89, 'q4'!T:T, E$1),
     COUNTIFS('q4'!R:R, $A89, 'q4'!T:T, E$1),
     COUNTIFS('q4'!S:S, $A89, 'q4'!T:T, E$1))</f>
        <v>13</v>
      </c>
      <c r="F89">
        <f>SUM(COUNTIFS('q4'!J:J, $A89, 'q4'!T:T, F$1),
     COUNTIFS('q4'!K:K, $A89, 'q4'!T:T, F$1),
     COUNTIFS('q4'!L:L, $A89, 'q4'!T:T, F$1),
     COUNTIFS('q4'!M:M, $A89, 'q4'!T:T, F$1),
     COUNTIFS('q4'!N:N, $A89, 'q4'!T:T, F$1),
     COUNTIFS('q4'!O:O, $A89, 'q4'!T:T, F$1),
     COUNTIFS('q4'!P:P, $A89, 'q4'!T:T, F$1),
     COUNTIFS('q4'!Q:Q, $A89, 'q4'!T:T, F$1),
     COUNTIFS('q4'!R:R, $A89, 'q4'!T:T, F$1),
     COUNTIFS('q4'!S:S, $A89, 'q4'!T:T, F$1))</f>
        <v>1</v>
      </c>
      <c r="G89">
        <f>SUM(COUNTIFS('q4'!J:J, $A89, 'q4'!T:T, G$1),
     COUNTIFS('q4'!K:K, $A89, 'q4'!T:T, G$1),
     COUNTIFS('q4'!L:L, $A89, 'q4'!T:T, G$1),
     COUNTIFS('q4'!M:M, $A89, 'q4'!T:T, G$1),
     COUNTIFS('q4'!N:N, $A89, 'q4'!T:T, G$1),
     COUNTIFS('q4'!O:O, $A89, 'q4'!T:T, G$1),
     COUNTIFS('q4'!P:P, $A89, 'q4'!T:T, G$1),
     COUNTIFS('q4'!Q:Q, $A89, 'q4'!T:T, G$1),
     COUNTIFS('q4'!R:R, $A89, 'q4'!T:T, G$1),
     COUNTIFS('q4'!S:S, $A89, 'q4'!T:T, G$1))</f>
        <v>1</v>
      </c>
      <c r="H89" s="15">
        <f>SUM(COUNTIFS('q4'!J:J, $A89, 'q4'!T:T, H$1),
     COUNTIFS('q4'!K:K, $A89, 'q4'!T:T, H$1),
     COUNTIFS('q4'!L:L, $A89, 'q4'!T:T, H$1),
     COUNTIFS('q4'!M:M, $A89, 'q4'!T:T, H$1),
     COUNTIFS('q4'!N:N, $A89, 'q4'!T:T, H$1),
     COUNTIFS('q4'!O:O, $A89, 'q4'!T:T, H$1),
     COUNTIFS('q4'!P:P, $A89, 'q4'!T:T, H$1),
     COUNTIFS('q4'!Q:Q, $A89, 'q4'!T:T, H$1),
     COUNTIFS('q4'!R:R, $A89, 'q4'!T:T, H$1),
     COUNTIFS('q4'!S:S, $A89, 'q4'!T:T, H$1))</f>
        <v>1</v>
      </c>
      <c r="I89">
        <f>SUM(COUNTIFS('q4'!J:J, $A89, 'q4'!T:T, I$1),
     COUNTIFS('q4'!K:K, $A89, 'q4'!T:T, I$1),
     COUNTIFS('q4'!L:L, $A89, 'q4'!T:T, I$1),
     COUNTIFS('q4'!M:M, $A89, 'q4'!T:T, I$1),
     COUNTIFS('q4'!N:N, $A89, 'q4'!T:T, I$1),
     COUNTIFS('q4'!O:O, $A89, 'q4'!T:T, I$1),
     COUNTIFS('q4'!P:P, $A89, 'q4'!T:T, I$1),
     COUNTIFS('q4'!Q:Q, $A89, 'q4'!T:T, I$1),
     COUNTIFS('q4'!R:R, $A89, 'q4'!T:T, I$1),
     COUNTIFS('q4'!S:S, $A89, 'q4'!T:T, I$1))</f>
        <v>0</v>
      </c>
    </row>
    <row r="90" spans="1:9" x14ac:dyDescent="0.3">
      <c r="A90" t="s">
        <v>1941</v>
      </c>
      <c r="B90">
        <f>SUM(COUNTIFS('q4'!J:J, $A90, 'q4'!T:T, B$1),
     COUNTIFS('q4'!K:K, $A90, 'q4'!T:T, B$1),
     COUNTIFS('q4'!L:L, $A90, 'q4'!T:T, B$1),
     COUNTIFS('q4'!M:M, $A90, 'q4'!T:T, B$1),
     COUNTIFS('q4'!N:N, $A90, 'q4'!T:T, B$1),
     COUNTIFS('q4'!O:O, $A90, 'q4'!T:T, B$1),
     COUNTIFS('q4'!P:P, $A90, 'q4'!T:T, B$1),
     COUNTIFS('q4'!Q:Q, $A90, 'q4'!T:T, B$1),
     COUNTIFS('q4'!R:R, $A90, 'q4'!T:T, B$1),
     COUNTIFS('q4'!S:S, $A90, 'q4'!T:T, B$1))</f>
        <v>6</v>
      </c>
      <c r="C90">
        <f>SUM(COUNTIFS('q4'!J:J, $A90, 'q4'!T:T, C$1),
     COUNTIFS('q4'!K:K, $A90, 'q4'!T:T, C$1),
     COUNTIFS('q4'!L:L, $A90, 'q4'!T:T, C$1),
     COUNTIFS('q4'!M:M, $A90, 'q4'!T:T, C$1),
     COUNTIFS('q4'!N:N, $A90, 'q4'!T:T, C$1),
     COUNTIFS('q4'!O:O, $A90, 'q4'!T:T, C$1),
     COUNTIFS('q4'!P:P, $A90, 'q4'!T:T, C$1),
     COUNTIFS('q4'!Q:Q, $A90, 'q4'!T:T, C$1),
     COUNTIFS('q4'!R:R, $A90, 'q4'!T:T, C$1),
     COUNTIFS('q4'!S:S, $A90, 'q4'!T:T, C$1))</f>
        <v>6</v>
      </c>
      <c r="D90">
        <f>SUM(COUNTIFS('q4'!J:J, $A90, 'q4'!T:T, D$1),
     COUNTIFS('q4'!K:K, $A90, 'q4'!T:T, D$1),
     COUNTIFS('q4'!L:L, $A90, 'q4'!T:T, D$1),
     COUNTIFS('q4'!M:M, $A90, 'q4'!T:T, D$1),
     COUNTIFS('q4'!N:N, $A90, 'q4'!T:T, D$1),
     COUNTIFS('q4'!O:O, $A90, 'q4'!T:T, D$1),
     COUNTIFS('q4'!P:P, $A90, 'q4'!T:T, D$1),
     COUNTIFS('q4'!Q:Q, $A90, 'q4'!T:T, D$1),
     COUNTIFS('q4'!R:R, $A90, 'q4'!T:T, D$1),
     COUNTIFS('q4'!S:S, $A90, 'q4'!T:T, D$1))</f>
        <v>2</v>
      </c>
      <c r="E90">
        <f>SUM(COUNTIFS('q4'!J:J, $A90, 'q4'!T:T, E$1),
     COUNTIFS('q4'!K:K, $A90, 'q4'!T:T, E$1),
     COUNTIFS('q4'!L:L, $A90, 'q4'!T:T, E$1),
     COUNTIFS('q4'!M:M, $A90, 'q4'!T:T, E$1),
     COUNTIFS('q4'!N:N, $A90, 'q4'!T:T, E$1),
     COUNTIFS('q4'!O:O, $A90, 'q4'!T:T, E$1),
     COUNTIFS('q4'!P:P, $A90, 'q4'!T:T, E$1),
     COUNTIFS('q4'!Q:Q, $A90, 'q4'!T:T, E$1),
     COUNTIFS('q4'!R:R, $A90, 'q4'!T:T, E$1),
     COUNTIFS('q4'!S:S, $A90, 'q4'!T:T, E$1))</f>
        <v>3</v>
      </c>
      <c r="F90">
        <f>SUM(COUNTIFS('q4'!J:J, $A90, 'q4'!T:T, F$1),
     COUNTIFS('q4'!K:K, $A90, 'q4'!T:T, F$1),
     COUNTIFS('q4'!L:L, $A90, 'q4'!T:T, F$1),
     COUNTIFS('q4'!M:M, $A90, 'q4'!T:T, F$1),
     COUNTIFS('q4'!N:N, $A90, 'q4'!T:T, F$1),
     COUNTIFS('q4'!O:O, $A90, 'q4'!T:T, F$1),
     COUNTIFS('q4'!P:P, $A90, 'q4'!T:T, F$1),
     COUNTIFS('q4'!Q:Q, $A90, 'q4'!T:T, F$1),
     COUNTIFS('q4'!R:R, $A90, 'q4'!T:T, F$1),
     COUNTIFS('q4'!S:S, $A90, 'q4'!T:T, F$1))</f>
        <v>0</v>
      </c>
      <c r="G90">
        <f>SUM(COUNTIFS('q4'!J:J, $A90, 'q4'!T:T, G$1),
     COUNTIFS('q4'!K:K, $A90, 'q4'!T:T, G$1),
     COUNTIFS('q4'!L:L, $A90, 'q4'!T:T, G$1),
     COUNTIFS('q4'!M:M, $A90, 'q4'!T:T, G$1),
     COUNTIFS('q4'!N:N, $A90, 'q4'!T:T, G$1),
     COUNTIFS('q4'!O:O, $A90, 'q4'!T:T, G$1),
     COUNTIFS('q4'!P:P, $A90, 'q4'!T:T, G$1),
     COUNTIFS('q4'!Q:Q, $A90, 'q4'!T:T, G$1),
     COUNTIFS('q4'!R:R, $A90, 'q4'!T:T, G$1),
     COUNTIFS('q4'!S:S, $A90, 'q4'!T:T, G$1))</f>
        <v>0</v>
      </c>
      <c r="H90" s="15">
        <f>SUM(COUNTIFS('q4'!J:J, $A90, 'q4'!T:T, H$1),
     COUNTIFS('q4'!K:K, $A90, 'q4'!T:T, H$1),
     COUNTIFS('q4'!L:L, $A90, 'q4'!T:T, H$1),
     COUNTIFS('q4'!M:M, $A90, 'q4'!T:T, H$1),
     COUNTIFS('q4'!N:N, $A90, 'q4'!T:T, H$1),
     COUNTIFS('q4'!O:O, $A90, 'q4'!T:T, H$1),
     COUNTIFS('q4'!P:P, $A90, 'q4'!T:T, H$1),
     COUNTIFS('q4'!Q:Q, $A90, 'q4'!T:T, H$1),
     COUNTIFS('q4'!R:R, $A90, 'q4'!T:T, H$1),
     COUNTIFS('q4'!S:S, $A90, 'q4'!T:T, H$1))</f>
        <v>0</v>
      </c>
      <c r="I90">
        <f>SUM(COUNTIFS('q4'!J:J, $A90, 'q4'!T:T, I$1),
     COUNTIFS('q4'!K:K, $A90, 'q4'!T:T, I$1),
     COUNTIFS('q4'!L:L, $A90, 'q4'!T:T, I$1),
     COUNTIFS('q4'!M:M, $A90, 'q4'!T:T, I$1),
     COUNTIFS('q4'!N:N, $A90, 'q4'!T:T, I$1),
     COUNTIFS('q4'!O:O, $A90, 'q4'!T:T, I$1),
     COUNTIFS('q4'!P:P, $A90, 'q4'!T:T, I$1),
     COUNTIFS('q4'!Q:Q, $A90, 'q4'!T:T, I$1),
     COUNTIFS('q4'!R:R, $A90, 'q4'!T:T, I$1),
     COUNTIFS('q4'!S:S, $A90, 'q4'!T:T, I$1))</f>
        <v>0</v>
      </c>
    </row>
    <row r="91" spans="1:9" x14ac:dyDescent="0.3">
      <c r="A91" t="s">
        <v>1987</v>
      </c>
      <c r="B91">
        <f>SUM(COUNTIFS('q4'!J:J, $A91, 'q4'!T:T, B$1),
     COUNTIFS('q4'!K:K, $A91, 'q4'!T:T, B$1),
     COUNTIFS('q4'!L:L, $A91, 'q4'!T:T, B$1),
     COUNTIFS('q4'!M:M, $A91, 'q4'!T:T, B$1),
     COUNTIFS('q4'!N:N, $A91, 'q4'!T:T, B$1),
     COUNTIFS('q4'!O:O, $A91, 'q4'!T:T, B$1),
     COUNTIFS('q4'!P:P, $A91, 'q4'!T:T, B$1),
     COUNTIFS('q4'!Q:Q, $A91, 'q4'!T:T, B$1),
     COUNTIFS('q4'!R:R, $A91, 'q4'!T:T, B$1),
     COUNTIFS('q4'!S:S, $A91, 'q4'!T:T, B$1))</f>
        <v>0</v>
      </c>
      <c r="C91">
        <f>SUM(COUNTIFS('q4'!J:J, $A91, 'q4'!T:T, C$1),
     COUNTIFS('q4'!K:K, $A91, 'q4'!T:T, C$1),
     COUNTIFS('q4'!L:L, $A91, 'q4'!T:T, C$1),
     COUNTIFS('q4'!M:M, $A91, 'q4'!T:T, C$1),
     COUNTIFS('q4'!N:N, $A91, 'q4'!T:T, C$1),
     COUNTIFS('q4'!O:O, $A91, 'q4'!T:T, C$1),
     COUNTIFS('q4'!P:P, $A91, 'q4'!T:T, C$1),
     COUNTIFS('q4'!Q:Q, $A91, 'q4'!T:T, C$1),
     COUNTIFS('q4'!R:R, $A91, 'q4'!T:T, C$1),
     COUNTIFS('q4'!S:S, $A91, 'q4'!T:T, C$1))</f>
        <v>0</v>
      </c>
      <c r="D91">
        <f>SUM(COUNTIFS('q4'!J:J, $A91, 'q4'!T:T, D$1),
     COUNTIFS('q4'!K:K, $A91, 'q4'!T:T, D$1),
     COUNTIFS('q4'!L:L, $A91, 'q4'!T:T, D$1),
     COUNTIFS('q4'!M:M, $A91, 'q4'!T:T, D$1),
     COUNTIFS('q4'!N:N, $A91, 'q4'!T:T, D$1),
     COUNTIFS('q4'!O:O, $A91, 'q4'!T:T, D$1),
     COUNTIFS('q4'!P:P, $A91, 'q4'!T:T, D$1),
     COUNTIFS('q4'!Q:Q, $A91, 'q4'!T:T, D$1),
     COUNTIFS('q4'!R:R, $A91, 'q4'!T:T, D$1),
     COUNTIFS('q4'!S:S, $A91, 'q4'!T:T, D$1))</f>
        <v>0</v>
      </c>
      <c r="E91">
        <f>SUM(COUNTIFS('q4'!J:J, $A91, 'q4'!T:T, E$1),
     COUNTIFS('q4'!K:K, $A91, 'q4'!T:T, E$1),
     COUNTIFS('q4'!L:L, $A91, 'q4'!T:T, E$1),
     COUNTIFS('q4'!M:M, $A91, 'q4'!T:T, E$1),
     COUNTIFS('q4'!N:N, $A91, 'q4'!T:T, E$1),
     COUNTIFS('q4'!O:O, $A91, 'q4'!T:T, E$1),
     COUNTIFS('q4'!P:P, $A91, 'q4'!T:T, E$1),
     COUNTIFS('q4'!Q:Q, $A91, 'q4'!T:T, E$1),
     COUNTIFS('q4'!R:R, $A91, 'q4'!T:T, E$1),
     COUNTIFS('q4'!S:S, $A91, 'q4'!T:T, E$1))</f>
        <v>2</v>
      </c>
      <c r="F91">
        <f>SUM(COUNTIFS('q4'!J:J, $A91, 'q4'!T:T, F$1),
     COUNTIFS('q4'!K:K, $A91, 'q4'!T:T, F$1),
     COUNTIFS('q4'!L:L, $A91, 'q4'!T:T, F$1),
     COUNTIFS('q4'!M:M, $A91, 'q4'!T:T, F$1),
     COUNTIFS('q4'!N:N, $A91, 'q4'!T:T, F$1),
     COUNTIFS('q4'!O:O, $A91, 'q4'!T:T, F$1),
     COUNTIFS('q4'!P:P, $A91, 'q4'!T:T, F$1),
     COUNTIFS('q4'!Q:Q, $A91, 'q4'!T:T, F$1),
     COUNTIFS('q4'!R:R, $A91, 'q4'!T:T, F$1),
     COUNTIFS('q4'!S:S, $A91, 'q4'!T:T, F$1))</f>
        <v>0</v>
      </c>
      <c r="G91">
        <f>SUM(COUNTIFS('q4'!J:J, $A91, 'q4'!T:T, G$1),
     COUNTIFS('q4'!K:K, $A91, 'q4'!T:T, G$1),
     COUNTIFS('q4'!L:L, $A91, 'q4'!T:T, G$1),
     COUNTIFS('q4'!M:M, $A91, 'q4'!T:T, G$1),
     COUNTIFS('q4'!N:N, $A91, 'q4'!T:T, G$1),
     COUNTIFS('q4'!O:O, $A91, 'q4'!T:T, G$1),
     COUNTIFS('q4'!P:P, $A91, 'q4'!T:T, G$1),
     COUNTIFS('q4'!Q:Q, $A91, 'q4'!T:T, G$1),
     COUNTIFS('q4'!R:R, $A91, 'q4'!T:T, G$1),
     COUNTIFS('q4'!S:S, $A91, 'q4'!T:T, G$1))</f>
        <v>0</v>
      </c>
      <c r="H91" s="15">
        <f>SUM(COUNTIFS('q4'!J:J, $A91, 'q4'!T:T, H$1),
     COUNTIFS('q4'!K:K, $A91, 'q4'!T:T, H$1),
     COUNTIFS('q4'!L:L, $A91, 'q4'!T:T, H$1),
     COUNTIFS('q4'!M:M, $A91, 'q4'!T:T, H$1),
     COUNTIFS('q4'!N:N, $A91, 'q4'!T:T, H$1),
     COUNTIFS('q4'!O:O, $A91, 'q4'!T:T, H$1),
     COUNTIFS('q4'!P:P, $A91, 'q4'!T:T, H$1),
     COUNTIFS('q4'!Q:Q, $A91, 'q4'!T:T, H$1),
     COUNTIFS('q4'!R:R, $A91, 'q4'!T:T, H$1),
     COUNTIFS('q4'!S:S, $A91, 'q4'!T:T, H$1))</f>
        <v>0</v>
      </c>
      <c r="I91">
        <f>SUM(COUNTIFS('q4'!J:J, $A91, 'q4'!T:T, I$1),
     COUNTIFS('q4'!K:K, $A91, 'q4'!T:T, I$1),
     COUNTIFS('q4'!L:L, $A91, 'q4'!T:T, I$1),
     COUNTIFS('q4'!M:M, $A91, 'q4'!T:T, I$1),
     COUNTIFS('q4'!N:N, $A91, 'q4'!T:T, I$1),
     COUNTIFS('q4'!O:O, $A91, 'q4'!T:T, I$1),
     COUNTIFS('q4'!P:P, $A91, 'q4'!T:T, I$1),
     COUNTIFS('q4'!Q:Q, $A91, 'q4'!T:T, I$1),
     COUNTIFS('q4'!R:R, $A91, 'q4'!T:T, I$1),
     COUNTIFS('q4'!S:S, $A91, 'q4'!T:T, I$1))</f>
        <v>0</v>
      </c>
    </row>
    <row r="92" spans="1:9" x14ac:dyDescent="0.3">
      <c r="A92" t="s">
        <v>1979</v>
      </c>
      <c r="B92">
        <f>SUM(COUNTIFS('q4'!J:J, $A92, 'q4'!T:T, B$1),
     COUNTIFS('q4'!K:K, $A92, 'q4'!T:T, B$1),
     COUNTIFS('q4'!L:L, $A92, 'q4'!T:T, B$1),
     COUNTIFS('q4'!M:M, $A92, 'q4'!T:T, B$1),
     COUNTIFS('q4'!N:N, $A92, 'q4'!T:T, B$1),
     COUNTIFS('q4'!O:O, $A92, 'q4'!T:T, B$1),
     COUNTIFS('q4'!P:P, $A92, 'q4'!T:T, B$1),
     COUNTIFS('q4'!Q:Q, $A92, 'q4'!T:T, B$1),
     COUNTIFS('q4'!R:R, $A92, 'q4'!T:T, B$1),
     COUNTIFS('q4'!S:S, $A92, 'q4'!T:T, B$1))</f>
        <v>0</v>
      </c>
      <c r="C92">
        <f>SUM(COUNTIFS('q4'!J:J, $A92, 'q4'!T:T, C$1),
     COUNTIFS('q4'!K:K, $A92, 'q4'!T:T, C$1),
     COUNTIFS('q4'!L:L, $A92, 'q4'!T:T, C$1),
     COUNTIFS('q4'!M:M, $A92, 'q4'!T:T, C$1),
     COUNTIFS('q4'!N:N, $A92, 'q4'!T:T, C$1),
     COUNTIFS('q4'!O:O, $A92, 'q4'!T:T, C$1),
     COUNTIFS('q4'!P:P, $A92, 'q4'!T:T, C$1),
     COUNTIFS('q4'!Q:Q, $A92, 'q4'!T:T, C$1),
     COUNTIFS('q4'!R:R, $A92, 'q4'!T:T, C$1),
     COUNTIFS('q4'!S:S, $A92, 'q4'!T:T, C$1))</f>
        <v>0</v>
      </c>
      <c r="D92">
        <f>SUM(COUNTIFS('q4'!J:J, $A92, 'q4'!T:T, D$1),
     COUNTIFS('q4'!K:K, $A92, 'q4'!T:T, D$1),
     COUNTIFS('q4'!L:L, $A92, 'q4'!T:T, D$1),
     COUNTIFS('q4'!M:M, $A92, 'q4'!T:T, D$1),
     COUNTIFS('q4'!N:N, $A92, 'q4'!T:T, D$1),
     COUNTIFS('q4'!O:O, $A92, 'q4'!T:T, D$1),
     COUNTIFS('q4'!P:P, $A92, 'q4'!T:T, D$1),
     COUNTIFS('q4'!Q:Q, $A92, 'q4'!T:T, D$1),
     COUNTIFS('q4'!R:R, $A92, 'q4'!T:T, D$1),
     COUNTIFS('q4'!S:S, $A92, 'q4'!T:T, D$1))</f>
        <v>0</v>
      </c>
      <c r="E92">
        <f>SUM(COUNTIFS('q4'!J:J, $A92, 'q4'!T:T, E$1),
     COUNTIFS('q4'!K:K, $A92, 'q4'!T:T, E$1),
     COUNTIFS('q4'!L:L, $A92, 'q4'!T:T, E$1),
     COUNTIFS('q4'!M:M, $A92, 'q4'!T:T, E$1),
     COUNTIFS('q4'!N:N, $A92, 'q4'!T:T, E$1),
     COUNTIFS('q4'!O:O, $A92, 'q4'!T:T, E$1),
     COUNTIFS('q4'!P:P, $A92, 'q4'!T:T, E$1),
     COUNTIFS('q4'!Q:Q, $A92, 'q4'!T:T, E$1),
     COUNTIFS('q4'!R:R, $A92, 'q4'!T:T, E$1),
     COUNTIFS('q4'!S:S, $A92, 'q4'!T:T, E$1))</f>
        <v>1</v>
      </c>
      <c r="F92">
        <f>SUM(COUNTIFS('q4'!J:J, $A92, 'q4'!T:T, F$1),
     COUNTIFS('q4'!K:K, $A92, 'q4'!T:T, F$1),
     COUNTIFS('q4'!L:L, $A92, 'q4'!T:T, F$1),
     COUNTIFS('q4'!M:M, $A92, 'q4'!T:T, F$1),
     COUNTIFS('q4'!N:N, $A92, 'q4'!T:T, F$1),
     COUNTIFS('q4'!O:O, $A92, 'q4'!T:T, F$1),
     COUNTIFS('q4'!P:P, $A92, 'q4'!T:T, F$1),
     COUNTIFS('q4'!Q:Q, $A92, 'q4'!T:T, F$1),
     COUNTIFS('q4'!R:R, $A92, 'q4'!T:T, F$1),
     COUNTIFS('q4'!S:S, $A92, 'q4'!T:T, F$1))</f>
        <v>0</v>
      </c>
      <c r="G92">
        <f>SUM(COUNTIFS('q4'!J:J, $A92, 'q4'!T:T, G$1),
     COUNTIFS('q4'!K:K, $A92, 'q4'!T:T, G$1),
     COUNTIFS('q4'!L:L, $A92, 'q4'!T:T, G$1),
     COUNTIFS('q4'!M:M, $A92, 'q4'!T:T, G$1),
     COUNTIFS('q4'!N:N, $A92, 'q4'!T:T, G$1),
     COUNTIFS('q4'!O:O, $A92, 'q4'!T:T, G$1),
     COUNTIFS('q4'!P:P, $A92, 'q4'!T:T, G$1),
     COUNTIFS('q4'!Q:Q, $A92, 'q4'!T:T, G$1),
     COUNTIFS('q4'!R:R, $A92, 'q4'!T:T, G$1),
     COUNTIFS('q4'!S:S, $A92, 'q4'!T:T, G$1))</f>
        <v>0</v>
      </c>
      <c r="H92" s="15">
        <f>SUM(COUNTIFS('q4'!J:J, $A92, 'q4'!T:T, H$1),
     COUNTIFS('q4'!K:K, $A92, 'q4'!T:T, H$1),
     COUNTIFS('q4'!L:L, $A92, 'q4'!T:T, H$1),
     COUNTIFS('q4'!M:M, $A92, 'q4'!T:T, H$1),
     COUNTIFS('q4'!N:N, $A92, 'q4'!T:T, H$1),
     COUNTIFS('q4'!O:O, $A92, 'q4'!T:T, H$1),
     COUNTIFS('q4'!P:P, $A92, 'q4'!T:T, H$1),
     COUNTIFS('q4'!Q:Q, $A92, 'q4'!T:T, H$1),
     COUNTIFS('q4'!R:R, $A92, 'q4'!T:T, H$1),
     COUNTIFS('q4'!S:S, $A92, 'q4'!T:T, H$1))</f>
        <v>0</v>
      </c>
      <c r="I92">
        <f>SUM(COUNTIFS('q4'!J:J, $A92, 'q4'!T:T, I$1),
     COUNTIFS('q4'!K:K, $A92, 'q4'!T:T, I$1),
     COUNTIFS('q4'!L:L, $A92, 'q4'!T:T, I$1),
     COUNTIFS('q4'!M:M, $A92, 'q4'!T:T, I$1),
     COUNTIFS('q4'!N:N, $A92, 'q4'!T:T, I$1),
     COUNTIFS('q4'!O:O, $A92, 'q4'!T:T, I$1),
     COUNTIFS('q4'!P:P, $A92, 'q4'!T:T, I$1),
     COUNTIFS('q4'!Q:Q, $A92, 'q4'!T:T, I$1),
     COUNTIFS('q4'!R:R, $A92, 'q4'!T:T, I$1),
     COUNTIFS('q4'!S:S, $A92, 'q4'!T:T, I$1))</f>
        <v>0</v>
      </c>
    </row>
    <row r="93" spans="1:9" x14ac:dyDescent="0.3">
      <c r="A93" t="s">
        <v>1964</v>
      </c>
      <c r="B93">
        <f>SUM(COUNTIFS('q4'!J:J, $A93, 'q4'!T:T, B$1),
     COUNTIFS('q4'!K:K, $A93, 'q4'!T:T, B$1),
     COUNTIFS('q4'!L:L, $A93, 'q4'!T:T, B$1),
     COUNTIFS('q4'!M:M, $A93, 'q4'!T:T, B$1),
     COUNTIFS('q4'!N:N, $A93, 'q4'!T:T, B$1),
     COUNTIFS('q4'!O:O, $A93, 'q4'!T:T, B$1),
     COUNTIFS('q4'!P:P, $A93, 'q4'!T:T, B$1),
     COUNTIFS('q4'!Q:Q, $A93, 'q4'!T:T, B$1),
     COUNTIFS('q4'!R:R, $A93, 'q4'!T:T, B$1),
     COUNTIFS('q4'!S:S, $A93, 'q4'!T:T, B$1))</f>
        <v>1</v>
      </c>
      <c r="C93">
        <f>SUM(COUNTIFS('q4'!J:J, $A93, 'q4'!T:T, C$1),
     COUNTIFS('q4'!K:K, $A93, 'q4'!T:T, C$1),
     COUNTIFS('q4'!L:L, $A93, 'q4'!T:T, C$1),
     COUNTIFS('q4'!M:M, $A93, 'q4'!T:T, C$1),
     COUNTIFS('q4'!N:N, $A93, 'q4'!T:T, C$1),
     COUNTIFS('q4'!O:O, $A93, 'q4'!T:T, C$1),
     COUNTIFS('q4'!P:P, $A93, 'q4'!T:T, C$1),
     COUNTIFS('q4'!Q:Q, $A93, 'q4'!T:T, C$1),
     COUNTIFS('q4'!R:R, $A93, 'q4'!T:T, C$1),
     COUNTIFS('q4'!S:S, $A93, 'q4'!T:T, C$1))</f>
        <v>0</v>
      </c>
      <c r="D93">
        <f>SUM(COUNTIFS('q4'!J:J, $A93, 'q4'!T:T, D$1),
     COUNTIFS('q4'!K:K, $A93, 'q4'!T:T, D$1),
     COUNTIFS('q4'!L:L, $A93, 'q4'!T:T, D$1),
     COUNTIFS('q4'!M:M, $A93, 'q4'!T:T, D$1),
     COUNTIFS('q4'!N:N, $A93, 'q4'!T:T, D$1),
     COUNTIFS('q4'!O:O, $A93, 'q4'!T:T, D$1),
     COUNTIFS('q4'!P:P, $A93, 'q4'!T:T, D$1),
     COUNTIFS('q4'!Q:Q, $A93, 'q4'!T:T, D$1),
     COUNTIFS('q4'!R:R, $A93, 'q4'!T:T, D$1),
     COUNTIFS('q4'!S:S, $A93, 'q4'!T:T, D$1))</f>
        <v>0</v>
      </c>
      <c r="E93">
        <f>SUM(COUNTIFS('q4'!J:J, $A93, 'q4'!T:T, E$1),
     COUNTIFS('q4'!K:K, $A93, 'q4'!T:T, E$1),
     COUNTIFS('q4'!L:L, $A93, 'q4'!T:T, E$1),
     COUNTIFS('q4'!M:M, $A93, 'q4'!T:T, E$1),
     COUNTIFS('q4'!N:N, $A93, 'q4'!T:T, E$1),
     COUNTIFS('q4'!O:O, $A93, 'q4'!T:T, E$1),
     COUNTIFS('q4'!P:P, $A93, 'q4'!T:T, E$1),
     COUNTIFS('q4'!Q:Q, $A93, 'q4'!T:T, E$1),
     COUNTIFS('q4'!R:R, $A93, 'q4'!T:T, E$1),
     COUNTIFS('q4'!S:S, $A93, 'q4'!T:T, E$1))</f>
        <v>3</v>
      </c>
      <c r="F93">
        <f>SUM(COUNTIFS('q4'!J:J, $A93, 'q4'!T:T, F$1),
     COUNTIFS('q4'!K:K, $A93, 'q4'!T:T, F$1),
     COUNTIFS('q4'!L:L, $A93, 'q4'!T:T, F$1),
     COUNTIFS('q4'!M:M, $A93, 'q4'!T:T, F$1),
     COUNTIFS('q4'!N:N, $A93, 'q4'!T:T, F$1),
     COUNTIFS('q4'!O:O, $A93, 'q4'!T:T, F$1),
     COUNTIFS('q4'!P:P, $A93, 'q4'!T:T, F$1),
     COUNTIFS('q4'!Q:Q, $A93, 'q4'!T:T, F$1),
     COUNTIFS('q4'!R:R, $A93, 'q4'!T:T, F$1),
     COUNTIFS('q4'!S:S, $A93, 'q4'!T:T, F$1))</f>
        <v>0</v>
      </c>
      <c r="G93">
        <f>SUM(COUNTIFS('q4'!J:J, $A93, 'q4'!T:T, G$1),
     COUNTIFS('q4'!K:K, $A93, 'q4'!T:T, G$1),
     COUNTIFS('q4'!L:L, $A93, 'q4'!T:T, G$1),
     COUNTIFS('q4'!M:M, $A93, 'q4'!T:T, G$1),
     COUNTIFS('q4'!N:N, $A93, 'q4'!T:T, G$1),
     COUNTIFS('q4'!O:O, $A93, 'q4'!T:T, G$1),
     COUNTIFS('q4'!P:P, $A93, 'q4'!T:T, G$1),
     COUNTIFS('q4'!Q:Q, $A93, 'q4'!T:T, G$1),
     COUNTIFS('q4'!R:R, $A93, 'q4'!T:T, G$1),
     COUNTIFS('q4'!S:S, $A93, 'q4'!T:T, G$1))</f>
        <v>0</v>
      </c>
      <c r="H93" s="15">
        <f>SUM(COUNTIFS('q4'!J:J, $A93, 'q4'!T:T, H$1),
     COUNTIFS('q4'!K:K, $A93, 'q4'!T:T, H$1),
     COUNTIFS('q4'!L:L, $A93, 'q4'!T:T, H$1),
     COUNTIFS('q4'!M:M, $A93, 'q4'!T:T, H$1),
     COUNTIFS('q4'!N:N, $A93, 'q4'!T:T, H$1),
     COUNTIFS('q4'!O:O, $A93, 'q4'!T:T, H$1),
     COUNTIFS('q4'!P:P, $A93, 'q4'!T:T, H$1),
     COUNTIFS('q4'!Q:Q, $A93, 'q4'!T:T, H$1),
     COUNTIFS('q4'!R:R, $A93, 'q4'!T:T, H$1),
     COUNTIFS('q4'!S:S, $A93, 'q4'!T:T, H$1))</f>
        <v>0</v>
      </c>
      <c r="I93">
        <f>SUM(COUNTIFS('q4'!J:J, $A93, 'q4'!T:T, I$1),
     COUNTIFS('q4'!K:K, $A93, 'q4'!T:T, I$1),
     COUNTIFS('q4'!L:L, $A93, 'q4'!T:T, I$1),
     COUNTIFS('q4'!M:M, $A93, 'q4'!T:T, I$1),
     COUNTIFS('q4'!N:N, $A93, 'q4'!T:T, I$1),
     COUNTIFS('q4'!O:O, $A93, 'q4'!T:T, I$1),
     COUNTIFS('q4'!P:P, $A93, 'q4'!T:T, I$1),
     COUNTIFS('q4'!Q:Q, $A93, 'q4'!T:T, I$1),
     COUNTIFS('q4'!R:R, $A93, 'q4'!T:T, I$1),
     COUNTIFS('q4'!S:S, $A93, 'q4'!T:T, I$1))</f>
        <v>0</v>
      </c>
    </row>
    <row r="94" spans="1:9" x14ac:dyDescent="0.3">
      <c r="A94" t="s">
        <v>1952</v>
      </c>
      <c r="B94">
        <f>SUM(COUNTIFS('q4'!J:J, $A94, 'q4'!T:T, B$1),
     COUNTIFS('q4'!K:K, $A94, 'q4'!T:T, B$1),
     COUNTIFS('q4'!L:L, $A94, 'q4'!T:T, B$1),
     COUNTIFS('q4'!M:M, $A94, 'q4'!T:T, B$1),
     COUNTIFS('q4'!N:N, $A94, 'q4'!T:T, B$1),
     COUNTIFS('q4'!O:O, $A94, 'q4'!T:T, B$1),
     COUNTIFS('q4'!P:P, $A94, 'q4'!T:T, B$1),
     COUNTIFS('q4'!Q:Q, $A94, 'q4'!T:T, B$1),
     COUNTIFS('q4'!R:R, $A94, 'q4'!T:T, B$1),
     COUNTIFS('q4'!S:S, $A94, 'q4'!T:T, B$1))</f>
        <v>2</v>
      </c>
      <c r="C94">
        <f>SUM(COUNTIFS('q4'!J:J, $A94, 'q4'!T:T, C$1),
     COUNTIFS('q4'!K:K, $A94, 'q4'!T:T, C$1),
     COUNTIFS('q4'!L:L, $A94, 'q4'!T:T, C$1),
     COUNTIFS('q4'!M:M, $A94, 'q4'!T:T, C$1),
     COUNTIFS('q4'!N:N, $A94, 'q4'!T:T, C$1),
     COUNTIFS('q4'!O:O, $A94, 'q4'!T:T, C$1),
     COUNTIFS('q4'!P:P, $A94, 'q4'!T:T, C$1),
     COUNTIFS('q4'!Q:Q, $A94, 'q4'!T:T, C$1),
     COUNTIFS('q4'!R:R, $A94, 'q4'!T:T, C$1),
     COUNTIFS('q4'!S:S, $A94, 'q4'!T:T, C$1))</f>
        <v>5</v>
      </c>
      <c r="D94">
        <f>SUM(COUNTIFS('q4'!J:J, $A94, 'q4'!T:T, D$1),
     COUNTIFS('q4'!K:K, $A94, 'q4'!T:T, D$1),
     COUNTIFS('q4'!L:L, $A94, 'q4'!T:T, D$1),
     COUNTIFS('q4'!M:M, $A94, 'q4'!T:T, D$1),
     COUNTIFS('q4'!N:N, $A94, 'q4'!T:T, D$1),
     COUNTIFS('q4'!O:O, $A94, 'q4'!T:T, D$1),
     COUNTIFS('q4'!P:P, $A94, 'q4'!T:T, D$1),
     COUNTIFS('q4'!Q:Q, $A94, 'q4'!T:T, D$1),
     COUNTIFS('q4'!R:R, $A94, 'q4'!T:T, D$1),
     COUNTIFS('q4'!S:S, $A94, 'q4'!T:T, D$1))</f>
        <v>5</v>
      </c>
      <c r="E94">
        <f>SUM(COUNTIFS('q4'!J:J, $A94, 'q4'!T:T, E$1),
     COUNTIFS('q4'!K:K, $A94, 'q4'!T:T, E$1),
     COUNTIFS('q4'!L:L, $A94, 'q4'!T:T, E$1),
     COUNTIFS('q4'!M:M, $A94, 'q4'!T:T, E$1),
     COUNTIFS('q4'!N:N, $A94, 'q4'!T:T, E$1),
     COUNTIFS('q4'!O:O, $A94, 'q4'!T:T, E$1),
     COUNTIFS('q4'!P:P, $A94, 'q4'!T:T, E$1),
     COUNTIFS('q4'!Q:Q, $A94, 'q4'!T:T, E$1),
     COUNTIFS('q4'!R:R, $A94, 'q4'!T:T, E$1),
     COUNTIFS('q4'!S:S, $A94, 'q4'!T:T, E$1))</f>
        <v>5</v>
      </c>
      <c r="F94">
        <f>SUM(COUNTIFS('q4'!J:J, $A94, 'q4'!T:T, F$1),
     COUNTIFS('q4'!K:K, $A94, 'q4'!T:T, F$1),
     COUNTIFS('q4'!L:L, $A94, 'q4'!T:T, F$1),
     COUNTIFS('q4'!M:M, $A94, 'q4'!T:T, F$1),
     COUNTIFS('q4'!N:N, $A94, 'q4'!T:T, F$1),
     COUNTIFS('q4'!O:O, $A94, 'q4'!T:T, F$1),
     COUNTIFS('q4'!P:P, $A94, 'q4'!T:T, F$1),
     COUNTIFS('q4'!Q:Q, $A94, 'q4'!T:T, F$1),
     COUNTIFS('q4'!R:R, $A94, 'q4'!T:T, F$1),
     COUNTIFS('q4'!S:S, $A94, 'q4'!T:T, F$1))</f>
        <v>6</v>
      </c>
      <c r="G94">
        <f>SUM(COUNTIFS('q4'!J:J, $A94, 'q4'!T:T, G$1),
     COUNTIFS('q4'!K:K, $A94, 'q4'!T:T, G$1),
     COUNTIFS('q4'!L:L, $A94, 'q4'!T:T, G$1),
     COUNTIFS('q4'!M:M, $A94, 'q4'!T:T, G$1),
     COUNTIFS('q4'!N:N, $A94, 'q4'!T:T, G$1),
     COUNTIFS('q4'!O:O, $A94, 'q4'!T:T, G$1),
     COUNTIFS('q4'!P:P, $A94, 'q4'!T:T, G$1),
     COUNTIFS('q4'!Q:Q, $A94, 'q4'!T:T, G$1),
     COUNTIFS('q4'!R:R, $A94, 'q4'!T:T, G$1),
     COUNTIFS('q4'!S:S, $A94, 'q4'!T:T, G$1))</f>
        <v>2</v>
      </c>
      <c r="H94" s="15">
        <f>SUM(COUNTIFS('q4'!J:J, $A94, 'q4'!T:T, H$1),
     COUNTIFS('q4'!K:K, $A94, 'q4'!T:T, H$1),
     COUNTIFS('q4'!L:L, $A94, 'q4'!T:T, H$1),
     COUNTIFS('q4'!M:M, $A94, 'q4'!T:T, H$1),
     COUNTIFS('q4'!N:N, $A94, 'q4'!T:T, H$1),
     COUNTIFS('q4'!O:O, $A94, 'q4'!T:T, H$1),
     COUNTIFS('q4'!P:P, $A94, 'q4'!T:T, H$1),
     COUNTIFS('q4'!Q:Q, $A94, 'q4'!T:T, H$1),
     COUNTIFS('q4'!R:R, $A94, 'q4'!T:T, H$1),
     COUNTIFS('q4'!S:S, $A94, 'q4'!T:T, H$1))</f>
        <v>2</v>
      </c>
      <c r="I94">
        <f>SUM(COUNTIFS('q4'!J:J, $A94, 'q4'!T:T, I$1),
     COUNTIFS('q4'!K:K, $A94, 'q4'!T:T, I$1),
     COUNTIFS('q4'!L:L, $A94, 'q4'!T:T, I$1),
     COUNTIFS('q4'!M:M, $A94, 'q4'!T:T, I$1),
     COUNTIFS('q4'!N:N, $A94, 'q4'!T:T, I$1),
     COUNTIFS('q4'!O:O, $A94, 'q4'!T:T, I$1),
     COUNTIFS('q4'!P:P, $A94, 'q4'!T:T, I$1),
     COUNTIFS('q4'!Q:Q, $A94, 'q4'!T:T, I$1),
     COUNTIFS('q4'!R:R, $A94, 'q4'!T:T, I$1),
     COUNTIFS('q4'!S:S, $A94, 'q4'!T:T, I$1))</f>
        <v>0</v>
      </c>
    </row>
    <row r="95" spans="1:9" x14ac:dyDescent="0.3">
      <c r="A95" t="s">
        <v>1916</v>
      </c>
      <c r="B95">
        <f>SUM(COUNTIFS('q4'!J:J, $A95, 'q4'!T:T, B$1),
     COUNTIFS('q4'!K:K, $A95, 'q4'!T:T, B$1),
     COUNTIFS('q4'!L:L, $A95, 'q4'!T:T, B$1),
     COUNTIFS('q4'!M:M, $A95, 'q4'!T:T, B$1),
     COUNTIFS('q4'!N:N, $A95, 'q4'!T:T, B$1),
     COUNTIFS('q4'!O:O, $A95, 'q4'!T:T, B$1),
     COUNTIFS('q4'!P:P, $A95, 'q4'!T:T, B$1),
     COUNTIFS('q4'!Q:Q, $A95, 'q4'!T:T, B$1),
     COUNTIFS('q4'!R:R, $A95, 'q4'!T:T, B$1),
     COUNTIFS('q4'!S:S, $A95, 'q4'!T:T, B$1))</f>
        <v>1</v>
      </c>
      <c r="C95">
        <f>SUM(COUNTIFS('q4'!J:J, $A95, 'q4'!T:T, C$1),
     COUNTIFS('q4'!K:K, $A95, 'q4'!T:T, C$1),
     COUNTIFS('q4'!L:L, $A95, 'q4'!T:T, C$1),
     COUNTIFS('q4'!M:M, $A95, 'q4'!T:T, C$1),
     COUNTIFS('q4'!N:N, $A95, 'q4'!T:T, C$1),
     COUNTIFS('q4'!O:O, $A95, 'q4'!T:T, C$1),
     COUNTIFS('q4'!P:P, $A95, 'q4'!T:T, C$1),
     COUNTIFS('q4'!Q:Q, $A95, 'q4'!T:T, C$1),
     COUNTIFS('q4'!R:R, $A95, 'q4'!T:T, C$1),
     COUNTIFS('q4'!S:S, $A95, 'q4'!T:T, C$1))</f>
        <v>1</v>
      </c>
      <c r="D95">
        <f>SUM(COUNTIFS('q4'!J:J, $A95, 'q4'!T:T, D$1),
     COUNTIFS('q4'!K:K, $A95, 'q4'!T:T, D$1),
     COUNTIFS('q4'!L:L, $A95, 'q4'!T:T, D$1),
     COUNTIFS('q4'!M:M, $A95, 'q4'!T:T, D$1),
     COUNTIFS('q4'!N:N, $A95, 'q4'!T:T, D$1),
     COUNTIFS('q4'!O:O, $A95, 'q4'!T:T, D$1),
     COUNTIFS('q4'!P:P, $A95, 'q4'!T:T, D$1),
     COUNTIFS('q4'!Q:Q, $A95, 'q4'!T:T, D$1),
     COUNTIFS('q4'!R:R, $A95, 'q4'!T:T, D$1),
     COUNTIFS('q4'!S:S, $A95, 'q4'!T:T, D$1))</f>
        <v>3</v>
      </c>
      <c r="E95">
        <f>SUM(COUNTIFS('q4'!J:J, $A95, 'q4'!T:T, E$1),
     COUNTIFS('q4'!K:K, $A95, 'q4'!T:T, E$1),
     COUNTIFS('q4'!L:L, $A95, 'q4'!T:T, E$1),
     COUNTIFS('q4'!M:M, $A95, 'q4'!T:T, E$1),
     COUNTIFS('q4'!N:N, $A95, 'q4'!T:T, E$1),
     COUNTIFS('q4'!O:O, $A95, 'q4'!T:T, E$1),
     COUNTIFS('q4'!P:P, $A95, 'q4'!T:T, E$1),
     COUNTIFS('q4'!Q:Q, $A95, 'q4'!T:T, E$1),
     COUNTIFS('q4'!R:R, $A95, 'q4'!T:T, E$1),
     COUNTIFS('q4'!S:S, $A95, 'q4'!T:T, E$1))</f>
        <v>1</v>
      </c>
      <c r="F95">
        <f>SUM(COUNTIFS('q4'!J:J, $A95, 'q4'!T:T, F$1),
     COUNTIFS('q4'!K:K, $A95, 'q4'!T:T, F$1),
     COUNTIFS('q4'!L:L, $A95, 'q4'!T:T, F$1),
     COUNTIFS('q4'!M:M, $A95, 'q4'!T:T, F$1),
     COUNTIFS('q4'!N:N, $A95, 'q4'!T:T, F$1),
     COUNTIFS('q4'!O:O, $A95, 'q4'!T:T, F$1),
     COUNTIFS('q4'!P:P, $A95, 'q4'!T:T, F$1),
     COUNTIFS('q4'!Q:Q, $A95, 'q4'!T:T, F$1),
     COUNTIFS('q4'!R:R, $A95, 'q4'!T:T, F$1),
     COUNTIFS('q4'!S:S, $A95, 'q4'!T:T, F$1))</f>
        <v>2</v>
      </c>
      <c r="G95">
        <f>SUM(COUNTIFS('q4'!J:J, $A95, 'q4'!T:T, G$1),
     COUNTIFS('q4'!K:K, $A95, 'q4'!T:T, G$1),
     COUNTIFS('q4'!L:L, $A95, 'q4'!T:T, G$1),
     COUNTIFS('q4'!M:M, $A95, 'q4'!T:T, G$1),
     COUNTIFS('q4'!N:N, $A95, 'q4'!T:T, G$1),
     COUNTIFS('q4'!O:O, $A95, 'q4'!T:T, G$1),
     COUNTIFS('q4'!P:P, $A95, 'q4'!T:T, G$1),
     COUNTIFS('q4'!Q:Q, $A95, 'q4'!T:T, G$1),
     COUNTIFS('q4'!R:R, $A95, 'q4'!T:T, G$1),
     COUNTIFS('q4'!S:S, $A95, 'q4'!T:T, G$1))</f>
        <v>0</v>
      </c>
      <c r="H95" s="15">
        <f>SUM(COUNTIFS('q4'!J:J, $A95, 'q4'!T:T, H$1),
     COUNTIFS('q4'!K:K, $A95, 'q4'!T:T, H$1),
     COUNTIFS('q4'!L:L, $A95, 'q4'!T:T, H$1),
     COUNTIFS('q4'!M:M, $A95, 'q4'!T:T, H$1),
     COUNTIFS('q4'!N:N, $A95, 'q4'!T:T, H$1),
     COUNTIFS('q4'!O:O, $A95, 'q4'!T:T, H$1),
     COUNTIFS('q4'!P:P, $A95, 'q4'!T:T, H$1),
     COUNTIFS('q4'!Q:Q, $A95, 'q4'!T:T, H$1),
     COUNTIFS('q4'!R:R, $A95, 'q4'!T:T, H$1),
     COUNTIFS('q4'!S:S, $A95, 'q4'!T:T, H$1))</f>
        <v>0</v>
      </c>
      <c r="I95">
        <f>SUM(COUNTIFS('q4'!J:J, $A95, 'q4'!T:T, I$1),
     COUNTIFS('q4'!K:K, $A95, 'q4'!T:T, I$1),
     COUNTIFS('q4'!L:L, $A95, 'q4'!T:T, I$1),
     COUNTIFS('q4'!M:M, $A95, 'q4'!T:T, I$1),
     COUNTIFS('q4'!N:N, $A95, 'q4'!T:T, I$1),
     COUNTIFS('q4'!O:O, $A95, 'q4'!T:T, I$1),
     COUNTIFS('q4'!P:P, $A95, 'q4'!T:T, I$1),
     COUNTIFS('q4'!Q:Q, $A95, 'q4'!T:T, I$1),
     COUNTIFS('q4'!R:R, $A95, 'q4'!T:T, I$1),
     COUNTIFS('q4'!S:S, $A95, 'q4'!T:T, I$1))</f>
        <v>0</v>
      </c>
    </row>
    <row r="96" spans="1:9" x14ac:dyDescent="0.3">
      <c r="A96" t="s">
        <v>1969</v>
      </c>
      <c r="B96">
        <f>SUM(COUNTIFS('q4'!J:J, $A96, 'q4'!T:T, B$1),
     COUNTIFS('q4'!K:K, $A96, 'q4'!T:T, B$1),
     COUNTIFS('q4'!L:L, $A96, 'q4'!T:T, B$1),
     COUNTIFS('q4'!M:M, $A96, 'q4'!T:T, B$1),
     COUNTIFS('q4'!N:N, $A96, 'q4'!T:T, B$1),
     COUNTIFS('q4'!O:O, $A96, 'q4'!T:T, B$1),
     COUNTIFS('q4'!P:P, $A96, 'q4'!T:T, B$1),
     COUNTIFS('q4'!Q:Q, $A96, 'q4'!T:T, B$1),
     COUNTIFS('q4'!R:R, $A96, 'q4'!T:T, B$1),
     COUNTIFS('q4'!S:S, $A96, 'q4'!T:T, B$1))</f>
        <v>0</v>
      </c>
      <c r="C96">
        <f>SUM(COUNTIFS('q4'!J:J, $A96, 'q4'!T:T, C$1),
     COUNTIFS('q4'!K:K, $A96, 'q4'!T:T, C$1),
     COUNTIFS('q4'!L:L, $A96, 'q4'!T:T, C$1),
     COUNTIFS('q4'!M:M, $A96, 'q4'!T:T, C$1),
     COUNTIFS('q4'!N:N, $A96, 'q4'!T:T, C$1),
     COUNTIFS('q4'!O:O, $A96, 'q4'!T:T, C$1),
     COUNTIFS('q4'!P:P, $A96, 'q4'!T:T, C$1),
     COUNTIFS('q4'!Q:Q, $A96, 'q4'!T:T, C$1),
     COUNTIFS('q4'!R:R, $A96, 'q4'!T:T, C$1),
     COUNTIFS('q4'!S:S, $A96, 'q4'!T:T, C$1))</f>
        <v>0</v>
      </c>
      <c r="D96">
        <f>SUM(COUNTIFS('q4'!J:J, $A96, 'q4'!T:T, D$1),
     COUNTIFS('q4'!K:K, $A96, 'q4'!T:T, D$1),
     COUNTIFS('q4'!L:L, $A96, 'q4'!T:T, D$1),
     COUNTIFS('q4'!M:M, $A96, 'q4'!T:T, D$1),
     COUNTIFS('q4'!N:N, $A96, 'q4'!T:T, D$1),
     COUNTIFS('q4'!O:O, $A96, 'q4'!T:T, D$1),
     COUNTIFS('q4'!P:P, $A96, 'q4'!T:T, D$1),
     COUNTIFS('q4'!Q:Q, $A96, 'q4'!T:T, D$1),
     COUNTIFS('q4'!R:R, $A96, 'q4'!T:T, D$1),
     COUNTIFS('q4'!S:S, $A96, 'q4'!T:T, D$1))</f>
        <v>1</v>
      </c>
      <c r="E96">
        <f>SUM(COUNTIFS('q4'!J:J, $A96, 'q4'!T:T, E$1),
     COUNTIFS('q4'!K:K, $A96, 'q4'!T:T, E$1),
     COUNTIFS('q4'!L:L, $A96, 'q4'!T:T, E$1),
     COUNTIFS('q4'!M:M, $A96, 'q4'!T:T, E$1),
     COUNTIFS('q4'!N:N, $A96, 'q4'!T:T, E$1),
     COUNTIFS('q4'!O:O, $A96, 'q4'!T:T, E$1),
     COUNTIFS('q4'!P:P, $A96, 'q4'!T:T, E$1),
     COUNTIFS('q4'!Q:Q, $A96, 'q4'!T:T, E$1),
     COUNTIFS('q4'!R:R, $A96, 'q4'!T:T, E$1),
     COUNTIFS('q4'!S:S, $A96, 'q4'!T:T, E$1))</f>
        <v>0</v>
      </c>
      <c r="F96">
        <f>SUM(COUNTIFS('q4'!J:J, $A96, 'q4'!T:T, F$1),
     COUNTIFS('q4'!K:K, $A96, 'q4'!T:T, F$1),
     COUNTIFS('q4'!L:L, $A96, 'q4'!T:T, F$1),
     COUNTIFS('q4'!M:M, $A96, 'q4'!T:T, F$1),
     COUNTIFS('q4'!N:N, $A96, 'q4'!T:T, F$1),
     COUNTIFS('q4'!O:O, $A96, 'q4'!T:T, F$1),
     COUNTIFS('q4'!P:P, $A96, 'q4'!T:T, F$1),
     COUNTIFS('q4'!Q:Q, $A96, 'q4'!T:T, F$1),
     COUNTIFS('q4'!R:R, $A96, 'q4'!T:T, F$1),
     COUNTIFS('q4'!S:S, $A96, 'q4'!T:T, F$1))</f>
        <v>0</v>
      </c>
      <c r="G96">
        <f>SUM(COUNTIFS('q4'!J:J, $A96, 'q4'!T:T, G$1),
     COUNTIFS('q4'!K:K, $A96, 'q4'!T:T, G$1),
     COUNTIFS('q4'!L:L, $A96, 'q4'!T:T, G$1),
     COUNTIFS('q4'!M:M, $A96, 'q4'!T:T, G$1),
     COUNTIFS('q4'!N:N, $A96, 'q4'!T:T, G$1),
     COUNTIFS('q4'!O:O, $A96, 'q4'!T:T, G$1),
     COUNTIFS('q4'!P:P, $A96, 'q4'!T:T, G$1),
     COUNTIFS('q4'!Q:Q, $A96, 'q4'!T:T, G$1),
     COUNTIFS('q4'!R:R, $A96, 'q4'!T:T, G$1),
     COUNTIFS('q4'!S:S, $A96, 'q4'!T:T, G$1))</f>
        <v>0</v>
      </c>
      <c r="H96" s="15">
        <f>SUM(COUNTIFS('q4'!J:J, $A96, 'q4'!T:T, H$1),
     COUNTIFS('q4'!K:K, $A96, 'q4'!T:T, H$1),
     COUNTIFS('q4'!L:L, $A96, 'q4'!T:T, H$1),
     COUNTIFS('q4'!M:M, $A96, 'q4'!T:T, H$1),
     COUNTIFS('q4'!N:N, $A96, 'q4'!T:T, H$1),
     COUNTIFS('q4'!O:O, $A96, 'q4'!T:T, H$1),
     COUNTIFS('q4'!P:P, $A96, 'q4'!T:T, H$1),
     COUNTIFS('q4'!Q:Q, $A96, 'q4'!T:T, H$1),
     COUNTIFS('q4'!R:R, $A96, 'q4'!T:T, H$1),
     COUNTIFS('q4'!S:S, $A96, 'q4'!T:T, H$1))</f>
        <v>0</v>
      </c>
      <c r="I96">
        <f>SUM(COUNTIFS('q4'!J:J, $A96, 'q4'!T:T, I$1),
     COUNTIFS('q4'!K:K, $A96, 'q4'!T:T, I$1),
     COUNTIFS('q4'!L:L, $A96, 'q4'!T:T, I$1),
     COUNTIFS('q4'!M:M, $A96, 'q4'!T:T, I$1),
     COUNTIFS('q4'!N:N, $A96, 'q4'!T:T, I$1),
     COUNTIFS('q4'!O:O, $A96, 'q4'!T:T, I$1),
     COUNTIFS('q4'!P:P, $A96, 'q4'!T:T, I$1),
     COUNTIFS('q4'!Q:Q, $A96, 'q4'!T:T, I$1),
     COUNTIFS('q4'!R:R, $A96, 'q4'!T:T, I$1),
     COUNTIFS('q4'!S:S, $A96, 'q4'!T:T, I$1))</f>
        <v>0</v>
      </c>
    </row>
    <row r="97" spans="1:9" x14ac:dyDescent="0.3">
      <c r="A97" t="s">
        <v>1999</v>
      </c>
      <c r="B97">
        <f>SUM(COUNTIFS('q4'!J:J, $A97, 'q4'!T:T, B$1),
     COUNTIFS('q4'!K:K, $A97, 'q4'!T:T, B$1),
     COUNTIFS('q4'!L:L, $A97, 'q4'!T:T, B$1),
     COUNTIFS('q4'!M:M, $A97, 'q4'!T:T, B$1),
     COUNTIFS('q4'!N:N, $A97, 'q4'!T:T, B$1),
     COUNTIFS('q4'!O:O, $A97, 'q4'!T:T, B$1),
     COUNTIFS('q4'!P:P, $A97, 'q4'!T:T, B$1),
     COUNTIFS('q4'!Q:Q, $A97, 'q4'!T:T, B$1),
     COUNTIFS('q4'!R:R, $A97, 'q4'!T:T, B$1),
     COUNTIFS('q4'!S:S, $A97, 'q4'!T:T, B$1))</f>
        <v>0</v>
      </c>
      <c r="C97">
        <f>SUM(COUNTIFS('q4'!J:J, $A97, 'q4'!T:T, C$1),
     COUNTIFS('q4'!K:K, $A97, 'q4'!T:T, C$1),
     COUNTIFS('q4'!L:L, $A97, 'q4'!T:T, C$1),
     COUNTIFS('q4'!M:M, $A97, 'q4'!T:T, C$1),
     COUNTIFS('q4'!N:N, $A97, 'q4'!T:T, C$1),
     COUNTIFS('q4'!O:O, $A97, 'q4'!T:T, C$1),
     COUNTIFS('q4'!P:P, $A97, 'q4'!T:T, C$1),
     COUNTIFS('q4'!Q:Q, $A97, 'q4'!T:T, C$1),
     COUNTIFS('q4'!R:R, $A97, 'q4'!T:T, C$1),
     COUNTIFS('q4'!S:S, $A97, 'q4'!T:T, C$1))</f>
        <v>0</v>
      </c>
      <c r="D97">
        <f>SUM(COUNTIFS('q4'!J:J, $A97, 'q4'!T:T, D$1),
     COUNTIFS('q4'!K:K, $A97, 'q4'!T:T, D$1),
     COUNTIFS('q4'!L:L, $A97, 'q4'!T:T, D$1),
     COUNTIFS('q4'!M:M, $A97, 'q4'!T:T, D$1),
     COUNTIFS('q4'!N:N, $A97, 'q4'!T:T, D$1),
     COUNTIFS('q4'!O:O, $A97, 'q4'!T:T, D$1),
     COUNTIFS('q4'!P:P, $A97, 'q4'!T:T, D$1),
     COUNTIFS('q4'!Q:Q, $A97, 'q4'!T:T, D$1),
     COUNTIFS('q4'!R:R, $A97, 'q4'!T:T, D$1),
     COUNTIFS('q4'!S:S, $A97, 'q4'!T:T, D$1))</f>
        <v>0</v>
      </c>
      <c r="E97">
        <f>SUM(COUNTIFS('q4'!J:J, $A97, 'q4'!T:T, E$1),
     COUNTIFS('q4'!K:K, $A97, 'q4'!T:T, E$1),
     COUNTIFS('q4'!L:L, $A97, 'q4'!T:T, E$1),
     COUNTIFS('q4'!M:M, $A97, 'q4'!T:T, E$1),
     COUNTIFS('q4'!N:N, $A97, 'q4'!T:T, E$1),
     COUNTIFS('q4'!O:O, $A97, 'q4'!T:T, E$1),
     COUNTIFS('q4'!P:P, $A97, 'q4'!T:T, E$1),
     COUNTIFS('q4'!Q:Q, $A97, 'q4'!T:T, E$1),
     COUNTIFS('q4'!R:R, $A97, 'q4'!T:T, E$1),
     COUNTIFS('q4'!S:S, $A97, 'q4'!T:T, E$1))</f>
        <v>1</v>
      </c>
      <c r="F97">
        <f>SUM(COUNTIFS('q4'!J:J, $A97, 'q4'!T:T, F$1),
     COUNTIFS('q4'!K:K, $A97, 'q4'!T:T, F$1),
     COUNTIFS('q4'!L:L, $A97, 'q4'!T:T, F$1),
     COUNTIFS('q4'!M:M, $A97, 'q4'!T:T, F$1),
     COUNTIFS('q4'!N:N, $A97, 'q4'!T:T, F$1),
     COUNTIFS('q4'!O:O, $A97, 'q4'!T:T, F$1),
     COUNTIFS('q4'!P:P, $A97, 'q4'!T:T, F$1),
     COUNTIFS('q4'!Q:Q, $A97, 'q4'!T:T, F$1),
     COUNTIFS('q4'!R:R, $A97, 'q4'!T:T, F$1),
     COUNTIFS('q4'!S:S, $A97, 'q4'!T:T, F$1))</f>
        <v>0</v>
      </c>
      <c r="G97">
        <f>SUM(COUNTIFS('q4'!J:J, $A97, 'q4'!T:T, G$1),
     COUNTIFS('q4'!K:K, $A97, 'q4'!T:T, G$1),
     COUNTIFS('q4'!L:L, $A97, 'q4'!T:T, G$1),
     COUNTIFS('q4'!M:M, $A97, 'q4'!T:T, G$1),
     COUNTIFS('q4'!N:N, $A97, 'q4'!T:T, G$1),
     COUNTIFS('q4'!O:O, $A97, 'q4'!T:T, G$1),
     COUNTIFS('q4'!P:P, $A97, 'q4'!T:T, G$1),
     COUNTIFS('q4'!Q:Q, $A97, 'q4'!T:T, G$1),
     COUNTIFS('q4'!R:R, $A97, 'q4'!T:T, G$1),
     COUNTIFS('q4'!S:S, $A97, 'q4'!T:T, G$1))</f>
        <v>2</v>
      </c>
      <c r="H97" s="15">
        <f>SUM(COUNTIFS('q4'!J:J, $A97, 'q4'!T:T, H$1),
     COUNTIFS('q4'!K:K, $A97, 'q4'!T:T, H$1),
     COUNTIFS('q4'!L:L, $A97, 'q4'!T:T, H$1),
     COUNTIFS('q4'!M:M, $A97, 'q4'!T:T, H$1),
     COUNTIFS('q4'!N:N, $A97, 'q4'!T:T, H$1),
     COUNTIFS('q4'!O:O, $A97, 'q4'!T:T, H$1),
     COUNTIFS('q4'!P:P, $A97, 'q4'!T:T, H$1),
     COUNTIFS('q4'!Q:Q, $A97, 'q4'!T:T, H$1),
     COUNTIFS('q4'!R:R, $A97, 'q4'!T:T, H$1),
     COUNTIFS('q4'!S:S, $A97, 'q4'!T:T, H$1))</f>
        <v>0</v>
      </c>
      <c r="I97">
        <f>SUM(COUNTIFS('q4'!J:J, $A97, 'q4'!T:T, I$1),
     COUNTIFS('q4'!K:K, $A97, 'q4'!T:T, I$1),
     COUNTIFS('q4'!L:L, $A97, 'q4'!T:T, I$1),
     COUNTIFS('q4'!M:M, $A97, 'q4'!T:T, I$1),
     COUNTIFS('q4'!N:N, $A97, 'q4'!T:T, I$1),
     COUNTIFS('q4'!O:O, $A97, 'q4'!T:T, I$1),
     COUNTIFS('q4'!P:P, $A97, 'q4'!T:T, I$1),
     COUNTIFS('q4'!Q:Q, $A97, 'q4'!T:T, I$1),
     COUNTIFS('q4'!R:R, $A97, 'q4'!T:T, I$1),
     COUNTIFS('q4'!S:S, $A97, 'q4'!T:T, I$1))</f>
        <v>0</v>
      </c>
    </row>
    <row r="98" spans="1:9" x14ac:dyDescent="0.3">
      <c r="A98" t="s">
        <v>1959</v>
      </c>
      <c r="B98">
        <f>SUM(COUNTIFS('q4'!J:J, $A98, 'q4'!T:T, B$1),
     COUNTIFS('q4'!K:K, $A98, 'q4'!T:T, B$1),
     COUNTIFS('q4'!L:L, $A98, 'q4'!T:T, B$1),
     COUNTIFS('q4'!M:M, $A98, 'q4'!T:T, B$1),
     COUNTIFS('q4'!N:N, $A98, 'q4'!T:T, B$1),
     COUNTIFS('q4'!O:O, $A98, 'q4'!T:T, B$1),
     COUNTIFS('q4'!P:P, $A98, 'q4'!T:T, B$1),
     COUNTIFS('q4'!Q:Q, $A98, 'q4'!T:T, B$1),
     COUNTIFS('q4'!R:R, $A98, 'q4'!T:T, B$1),
     COUNTIFS('q4'!S:S, $A98, 'q4'!T:T, B$1))</f>
        <v>0</v>
      </c>
      <c r="C98">
        <f>SUM(COUNTIFS('q4'!J:J, $A98, 'q4'!T:T, C$1),
     COUNTIFS('q4'!K:K, $A98, 'q4'!T:T, C$1),
     COUNTIFS('q4'!L:L, $A98, 'q4'!T:T, C$1),
     COUNTIFS('q4'!M:M, $A98, 'q4'!T:T, C$1),
     COUNTIFS('q4'!N:N, $A98, 'q4'!T:T, C$1),
     COUNTIFS('q4'!O:O, $A98, 'q4'!T:T, C$1),
     COUNTIFS('q4'!P:P, $A98, 'q4'!T:T, C$1),
     COUNTIFS('q4'!Q:Q, $A98, 'q4'!T:T, C$1),
     COUNTIFS('q4'!R:R, $A98, 'q4'!T:T, C$1),
     COUNTIFS('q4'!S:S, $A98, 'q4'!T:T, C$1))</f>
        <v>3</v>
      </c>
      <c r="D98">
        <f>SUM(COUNTIFS('q4'!J:J, $A98, 'q4'!T:T, D$1),
     COUNTIFS('q4'!K:K, $A98, 'q4'!T:T, D$1),
     COUNTIFS('q4'!L:L, $A98, 'q4'!T:T, D$1),
     COUNTIFS('q4'!M:M, $A98, 'q4'!T:T, D$1),
     COUNTIFS('q4'!N:N, $A98, 'q4'!T:T, D$1),
     COUNTIFS('q4'!O:O, $A98, 'q4'!T:T, D$1),
     COUNTIFS('q4'!P:P, $A98, 'q4'!T:T, D$1),
     COUNTIFS('q4'!Q:Q, $A98, 'q4'!T:T, D$1),
     COUNTIFS('q4'!R:R, $A98, 'q4'!T:T, D$1),
     COUNTIFS('q4'!S:S, $A98, 'q4'!T:T, D$1))</f>
        <v>4</v>
      </c>
      <c r="E98">
        <f>SUM(COUNTIFS('q4'!J:J, $A98, 'q4'!T:T, E$1),
     COUNTIFS('q4'!K:K, $A98, 'q4'!T:T, E$1),
     COUNTIFS('q4'!L:L, $A98, 'q4'!T:T, E$1),
     COUNTIFS('q4'!M:M, $A98, 'q4'!T:T, E$1),
     COUNTIFS('q4'!N:N, $A98, 'q4'!T:T, E$1),
     COUNTIFS('q4'!O:O, $A98, 'q4'!T:T, E$1),
     COUNTIFS('q4'!P:P, $A98, 'q4'!T:T, E$1),
     COUNTIFS('q4'!Q:Q, $A98, 'q4'!T:T, E$1),
     COUNTIFS('q4'!R:R, $A98, 'q4'!T:T, E$1),
     COUNTIFS('q4'!S:S, $A98, 'q4'!T:T, E$1))</f>
        <v>3</v>
      </c>
      <c r="F98">
        <f>SUM(COUNTIFS('q4'!J:J, $A98, 'q4'!T:T, F$1),
     COUNTIFS('q4'!K:K, $A98, 'q4'!T:T, F$1),
     COUNTIFS('q4'!L:L, $A98, 'q4'!T:T, F$1),
     COUNTIFS('q4'!M:M, $A98, 'q4'!T:T, F$1),
     COUNTIFS('q4'!N:N, $A98, 'q4'!T:T, F$1),
     COUNTIFS('q4'!O:O, $A98, 'q4'!T:T, F$1),
     COUNTIFS('q4'!P:P, $A98, 'q4'!T:T, F$1),
     COUNTIFS('q4'!Q:Q, $A98, 'q4'!T:T, F$1),
     COUNTIFS('q4'!R:R, $A98, 'q4'!T:T, F$1),
     COUNTIFS('q4'!S:S, $A98, 'q4'!T:T, F$1))</f>
        <v>1</v>
      </c>
      <c r="G98">
        <f>SUM(COUNTIFS('q4'!J:J, $A98, 'q4'!T:T, G$1),
     COUNTIFS('q4'!K:K, $A98, 'q4'!T:T, G$1),
     COUNTIFS('q4'!L:L, $A98, 'q4'!T:T, G$1),
     COUNTIFS('q4'!M:M, $A98, 'q4'!T:T, G$1),
     COUNTIFS('q4'!N:N, $A98, 'q4'!T:T, G$1),
     COUNTIFS('q4'!O:O, $A98, 'q4'!T:T, G$1),
     COUNTIFS('q4'!P:P, $A98, 'q4'!T:T, G$1),
     COUNTIFS('q4'!Q:Q, $A98, 'q4'!T:T, G$1),
     COUNTIFS('q4'!R:R, $A98, 'q4'!T:T, G$1),
     COUNTIFS('q4'!S:S, $A98, 'q4'!T:T, G$1))</f>
        <v>0</v>
      </c>
      <c r="H98" s="15">
        <f>SUM(COUNTIFS('q4'!J:J, $A98, 'q4'!T:T, H$1),
     COUNTIFS('q4'!K:K, $A98, 'q4'!T:T, H$1),
     COUNTIFS('q4'!L:L, $A98, 'q4'!T:T, H$1),
     COUNTIFS('q4'!M:M, $A98, 'q4'!T:T, H$1),
     COUNTIFS('q4'!N:N, $A98, 'q4'!T:T, H$1),
     COUNTIFS('q4'!O:O, $A98, 'q4'!T:T, H$1),
     COUNTIFS('q4'!P:P, $A98, 'q4'!T:T, H$1),
     COUNTIFS('q4'!Q:Q, $A98, 'q4'!T:T, H$1),
     COUNTIFS('q4'!R:R, $A98, 'q4'!T:T, H$1),
     COUNTIFS('q4'!S:S, $A98, 'q4'!T:T, H$1))</f>
        <v>0</v>
      </c>
      <c r="I98">
        <f>SUM(COUNTIFS('q4'!J:J, $A98, 'q4'!T:T, I$1),
     COUNTIFS('q4'!K:K, $A98, 'q4'!T:T, I$1),
     COUNTIFS('q4'!L:L, $A98, 'q4'!T:T, I$1),
     COUNTIFS('q4'!M:M, $A98, 'q4'!T:T, I$1),
     COUNTIFS('q4'!N:N, $A98, 'q4'!T:T, I$1),
     COUNTIFS('q4'!O:O, $A98, 'q4'!T:T, I$1),
     COUNTIFS('q4'!P:P, $A98, 'q4'!T:T, I$1),
     COUNTIFS('q4'!Q:Q, $A98, 'q4'!T:T, I$1),
     COUNTIFS('q4'!R:R, $A98, 'q4'!T:T, I$1),
     COUNTIFS('q4'!S:S, $A98, 'q4'!T:T, I$1))</f>
        <v>0</v>
      </c>
    </row>
    <row r="99" spans="1:9" x14ac:dyDescent="0.3">
      <c r="A99" t="s">
        <v>1935</v>
      </c>
      <c r="B99">
        <f>SUM(COUNTIFS('q4'!J:J, $A99, 'q4'!T:T, B$1),
     COUNTIFS('q4'!K:K, $A99, 'q4'!T:T, B$1),
     COUNTIFS('q4'!L:L, $A99, 'q4'!T:T, B$1),
     COUNTIFS('q4'!M:M, $A99, 'q4'!T:T, B$1),
     COUNTIFS('q4'!N:N, $A99, 'q4'!T:T, B$1),
     COUNTIFS('q4'!O:O, $A99, 'q4'!T:T, B$1),
     COUNTIFS('q4'!P:P, $A99, 'q4'!T:T, B$1),
     COUNTIFS('q4'!Q:Q, $A99, 'q4'!T:T, B$1),
     COUNTIFS('q4'!R:R, $A99, 'q4'!T:T, B$1),
     COUNTIFS('q4'!S:S, $A99, 'q4'!T:T, B$1))</f>
        <v>8</v>
      </c>
      <c r="C99">
        <f>SUM(COUNTIFS('q4'!J:J, $A99, 'q4'!T:T, C$1),
     COUNTIFS('q4'!K:K, $A99, 'q4'!T:T, C$1),
     COUNTIFS('q4'!L:L, $A99, 'q4'!T:T, C$1),
     COUNTIFS('q4'!M:M, $A99, 'q4'!T:T, C$1),
     COUNTIFS('q4'!N:N, $A99, 'q4'!T:T, C$1),
     COUNTIFS('q4'!O:O, $A99, 'q4'!T:T, C$1),
     COUNTIFS('q4'!P:P, $A99, 'q4'!T:T, C$1),
     COUNTIFS('q4'!Q:Q, $A99, 'q4'!T:T, C$1),
     COUNTIFS('q4'!R:R, $A99, 'q4'!T:T, C$1),
     COUNTIFS('q4'!S:S, $A99, 'q4'!T:T, C$1))</f>
        <v>2</v>
      </c>
      <c r="D99">
        <f>SUM(COUNTIFS('q4'!J:J, $A99, 'q4'!T:T, D$1),
     COUNTIFS('q4'!K:K, $A99, 'q4'!T:T, D$1),
     COUNTIFS('q4'!L:L, $A99, 'q4'!T:T, D$1),
     COUNTIFS('q4'!M:M, $A99, 'q4'!T:T, D$1),
     COUNTIFS('q4'!N:N, $A99, 'q4'!T:T, D$1),
     COUNTIFS('q4'!O:O, $A99, 'q4'!T:T, D$1),
     COUNTIFS('q4'!P:P, $A99, 'q4'!T:T, D$1),
     COUNTIFS('q4'!Q:Q, $A99, 'q4'!T:T, D$1),
     COUNTIFS('q4'!R:R, $A99, 'q4'!T:T, D$1),
     COUNTIFS('q4'!S:S, $A99, 'q4'!T:T, D$1))</f>
        <v>2</v>
      </c>
      <c r="E99">
        <f>SUM(COUNTIFS('q4'!J:J, $A99, 'q4'!T:T, E$1),
     COUNTIFS('q4'!K:K, $A99, 'q4'!T:T, E$1),
     COUNTIFS('q4'!L:L, $A99, 'q4'!T:T, E$1),
     COUNTIFS('q4'!M:M, $A99, 'q4'!T:T, E$1),
     COUNTIFS('q4'!N:N, $A99, 'q4'!T:T, E$1),
     COUNTIFS('q4'!O:O, $A99, 'q4'!T:T, E$1),
     COUNTIFS('q4'!P:P, $A99, 'q4'!T:T, E$1),
     COUNTIFS('q4'!Q:Q, $A99, 'q4'!T:T, E$1),
     COUNTIFS('q4'!R:R, $A99, 'q4'!T:T, E$1),
     COUNTIFS('q4'!S:S, $A99, 'q4'!T:T, E$1))</f>
        <v>11</v>
      </c>
      <c r="F99">
        <f>SUM(COUNTIFS('q4'!J:J, $A99, 'q4'!T:T, F$1),
     COUNTIFS('q4'!K:K, $A99, 'q4'!T:T, F$1),
     COUNTIFS('q4'!L:L, $A99, 'q4'!T:T, F$1),
     COUNTIFS('q4'!M:M, $A99, 'q4'!T:T, F$1),
     COUNTIFS('q4'!N:N, $A99, 'q4'!T:T, F$1),
     COUNTIFS('q4'!O:O, $A99, 'q4'!T:T, F$1),
     COUNTIFS('q4'!P:P, $A99, 'q4'!T:T, F$1),
     COUNTIFS('q4'!Q:Q, $A99, 'q4'!T:T, F$1),
     COUNTIFS('q4'!R:R, $A99, 'q4'!T:T, F$1),
     COUNTIFS('q4'!S:S, $A99, 'q4'!T:T, F$1))</f>
        <v>0</v>
      </c>
      <c r="G99">
        <f>SUM(COUNTIFS('q4'!J:J, $A99, 'q4'!T:T, G$1),
     COUNTIFS('q4'!K:K, $A99, 'q4'!T:T, G$1),
     COUNTIFS('q4'!L:L, $A99, 'q4'!T:T, G$1),
     COUNTIFS('q4'!M:M, $A99, 'q4'!T:T, G$1),
     COUNTIFS('q4'!N:N, $A99, 'q4'!T:T, G$1),
     COUNTIFS('q4'!O:O, $A99, 'q4'!T:T, G$1),
     COUNTIFS('q4'!P:P, $A99, 'q4'!T:T, G$1),
     COUNTIFS('q4'!Q:Q, $A99, 'q4'!T:T, G$1),
     COUNTIFS('q4'!R:R, $A99, 'q4'!T:T, G$1),
     COUNTIFS('q4'!S:S, $A99, 'q4'!T:T, G$1))</f>
        <v>1</v>
      </c>
      <c r="H99" s="15">
        <f>SUM(COUNTIFS('q4'!J:J, $A99, 'q4'!T:T, H$1),
     COUNTIFS('q4'!K:K, $A99, 'q4'!T:T, H$1),
     COUNTIFS('q4'!L:L, $A99, 'q4'!T:T, H$1),
     COUNTIFS('q4'!M:M, $A99, 'q4'!T:T, H$1),
     COUNTIFS('q4'!N:N, $A99, 'q4'!T:T, H$1),
     COUNTIFS('q4'!O:O, $A99, 'q4'!T:T, H$1),
     COUNTIFS('q4'!P:P, $A99, 'q4'!T:T, H$1),
     COUNTIFS('q4'!Q:Q, $A99, 'q4'!T:T, H$1),
     COUNTIFS('q4'!R:R, $A99, 'q4'!T:T, H$1),
     COUNTIFS('q4'!S:S, $A99, 'q4'!T:T, H$1))</f>
        <v>0</v>
      </c>
      <c r="I99">
        <f>SUM(COUNTIFS('q4'!J:J, $A99, 'q4'!T:T, I$1),
     COUNTIFS('q4'!K:K, $A99, 'q4'!T:T, I$1),
     COUNTIFS('q4'!L:L, $A99, 'q4'!T:T, I$1),
     COUNTIFS('q4'!M:M, $A99, 'q4'!T:T, I$1),
     COUNTIFS('q4'!N:N, $A99, 'q4'!T:T, I$1),
     COUNTIFS('q4'!O:O, $A99, 'q4'!T:T, I$1),
     COUNTIFS('q4'!P:P, $A99, 'q4'!T:T, I$1),
     COUNTIFS('q4'!Q:Q, $A99, 'q4'!T:T, I$1),
     COUNTIFS('q4'!R:R, $A99, 'q4'!T:T, I$1),
     COUNTIFS('q4'!S:S, $A99, 'q4'!T:T, I$1))</f>
        <v>0</v>
      </c>
    </row>
    <row r="100" spans="1:9" x14ac:dyDescent="0.3">
      <c r="A100" t="s">
        <v>1942</v>
      </c>
      <c r="B100">
        <f>SUM(COUNTIFS('q4'!J:J, $A100, 'q4'!T:T, B$1),
     COUNTIFS('q4'!K:K, $A100, 'q4'!T:T, B$1),
     COUNTIFS('q4'!L:L, $A100, 'q4'!T:T, B$1),
     COUNTIFS('q4'!M:M, $A100, 'q4'!T:T, B$1),
     COUNTIFS('q4'!N:N, $A100, 'q4'!T:T, B$1),
     COUNTIFS('q4'!O:O, $A100, 'q4'!T:T, B$1),
     COUNTIFS('q4'!P:P, $A100, 'q4'!T:T, B$1),
     COUNTIFS('q4'!Q:Q, $A100, 'q4'!T:T, B$1),
     COUNTIFS('q4'!R:R, $A100, 'q4'!T:T, B$1),
     COUNTIFS('q4'!S:S, $A100, 'q4'!T:T, B$1))</f>
        <v>3</v>
      </c>
      <c r="C100">
        <f>SUM(COUNTIFS('q4'!J:J, $A100, 'q4'!T:T, C$1),
     COUNTIFS('q4'!K:K, $A100, 'q4'!T:T, C$1),
     COUNTIFS('q4'!L:L, $A100, 'q4'!T:T, C$1),
     COUNTIFS('q4'!M:M, $A100, 'q4'!T:T, C$1),
     COUNTIFS('q4'!N:N, $A100, 'q4'!T:T, C$1),
     COUNTIFS('q4'!O:O, $A100, 'q4'!T:T, C$1),
     COUNTIFS('q4'!P:P, $A100, 'q4'!T:T, C$1),
     COUNTIFS('q4'!Q:Q, $A100, 'q4'!T:T, C$1),
     COUNTIFS('q4'!R:R, $A100, 'q4'!T:T, C$1),
     COUNTIFS('q4'!S:S, $A100, 'q4'!T:T, C$1))</f>
        <v>3</v>
      </c>
      <c r="D100">
        <f>SUM(COUNTIFS('q4'!J:J, $A100, 'q4'!T:T, D$1),
     COUNTIFS('q4'!K:K, $A100, 'q4'!T:T, D$1),
     COUNTIFS('q4'!L:L, $A100, 'q4'!T:T, D$1),
     COUNTIFS('q4'!M:M, $A100, 'q4'!T:T, D$1),
     COUNTIFS('q4'!N:N, $A100, 'q4'!T:T, D$1),
     COUNTIFS('q4'!O:O, $A100, 'q4'!T:T, D$1),
     COUNTIFS('q4'!P:P, $A100, 'q4'!T:T, D$1),
     COUNTIFS('q4'!Q:Q, $A100, 'q4'!T:T, D$1),
     COUNTIFS('q4'!R:R, $A100, 'q4'!T:T, D$1),
     COUNTIFS('q4'!S:S, $A100, 'q4'!T:T, D$1))</f>
        <v>1</v>
      </c>
      <c r="E100">
        <f>SUM(COUNTIFS('q4'!J:J, $A100, 'q4'!T:T, E$1),
     COUNTIFS('q4'!K:K, $A100, 'q4'!T:T, E$1),
     COUNTIFS('q4'!L:L, $A100, 'q4'!T:T, E$1),
     COUNTIFS('q4'!M:M, $A100, 'q4'!T:T, E$1),
     COUNTIFS('q4'!N:N, $A100, 'q4'!T:T, E$1),
     COUNTIFS('q4'!O:O, $A100, 'q4'!T:T, E$1),
     COUNTIFS('q4'!P:P, $A100, 'q4'!T:T, E$1),
     COUNTIFS('q4'!Q:Q, $A100, 'q4'!T:T, E$1),
     COUNTIFS('q4'!R:R, $A100, 'q4'!T:T, E$1),
     COUNTIFS('q4'!S:S, $A100, 'q4'!T:T, E$1))</f>
        <v>2</v>
      </c>
      <c r="F100">
        <f>SUM(COUNTIFS('q4'!J:J, $A100, 'q4'!T:T, F$1),
     COUNTIFS('q4'!K:K, $A100, 'q4'!T:T, F$1),
     COUNTIFS('q4'!L:L, $A100, 'q4'!T:T, F$1),
     COUNTIFS('q4'!M:M, $A100, 'q4'!T:T, F$1),
     COUNTIFS('q4'!N:N, $A100, 'q4'!T:T, F$1),
     COUNTIFS('q4'!O:O, $A100, 'q4'!T:T, F$1),
     COUNTIFS('q4'!P:P, $A100, 'q4'!T:T, F$1),
     COUNTIFS('q4'!Q:Q, $A100, 'q4'!T:T, F$1),
     COUNTIFS('q4'!R:R, $A100, 'q4'!T:T, F$1),
     COUNTIFS('q4'!S:S, $A100, 'q4'!T:T, F$1))</f>
        <v>0</v>
      </c>
      <c r="G100">
        <f>SUM(COUNTIFS('q4'!J:J, $A100, 'q4'!T:T, G$1),
     COUNTIFS('q4'!K:K, $A100, 'q4'!T:T, G$1),
     COUNTIFS('q4'!L:L, $A100, 'q4'!T:T, G$1),
     COUNTIFS('q4'!M:M, $A100, 'q4'!T:T, G$1),
     COUNTIFS('q4'!N:N, $A100, 'q4'!T:T, G$1),
     COUNTIFS('q4'!O:O, $A100, 'q4'!T:T, G$1),
     COUNTIFS('q4'!P:P, $A100, 'q4'!T:T, G$1),
     COUNTIFS('q4'!Q:Q, $A100, 'q4'!T:T, G$1),
     COUNTIFS('q4'!R:R, $A100, 'q4'!T:T, G$1),
     COUNTIFS('q4'!S:S, $A100, 'q4'!T:T, G$1))</f>
        <v>1</v>
      </c>
      <c r="H100" s="15">
        <f>SUM(COUNTIFS('q4'!J:J, $A100, 'q4'!T:T, H$1),
     COUNTIFS('q4'!K:K, $A100, 'q4'!T:T, H$1),
     COUNTIFS('q4'!L:L, $A100, 'q4'!T:T, H$1),
     COUNTIFS('q4'!M:M, $A100, 'q4'!T:T, H$1),
     COUNTIFS('q4'!N:N, $A100, 'q4'!T:T, H$1),
     COUNTIFS('q4'!O:O, $A100, 'q4'!T:T, H$1),
     COUNTIFS('q4'!P:P, $A100, 'q4'!T:T, H$1),
     COUNTIFS('q4'!Q:Q, $A100, 'q4'!T:T, H$1),
     COUNTIFS('q4'!R:R, $A100, 'q4'!T:T, H$1),
     COUNTIFS('q4'!S:S, $A100, 'q4'!T:T, H$1))</f>
        <v>0</v>
      </c>
      <c r="I100">
        <f>SUM(COUNTIFS('q4'!J:J, $A100, 'q4'!T:T, I$1),
     COUNTIFS('q4'!K:K, $A100, 'q4'!T:T, I$1),
     COUNTIFS('q4'!L:L, $A100, 'q4'!T:T, I$1),
     COUNTIFS('q4'!M:M, $A100, 'q4'!T:T, I$1),
     COUNTIFS('q4'!N:N, $A100, 'q4'!T:T, I$1),
     COUNTIFS('q4'!O:O, $A100, 'q4'!T:T, I$1),
     COUNTIFS('q4'!P:P, $A100, 'q4'!T:T, I$1),
     COUNTIFS('q4'!Q:Q, $A100, 'q4'!T:T, I$1),
     COUNTIFS('q4'!R:R, $A100, 'q4'!T:T, I$1),
     COUNTIFS('q4'!S:S, $A100, 'q4'!T:T, I$1))</f>
        <v>0</v>
      </c>
    </row>
    <row r="101" spans="1:9" x14ac:dyDescent="0.3">
      <c r="A101" t="s">
        <v>1911</v>
      </c>
      <c r="B101">
        <f>SUM(COUNTIFS('q4'!J:J, $A101, 'q4'!T:T, B$1),
     COUNTIFS('q4'!K:K, $A101, 'q4'!T:T, B$1),
     COUNTIFS('q4'!L:L, $A101, 'q4'!T:T, B$1),
     COUNTIFS('q4'!M:M, $A101, 'q4'!T:T, B$1),
     COUNTIFS('q4'!N:N, $A101, 'q4'!T:T, B$1),
     COUNTIFS('q4'!O:O, $A101, 'q4'!T:T, B$1),
     COUNTIFS('q4'!P:P, $A101, 'q4'!T:T, B$1),
     COUNTIFS('q4'!Q:Q, $A101, 'q4'!T:T, B$1),
     COUNTIFS('q4'!R:R, $A101, 'q4'!T:T, B$1),
     COUNTIFS('q4'!S:S, $A101, 'q4'!T:T, B$1))</f>
        <v>0</v>
      </c>
      <c r="C101">
        <f>SUM(COUNTIFS('q4'!J:J, $A101, 'q4'!T:T, C$1),
     COUNTIFS('q4'!K:K, $A101, 'q4'!T:T, C$1),
     COUNTIFS('q4'!L:L, $A101, 'q4'!T:T, C$1),
     COUNTIFS('q4'!M:M, $A101, 'q4'!T:T, C$1),
     COUNTIFS('q4'!N:N, $A101, 'q4'!T:T, C$1),
     COUNTIFS('q4'!O:O, $A101, 'q4'!T:T, C$1),
     COUNTIFS('q4'!P:P, $A101, 'q4'!T:T, C$1),
     COUNTIFS('q4'!Q:Q, $A101, 'q4'!T:T, C$1),
     COUNTIFS('q4'!R:R, $A101, 'q4'!T:T, C$1),
     COUNTIFS('q4'!S:S, $A101, 'q4'!T:T, C$1))</f>
        <v>0</v>
      </c>
      <c r="D101">
        <f>SUM(COUNTIFS('q4'!J:J, $A101, 'q4'!T:T, D$1),
     COUNTIFS('q4'!K:K, $A101, 'q4'!T:T, D$1),
     COUNTIFS('q4'!L:L, $A101, 'q4'!T:T, D$1),
     COUNTIFS('q4'!M:M, $A101, 'q4'!T:T, D$1),
     COUNTIFS('q4'!N:N, $A101, 'q4'!T:T, D$1),
     COUNTIFS('q4'!O:O, $A101, 'q4'!T:T, D$1),
     COUNTIFS('q4'!P:P, $A101, 'q4'!T:T, D$1),
     COUNTIFS('q4'!Q:Q, $A101, 'q4'!T:T, D$1),
     COUNTIFS('q4'!R:R, $A101, 'q4'!T:T, D$1),
     COUNTIFS('q4'!S:S, $A101, 'q4'!T:T, D$1))</f>
        <v>0</v>
      </c>
      <c r="E101">
        <f>SUM(COUNTIFS('q4'!J:J, $A101, 'q4'!T:T, E$1),
     COUNTIFS('q4'!K:K, $A101, 'q4'!T:T, E$1),
     COUNTIFS('q4'!L:L, $A101, 'q4'!T:T, E$1),
     COUNTIFS('q4'!M:M, $A101, 'q4'!T:T, E$1),
     COUNTIFS('q4'!N:N, $A101, 'q4'!T:T, E$1),
     COUNTIFS('q4'!O:O, $A101, 'q4'!T:T, E$1),
     COUNTIFS('q4'!P:P, $A101, 'q4'!T:T, E$1),
     COUNTIFS('q4'!Q:Q, $A101, 'q4'!T:T, E$1),
     COUNTIFS('q4'!R:R, $A101, 'q4'!T:T, E$1),
     COUNTIFS('q4'!S:S, $A101, 'q4'!T:T, E$1))</f>
        <v>0</v>
      </c>
      <c r="F101">
        <f>SUM(COUNTIFS('q4'!J:J, $A101, 'q4'!T:T, F$1),
     COUNTIFS('q4'!K:K, $A101, 'q4'!T:T, F$1),
     COUNTIFS('q4'!L:L, $A101, 'q4'!T:T, F$1),
     COUNTIFS('q4'!M:M, $A101, 'q4'!T:T, F$1),
     COUNTIFS('q4'!N:N, $A101, 'q4'!T:T, F$1),
     COUNTIFS('q4'!O:O, $A101, 'q4'!T:T, F$1),
     COUNTIFS('q4'!P:P, $A101, 'q4'!T:T, F$1),
     COUNTIFS('q4'!Q:Q, $A101, 'q4'!T:T, F$1),
     COUNTIFS('q4'!R:R, $A101, 'q4'!T:T, F$1),
     COUNTIFS('q4'!S:S, $A101, 'q4'!T:T, F$1))</f>
        <v>2</v>
      </c>
      <c r="G101">
        <f>SUM(COUNTIFS('q4'!J:J, $A101, 'q4'!T:T, G$1),
     COUNTIFS('q4'!K:K, $A101, 'q4'!T:T, G$1),
     COUNTIFS('q4'!L:L, $A101, 'q4'!T:T, G$1),
     COUNTIFS('q4'!M:M, $A101, 'q4'!T:T, G$1),
     COUNTIFS('q4'!N:N, $A101, 'q4'!T:T, G$1),
     COUNTIFS('q4'!O:O, $A101, 'q4'!T:T, G$1),
     COUNTIFS('q4'!P:P, $A101, 'q4'!T:T, G$1),
     COUNTIFS('q4'!Q:Q, $A101, 'q4'!T:T, G$1),
     COUNTIFS('q4'!R:R, $A101, 'q4'!T:T, G$1),
     COUNTIFS('q4'!S:S, $A101, 'q4'!T:T, G$1))</f>
        <v>0</v>
      </c>
      <c r="H101" s="15">
        <f>SUM(COUNTIFS('q4'!J:J, $A101, 'q4'!T:T, H$1),
     COUNTIFS('q4'!K:K, $A101, 'q4'!T:T, H$1),
     COUNTIFS('q4'!L:L, $A101, 'q4'!T:T, H$1),
     COUNTIFS('q4'!M:M, $A101, 'q4'!T:T, H$1),
     COUNTIFS('q4'!N:N, $A101, 'q4'!T:T, H$1),
     COUNTIFS('q4'!O:O, $A101, 'q4'!T:T, H$1),
     COUNTIFS('q4'!P:P, $A101, 'q4'!T:T, H$1),
     COUNTIFS('q4'!Q:Q, $A101, 'q4'!T:T, H$1),
     COUNTIFS('q4'!R:R, $A101, 'q4'!T:T, H$1),
     COUNTIFS('q4'!S:S, $A101, 'q4'!T:T, H$1))</f>
        <v>0</v>
      </c>
      <c r="I101">
        <f>SUM(COUNTIFS('q4'!J:J, $A101, 'q4'!T:T, I$1),
     COUNTIFS('q4'!K:K, $A101, 'q4'!T:T, I$1),
     COUNTIFS('q4'!L:L, $A101, 'q4'!T:T, I$1),
     COUNTIFS('q4'!M:M, $A101, 'q4'!T:T, I$1),
     COUNTIFS('q4'!N:N, $A101, 'q4'!T:T, I$1),
     COUNTIFS('q4'!O:O, $A101, 'q4'!T:T, I$1),
     COUNTIFS('q4'!P:P, $A101, 'q4'!T:T, I$1),
     COUNTIFS('q4'!Q:Q, $A101, 'q4'!T:T, I$1),
     COUNTIFS('q4'!R:R, $A101, 'q4'!T:T, I$1),
     COUNTIFS('q4'!S:S, $A101, 'q4'!T:T, I$1))</f>
        <v>0</v>
      </c>
    </row>
    <row r="102" spans="1:9" x14ac:dyDescent="0.3">
      <c r="A102" t="s">
        <v>1870</v>
      </c>
      <c r="B102">
        <f>SUM(COUNTIFS('q4'!J:J, $A102, 'q4'!T:T, B$1),
     COUNTIFS('q4'!K:K, $A102, 'q4'!T:T, B$1),
     COUNTIFS('q4'!L:L, $A102, 'q4'!T:T, B$1),
     COUNTIFS('q4'!M:M, $A102, 'q4'!T:T, B$1),
     COUNTIFS('q4'!N:N, $A102, 'q4'!T:T, B$1),
     COUNTIFS('q4'!O:O, $A102, 'q4'!T:T, B$1),
     COUNTIFS('q4'!P:P, $A102, 'q4'!T:T, B$1),
     COUNTIFS('q4'!Q:Q, $A102, 'q4'!T:T, B$1),
     COUNTIFS('q4'!R:R, $A102, 'q4'!T:T, B$1),
     COUNTIFS('q4'!S:S, $A102, 'q4'!T:T, B$1))</f>
        <v>1</v>
      </c>
      <c r="C102">
        <f>SUM(COUNTIFS('q4'!J:J, $A102, 'q4'!T:T, C$1),
     COUNTIFS('q4'!K:K, $A102, 'q4'!T:T, C$1),
     COUNTIFS('q4'!L:L, $A102, 'q4'!T:T, C$1),
     COUNTIFS('q4'!M:M, $A102, 'q4'!T:T, C$1),
     COUNTIFS('q4'!N:N, $A102, 'q4'!T:T, C$1),
     COUNTIFS('q4'!O:O, $A102, 'q4'!T:T, C$1),
     COUNTIFS('q4'!P:P, $A102, 'q4'!T:T, C$1),
     COUNTIFS('q4'!Q:Q, $A102, 'q4'!T:T, C$1),
     COUNTIFS('q4'!R:R, $A102, 'q4'!T:T, C$1),
     COUNTIFS('q4'!S:S, $A102, 'q4'!T:T, C$1))</f>
        <v>1</v>
      </c>
      <c r="D102">
        <f>SUM(COUNTIFS('q4'!J:J, $A102, 'q4'!T:T, D$1),
     COUNTIFS('q4'!K:K, $A102, 'q4'!T:T, D$1),
     COUNTIFS('q4'!L:L, $A102, 'q4'!T:T, D$1),
     COUNTIFS('q4'!M:M, $A102, 'q4'!T:T, D$1),
     COUNTIFS('q4'!N:N, $A102, 'q4'!T:T, D$1),
     COUNTIFS('q4'!O:O, $A102, 'q4'!T:T, D$1),
     COUNTIFS('q4'!P:P, $A102, 'q4'!T:T, D$1),
     COUNTIFS('q4'!Q:Q, $A102, 'q4'!T:T, D$1),
     COUNTIFS('q4'!R:R, $A102, 'q4'!T:T, D$1),
     COUNTIFS('q4'!S:S, $A102, 'q4'!T:T, D$1))</f>
        <v>1</v>
      </c>
      <c r="E102">
        <f>SUM(COUNTIFS('q4'!J:J, $A102, 'q4'!T:T, E$1),
     COUNTIFS('q4'!K:K, $A102, 'q4'!T:T, E$1),
     COUNTIFS('q4'!L:L, $A102, 'q4'!T:T, E$1),
     COUNTIFS('q4'!M:M, $A102, 'q4'!T:T, E$1),
     COUNTIFS('q4'!N:N, $A102, 'q4'!T:T, E$1),
     COUNTIFS('q4'!O:O, $A102, 'q4'!T:T, E$1),
     COUNTIFS('q4'!P:P, $A102, 'q4'!T:T, E$1),
     COUNTIFS('q4'!Q:Q, $A102, 'q4'!T:T, E$1),
     COUNTIFS('q4'!R:R, $A102, 'q4'!T:T, E$1),
     COUNTIFS('q4'!S:S, $A102, 'q4'!T:T, E$1))</f>
        <v>0</v>
      </c>
      <c r="F102">
        <f>SUM(COUNTIFS('q4'!J:J, $A102, 'q4'!T:T, F$1),
     COUNTIFS('q4'!K:K, $A102, 'q4'!T:T, F$1),
     COUNTIFS('q4'!L:L, $A102, 'q4'!T:T, F$1),
     COUNTIFS('q4'!M:M, $A102, 'q4'!T:T, F$1),
     COUNTIFS('q4'!N:N, $A102, 'q4'!T:T, F$1),
     COUNTIFS('q4'!O:O, $A102, 'q4'!T:T, F$1),
     COUNTIFS('q4'!P:P, $A102, 'q4'!T:T, F$1),
     COUNTIFS('q4'!Q:Q, $A102, 'q4'!T:T, F$1),
     COUNTIFS('q4'!R:R, $A102, 'q4'!T:T, F$1),
     COUNTIFS('q4'!S:S, $A102, 'q4'!T:T, F$1))</f>
        <v>0</v>
      </c>
      <c r="G102">
        <f>SUM(COUNTIFS('q4'!J:J, $A102, 'q4'!T:T, G$1),
     COUNTIFS('q4'!K:K, $A102, 'q4'!T:T, G$1),
     COUNTIFS('q4'!L:L, $A102, 'q4'!T:T, G$1),
     COUNTIFS('q4'!M:M, $A102, 'q4'!T:T, G$1),
     COUNTIFS('q4'!N:N, $A102, 'q4'!T:T, G$1),
     COUNTIFS('q4'!O:O, $A102, 'q4'!T:T, G$1),
     COUNTIFS('q4'!P:P, $A102, 'q4'!T:T, G$1),
     COUNTIFS('q4'!Q:Q, $A102, 'q4'!T:T, G$1),
     COUNTIFS('q4'!R:R, $A102, 'q4'!T:T, G$1),
     COUNTIFS('q4'!S:S, $A102, 'q4'!T:T, G$1))</f>
        <v>0</v>
      </c>
      <c r="H102" s="15">
        <f>SUM(COUNTIFS('q4'!J:J, $A102, 'q4'!T:T, H$1),
     COUNTIFS('q4'!K:K, $A102, 'q4'!T:T, H$1),
     COUNTIFS('q4'!L:L, $A102, 'q4'!T:T, H$1),
     COUNTIFS('q4'!M:M, $A102, 'q4'!T:T, H$1),
     COUNTIFS('q4'!N:N, $A102, 'q4'!T:T, H$1),
     COUNTIFS('q4'!O:O, $A102, 'q4'!T:T, H$1),
     COUNTIFS('q4'!P:P, $A102, 'q4'!T:T, H$1),
     COUNTIFS('q4'!Q:Q, $A102, 'q4'!T:T, H$1),
     COUNTIFS('q4'!R:R, $A102, 'q4'!T:T, H$1),
     COUNTIFS('q4'!S:S, $A102, 'q4'!T:T, H$1))</f>
        <v>0</v>
      </c>
      <c r="I102">
        <f>SUM(COUNTIFS('q4'!J:J, $A102, 'q4'!T:T, I$1),
     COUNTIFS('q4'!K:K, $A102, 'q4'!T:T, I$1),
     COUNTIFS('q4'!L:L, $A102, 'q4'!T:T, I$1),
     COUNTIFS('q4'!M:M, $A102, 'q4'!T:T, I$1),
     COUNTIFS('q4'!N:N, $A102, 'q4'!T:T, I$1),
     COUNTIFS('q4'!O:O, $A102, 'q4'!T:T, I$1),
     COUNTIFS('q4'!P:P, $A102, 'q4'!T:T, I$1),
     COUNTIFS('q4'!Q:Q, $A102, 'q4'!T:T, I$1),
     COUNTIFS('q4'!R:R, $A102, 'q4'!T:T, I$1),
     COUNTIFS('q4'!S:S, $A102, 'q4'!T:T, I$1))</f>
        <v>0</v>
      </c>
    </row>
    <row r="103" spans="1:9" x14ac:dyDescent="0.3">
      <c r="A103" t="s">
        <v>1976</v>
      </c>
      <c r="B103">
        <f>SUM(COUNTIFS('q4'!J:J, $A103, 'q4'!T:T, B$1),
     COUNTIFS('q4'!K:K, $A103, 'q4'!T:T, B$1),
     COUNTIFS('q4'!L:L, $A103, 'q4'!T:T, B$1),
     COUNTIFS('q4'!M:M, $A103, 'q4'!T:T, B$1),
     COUNTIFS('q4'!N:N, $A103, 'q4'!T:T, B$1),
     COUNTIFS('q4'!O:O, $A103, 'q4'!T:T, B$1),
     COUNTIFS('q4'!P:P, $A103, 'q4'!T:T, B$1),
     COUNTIFS('q4'!Q:Q, $A103, 'q4'!T:T, B$1),
     COUNTIFS('q4'!R:R, $A103, 'q4'!T:T, B$1),
     COUNTIFS('q4'!S:S, $A103, 'q4'!T:T, B$1))</f>
        <v>0</v>
      </c>
      <c r="C103">
        <f>SUM(COUNTIFS('q4'!J:J, $A103, 'q4'!T:T, C$1),
     COUNTIFS('q4'!K:K, $A103, 'q4'!T:T, C$1),
     COUNTIFS('q4'!L:L, $A103, 'q4'!T:T, C$1),
     COUNTIFS('q4'!M:M, $A103, 'q4'!T:T, C$1),
     COUNTIFS('q4'!N:N, $A103, 'q4'!T:T, C$1),
     COUNTIFS('q4'!O:O, $A103, 'q4'!T:T, C$1),
     COUNTIFS('q4'!P:P, $A103, 'q4'!T:T, C$1),
     COUNTIFS('q4'!Q:Q, $A103, 'q4'!T:T, C$1),
     COUNTIFS('q4'!R:R, $A103, 'q4'!T:T, C$1),
     COUNTIFS('q4'!S:S, $A103, 'q4'!T:T, C$1))</f>
        <v>0</v>
      </c>
      <c r="D103">
        <f>SUM(COUNTIFS('q4'!J:J, $A103, 'q4'!T:T, D$1),
     COUNTIFS('q4'!K:K, $A103, 'q4'!T:T, D$1),
     COUNTIFS('q4'!L:L, $A103, 'q4'!T:T, D$1),
     COUNTIFS('q4'!M:M, $A103, 'q4'!T:T, D$1),
     COUNTIFS('q4'!N:N, $A103, 'q4'!T:T, D$1),
     COUNTIFS('q4'!O:O, $A103, 'q4'!T:T, D$1),
     COUNTIFS('q4'!P:P, $A103, 'q4'!T:T, D$1),
     COUNTIFS('q4'!Q:Q, $A103, 'q4'!T:T, D$1),
     COUNTIFS('q4'!R:R, $A103, 'q4'!T:T, D$1),
     COUNTIFS('q4'!S:S, $A103, 'q4'!T:T, D$1))</f>
        <v>0</v>
      </c>
      <c r="E103">
        <f>SUM(COUNTIFS('q4'!J:J, $A103, 'q4'!T:T, E$1),
     COUNTIFS('q4'!K:K, $A103, 'q4'!T:T, E$1),
     COUNTIFS('q4'!L:L, $A103, 'q4'!T:T, E$1),
     COUNTIFS('q4'!M:M, $A103, 'q4'!T:T, E$1),
     COUNTIFS('q4'!N:N, $A103, 'q4'!T:T, E$1),
     COUNTIFS('q4'!O:O, $A103, 'q4'!T:T, E$1),
     COUNTIFS('q4'!P:P, $A103, 'q4'!T:T, E$1),
     COUNTIFS('q4'!Q:Q, $A103, 'q4'!T:T, E$1),
     COUNTIFS('q4'!R:R, $A103, 'q4'!T:T, E$1),
     COUNTIFS('q4'!S:S, $A103, 'q4'!T:T, E$1))</f>
        <v>3</v>
      </c>
      <c r="F103">
        <f>SUM(COUNTIFS('q4'!J:J, $A103, 'q4'!T:T, F$1),
     COUNTIFS('q4'!K:K, $A103, 'q4'!T:T, F$1),
     COUNTIFS('q4'!L:L, $A103, 'q4'!T:T, F$1),
     COUNTIFS('q4'!M:M, $A103, 'q4'!T:T, F$1),
     COUNTIFS('q4'!N:N, $A103, 'q4'!T:T, F$1),
     COUNTIFS('q4'!O:O, $A103, 'q4'!T:T, F$1),
     COUNTIFS('q4'!P:P, $A103, 'q4'!T:T, F$1),
     COUNTIFS('q4'!Q:Q, $A103, 'q4'!T:T, F$1),
     COUNTIFS('q4'!R:R, $A103, 'q4'!T:T, F$1),
     COUNTIFS('q4'!S:S, $A103, 'q4'!T:T, F$1))</f>
        <v>0</v>
      </c>
      <c r="G103">
        <f>SUM(COUNTIFS('q4'!J:J, $A103, 'q4'!T:T, G$1),
     COUNTIFS('q4'!K:K, $A103, 'q4'!T:T, G$1),
     COUNTIFS('q4'!L:L, $A103, 'q4'!T:T, G$1),
     COUNTIFS('q4'!M:M, $A103, 'q4'!T:T, G$1),
     COUNTIFS('q4'!N:N, $A103, 'q4'!T:T, G$1),
     COUNTIFS('q4'!O:O, $A103, 'q4'!T:T, G$1),
     COUNTIFS('q4'!P:P, $A103, 'q4'!T:T, G$1),
     COUNTIFS('q4'!Q:Q, $A103, 'q4'!T:T, G$1),
     COUNTIFS('q4'!R:R, $A103, 'q4'!T:T, G$1),
     COUNTIFS('q4'!S:S, $A103, 'q4'!T:T, G$1))</f>
        <v>1</v>
      </c>
      <c r="H103" s="15">
        <f>SUM(COUNTIFS('q4'!J:J, $A103, 'q4'!T:T, H$1),
     COUNTIFS('q4'!K:K, $A103, 'q4'!T:T, H$1),
     COUNTIFS('q4'!L:L, $A103, 'q4'!T:T, H$1),
     COUNTIFS('q4'!M:M, $A103, 'q4'!T:T, H$1),
     COUNTIFS('q4'!N:N, $A103, 'q4'!T:T, H$1),
     COUNTIFS('q4'!O:O, $A103, 'q4'!T:T, H$1),
     COUNTIFS('q4'!P:P, $A103, 'q4'!T:T, H$1),
     COUNTIFS('q4'!Q:Q, $A103, 'q4'!T:T, H$1),
     COUNTIFS('q4'!R:R, $A103, 'q4'!T:T, H$1),
     COUNTIFS('q4'!S:S, $A103, 'q4'!T:T, H$1))</f>
        <v>1</v>
      </c>
      <c r="I103">
        <f>SUM(COUNTIFS('q4'!J:J, $A103, 'q4'!T:T, I$1),
     COUNTIFS('q4'!K:K, $A103, 'q4'!T:T, I$1),
     COUNTIFS('q4'!L:L, $A103, 'q4'!T:T, I$1),
     COUNTIFS('q4'!M:M, $A103, 'q4'!T:T, I$1),
     COUNTIFS('q4'!N:N, $A103, 'q4'!T:T, I$1),
     COUNTIFS('q4'!O:O, $A103, 'q4'!T:T, I$1),
     COUNTIFS('q4'!P:P, $A103, 'q4'!T:T, I$1),
     COUNTIFS('q4'!Q:Q, $A103, 'q4'!T:T, I$1),
     COUNTIFS('q4'!R:R, $A103, 'q4'!T:T, I$1),
     COUNTIFS('q4'!S:S, $A103, 'q4'!T:T, I$1))</f>
        <v>0</v>
      </c>
    </row>
    <row r="104" spans="1:9" x14ac:dyDescent="0.3">
      <c r="A104" t="s">
        <v>1998</v>
      </c>
      <c r="B104">
        <f>SUM(COUNTIFS('q4'!J:J, $A104, 'q4'!T:T, B$1),
     COUNTIFS('q4'!K:K, $A104, 'q4'!T:T, B$1),
     COUNTIFS('q4'!L:L, $A104, 'q4'!T:T, B$1),
     COUNTIFS('q4'!M:M, $A104, 'q4'!T:T, B$1),
     COUNTIFS('q4'!N:N, $A104, 'q4'!T:T, B$1),
     COUNTIFS('q4'!O:O, $A104, 'q4'!T:T, B$1),
     COUNTIFS('q4'!P:P, $A104, 'q4'!T:T, B$1),
     COUNTIFS('q4'!Q:Q, $A104, 'q4'!T:T, B$1),
     COUNTIFS('q4'!R:R, $A104, 'q4'!T:T, B$1),
     COUNTIFS('q4'!S:S, $A104, 'q4'!T:T, B$1))</f>
        <v>0</v>
      </c>
      <c r="C104">
        <f>SUM(COUNTIFS('q4'!J:J, $A104, 'q4'!T:T, C$1),
     COUNTIFS('q4'!K:K, $A104, 'q4'!T:T, C$1),
     COUNTIFS('q4'!L:L, $A104, 'q4'!T:T, C$1),
     COUNTIFS('q4'!M:M, $A104, 'q4'!T:T, C$1),
     COUNTIFS('q4'!N:N, $A104, 'q4'!T:T, C$1),
     COUNTIFS('q4'!O:O, $A104, 'q4'!T:T, C$1),
     COUNTIFS('q4'!P:P, $A104, 'q4'!T:T, C$1),
     COUNTIFS('q4'!Q:Q, $A104, 'q4'!T:T, C$1),
     COUNTIFS('q4'!R:R, $A104, 'q4'!T:T, C$1),
     COUNTIFS('q4'!S:S, $A104, 'q4'!T:T, C$1))</f>
        <v>0</v>
      </c>
      <c r="D104">
        <f>SUM(COUNTIFS('q4'!J:J, $A104, 'q4'!T:T, D$1),
     COUNTIFS('q4'!K:K, $A104, 'q4'!T:T, D$1),
     COUNTIFS('q4'!L:L, $A104, 'q4'!T:T, D$1),
     COUNTIFS('q4'!M:M, $A104, 'q4'!T:T, D$1),
     COUNTIFS('q4'!N:N, $A104, 'q4'!T:T, D$1),
     COUNTIFS('q4'!O:O, $A104, 'q4'!T:T, D$1),
     COUNTIFS('q4'!P:P, $A104, 'q4'!T:T, D$1),
     COUNTIFS('q4'!Q:Q, $A104, 'q4'!T:T, D$1),
     COUNTIFS('q4'!R:R, $A104, 'q4'!T:T, D$1),
     COUNTIFS('q4'!S:S, $A104, 'q4'!T:T, D$1))</f>
        <v>0</v>
      </c>
      <c r="E104">
        <f>SUM(COUNTIFS('q4'!J:J, $A104, 'q4'!T:T, E$1),
     COUNTIFS('q4'!K:K, $A104, 'q4'!T:T, E$1),
     COUNTIFS('q4'!L:L, $A104, 'q4'!T:T, E$1),
     COUNTIFS('q4'!M:M, $A104, 'q4'!T:T, E$1),
     COUNTIFS('q4'!N:N, $A104, 'q4'!T:T, E$1),
     COUNTIFS('q4'!O:O, $A104, 'q4'!T:T, E$1),
     COUNTIFS('q4'!P:P, $A104, 'q4'!T:T, E$1),
     COUNTIFS('q4'!Q:Q, $A104, 'q4'!T:T, E$1),
     COUNTIFS('q4'!R:R, $A104, 'q4'!T:T, E$1),
     COUNTIFS('q4'!S:S, $A104, 'q4'!T:T, E$1))</f>
        <v>0</v>
      </c>
      <c r="F104">
        <f>SUM(COUNTIFS('q4'!J:J, $A104, 'q4'!T:T, F$1),
     COUNTIFS('q4'!K:K, $A104, 'q4'!T:T, F$1),
     COUNTIFS('q4'!L:L, $A104, 'q4'!T:T, F$1),
     COUNTIFS('q4'!M:M, $A104, 'q4'!T:T, F$1),
     COUNTIFS('q4'!N:N, $A104, 'q4'!T:T, F$1),
     COUNTIFS('q4'!O:O, $A104, 'q4'!T:T, F$1),
     COUNTIFS('q4'!P:P, $A104, 'q4'!T:T, F$1),
     COUNTIFS('q4'!Q:Q, $A104, 'q4'!T:T, F$1),
     COUNTIFS('q4'!R:R, $A104, 'q4'!T:T, F$1),
     COUNTIFS('q4'!S:S, $A104, 'q4'!T:T, F$1))</f>
        <v>0</v>
      </c>
      <c r="G104">
        <f>SUM(COUNTIFS('q4'!J:J, $A104, 'q4'!T:T, G$1),
     COUNTIFS('q4'!K:K, $A104, 'q4'!T:T, G$1),
     COUNTIFS('q4'!L:L, $A104, 'q4'!T:T, G$1),
     COUNTIFS('q4'!M:M, $A104, 'q4'!T:T, G$1),
     COUNTIFS('q4'!N:N, $A104, 'q4'!T:T, G$1),
     COUNTIFS('q4'!O:O, $A104, 'q4'!T:T, G$1),
     COUNTIFS('q4'!P:P, $A104, 'q4'!T:T, G$1),
     COUNTIFS('q4'!Q:Q, $A104, 'q4'!T:T, G$1),
     COUNTIFS('q4'!R:R, $A104, 'q4'!T:T, G$1),
     COUNTIFS('q4'!S:S, $A104, 'q4'!T:T, G$1))</f>
        <v>0</v>
      </c>
      <c r="H104" s="15">
        <f>SUM(COUNTIFS('q4'!J:J, $A104, 'q4'!T:T, H$1),
     COUNTIFS('q4'!K:K, $A104, 'q4'!T:T, H$1),
     COUNTIFS('q4'!L:L, $A104, 'q4'!T:T, H$1),
     COUNTIFS('q4'!M:M, $A104, 'q4'!T:T, H$1),
     COUNTIFS('q4'!N:N, $A104, 'q4'!T:T, H$1),
     COUNTIFS('q4'!O:O, $A104, 'q4'!T:T, H$1),
     COUNTIFS('q4'!P:P, $A104, 'q4'!T:T, H$1),
     COUNTIFS('q4'!Q:Q, $A104, 'q4'!T:T, H$1),
     COUNTIFS('q4'!R:R, $A104, 'q4'!T:T, H$1),
     COUNTIFS('q4'!S:S, $A104, 'q4'!T:T, H$1))</f>
        <v>1</v>
      </c>
      <c r="I104">
        <f>SUM(COUNTIFS('q4'!J:J, $A104, 'q4'!T:T, I$1),
     COUNTIFS('q4'!K:K, $A104, 'q4'!T:T, I$1),
     COUNTIFS('q4'!L:L, $A104, 'q4'!T:T, I$1),
     COUNTIFS('q4'!M:M, $A104, 'q4'!T:T, I$1),
     COUNTIFS('q4'!N:N, $A104, 'q4'!T:T, I$1),
     COUNTIFS('q4'!O:O, $A104, 'q4'!T:T, I$1),
     COUNTIFS('q4'!P:P, $A104, 'q4'!T:T, I$1),
     COUNTIFS('q4'!Q:Q, $A104, 'q4'!T:T, I$1),
     COUNTIFS('q4'!R:R, $A104, 'q4'!T:T, I$1),
     COUNTIFS('q4'!S:S, $A104, 'q4'!T:T, I$1))</f>
        <v>0</v>
      </c>
    </row>
    <row r="105" spans="1:9" x14ac:dyDescent="0.3">
      <c r="A105" t="s">
        <v>2005</v>
      </c>
      <c r="B105">
        <f>SUM(COUNTIFS('q4'!J:J, $A105, 'q4'!T:T, B$1),
     COUNTIFS('q4'!K:K, $A105, 'q4'!T:T, B$1),
     COUNTIFS('q4'!L:L, $A105, 'q4'!T:T, B$1),
     COUNTIFS('q4'!M:M, $A105, 'q4'!T:T, B$1),
     COUNTIFS('q4'!N:N, $A105, 'q4'!T:T, B$1),
     COUNTIFS('q4'!O:O, $A105, 'q4'!T:T, B$1),
     COUNTIFS('q4'!P:P, $A105, 'q4'!T:T, B$1),
     COUNTIFS('q4'!Q:Q, $A105, 'q4'!T:T, B$1),
     COUNTIFS('q4'!R:R, $A105, 'q4'!T:T, B$1),
     COUNTIFS('q4'!S:S, $A105, 'q4'!T:T, B$1))</f>
        <v>0</v>
      </c>
      <c r="C105">
        <f>SUM(COUNTIFS('q4'!J:J, $A105, 'q4'!T:T, C$1),
     COUNTIFS('q4'!K:K, $A105, 'q4'!T:T, C$1),
     COUNTIFS('q4'!L:L, $A105, 'q4'!T:T, C$1),
     COUNTIFS('q4'!M:M, $A105, 'q4'!T:T, C$1),
     COUNTIFS('q4'!N:N, $A105, 'q4'!T:T, C$1),
     COUNTIFS('q4'!O:O, $A105, 'q4'!T:T, C$1),
     COUNTIFS('q4'!P:P, $A105, 'q4'!T:T, C$1),
     COUNTIFS('q4'!Q:Q, $A105, 'q4'!T:T, C$1),
     COUNTIFS('q4'!R:R, $A105, 'q4'!T:T, C$1),
     COUNTIFS('q4'!S:S, $A105, 'q4'!T:T, C$1))</f>
        <v>0</v>
      </c>
      <c r="D105">
        <f>SUM(COUNTIFS('q4'!J:J, $A105, 'q4'!T:T, D$1),
     COUNTIFS('q4'!K:K, $A105, 'q4'!T:T, D$1),
     COUNTIFS('q4'!L:L, $A105, 'q4'!T:T, D$1),
     COUNTIFS('q4'!M:M, $A105, 'q4'!T:T, D$1),
     COUNTIFS('q4'!N:N, $A105, 'q4'!T:T, D$1),
     COUNTIFS('q4'!O:O, $A105, 'q4'!T:T, D$1),
     COUNTIFS('q4'!P:P, $A105, 'q4'!T:T, D$1),
     COUNTIFS('q4'!Q:Q, $A105, 'q4'!T:T, D$1),
     COUNTIFS('q4'!R:R, $A105, 'q4'!T:T, D$1),
     COUNTIFS('q4'!S:S, $A105, 'q4'!T:T, D$1))</f>
        <v>0</v>
      </c>
      <c r="E105">
        <f>SUM(COUNTIFS('q4'!J:J, $A105, 'q4'!T:T, E$1),
     COUNTIFS('q4'!K:K, $A105, 'q4'!T:T, E$1),
     COUNTIFS('q4'!L:L, $A105, 'q4'!T:T, E$1),
     COUNTIFS('q4'!M:M, $A105, 'q4'!T:T, E$1),
     COUNTIFS('q4'!N:N, $A105, 'q4'!T:T, E$1),
     COUNTIFS('q4'!O:O, $A105, 'q4'!T:T, E$1),
     COUNTIFS('q4'!P:P, $A105, 'q4'!T:T, E$1),
     COUNTIFS('q4'!Q:Q, $A105, 'q4'!T:T, E$1),
     COUNTIFS('q4'!R:R, $A105, 'q4'!T:T, E$1),
     COUNTIFS('q4'!S:S, $A105, 'q4'!T:T, E$1))</f>
        <v>0</v>
      </c>
      <c r="F105">
        <f>SUM(COUNTIFS('q4'!J:J, $A105, 'q4'!T:T, F$1),
     COUNTIFS('q4'!K:K, $A105, 'q4'!T:T, F$1),
     COUNTIFS('q4'!L:L, $A105, 'q4'!T:T, F$1),
     COUNTIFS('q4'!M:M, $A105, 'q4'!T:T, F$1),
     COUNTIFS('q4'!N:N, $A105, 'q4'!T:T, F$1),
     COUNTIFS('q4'!O:O, $A105, 'q4'!T:T, F$1),
     COUNTIFS('q4'!P:P, $A105, 'q4'!T:T, F$1),
     COUNTIFS('q4'!Q:Q, $A105, 'q4'!T:T, F$1),
     COUNTIFS('q4'!R:R, $A105, 'q4'!T:T, F$1),
     COUNTIFS('q4'!S:S, $A105, 'q4'!T:T, F$1))</f>
        <v>0</v>
      </c>
      <c r="G105">
        <f>SUM(COUNTIFS('q4'!J:J, $A105, 'q4'!T:T, G$1),
     COUNTIFS('q4'!K:K, $A105, 'q4'!T:T, G$1),
     COUNTIFS('q4'!L:L, $A105, 'q4'!T:T, G$1),
     COUNTIFS('q4'!M:M, $A105, 'q4'!T:T, G$1),
     COUNTIFS('q4'!N:N, $A105, 'q4'!T:T, G$1),
     COUNTIFS('q4'!O:O, $A105, 'q4'!T:T, G$1),
     COUNTIFS('q4'!P:P, $A105, 'q4'!T:T, G$1),
     COUNTIFS('q4'!Q:Q, $A105, 'q4'!T:T, G$1),
     COUNTIFS('q4'!R:R, $A105, 'q4'!T:T, G$1),
     COUNTIFS('q4'!S:S, $A105, 'q4'!T:T, G$1))</f>
        <v>1</v>
      </c>
      <c r="H105" s="15">
        <f>SUM(COUNTIFS('q4'!J:J, $A105, 'q4'!T:T, H$1),
     COUNTIFS('q4'!K:K, $A105, 'q4'!T:T, H$1),
     COUNTIFS('q4'!L:L, $A105, 'q4'!T:T, H$1),
     COUNTIFS('q4'!M:M, $A105, 'q4'!T:T, H$1),
     COUNTIFS('q4'!N:N, $A105, 'q4'!T:T, H$1),
     COUNTIFS('q4'!O:O, $A105, 'q4'!T:T, H$1),
     COUNTIFS('q4'!P:P, $A105, 'q4'!T:T, H$1),
     COUNTIFS('q4'!Q:Q, $A105, 'q4'!T:T, H$1),
     COUNTIFS('q4'!R:R, $A105, 'q4'!T:T, H$1),
     COUNTIFS('q4'!S:S, $A105, 'q4'!T:T, H$1))</f>
        <v>0</v>
      </c>
      <c r="I105">
        <f>SUM(COUNTIFS('q4'!J:J, $A105, 'q4'!T:T, I$1),
     COUNTIFS('q4'!K:K, $A105, 'q4'!T:T, I$1),
     COUNTIFS('q4'!L:L, $A105, 'q4'!T:T, I$1),
     COUNTIFS('q4'!M:M, $A105, 'q4'!T:T, I$1),
     COUNTIFS('q4'!N:N, $A105, 'q4'!T:T, I$1),
     COUNTIFS('q4'!O:O, $A105, 'q4'!T:T, I$1),
     COUNTIFS('q4'!P:P, $A105, 'q4'!T:T, I$1),
     COUNTIFS('q4'!Q:Q, $A105, 'q4'!T:T, I$1),
     COUNTIFS('q4'!R:R, $A105, 'q4'!T:T, I$1),
     COUNTIFS('q4'!S:S, $A105, 'q4'!T:T, I$1))</f>
        <v>0</v>
      </c>
    </row>
    <row r="106" spans="1:9" x14ac:dyDescent="0.3">
      <c r="A106" t="s">
        <v>1919</v>
      </c>
      <c r="B106">
        <f>SUM(COUNTIFS('q4'!J:J, $A106, 'q4'!T:T, B$1),
     COUNTIFS('q4'!K:K, $A106, 'q4'!T:T, B$1),
     COUNTIFS('q4'!L:L, $A106, 'q4'!T:T, B$1),
     COUNTIFS('q4'!M:M, $A106, 'q4'!T:T, B$1),
     COUNTIFS('q4'!N:N, $A106, 'q4'!T:T, B$1),
     COUNTIFS('q4'!O:O, $A106, 'q4'!T:T, B$1),
     COUNTIFS('q4'!P:P, $A106, 'q4'!T:T, B$1),
     COUNTIFS('q4'!Q:Q, $A106, 'q4'!T:T, B$1),
     COUNTIFS('q4'!R:R, $A106, 'q4'!T:T, B$1),
     COUNTIFS('q4'!S:S, $A106, 'q4'!T:T, B$1))</f>
        <v>0</v>
      </c>
      <c r="C106">
        <f>SUM(COUNTIFS('q4'!J:J, $A106, 'q4'!T:T, C$1),
     COUNTIFS('q4'!K:K, $A106, 'q4'!T:T, C$1),
     COUNTIFS('q4'!L:L, $A106, 'q4'!T:T, C$1),
     COUNTIFS('q4'!M:M, $A106, 'q4'!T:T, C$1),
     COUNTIFS('q4'!N:N, $A106, 'q4'!T:T, C$1),
     COUNTIFS('q4'!O:O, $A106, 'q4'!T:T, C$1),
     COUNTIFS('q4'!P:P, $A106, 'q4'!T:T, C$1),
     COUNTIFS('q4'!Q:Q, $A106, 'q4'!T:T, C$1),
     COUNTIFS('q4'!R:R, $A106, 'q4'!T:T, C$1),
     COUNTIFS('q4'!S:S, $A106, 'q4'!T:T, C$1))</f>
        <v>1</v>
      </c>
      <c r="D106">
        <f>SUM(COUNTIFS('q4'!J:J, $A106, 'q4'!T:T, D$1),
     COUNTIFS('q4'!K:K, $A106, 'q4'!T:T, D$1),
     COUNTIFS('q4'!L:L, $A106, 'q4'!T:T, D$1),
     COUNTIFS('q4'!M:M, $A106, 'q4'!T:T, D$1),
     COUNTIFS('q4'!N:N, $A106, 'q4'!T:T, D$1),
     COUNTIFS('q4'!O:O, $A106, 'q4'!T:T, D$1),
     COUNTIFS('q4'!P:P, $A106, 'q4'!T:T, D$1),
     COUNTIFS('q4'!Q:Q, $A106, 'q4'!T:T, D$1),
     COUNTIFS('q4'!R:R, $A106, 'q4'!T:T, D$1),
     COUNTIFS('q4'!S:S, $A106, 'q4'!T:T, D$1))</f>
        <v>0</v>
      </c>
      <c r="E106">
        <f>SUM(COUNTIFS('q4'!J:J, $A106, 'q4'!T:T, E$1),
     COUNTIFS('q4'!K:K, $A106, 'q4'!T:T, E$1),
     COUNTIFS('q4'!L:L, $A106, 'q4'!T:T, E$1),
     COUNTIFS('q4'!M:M, $A106, 'q4'!T:T, E$1),
     COUNTIFS('q4'!N:N, $A106, 'q4'!T:T, E$1),
     COUNTIFS('q4'!O:O, $A106, 'q4'!T:T, E$1),
     COUNTIFS('q4'!P:P, $A106, 'q4'!T:T, E$1),
     COUNTIFS('q4'!Q:Q, $A106, 'q4'!T:T, E$1),
     COUNTIFS('q4'!R:R, $A106, 'q4'!T:T, E$1),
     COUNTIFS('q4'!S:S, $A106, 'q4'!T:T, E$1))</f>
        <v>0</v>
      </c>
      <c r="F106">
        <f>SUM(COUNTIFS('q4'!J:J, $A106, 'q4'!T:T, F$1),
     COUNTIFS('q4'!K:K, $A106, 'q4'!T:T, F$1),
     COUNTIFS('q4'!L:L, $A106, 'q4'!T:T, F$1),
     COUNTIFS('q4'!M:M, $A106, 'q4'!T:T, F$1),
     COUNTIFS('q4'!N:N, $A106, 'q4'!T:T, F$1),
     COUNTIFS('q4'!O:O, $A106, 'q4'!T:T, F$1),
     COUNTIFS('q4'!P:P, $A106, 'q4'!T:T, F$1),
     COUNTIFS('q4'!Q:Q, $A106, 'q4'!T:T, F$1),
     COUNTIFS('q4'!R:R, $A106, 'q4'!T:T, F$1),
     COUNTIFS('q4'!S:S, $A106, 'q4'!T:T, F$1))</f>
        <v>2</v>
      </c>
      <c r="G106">
        <f>SUM(COUNTIFS('q4'!J:J, $A106, 'q4'!T:T, G$1),
     COUNTIFS('q4'!K:K, $A106, 'q4'!T:T, G$1),
     COUNTIFS('q4'!L:L, $A106, 'q4'!T:T, G$1),
     COUNTIFS('q4'!M:M, $A106, 'q4'!T:T, G$1),
     COUNTIFS('q4'!N:N, $A106, 'q4'!T:T, G$1),
     COUNTIFS('q4'!O:O, $A106, 'q4'!T:T, G$1),
     COUNTIFS('q4'!P:P, $A106, 'q4'!T:T, G$1),
     COUNTIFS('q4'!Q:Q, $A106, 'q4'!T:T, G$1),
     COUNTIFS('q4'!R:R, $A106, 'q4'!T:T, G$1),
     COUNTIFS('q4'!S:S, $A106, 'q4'!T:T, G$1))</f>
        <v>0</v>
      </c>
      <c r="H106" s="15">
        <f>SUM(COUNTIFS('q4'!J:J, $A106, 'q4'!T:T, H$1),
     COUNTIFS('q4'!K:K, $A106, 'q4'!T:T, H$1),
     COUNTIFS('q4'!L:L, $A106, 'q4'!T:T, H$1),
     COUNTIFS('q4'!M:M, $A106, 'q4'!T:T, H$1),
     COUNTIFS('q4'!N:N, $A106, 'q4'!T:T, H$1),
     COUNTIFS('q4'!O:O, $A106, 'q4'!T:T, H$1),
     COUNTIFS('q4'!P:P, $A106, 'q4'!T:T, H$1),
     COUNTIFS('q4'!Q:Q, $A106, 'q4'!T:T, H$1),
     COUNTIFS('q4'!R:R, $A106, 'q4'!T:T, H$1),
     COUNTIFS('q4'!S:S, $A106, 'q4'!T:T, H$1))</f>
        <v>0</v>
      </c>
      <c r="I106">
        <f>SUM(COUNTIFS('q4'!J:J, $A106, 'q4'!T:T, I$1),
     COUNTIFS('q4'!K:K, $A106, 'q4'!T:T, I$1),
     COUNTIFS('q4'!L:L, $A106, 'q4'!T:T, I$1),
     COUNTIFS('q4'!M:M, $A106, 'q4'!T:T, I$1),
     COUNTIFS('q4'!N:N, $A106, 'q4'!T:T, I$1),
     COUNTIFS('q4'!O:O, $A106, 'q4'!T:T, I$1),
     COUNTIFS('q4'!P:P, $A106, 'q4'!T:T, I$1),
     COUNTIFS('q4'!Q:Q, $A106, 'q4'!T:T, I$1),
     COUNTIFS('q4'!R:R, $A106, 'q4'!T:T, I$1),
     COUNTIFS('q4'!S:S, $A106, 'q4'!T:T, I$1))</f>
        <v>0</v>
      </c>
    </row>
    <row r="107" spans="1:9" x14ac:dyDescent="0.3">
      <c r="A107" t="s">
        <v>2000</v>
      </c>
      <c r="B107">
        <f>SUM(COUNTIFS('q4'!J:J, $A107, 'q4'!T:T, B$1),
     COUNTIFS('q4'!K:K, $A107, 'q4'!T:T, B$1),
     COUNTIFS('q4'!L:L, $A107, 'q4'!T:T, B$1),
     COUNTIFS('q4'!M:M, $A107, 'q4'!T:T, B$1),
     COUNTIFS('q4'!N:N, $A107, 'q4'!T:T, B$1),
     COUNTIFS('q4'!O:O, $A107, 'q4'!T:T, B$1),
     COUNTIFS('q4'!P:P, $A107, 'q4'!T:T, B$1),
     COUNTIFS('q4'!Q:Q, $A107, 'q4'!T:T, B$1),
     COUNTIFS('q4'!R:R, $A107, 'q4'!T:T, B$1),
     COUNTIFS('q4'!S:S, $A107, 'q4'!T:T, B$1))</f>
        <v>0</v>
      </c>
      <c r="C107">
        <f>SUM(COUNTIFS('q4'!J:J, $A107, 'q4'!T:T, C$1),
     COUNTIFS('q4'!K:K, $A107, 'q4'!T:T, C$1),
     COUNTIFS('q4'!L:L, $A107, 'q4'!T:T, C$1),
     COUNTIFS('q4'!M:M, $A107, 'q4'!T:T, C$1),
     COUNTIFS('q4'!N:N, $A107, 'q4'!T:T, C$1),
     COUNTIFS('q4'!O:O, $A107, 'q4'!T:T, C$1),
     COUNTIFS('q4'!P:P, $A107, 'q4'!T:T, C$1),
     COUNTIFS('q4'!Q:Q, $A107, 'q4'!T:T, C$1),
     COUNTIFS('q4'!R:R, $A107, 'q4'!T:T, C$1),
     COUNTIFS('q4'!S:S, $A107, 'q4'!T:T, C$1))</f>
        <v>1</v>
      </c>
      <c r="D107">
        <f>SUM(COUNTIFS('q4'!J:J, $A107, 'q4'!T:T, D$1),
     COUNTIFS('q4'!K:K, $A107, 'q4'!T:T, D$1),
     COUNTIFS('q4'!L:L, $A107, 'q4'!T:T, D$1),
     COUNTIFS('q4'!M:M, $A107, 'q4'!T:T, D$1),
     COUNTIFS('q4'!N:N, $A107, 'q4'!T:T, D$1),
     COUNTIFS('q4'!O:O, $A107, 'q4'!T:T, D$1),
     COUNTIFS('q4'!P:P, $A107, 'q4'!T:T, D$1),
     COUNTIFS('q4'!Q:Q, $A107, 'q4'!T:T, D$1),
     COUNTIFS('q4'!R:R, $A107, 'q4'!T:T, D$1),
     COUNTIFS('q4'!S:S, $A107, 'q4'!T:T, D$1))</f>
        <v>0</v>
      </c>
      <c r="E107">
        <f>SUM(COUNTIFS('q4'!J:J, $A107, 'q4'!T:T, E$1),
     COUNTIFS('q4'!K:K, $A107, 'q4'!T:T, E$1),
     COUNTIFS('q4'!L:L, $A107, 'q4'!T:T, E$1),
     COUNTIFS('q4'!M:M, $A107, 'q4'!T:T, E$1),
     COUNTIFS('q4'!N:N, $A107, 'q4'!T:T, E$1),
     COUNTIFS('q4'!O:O, $A107, 'q4'!T:T, E$1),
     COUNTIFS('q4'!P:P, $A107, 'q4'!T:T, E$1),
     COUNTIFS('q4'!Q:Q, $A107, 'q4'!T:T, E$1),
     COUNTIFS('q4'!R:R, $A107, 'q4'!T:T, E$1),
     COUNTIFS('q4'!S:S, $A107, 'q4'!T:T, E$1))</f>
        <v>0</v>
      </c>
      <c r="F107">
        <f>SUM(COUNTIFS('q4'!J:J, $A107, 'q4'!T:T, F$1),
     COUNTIFS('q4'!K:K, $A107, 'q4'!T:T, F$1),
     COUNTIFS('q4'!L:L, $A107, 'q4'!T:T, F$1),
     COUNTIFS('q4'!M:M, $A107, 'q4'!T:T, F$1),
     COUNTIFS('q4'!N:N, $A107, 'q4'!T:T, F$1),
     COUNTIFS('q4'!O:O, $A107, 'q4'!T:T, F$1),
     COUNTIFS('q4'!P:P, $A107, 'q4'!T:T, F$1),
     COUNTIFS('q4'!Q:Q, $A107, 'q4'!T:T, F$1),
     COUNTIFS('q4'!R:R, $A107, 'q4'!T:T, F$1),
     COUNTIFS('q4'!S:S, $A107, 'q4'!T:T, F$1))</f>
        <v>0</v>
      </c>
      <c r="G107">
        <f>SUM(COUNTIFS('q4'!J:J, $A107, 'q4'!T:T, G$1),
     COUNTIFS('q4'!K:K, $A107, 'q4'!T:T, G$1),
     COUNTIFS('q4'!L:L, $A107, 'q4'!T:T, G$1),
     COUNTIFS('q4'!M:M, $A107, 'q4'!T:T, G$1),
     COUNTIFS('q4'!N:N, $A107, 'q4'!T:T, G$1),
     COUNTIFS('q4'!O:O, $A107, 'q4'!T:T, G$1),
     COUNTIFS('q4'!P:P, $A107, 'q4'!T:T, G$1),
     COUNTIFS('q4'!Q:Q, $A107, 'q4'!T:T, G$1),
     COUNTIFS('q4'!R:R, $A107, 'q4'!T:T, G$1),
     COUNTIFS('q4'!S:S, $A107, 'q4'!T:T, G$1))</f>
        <v>0</v>
      </c>
      <c r="H107" s="15">
        <f>SUM(COUNTIFS('q4'!J:J, $A107, 'q4'!T:T, H$1),
     COUNTIFS('q4'!K:K, $A107, 'q4'!T:T, H$1),
     COUNTIFS('q4'!L:L, $A107, 'q4'!T:T, H$1),
     COUNTIFS('q4'!M:M, $A107, 'q4'!T:T, H$1),
     COUNTIFS('q4'!N:N, $A107, 'q4'!T:T, H$1),
     COUNTIFS('q4'!O:O, $A107, 'q4'!T:T, H$1),
     COUNTIFS('q4'!P:P, $A107, 'q4'!T:T, H$1),
     COUNTIFS('q4'!Q:Q, $A107, 'q4'!T:T, H$1),
     COUNTIFS('q4'!R:R, $A107, 'q4'!T:T, H$1),
     COUNTIFS('q4'!S:S, $A107, 'q4'!T:T, H$1))</f>
        <v>0</v>
      </c>
      <c r="I107">
        <f>SUM(COUNTIFS('q4'!J:J, $A107, 'q4'!T:T, I$1),
     COUNTIFS('q4'!K:K, $A107, 'q4'!T:T, I$1),
     COUNTIFS('q4'!L:L, $A107, 'q4'!T:T, I$1),
     COUNTIFS('q4'!M:M, $A107, 'q4'!T:T, I$1),
     COUNTIFS('q4'!N:N, $A107, 'q4'!T:T, I$1),
     COUNTIFS('q4'!O:O, $A107, 'q4'!T:T, I$1),
     COUNTIFS('q4'!P:P, $A107, 'q4'!T:T, I$1),
     COUNTIFS('q4'!Q:Q, $A107, 'q4'!T:T, I$1),
     COUNTIFS('q4'!R:R, $A107, 'q4'!T:T, I$1),
     COUNTIFS('q4'!S:S, $A107, 'q4'!T:T, I$1))</f>
        <v>0</v>
      </c>
    </row>
    <row r="108" spans="1:9" x14ac:dyDescent="0.3">
      <c r="A108" t="s">
        <v>1960</v>
      </c>
      <c r="B108">
        <f>SUM(COUNTIFS('q4'!J:J, $A108, 'q4'!T:T, B$1),
     COUNTIFS('q4'!K:K, $A108, 'q4'!T:T, B$1),
     COUNTIFS('q4'!L:L, $A108, 'q4'!T:T, B$1),
     COUNTIFS('q4'!M:M, $A108, 'q4'!T:T, B$1),
     COUNTIFS('q4'!N:N, $A108, 'q4'!T:T, B$1),
     COUNTIFS('q4'!O:O, $A108, 'q4'!T:T, B$1),
     COUNTIFS('q4'!P:P, $A108, 'q4'!T:T, B$1),
     COUNTIFS('q4'!Q:Q, $A108, 'q4'!T:T, B$1),
     COUNTIFS('q4'!R:R, $A108, 'q4'!T:T, B$1),
     COUNTIFS('q4'!S:S, $A108, 'q4'!T:T, B$1))</f>
        <v>0</v>
      </c>
      <c r="C108">
        <f>SUM(COUNTIFS('q4'!J:J, $A108, 'q4'!T:T, C$1),
     COUNTIFS('q4'!K:K, $A108, 'q4'!T:T, C$1),
     COUNTIFS('q4'!L:L, $A108, 'q4'!T:T, C$1),
     COUNTIFS('q4'!M:M, $A108, 'q4'!T:T, C$1),
     COUNTIFS('q4'!N:N, $A108, 'q4'!T:T, C$1),
     COUNTIFS('q4'!O:O, $A108, 'q4'!T:T, C$1),
     COUNTIFS('q4'!P:P, $A108, 'q4'!T:T, C$1),
     COUNTIFS('q4'!Q:Q, $A108, 'q4'!T:T, C$1),
     COUNTIFS('q4'!R:R, $A108, 'q4'!T:T, C$1),
     COUNTIFS('q4'!S:S, $A108, 'q4'!T:T, C$1))</f>
        <v>1</v>
      </c>
      <c r="D108">
        <f>SUM(COUNTIFS('q4'!J:J, $A108, 'q4'!T:T, D$1),
     COUNTIFS('q4'!K:K, $A108, 'q4'!T:T, D$1),
     COUNTIFS('q4'!L:L, $A108, 'q4'!T:T, D$1),
     COUNTIFS('q4'!M:M, $A108, 'q4'!T:T, D$1),
     COUNTIFS('q4'!N:N, $A108, 'q4'!T:T, D$1),
     COUNTIFS('q4'!O:O, $A108, 'q4'!T:T, D$1),
     COUNTIFS('q4'!P:P, $A108, 'q4'!T:T, D$1),
     COUNTIFS('q4'!Q:Q, $A108, 'q4'!T:T, D$1),
     COUNTIFS('q4'!R:R, $A108, 'q4'!T:T, D$1),
     COUNTIFS('q4'!S:S, $A108, 'q4'!T:T, D$1))</f>
        <v>4</v>
      </c>
      <c r="E108">
        <f>SUM(COUNTIFS('q4'!J:J, $A108, 'q4'!T:T, E$1),
     COUNTIFS('q4'!K:K, $A108, 'q4'!T:T, E$1),
     COUNTIFS('q4'!L:L, $A108, 'q4'!T:T, E$1),
     COUNTIFS('q4'!M:M, $A108, 'q4'!T:T, E$1),
     COUNTIFS('q4'!N:N, $A108, 'q4'!T:T, E$1),
     COUNTIFS('q4'!O:O, $A108, 'q4'!T:T, E$1),
     COUNTIFS('q4'!P:P, $A108, 'q4'!T:T, E$1),
     COUNTIFS('q4'!Q:Q, $A108, 'q4'!T:T, E$1),
     COUNTIFS('q4'!R:R, $A108, 'q4'!T:T, E$1),
     COUNTIFS('q4'!S:S, $A108, 'q4'!T:T, E$1))</f>
        <v>0</v>
      </c>
      <c r="F108">
        <f>SUM(COUNTIFS('q4'!J:J, $A108, 'q4'!T:T, F$1),
     COUNTIFS('q4'!K:K, $A108, 'q4'!T:T, F$1),
     COUNTIFS('q4'!L:L, $A108, 'q4'!T:T, F$1),
     COUNTIFS('q4'!M:M, $A108, 'q4'!T:T, F$1),
     COUNTIFS('q4'!N:N, $A108, 'q4'!T:T, F$1),
     COUNTIFS('q4'!O:O, $A108, 'q4'!T:T, F$1),
     COUNTIFS('q4'!P:P, $A108, 'q4'!T:T, F$1),
     COUNTIFS('q4'!Q:Q, $A108, 'q4'!T:T, F$1),
     COUNTIFS('q4'!R:R, $A108, 'q4'!T:T, F$1),
     COUNTIFS('q4'!S:S, $A108, 'q4'!T:T, F$1))</f>
        <v>1</v>
      </c>
      <c r="G108">
        <f>SUM(COUNTIFS('q4'!J:J, $A108, 'q4'!T:T, G$1),
     COUNTIFS('q4'!K:K, $A108, 'q4'!T:T, G$1),
     COUNTIFS('q4'!L:L, $A108, 'q4'!T:T, G$1),
     COUNTIFS('q4'!M:M, $A108, 'q4'!T:T, G$1),
     COUNTIFS('q4'!N:N, $A108, 'q4'!T:T, G$1),
     COUNTIFS('q4'!O:O, $A108, 'q4'!T:T, G$1),
     COUNTIFS('q4'!P:P, $A108, 'q4'!T:T, G$1),
     COUNTIFS('q4'!Q:Q, $A108, 'q4'!T:T, G$1),
     COUNTIFS('q4'!R:R, $A108, 'q4'!T:T, G$1),
     COUNTIFS('q4'!S:S, $A108, 'q4'!T:T, G$1))</f>
        <v>0</v>
      </c>
      <c r="H108" s="15">
        <f>SUM(COUNTIFS('q4'!J:J, $A108, 'q4'!T:T, H$1),
     COUNTIFS('q4'!K:K, $A108, 'q4'!T:T, H$1),
     COUNTIFS('q4'!L:L, $A108, 'q4'!T:T, H$1),
     COUNTIFS('q4'!M:M, $A108, 'q4'!T:T, H$1),
     COUNTIFS('q4'!N:N, $A108, 'q4'!T:T, H$1),
     COUNTIFS('q4'!O:O, $A108, 'q4'!T:T, H$1),
     COUNTIFS('q4'!P:P, $A108, 'q4'!T:T, H$1),
     COUNTIFS('q4'!Q:Q, $A108, 'q4'!T:T, H$1),
     COUNTIFS('q4'!R:R, $A108, 'q4'!T:T, H$1),
     COUNTIFS('q4'!S:S, $A108, 'q4'!T:T, H$1))</f>
        <v>3</v>
      </c>
      <c r="I108">
        <f>SUM(COUNTIFS('q4'!J:J, $A108, 'q4'!T:T, I$1),
     COUNTIFS('q4'!K:K, $A108, 'q4'!T:T, I$1),
     COUNTIFS('q4'!L:L, $A108, 'q4'!T:T, I$1),
     COUNTIFS('q4'!M:M, $A108, 'q4'!T:T, I$1),
     COUNTIFS('q4'!N:N, $A108, 'q4'!T:T, I$1),
     COUNTIFS('q4'!O:O, $A108, 'q4'!T:T, I$1),
     COUNTIFS('q4'!P:P, $A108, 'q4'!T:T, I$1),
     COUNTIFS('q4'!Q:Q, $A108, 'q4'!T:T, I$1),
     COUNTIFS('q4'!R:R, $A108, 'q4'!T:T, I$1),
     COUNTIFS('q4'!S:S, $A108, 'q4'!T:T, I$1))</f>
        <v>0</v>
      </c>
    </row>
    <row r="109" spans="1:9" x14ac:dyDescent="0.3">
      <c r="A109" t="s">
        <v>1993</v>
      </c>
      <c r="B109">
        <f>SUM(COUNTIFS('q4'!J:J, $A109, 'q4'!T:T, B$1),
     COUNTIFS('q4'!K:K, $A109, 'q4'!T:T, B$1),
     COUNTIFS('q4'!L:L, $A109, 'q4'!T:T, B$1),
     COUNTIFS('q4'!M:M, $A109, 'q4'!T:T, B$1),
     COUNTIFS('q4'!N:N, $A109, 'q4'!T:T, B$1),
     COUNTIFS('q4'!O:O, $A109, 'q4'!T:T, B$1),
     COUNTIFS('q4'!P:P, $A109, 'q4'!T:T, B$1),
     COUNTIFS('q4'!Q:Q, $A109, 'q4'!T:T, B$1),
     COUNTIFS('q4'!R:R, $A109, 'q4'!T:T, B$1),
     COUNTIFS('q4'!S:S, $A109, 'q4'!T:T, B$1))</f>
        <v>0</v>
      </c>
      <c r="C109">
        <f>SUM(COUNTIFS('q4'!J:J, $A109, 'q4'!T:T, C$1),
     COUNTIFS('q4'!K:K, $A109, 'q4'!T:T, C$1),
     COUNTIFS('q4'!L:L, $A109, 'q4'!T:T, C$1),
     COUNTIFS('q4'!M:M, $A109, 'q4'!T:T, C$1),
     COUNTIFS('q4'!N:N, $A109, 'q4'!T:T, C$1),
     COUNTIFS('q4'!O:O, $A109, 'q4'!T:T, C$1),
     COUNTIFS('q4'!P:P, $A109, 'q4'!T:T, C$1),
     COUNTIFS('q4'!Q:Q, $A109, 'q4'!T:T, C$1),
     COUNTIFS('q4'!R:R, $A109, 'q4'!T:T, C$1),
     COUNTIFS('q4'!S:S, $A109, 'q4'!T:T, C$1))</f>
        <v>0</v>
      </c>
      <c r="D109">
        <f>SUM(COUNTIFS('q4'!J:J, $A109, 'q4'!T:T, D$1),
     COUNTIFS('q4'!K:K, $A109, 'q4'!T:T, D$1),
     COUNTIFS('q4'!L:L, $A109, 'q4'!T:T, D$1),
     COUNTIFS('q4'!M:M, $A109, 'q4'!T:T, D$1),
     COUNTIFS('q4'!N:N, $A109, 'q4'!T:T, D$1),
     COUNTIFS('q4'!O:O, $A109, 'q4'!T:T, D$1),
     COUNTIFS('q4'!P:P, $A109, 'q4'!T:T, D$1),
     COUNTIFS('q4'!Q:Q, $A109, 'q4'!T:T, D$1),
     COUNTIFS('q4'!R:R, $A109, 'q4'!T:T, D$1),
     COUNTIFS('q4'!S:S, $A109, 'q4'!T:T, D$1))</f>
        <v>0</v>
      </c>
      <c r="E109">
        <f>SUM(COUNTIFS('q4'!J:J, $A109, 'q4'!T:T, E$1),
     COUNTIFS('q4'!K:K, $A109, 'q4'!T:T, E$1),
     COUNTIFS('q4'!L:L, $A109, 'q4'!T:T, E$1),
     COUNTIFS('q4'!M:M, $A109, 'q4'!T:T, E$1),
     COUNTIFS('q4'!N:N, $A109, 'q4'!T:T, E$1),
     COUNTIFS('q4'!O:O, $A109, 'q4'!T:T, E$1),
     COUNTIFS('q4'!P:P, $A109, 'q4'!T:T, E$1),
     COUNTIFS('q4'!Q:Q, $A109, 'q4'!T:T, E$1),
     COUNTIFS('q4'!R:R, $A109, 'q4'!T:T, E$1),
     COUNTIFS('q4'!S:S, $A109, 'q4'!T:T, E$1))</f>
        <v>1</v>
      </c>
      <c r="F109">
        <f>SUM(COUNTIFS('q4'!J:J, $A109, 'q4'!T:T, F$1),
     COUNTIFS('q4'!K:K, $A109, 'q4'!T:T, F$1),
     COUNTIFS('q4'!L:L, $A109, 'q4'!T:T, F$1),
     COUNTIFS('q4'!M:M, $A109, 'q4'!T:T, F$1),
     COUNTIFS('q4'!N:N, $A109, 'q4'!T:T, F$1),
     COUNTIFS('q4'!O:O, $A109, 'q4'!T:T, F$1),
     COUNTIFS('q4'!P:P, $A109, 'q4'!T:T, F$1),
     COUNTIFS('q4'!Q:Q, $A109, 'q4'!T:T, F$1),
     COUNTIFS('q4'!R:R, $A109, 'q4'!T:T, F$1),
     COUNTIFS('q4'!S:S, $A109, 'q4'!T:T, F$1))</f>
        <v>0</v>
      </c>
      <c r="G109">
        <f>SUM(COUNTIFS('q4'!J:J, $A109, 'q4'!T:T, G$1),
     COUNTIFS('q4'!K:K, $A109, 'q4'!T:T, G$1),
     COUNTIFS('q4'!L:L, $A109, 'q4'!T:T, G$1),
     COUNTIFS('q4'!M:M, $A109, 'q4'!T:T, G$1),
     COUNTIFS('q4'!N:N, $A109, 'q4'!T:T, G$1),
     COUNTIFS('q4'!O:O, $A109, 'q4'!T:T, G$1),
     COUNTIFS('q4'!P:P, $A109, 'q4'!T:T, G$1),
     COUNTIFS('q4'!Q:Q, $A109, 'q4'!T:T, G$1),
     COUNTIFS('q4'!R:R, $A109, 'q4'!T:T, G$1),
     COUNTIFS('q4'!S:S, $A109, 'q4'!T:T, G$1))</f>
        <v>0</v>
      </c>
      <c r="H109" s="15">
        <f>SUM(COUNTIFS('q4'!J:J, $A109, 'q4'!T:T, H$1),
     COUNTIFS('q4'!K:K, $A109, 'q4'!T:T, H$1),
     COUNTIFS('q4'!L:L, $A109, 'q4'!T:T, H$1),
     COUNTIFS('q4'!M:M, $A109, 'q4'!T:T, H$1),
     COUNTIFS('q4'!N:N, $A109, 'q4'!T:T, H$1),
     COUNTIFS('q4'!O:O, $A109, 'q4'!T:T, H$1),
     COUNTIFS('q4'!P:P, $A109, 'q4'!T:T, H$1),
     COUNTIFS('q4'!Q:Q, $A109, 'q4'!T:T, H$1),
     COUNTIFS('q4'!R:R, $A109, 'q4'!T:T, H$1),
     COUNTIFS('q4'!S:S, $A109, 'q4'!T:T, H$1))</f>
        <v>0</v>
      </c>
      <c r="I109">
        <f>SUM(COUNTIFS('q4'!J:J, $A109, 'q4'!T:T, I$1),
     COUNTIFS('q4'!K:K, $A109, 'q4'!T:T, I$1),
     COUNTIFS('q4'!L:L, $A109, 'q4'!T:T, I$1),
     COUNTIFS('q4'!M:M, $A109, 'q4'!T:T, I$1),
     COUNTIFS('q4'!N:N, $A109, 'q4'!T:T, I$1),
     COUNTIFS('q4'!O:O, $A109, 'q4'!T:T, I$1),
     COUNTIFS('q4'!P:P, $A109, 'q4'!T:T, I$1),
     COUNTIFS('q4'!Q:Q, $A109, 'q4'!T:T, I$1),
     COUNTIFS('q4'!R:R, $A109, 'q4'!T:T, I$1),
     COUNTIFS('q4'!S:S, $A109, 'q4'!T:T, I$1))</f>
        <v>0</v>
      </c>
    </row>
    <row r="110" spans="1:9" x14ac:dyDescent="0.3">
      <c r="A110" t="s">
        <v>2006</v>
      </c>
      <c r="B110">
        <f>SUM(COUNTIFS('q4'!J:J, $A110, 'q4'!T:T, B$1),
     COUNTIFS('q4'!K:K, $A110, 'q4'!T:T, B$1),
     COUNTIFS('q4'!L:L, $A110, 'q4'!T:T, B$1),
     COUNTIFS('q4'!M:M, $A110, 'q4'!T:T, B$1),
     COUNTIFS('q4'!N:N, $A110, 'q4'!T:T, B$1),
     COUNTIFS('q4'!O:O, $A110, 'q4'!T:T, B$1),
     COUNTIFS('q4'!P:P, $A110, 'q4'!T:T, B$1),
     COUNTIFS('q4'!Q:Q, $A110, 'q4'!T:T, B$1),
     COUNTIFS('q4'!R:R, $A110, 'q4'!T:T, B$1),
     COUNTIFS('q4'!S:S, $A110, 'q4'!T:T, B$1))</f>
        <v>0</v>
      </c>
      <c r="C110">
        <f>SUM(COUNTIFS('q4'!J:J, $A110, 'q4'!T:T, C$1),
     COUNTIFS('q4'!K:K, $A110, 'q4'!T:T, C$1),
     COUNTIFS('q4'!L:L, $A110, 'q4'!T:T, C$1),
     COUNTIFS('q4'!M:M, $A110, 'q4'!T:T, C$1),
     COUNTIFS('q4'!N:N, $A110, 'q4'!T:T, C$1),
     COUNTIFS('q4'!O:O, $A110, 'q4'!T:T, C$1),
     COUNTIFS('q4'!P:P, $A110, 'q4'!T:T, C$1),
     COUNTIFS('q4'!Q:Q, $A110, 'q4'!T:T, C$1),
     COUNTIFS('q4'!R:R, $A110, 'q4'!T:T, C$1),
     COUNTIFS('q4'!S:S, $A110, 'q4'!T:T, C$1))</f>
        <v>0</v>
      </c>
      <c r="D110">
        <f>SUM(COUNTIFS('q4'!J:J, $A110, 'q4'!T:T, D$1),
     COUNTIFS('q4'!K:K, $A110, 'q4'!T:T, D$1),
     COUNTIFS('q4'!L:L, $A110, 'q4'!T:T, D$1),
     COUNTIFS('q4'!M:M, $A110, 'q4'!T:T, D$1),
     COUNTIFS('q4'!N:N, $A110, 'q4'!T:T, D$1),
     COUNTIFS('q4'!O:O, $A110, 'q4'!T:T, D$1),
     COUNTIFS('q4'!P:P, $A110, 'q4'!T:T, D$1),
     COUNTIFS('q4'!Q:Q, $A110, 'q4'!T:T, D$1),
     COUNTIFS('q4'!R:R, $A110, 'q4'!T:T, D$1),
     COUNTIFS('q4'!S:S, $A110, 'q4'!T:T, D$1))</f>
        <v>0</v>
      </c>
      <c r="E110">
        <f>SUM(COUNTIFS('q4'!J:J, $A110, 'q4'!T:T, E$1),
     COUNTIFS('q4'!K:K, $A110, 'q4'!T:T, E$1),
     COUNTIFS('q4'!L:L, $A110, 'q4'!T:T, E$1),
     COUNTIFS('q4'!M:M, $A110, 'q4'!T:T, E$1),
     COUNTIFS('q4'!N:N, $A110, 'q4'!T:T, E$1),
     COUNTIFS('q4'!O:O, $A110, 'q4'!T:T, E$1),
     COUNTIFS('q4'!P:P, $A110, 'q4'!T:T, E$1),
     COUNTIFS('q4'!Q:Q, $A110, 'q4'!T:T, E$1),
     COUNTIFS('q4'!R:R, $A110, 'q4'!T:T, E$1),
     COUNTIFS('q4'!S:S, $A110, 'q4'!T:T, E$1))</f>
        <v>0</v>
      </c>
      <c r="F110">
        <f>SUM(COUNTIFS('q4'!J:J, $A110, 'q4'!T:T, F$1),
     COUNTIFS('q4'!K:K, $A110, 'q4'!T:T, F$1),
     COUNTIFS('q4'!L:L, $A110, 'q4'!T:T, F$1),
     COUNTIFS('q4'!M:M, $A110, 'q4'!T:T, F$1),
     COUNTIFS('q4'!N:N, $A110, 'q4'!T:T, F$1),
     COUNTIFS('q4'!O:O, $A110, 'q4'!T:T, F$1),
     COUNTIFS('q4'!P:P, $A110, 'q4'!T:T, F$1),
     COUNTIFS('q4'!Q:Q, $A110, 'q4'!T:T, F$1),
     COUNTIFS('q4'!R:R, $A110, 'q4'!T:T, F$1),
     COUNTIFS('q4'!S:S, $A110, 'q4'!T:T, F$1))</f>
        <v>0</v>
      </c>
      <c r="G110">
        <f>SUM(COUNTIFS('q4'!J:J, $A110, 'q4'!T:T, G$1),
     COUNTIFS('q4'!K:K, $A110, 'q4'!T:T, G$1),
     COUNTIFS('q4'!L:L, $A110, 'q4'!T:T, G$1),
     COUNTIFS('q4'!M:M, $A110, 'q4'!T:T, G$1),
     COUNTIFS('q4'!N:N, $A110, 'q4'!T:T, G$1),
     COUNTIFS('q4'!O:O, $A110, 'q4'!T:T, G$1),
     COUNTIFS('q4'!P:P, $A110, 'q4'!T:T, G$1),
     COUNTIFS('q4'!Q:Q, $A110, 'q4'!T:T, G$1),
     COUNTIFS('q4'!R:R, $A110, 'q4'!T:T, G$1),
     COUNTIFS('q4'!S:S, $A110, 'q4'!T:T, G$1))</f>
        <v>1</v>
      </c>
      <c r="H110" s="15">
        <f>SUM(COUNTIFS('q4'!J:J, $A110, 'q4'!T:T, H$1),
     COUNTIFS('q4'!K:K, $A110, 'q4'!T:T, H$1),
     COUNTIFS('q4'!L:L, $A110, 'q4'!T:T, H$1),
     COUNTIFS('q4'!M:M, $A110, 'q4'!T:T, H$1),
     COUNTIFS('q4'!N:N, $A110, 'q4'!T:T, H$1),
     COUNTIFS('q4'!O:O, $A110, 'q4'!T:T, H$1),
     COUNTIFS('q4'!P:P, $A110, 'q4'!T:T, H$1),
     COUNTIFS('q4'!Q:Q, $A110, 'q4'!T:T, H$1),
     COUNTIFS('q4'!R:R, $A110, 'q4'!T:T, H$1),
     COUNTIFS('q4'!S:S, $A110, 'q4'!T:T, H$1))</f>
        <v>0</v>
      </c>
      <c r="I110">
        <f>SUM(COUNTIFS('q4'!J:J, $A110, 'q4'!T:T, I$1),
     COUNTIFS('q4'!K:K, $A110, 'q4'!T:T, I$1),
     COUNTIFS('q4'!L:L, $A110, 'q4'!T:T, I$1),
     COUNTIFS('q4'!M:M, $A110, 'q4'!T:T, I$1),
     COUNTIFS('q4'!N:N, $A110, 'q4'!T:T, I$1),
     COUNTIFS('q4'!O:O, $A110, 'q4'!T:T, I$1),
     COUNTIFS('q4'!P:P, $A110, 'q4'!T:T, I$1),
     COUNTIFS('q4'!Q:Q, $A110, 'q4'!T:T, I$1),
     COUNTIFS('q4'!R:R, $A110, 'q4'!T:T, I$1),
     COUNTIFS('q4'!S:S, $A110, 'q4'!T:T, I$1))</f>
        <v>0</v>
      </c>
    </row>
    <row r="111" spans="1:9" x14ac:dyDescent="0.3">
      <c r="A111" t="s">
        <v>1859</v>
      </c>
      <c r="B111">
        <f>SUM(COUNTIFS('q4'!J:J, $A111, 'q4'!T:T, B$1),
     COUNTIFS('q4'!K:K, $A111, 'q4'!T:T, B$1),
     COUNTIFS('q4'!L:L, $A111, 'q4'!T:T, B$1),
     COUNTIFS('q4'!M:M, $A111, 'q4'!T:T, B$1),
     COUNTIFS('q4'!N:N, $A111, 'q4'!T:T, B$1),
     COUNTIFS('q4'!O:O, $A111, 'q4'!T:T, B$1),
     COUNTIFS('q4'!P:P, $A111, 'q4'!T:T, B$1),
     COUNTIFS('q4'!Q:Q, $A111, 'q4'!T:T, B$1),
     COUNTIFS('q4'!R:R, $A111, 'q4'!T:T, B$1),
     COUNTIFS('q4'!S:S, $A111, 'q4'!T:T, B$1))</f>
        <v>4</v>
      </c>
      <c r="C111">
        <f>SUM(COUNTIFS('q4'!J:J, $A111, 'q4'!T:T, C$1),
     COUNTIFS('q4'!K:K, $A111, 'q4'!T:T, C$1),
     COUNTIFS('q4'!L:L, $A111, 'q4'!T:T, C$1),
     COUNTIFS('q4'!M:M, $A111, 'q4'!T:T, C$1),
     COUNTIFS('q4'!N:N, $A111, 'q4'!T:T, C$1),
     COUNTIFS('q4'!O:O, $A111, 'q4'!T:T, C$1),
     COUNTIFS('q4'!P:P, $A111, 'q4'!T:T, C$1),
     COUNTIFS('q4'!Q:Q, $A111, 'q4'!T:T, C$1),
     COUNTIFS('q4'!R:R, $A111, 'q4'!T:T, C$1),
     COUNTIFS('q4'!S:S, $A111, 'q4'!T:T, C$1))</f>
        <v>4</v>
      </c>
      <c r="D111">
        <f>SUM(COUNTIFS('q4'!J:J, $A111, 'q4'!T:T, D$1),
     COUNTIFS('q4'!K:K, $A111, 'q4'!T:T, D$1),
     COUNTIFS('q4'!L:L, $A111, 'q4'!T:T, D$1),
     COUNTIFS('q4'!M:M, $A111, 'q4'!T:T, D$1),
     COUNTIFS('q4'!N:N, $A111, 'q4'!T:T, D$1),
     COUNTIFS('q4'!O:O, $A111, 'q4'!T:T, D$1),
     COUNTIFS('q4'!P:P, $A111, 'q4'!T:T, D$1),
     COUNTIFS('q4'!Q:Q, $A111, 'q4'!T:T, D$1),
     COUNTIFS('q4'!R:R, $A111, 'q4'!T:T, D$1),
     COUNTIFS('q4'!S:S, $A111, 'q4'!T:T, D$1))</f>
        <v>2</v>
      </c>
      <c r="E111">
        <f>SUM(COUNTIFS('q4'!J:J, $A111, 'q4'!T:T, E$1),
     COUNTIFS('q4'!K:K, $A111, 'q4'!T:T, E$1),
     COUNTIFS('q4'!L:L, $A111, 'q4'!T:T, E$1),
     COUNTIFS('q4'!M:M, $A111, 'q4'!T:T, E$1),
     COUNTIFS('q4'!N:N, $A111, 'q4'!T:T, E$1),
     COUNTIFS('q4'!O:O, $A111, 'q4'!T:T, E$1),
     COUNTIFS('q4'!P:P, $A111, 'q4'!T:T, E$1),
     COUNTIFS('q4'!Q:Q, $A111, 'q4'!T:T, E$1),
     COUNTIFS('q4'!R:R, $A111, 'q4'!T:T, E$1),
     COUNTIFS('q4'!S:S, $A111, 'q4'!T:T, E$1))</f>
        <v>2</v>
      </c>
      <c r="F111">
        <f>SUM(COUNTIFS('q4'!J:J, $A111, 'q4'!T:T, F$1),
     COUNTIFS('q4'!K:K, $A111, 'q4'!T:T, F$1),
     COUNTIFS('q4'!L:L, $A111, 'q4'!T:T, F$1),
     COUNTIFS('q4'!M:M, $A111, 'q4'!T:T, F$1),
     COUNTIFS('q4'!N:N, $A111, 'q4'!T:T, F$1),
     COUNTIFS('q4'!O:O, $A111, 'q4'!T:T, F$1),
     COUNTIFS('q4'!P:P, $A111, 'q4'!T:T, F$1),
     COUNTIFS('q4'!Q:Q, $A111, 'q4'!T:T, F$1),
     COUNTIFS('q4'!R:R, $A111, 'q4'!T:T, F$1),
     COUNTIFS('q4'!S:S, $A111, 'q4'!T:T, F$1))</f>
        <v>0</v>
      </c>
      <c r="G111">
        <f>SUM(COUNTIFS('q4'!J:J, $A111, 'q4'!T:T, G$1),
     COUNTIFS('q4'!K:K, $A111, 'q4'!T:T, G$1),
     COUNTIFS('q4'!L:L, $A111, 'q4'!T:T, G$1),
     COUNTIFS('q4'!M:M, $A111, 'q4'!T:T, G$1),
     COUNTIFS('q4'!N:N, $A111, 'q4'!T:T, G$1),
     COUNTIFS('q4'!O:O, $A111, 'q4'!T:T, G$1),
     COUNTIFS('q4'!P:P, $A111, 'q4'!T:T, G$1),
     COUNTIFS('q4'!Q:Q, $A111, 'q4'!T:T, G$1),
     COUNTIFS('q4'!R:R, $A111, 'q4'!T:T, G$1),
     COUNTIFS('q4'!S:S, $A111, 'q4'!T:T, G$1))</f>
        <v>0</v>
      </c>
      <c r="H111" s="15">
        <f>SUM(COUNTIFS('q4'!J:J, $A111, 'q4'!T:T, H$1),
     COUNTIFS('q4'!K:K, $A111, 'q4'!T:T, H$1),
     COUNTIFS('q4'!L:L, $A111, 'q4'!T:T, H$1),
     COUNTIFS('q4'!M:M, $A111, 'q4'!T:T, H$1),
     COUNTIFS('q4'!N:N, $A111, 'q4'!T:T, H$1),
     COUNTIFS('q4'!O:O, $A111, 'q4'!T:T, H$1),
     COUNTIFS('q4'!P:P, $A111, 'q4'!T:T, H$1),
     COUNTIFS('q4'!Q:Q, $A111, 'q4'!T:T, H$1),
     COUNTIFS('q4'!R:R, $A111, 'q4'!T:T, H$1),
     COUNTIFS('q4'!S:S, $A111, 'q4'!T:T, H$1))</f>
        <v>0</v>
      </c>
      <c r="I111">
        <f>SUM(COUNTIFS('q4'!J:J, $A111, 'q4'!T:T, I$1),
     COUNTIFS('q4'!K:K, $A111, 'q4'!T:T, I$1),
     COUNTIFS('q4'!L:L, $A111, 'q4'!T:T, I$1),
     COUNTIFS('q4'!M:M, $A111, 'q4'!T:T, I$1),
     COUNTIFS('q4'!N:N, $A111, 'q4'!T:T, I$1),
     COUNTIFS('q4'!O:O, $A111, 'q4'!T:T, I$1),
     COUNTIFS('q4'!P:P, $A111, 'q4'!T:T, I$1),
     COUNTIFS('q4'!Q:Q, $A111, 'q4'!T:T, I$1),
     COUNTIFS('q4'!R:R, $A111, 'q4'!T:T, I$1),
     COUNTIFS('q4'!S:S, $A111, 'q4'!T:T, I$1))</f>
        <v>0</v>
      </c>
    </row>
    <row r="112" spans="1:9" x14ac:dyDescent="0.3">
      <c r="A112" t="s">
        <v>1994</v>
      </c>
      <c r="B112">
        <f>SUM(COUNTIFS('q4'!J:J, $A112, 'q4'!T:T, B$1),
     COUNTIFS('q4'!K:K, $A112, 'q4'!T:T, B$1),
     COUNTIFS('q4'!L:L, $A112, 'q4'!T:T, B$1),
     COUNTIFS('q4'!M:M, $A112, 'q4'!T:T, B$1),
     COUNTIFS('q4'!N:N, $A112, 'q4'!T:T, B$1),
     COUNTIFS('q4'!O:O, $A112, 'q4'!T:T, B$1),
     COUNTIFS('q4'!P:P, $A112, 'q4'!T:T, B$1),
     COUNTIFS('q4'!Q:Q, $A112, 'q4'!T:T, B$1),
     COUNTIFS('q4'!R:R, $A112, 'q4'!T:T, B$1),
     COUNTIFS('q4'!S:S, $A112, 'q4'!T:T, B$1))</f>
        <v>1</v>
      </c>
      <c r="C112">
        <f>SUM(COUNTIFS('q4'!J:J, $A112, 'q4'!T:T, C$1),
     COUNTIFS('q4'!K:K, $A112, 'q4'!T:T, C$1),
     COUNTIFS('q4'!L:L, $A112, 'q4'!T:T, C$1),
     COUNTIFS('q4'!M:M, $A112, 'q4'!T:T, C$1),
     COUNTIFS('q4'!N:N, $A112, 'q4'!T:T, C$1),
     COUNTIFS('q4'!O:O, $A112, 'q4'!T:T, C$1),
     COUNTIFS('q4'!P:P, $A112, 'q4'!T:T, C$1),
     COUNTIFS('q4'!Q:Q, $A112, 'q4'!T:T, C$1),
     COUNTIFS('q4'!R:R, $A112, 'q4'!T:T, C$1),
     COUNTIFS('q4'!S:S, $A112, 'q4'!T:T, C$1))</f>
        <v>0</v>
      </c>
      <c r="D112">
        <f>SUM(COUNTIFS('q4'!J:J, $A112, 'q4'!T:T, D$1),
     COUNTIFS('q4'!K:K, $A112, 'q4'!T:T, D$1),
     COUNTIFS('q4'!L:L, $A112, 'q4'!T:T, D$1),
     COUNTIFS('q4'!M:M, $A112, 'q4'!T:T, D$1),
     COUNTIFS('q4'!N:N, $A112, 'q4'!T:T, D$1),
     COUNTIFS('q4'!O:O, $A112, 'q4'!T:T, D$1),
     COUNTIFS('q4'!P:P, $A112, 'q4'!T:T, D$1),
     COUNTIFS('q4'!Q:Q, $A112, 'q4'!T:T, D$1),
     COUNTIFS('q4'!R:R, $A112, 'q4'!T:T, D$1),
     COUNTIFS('q4'!S:S, $A112, 'q4'!T:T, D$1))</f>
        <v>0</v>
      </c>
      <c r="E112">
        <f>SUM(COUNTIFS('q4'!J:J, $A112, 'q4'!T:T, E$1),
     COUNTIFS('q4'!K:K, $A112, 'q4'!T:T, E$1),
     COUNTIFS('q4'!L:L, $A112, 'q4'!T:T, E$1),
     COUNTIFS('q4'!M:M, $A112, 'q4'!T:T, E$1),
     COUNTIFS('q4'!N:N, $A112, 'q4'!T:T, E$1),
     COUNTIFS('q4'!O:O, $A112, 'q4'!T:T, E$1),
     COUNTIFS('q4'!P:P, $A112, 'q4'!T:T, E$1),
     COUNTIFS('q4'!Q:Q, $A112, 'q4'!T:T, E$1),
     COUNTIFS('q4'!R:R, $A112, 'q4'!T:T, E$1),
     COUNTIFS('q4'!S:S, $A112, 'q4'!T:T, E$1))</f>
        <v>2</v>
      </c>
      <c r="F112">
        <f>SUM(COUNTIFS('q4'!J:J, $A112, 'q4'!T:T, F$1),
     COUNTIFS('q4'!K:K, $A112, 'q4'!T:T, F$1),
     COUNTIFS('q4'!L:L, $A112, 'q4'!T:T, F$1),
     COUNTIFS('q4'!M:M, $A112, 'q4'!T:T, F$1),
     COUNTIFS('q4'!N:N, $A112, 'q4'!T:T, F$1),
     COUNTIFS('q4'!O:O, $A112, 'q4'!T:T, F$1),
     COUNTIFS('q4'!P:P, $A112, 'q4'!T:T, F$1),
     COUNTIFS('q4'!Q:Q, $A112, 'q4'!T:T, F$1),
     COUNTIFS('q4'!R:R, $A112, 'q4'!T:T, F$1),
     COUNTIFS('q4'!S:S, $A112, 'q4'!T:T, F$1))</f>
        <v>0</v>
      </c>
      <c r="G112">
        <f>SUM(COUNTIFS('q4'!J:J, $A112, 'q4'!T:T, G$1),
     COUNTIFS('q4'!K:K, $A112, 'q4'!T:T, G$1),
     COUNTIFS('q4'!L:L, $A112, 'q4'!T:T, G$1),
     COUNTIFS('q4'!M:M, $A112, 'q4'!T:T, G$1),
     COUNTIFS('q4'!N:N, $A112, 'q4'!T:T, G$1),
     COUNTIFS('q4'!O:O, $A112, 'q4'!T:T, G$1),
     COUNTIFS('q4'!P:P, $A112, 'q4'!T:T, G$1),
     COUNTIFS('q4'!Q:Q, $A112, 'q4'!T:T, G$1),
     COUNTIFS('q4'!R:R, $A112, 'q4'!T:T, G$1),
     COUNTIFS('q4'!S:S, $A112, 'q4'!T:T, G$1))</f>
        <v>0</v>
      </c>
      <c r="H112" s="15">
        <f>SUM(COUNTIFS('q4'!J:J, $A112, 'q4'!T:T, H$1),
     COUNTIFS('q4'!K:K, $A112, 'q4'!T:T, H$1),
     COUNTIFS('q4'!L:L, $A112, 'q4'!T:T, H$1),
     COUNTIFS('q4'!M:M, $A112, 'q4'!T:T, H$1),
     COUNTIFS('q4'!N:N, $A112, 'q4'!T:T, H$1),
     COUNTIFS('q4'!O:O, $A112, 'q4'!T:T, H$1),
     COUNTIFS('q4'!P:P, $A112, 'q4'!T:T, H$1),
     COUNTIFS('q4'!Q:Q, $A112, 'q4'!T:T, H$1),
     COUNTIFS('q4'!R:R, $A112, 'q4'!T:T, H$1),
     COUNTIFS('q4'!S:S, $A112, 'q4'!T:T, H$1))</f>
        <v>0</v>
      </c>
      <c r="I112">
        <f>SUM(COUNTIFS('q4'!J:J, $A112, 'q4'!T:T, I$1),
     COUNTIFS('q4'!K:K, $A112, 'q4'!T:T, I$1),
     COUNTIFS('q4'!L:L, $A112, 'q4'!T:T, I$1),
     COUNTIFS('q4'!M:M, $A112, 'q4'!T:T, I$1),
     COUNTIFS('q4'!N:N, $A112, 'q4'!T:T, I$1),
     COUNTIFS('q4'!O:O, $A112, 'q4'!T:T, I$1),
     COUNTIFS('q4'!P:P, $A112, 'q4'!T:T, I$1),
     COUNTIFS('q4'!Q:Q, $A112, 'q4'!T:T, I$1),
     COUNTIFS('q4'!R:R, $A112, 'q4'!T:T, I$1),
     COUNTIFS('q4'!S:S, $A112, 'q4'!T:T, I$1))</f>
        <v>0</v>
      </c>
    </row>
    <row r="113" spans="1:9" x14ac:dyDescent="0.3">
      <c r="A113" t="s">
        <v>1978</v>
      </c>
      <c r="B113">
        <f>SUM(COUNTIFS('q4'!J:J, $A113, 'q4'!T:T, B$1),
     COUNTIFS('q4'!K:K, $A113, 'q4'!T:T, B$1),
     COUNTIFS('q4'!L:L, $A113, 'q4'!T:T, B$1),
     COUNTIFS('q4'!M:M, $A113, 'q4'!T:T, B$1),
     COUNTIFS('q4'!N:N, $A113, 'q4'!T:T, B$1),
     COUNTIFS('q4'!O:O, $A113, 'q4'!T:T, B$1),
     COUNTIFS('q4'!P:P, $A113, 'q4'!T:T, B$1),
     COUNTIFS('q4'!Q:Q, $A113, 'q4'!T:T, B$1),
     COUNTIFS('q4'!R:R, $A113, 'q4'!T:T, B$1),
     COUNTIFS('q4'!S:S, $A113, 'q4'!T:T, B$1))</f>
        <v>3</v>
      </c>
      <c r="C113">
        <f>SUM(COUNTIFS('q4'!J:J, $A113, 'q4'!T:T, C$1),
     COUNTIFS('q4'!K:K, $A113, 'q4'!T:T, C$1),
     COUNTIFS('q4'!L:L, $A113, 'q4'!T:T, C$1),
     COUNTIFS('q4'!M:M, $A113, 'q4'!T:T, C$1),
     COUNTIFS('q4'!N:N, $A113, 'q4'!T:T, C$1),
     COUNTIFS('q4'!O:O, $A113, 'q4'!T:T, C$1),
     COUNTIFS('q4'!P:P, $A113, 'q4'!T:T, C$1),
     COUNTIFS('q4'!Q:Q, $A113, 'q4'!T:T, C$1),
     COUNTIFS('q4'!R:R, $A113, 'q4'!T:T, C$1),
     COUNTIFS('q4'!S:S, $A113, 'q4'!T:T, C$1))</f>
        <v>2</v>
      </c>
      <c r="D113">
        <f>SUM(COUNTIFS('q4'!J:J, $A113, 'q4'!T:T, D$1),
     COUNTIFS('q4'!K:K, $A113, 'q4'!T:T, D$1),
     COUNTIFS('q4'!L:L, $A113, 'q4'!T:T, D$1),
     COUNTIFS('q4'!M:M, $A113, 'q4'!T:T, D$1),
     COUNTIFS('q4'!N:N, $A113, 'q4'!T:T, D$1),
     COUNTIFS('q4'!O:O, $A113, 'q4'!T:T, D$1),
     COUNTIFS('q4'!P:P, $A113, 'q4'!T:T, D$1),
     COUNTIFS('q4'!Q:Q, $A113, 'q4'!T:T, D$1),
     COUNTIFS('q4'!R:R, $A113, 'q4'!T:T, D$1),
     COUNTIFS('q4'!S:S, $A113, 'q4'!T:T, D$1))</f>
        <v>0</v>
      </c>
      <c r="E113">
        <f>SUM(COUNTIFS('q4'!J:J, $A113, 'q4'!T:T, E$1),
     COUNTIFS('q4'!K:K, $A113, 'q4'!T:T, E$1),
     COUNTIFS('q4'!L:L, $A113, 'q4'!T:T, E$1),
     COUNTIFS('q4'!M:M, $A113, 'q4'!T:T, E$1),
     COUNTIFS('q4'!N:N, $A113, 'q4'!T:T, E$1),
     COUNTIFS('q4'!O:O, $A113, 'q4'!T:T, E$1),
     COUNTIFS('q4'!P:P, $A113, 'q4'!T:T, E$1),
     COUNTIFS('q4'!Q:Q, $A113, 'q4'!T:T, E$1),
     COUNTIFS('q4'!R:R, $A113, 'q4'!T:T, E$1),
     COUNTIFS('q4'!S:S, $A113, 'q4'!T:T, E$1))</f>
        <v>2</v>
      </c>
      <c r="F113">
        <f>SUM(COUNTIFS('q4'!J:J, $A113, 'q4'!T:T, F$1),
     COUNTIFS('q4'!K:K, $A113, 'q4'!T:T, F$1),
     COUNTIFS('q4'!L:L, $A113, 'q4'!T:T, F$1),
     COUNTIFS('q4'!M:M, $A113, 'q4'!T:T, F$1),
     COUNTIFS('q4'!N:N, $A113, 'q4'!T:T, F$1),
     COUNTIFS('q4'!O:O, $A113, 'q4'!T:T, F$1),
     COUNTIFS('q4'!P:P, $A113, 'q4'!T:T, F$1),
     COUNTIFS('q4'!Q:Q, $A113, 'q4'!T:T, F$1),
     COUNTIFS('q4'!R:R, $A113, 'q4'!T:T, F$1),
     COUNTIFS('q4'!S:S, $A113, 'q4'!T:T, F$1))</f>
        <v>0</v>
      </c>
      <c r="G113">
        <f>SUM(COUNTIFS('q4'!J:J, $A113, 'q4'!T:T, G$1),
     COUNTIFS('q4'!K:K, $A113, 'q4'!T:T, G$1),
     COUNTIFS('q4'!L:L, $A113, 'q4'!T:T, G$1),
     COUNTIFS('q4'!M:M, $A113, 'q4'!T:T, G$1),
     COUNTIFS('q4'!N:N, $A113, 'q4'!T:T, G$1),
     COUNTIFS('q4'!O:O, $A113, 'q4'!T:T, G$1),
     COUNTIFS('q4'!P:P, $A113, 'q4'!T:T, G$1),
     COUNTIFS('q4'!Q:Q, $A113, 'q4'!T:T, G$1),
     COUNTIFS('q4'!R:R, $A113, 'q4'!T:T, G$1),
     COUNTIFS('q4'!S:S, $A113, 'q4'!T:T, G$1))</f>
        <v>1</v>
      </c>
      <c r="H113" s="15">
        <f>SUM(COUNTIFS('q4'!J:J, $A113, 'q4'!T:T, H$1),
     COUNTIFS('q4'!K:K, $A113, 'q4'!T:T, H$1),
     COUNTIFS('q4'!L:L, $A113, 'q4'!T:T, H$1),
     COUNTIFS('q4'!M:M, $A113, 'q4'!T:T, H$1),
     COUNTIFS('q4'!N:N, $A113, 'q4'!T:T, H$1),
     COUNTIFS('q4'!O:O, $A113, 'q4'!T:T, H$1),
     COUNTIFS('q4'!P:P, $A113, 'q4'!T:T, H$1),
     COUNTIFS('q4'!Q:Q, $A113, 'q4'!T:T, H$1),
     COUNTIFS('q4'!R:R, $A113, 'q4'!T:T, H$1),
     COUNTIFS('q4'!S:S, $A113, 'q4'!T:T, H$1))</f>
        <v>0</v>
      </c>
      <c r="I113">
        <f>SUM(COUNTIFS('q4'!J:J, $A113, 'q4'!T:T, I$1),
     COUNTIFS('q4'!K:K, $A113, 'q4'!T:T, I$1),
     COUNTIFS('q4'!L:L, $A113, 'q4'!T:T, I$1),
     COUNTIFS('q4'!M:M, $A113, 'q4'!T:T, I$1),
     COUNTIFS('q4'!N:N, $A113, 'q4'!T:T, I$1),
     COUNTIFS('q4'!O:O, $A113, 'q4'!T:T, I$1),
     COUNTIFS('q4'!P:P, $A113, 'q4'!T:T, I$1),
     COUNTIFS('q4'!Q:Q, $A113, 'q4'!T:T, I$1),
     COUNTIFS('q4'!R:R, $A113, 'q4'!T:T, I$1),
     COUNTIFS('q4'!S:S, $A113, 'q4'!T:T, I$1))</f>
        <v>0</v>
      </c>
    </row>
    <row r="114" spans="1:9" x14ac:dyDescent="0.3">
      <c r="A114" t="s">
        <v>1989</v>
      </c>
      <c r="B114">
        <f>SUM(COUNTIFS('q4'!J:J, $A114, 'q4'!T:T, B$1),
     COUNTIFS('q4'!K:K, $A114, 'q4'!T:T, B$1),
     COUNTIFS('q4'!L:L, $A114, 'q4'!T:T, B$1),
     COUNTIFS('q4'!M:M, $A114, 'q4'!T:T, B$1),
     COUNTIFS('q4'!N:N, $A114, 'q4'!T:T, B$1),
     COUNTIFS('q4'!O:O, $A114, 'q4'!T:T, B$1),
     COUNTIFS('q4'!P:P, $A114, 'q4'!T:T, B$1),
     COUNTIFS('q4'!Q:Q, $A114, 'q4'!T:T, B$1),
     COUNTIFS('q4'!R:R, $A114, 'q4'!T:T, B$1),
     COUNTIFS('q4'!S:S, $A114, 'q4'!T:T, B$1))</f>
        <v>1</v>
      </c>
      <c r="C114">
        <f>SUM(COUNTIFS('q4'!J:J, $A114, 'q4'!T:T, C$1),
     COUNTIFS('q4'!K:K, $A114, 'q4'!T:T, C$1),
     COUNTIFS('q4'!L:L, $A114, 'q4'!T:T, C$1),
     COUNTIFS('q4'!M:M, $A114, 'q4'!T:T, C$1),
     COUNTIFS('q4'!N:N, $A114, 'q4'!T:T, C$1),
     COUNTIFS('q4'!O:O, $A114, 'q4'!T:T, C$1),
     COUNTIFS('q4'!P:P, $A114, 'q4'!T:T, C$1),
     COUNTIFS('q4'!Q:Q, $A114, 'q4'!T:T, C$1),
     COUNTIFS('q4'!R:R, $A114, 'q4'!T:T, C$1),
     COUNTIFS('q4'!S:S, $A114, 'q4'!T:T, C$1))</f>
        <v>0</v>
      </c>
      <c r="D114">
        <f>SUM(COUNTIFS('q4'!J:J, $A114, 'q4'!T:T, D$1),
     COUNTIFS('q4'!K:K, $A114, 'q4'!T:T, D$1),
     COUNTIFS('q4'!L:L, $A114, 'q4'!T:T, D$1),
     COUNTIFS('q4'!M:M, $A114, 'q4'!T:T, D$1),
     COUNTIFS('q4'!N:N, $A114, 'q4'!T:T, D$1),
     COUNTIFS('q4'!O:O, $A114, 'q4'!T:T, D$1),
     COUNTIFS('q4'!P:P, $A114, 'q4'!T:T, D$1),
     COUNTIFS('q4'!Q:Q, $A114, 'q4'!T:T, D$1),
     COUNTIFS('q4'!R:R, $A114, 'q4'!T:T, D$1),
     COUNTIFS('q4'!S:S, $A114, 'q4'!T:T, D$1))</f>
        <v>0</v>
      </c>
      <c r="E114">
        <f>SUM(COUNTIFS('q4'!J:J, $A114, 'q4'!T:T, E$1),
     COUNTIFS('q4'!K:K, $A114, 'q4'!T:T, E$1),
     COUNTIFS('q4'!L:L, $A114, 'q4'!T:T, E$1),
     COUNTIFS('q4'!M:M, $A114, 'q4'!T:T, E$1),
     COUNTIFS('q4'!N:N, $A114, 'q4'!T:T, E$1),
     COUNTIFS('q4'!O:O, $A114, 'q4'!T:T, E$1),
     COUNTIFS('q4'!P:P, $A114, 'q4'!T:T, E$1),
     COUNTIFS('q4'!Q:Q, $A114, 'q4'!T:T, E$1),
     COUNTIFS('q4'!R:R, $A114, 'q4'!T:T, E$1),
     COUNTIFS('q4'!S:S, $A114, 'q4'!T:T, E$1))</f>
        <v>0</v>
      </c>
      <c r="F114">
        <f>SUM(COUNTIFS('q4'!J:J, $A114, 'q4'!T:T, F$1),
     COUNTIFS('q4'!K:K, $A114, 'q4'!T:T, F$1),
     COUNTIFS('q4'!L:L, $A114, 'q4'!T:T, F$1),
     COUNTIFS('q4'!M:M, $A114, 'q4'!T:T, F$1),
     COUNTIFS('q4'!N:N, $A114, 'q4'!T:T, F$1),
     COUNTIFS('q4'!O:O, $A114, 'q4'!T:T, F$1),
     COUNTIFS('q4'!P:P, $A114, 'q4'!T:T, F$1),
     COUNTIFS('q4'!Q:Q, $A114, 'q4'!T:T, F$1),
     COUNTIFS('q4'!R:R, $A114, 'q4'!T:T, F$1),
     COUNTIFS('q4'!S:S, $A114, 'q4'!T:T, F$1))</f>
        <v>0</v>
      </c>
      <c r="G114">
        <f>SUM(COUNTIFS('q4'!J:J, $A114, 'q4'!T:T, G$1),
     COUNTIFS('q4'!K:K, $A114, 'q4'!T:T, G$1),
     COUNTIFS('q4'!L:L, $A114, 'q4'!T:T, G$1),
     COUNTIFS('q4'!M:M, $A114, 'q4'!T:T, G$1),
     COUNTIFS('q4'!N:N, $A114, 'q4'!T:T, G$1),
     COUNTIFS('q4'!O:O, $A114, 'q4'!T:T, G$1),
     COUNTIFS('q4'!P:P, $A114, 'q4'!T:T, G$1),
     COUNTIFS('q4'!Q:Q, $A114, 'q4'!T:T, G$1),
     COUNTIFS('q4'!R:R, $A114, 'q4'!T:T, G$1),
     COUNTIFS('q4'!S:S, $A114, 'q4'!T:T, G$1))</f>
        <v>1</v>
      </c>
      <c r="H114" s="15">
        <f>SUM(COUNTIFS('q4'!J:J, $A114, 'q4'!T:T, H$1),
     COUNTIFS('q4'!K:K, $A114, 'q4'!T:T, H$1),
     COUNTIFS('q4'!L:L, $A114, 'q4'!T:T, H$1),
     COUNTIFS('q4'!M:M, $A114, 'q4'!T:T, H$1),
     COUNTIFS('q4'!N:N, $A114, 'q4'!T:T, H$1),
     COUNTIFS('q4'!O:O, $A114, 'q4'!T:T, H$1),
     COUNTIFS('q4'!P:P, $A114, 'q4'!T:T, H$1),
     COUNTIFS('q4'!Q:Q, $A114, 'q4'!T:T, H$1),
     COUNTIFS('q4'!R:R, $A114, 'q4'!T:T, H$1),
     COUNTIFS('q4'!S:S, $A114, 'q4'!T:T, H$1))</f>
        <v>0</v>
      </c>
      <c r="I114">
        <f>SUM(COUNTIFS('q4'!J:J, $A114, 'q4'!T:T, I$1),
     COUNTIFS('q4'!K:K, $A114, 'q4'!T:T, I$1),
     COUNTIFS('q4'!L:L, $A114, 'q4'!T:T, I$1),
     COUNTIFS('q4'!M:M, $A114, 'q4'!T:T, I$1),
     COUNTIFS('q4'!N:N, $A114, 'q4'!T:T, I$1),
     COUNTIFS('q4'!O:O, $A114, 'q4'!T:T, I$1),
     COUNTIFS('q4'!P:P, $A114, 'q4'!T:T, I$1),
     COUNTIFS('q4'!Q:Q, $A114, 'q4'!T:T, I$1),
     COUNTIFS('q4'!R:R, $A114, 'q4'!T:T, I$1),
     COUNTIFS('q4'!S:S, $A114, 'q4'!T:T, I$1))</f>
        <v>0</v>
      </c>
    </row>
    <row r="115" spans="1:9" x14ac:dyDescent="0.3">
      <c r="A115" t="s">
        <v>2002</v>
      </c>
      <c r="B115">
        <f>SUM(COUNTIFS('q4'!J:J, $A115, 'q4'!T:T, B$1),
     COUNTIFS('q4'!K:K, $A115, 'q4'!T:T, B$1),
     COUNTIFS('q4'!L:L, $A115, 'q4'!T:T, B$1),
     COUNTIFS('q4'!M:M, $A115, 'q4'!T:T, B$1),
     COUNTIFS('q4'!N:N, $A115, 'q4'!T:T, B$1),
     COUNTIFS('q4'!O:O, $A115, 'q4'!T:T, B$1),
     COUNTIFS('q4'!P:P, $A115, 'q4'!T:T, B$1),
     COUNTIFS('q4'!Q:Q, $A115, 'q4'!T:T, B$1),
     COUNTIFS('q4'!R:R, $A115, 'q4'!T:T, B$1),
     COUNTIFS('q4'!S:S, $A115, 'q4'!T:T, B$1))</f>
        <v>0</v>
      </c>
      <c r="C115">
        <f>SUM(COUNTIFS('q4'!J:J, $A115, 'q4'!T:T, C$1),
     COUNTIFS('q4'!K:K, $A115, 'q4'!T:T, C$1),
     COUNTIFS('q4'!L:L, $A115, 'q4'!T:T, C$1),
     COUNTIFS('q4'!M:M, $A115, 'q4'!T:T, C$1),
     COUNTIFS('q4'!N:N, $A115, 'q4'!T:T, C$1),
     COUNTIFS('q4'!O:O, $A115, 'q4'!T:T, C$1),
     COUNTIFS('q4'!P:P, $A115, 'q4'!T:T, C$1),
     COUNTIFS('q4'!Q:Q, $A115, 'q4'!T:T, C$1),
     COUNTIFS('q4'!R:R, $A115, 'q4'!T:T, C$1),
     COUNTIFS('q4'!S:S, $A115, 'q4'!T:T, C$1))</f>
        <v>0</v>
      </c>
      <c r="D115">
        <f>SUM(COUNTIFS('q4'!J:J, $A115, 'q4'!T:T, D$1),
     COUNTIFS('q4'!K:K, $A115, 'q4'!T:T, D$1),
     COUNTIFS('q4'!L:L, $A115, 'q4'!T:T, D$1),
     COUNTIFS('q4'!M:M, $A115, 'q4'!T:T, D$1),
     COUNTIFS('q4'!N:N, $A115, 'q4'!T:T, D$1),
     COUNTIFS('q4'!O:O, $A115, 'q4'!T:T, D$1),
     COUNTIFS('q4'!P:P, $A115, 'q4'!T:T, D$1),
     COUNTIFS('q4'!Q:Q, $A115, 'q4'!T:T, D$1),
     COUNTIFS('q4'!R:R, $A115, 'q4'!T:T, D$1),
     COUNTIFS('q4'!S:S, $A115, 'q4'!T:T, D$1))</f>
        <v>0</v>
      </c>
      <c r="E115">
        <f>SUM(COUNTIFS('q4'!J:J, $A115, 'q4'!T:T, E$1),
     COUNTIFS('q4'!K:K, $A115, 'q4'!T:T, E$1),
     COUNTIFS('q4'!L:L, $A115, 'q4'!T:T, E$1),
     COUNTIFS('q4'!M:M, $A115, 'q4'!T:T, E$1),
     COUNTIFS('q4'!N:N, $A115, 'q4'!T:T, E$1),
     COUNTIFS('q4'!O:O, $A115, 'q4'!T:T, E$1),
     COUNTIFS('q4'!P:P, $A115, 'q4'!T:T, E$1),
     COUNTIFS('q4'!Q:Q, $A115, 'q4'!T:T, E$1),
     COUNTIFS('q4'!R:R, $A115, 'q4'!T:T, E$1),
     COUNTIFS('q4'!S:S, $A115, 'q4'!T:T, E$1))</f>
        <v>0</v>
      </c>
      <c r="F115">
        <f>SUM(COUNTIFS('q4'!J:J, $A115, 'q4'!T:T, F$1),
     COUNTIFS('q4'!K:K, $A115, 'q4'!T:T, F$1),
     COUNTIFS('q4'!L:L, $A115, 'q4'!T:T, F$1),
     COUNTIFS('q4'!M:M, $A115, 'q4'!T:T, F$1),
     COUNTIFS('q4'!N:N, $A115, 'q4'!T:T, F$1),
     COUNTIFS('q4'!O:O, $A115, 'q4'!T:T, F$1),
     COUNTIFS('q4'!P:P, $A115, 'q4'!T:T, F$1),
     COUNTIFS('q4'!Q:Q, $A115, 'q4'!T:T, F$1),
     COUNTIFS('q4'!R:R, $A115, 'q4'!T:T, F$1),
     COUNTIFS('q4'!S:S, $A115, 'q4'!T:T, F$1))</f>
        <v>0</v>
      </c>
      <c r="G115">
        <f>SUM(COUNTIFS('q4'!J:J, $A115, 'q4'!T:T, G$1),
     COUNTIFS('q4'!K:K, $A115, 'q4'!T:T, G$1),
     COUNTIFS('q4'!L:L, $A115, 'q4'!T:T, G$1),
     COUNTIFS('q4'!M:M, $A115, 'q4'!T:T, G$1),
     COUNTIFS('q4'!N:N, $A115, 'q4'!T:T, G$1),
     COUNTIFS('q4'!O:O, $A115, 'q4'!T:T, G$1),
     COUNTIFS('q4'!P:P, $A115, 'q4'!T:T, G$1),
     COUNTIFS('q4'!Q:Q, $A115, 'q4'!T:T, G$1),
     COUNTIFS('q4'!R:R, $A115, 'q4'!T:T, G$1),
     COUNTIFS('q4'!S:S, $A115, 'q4'!T:T, G$1))</f>
        <v>1</v>
      </c>
      <c r="H115" s="15">
        <f>SUM(COUNTIFS('q4'!J:J, $A115, 'q4'!T:T, H$1),
     COUNTIFS('q4'!K:K, $A115, 'q4'!T:T, H$1),
     COUNTIFS('q4'!L:L, $A115, 'q4'!T:T, H$1),
     COUNTIFS('q4'!M:M, $A115, 'q4'!T:T, H$1),
     COUNTIFS('q4'!N:N, $A115, 'q4'!T:T, H$1),
     COUNTIFS('q4'!O:O, $A115, 'q4'!T:T, H$1),
     COUNTIFS('q4'!P:P, $A115, 'q4'!T:T, H$1),
     COUNTIFS('q4'!Q:Q, $A115, 'q4'!T:T, H$1),
     COUNTIFS('q4'!R:R, $A115, 'q4'!T:T, H$1),
     COUNTIFS('q4'!S:S, $A115, 'q4'!T:T, H$1))</f>
        <v>0</v>
      </c>
      <c r="I115">
        <f>SUM(COUNTIFS('q4'!J:J, $A115, 'q4'!T:T, I$1),
     COUNTIFS('q4'!K:K, $A115, 'q4'!T:T, I$1),
     COUNTIFS('q4'!L:L, $A115, 'q4'!T:T, I$1),
     COUNTIFS('q4'!M:M, $A115, 'q4'!T:T, I$1),
     COUNTIFS('q4'!N:N, $A115, 'q4'!T:T, I$1),
     COUNTIFS('q4'!O:O, $A115, 'q4'!T:T, I$1),
     COUNTIFS('q4'!P:P, $A115, 'q4'!T:T, I$1),
     COUNTIFS('q4'!Q:Q, $A115, 'q4'!T:T, I$1),
     COUNTIFS('q4'!R:R, $A115, 'q4'!T:T, I$1),
     COUNTIFS('q4'!S:S, $A115, 'q4'!T:T, I$1))</f>
        <v>0</v>
      </c>
    </row>
    <row r="116" spans="1:9" x14ac:dyDescent="0.3">
      <c r="A116" t="s">
        <v>1996</v>
      </c>
      <c r="B116">
        <f>SUM(COUNTIFS('q4'!J:J, $A116, 'q4'!T:T, B$1),
     COUNTIFS('q4'!K:K, $A116, 'q4'!T:T, B$1),
     COUNTIFS('q4'!L:L, $A116, 'q4'!T:T, B$1),
     COUNTIFS('q4'!M:M, $A116, 'q4'!T:T, B$1),
     COUNTIFS('q4'!N:N, $A116, 'q4'!T:T, B$1),
     COUNTIFS('q4'!O:O, $A116, 'q4'!T:T, B$1),
     COUNTIFS('q4'!P:P, $A116, 'q4'!T:T, B$1),
     COUNTIFS('q4'!Q:Q, $A116, 'q4'!T:T, B$1),
     COUNTIFS('q4'!R:R, $A116, 'q4'!T:T, B$1),
     COUNTIFS('q4'!S:S, $A116, 'q4'!T:T, B$1))</f>
        <v>0</v>
      </c>
      <c r="C116">
        <f>SUM(COUNTIFS('q4'!J:J, $A116, 'q4'!T:T, C$1),
     COUNTIFS('q4'!K:K, $A116, 'q4'!T:T, C$1),
     COUNTIFS('q4'!L:L, $A116, 'q4'!T:T, C$1),
     COUNTIFS('q4'!M:M, $A116, 'q4'!T:T, C$1),
     COUNTIFS('q4'!N:N, $A116, 'q4'!T:T, C$1),
     COUNTIFS('q4'!O:O, $A116, 'q4'!T:T, C$1),
     COUNTIFS('q4'!P:P, $A116, 'q4'!T:T, C$1),
     COUNTIFS('q4'!Q:Q, $A116, 'q4'!T:T, C$1),
     COUNTIFS('q4'!R:R, $A116, 'q4'!T:T, C$1),
     COUNTIFS('q4'!S:S, $A116, 'q4'!T:T, C$1))</f>
        <v>0</v>
      </c>
      <c r="D116">
        <f>SUM(COUNTIFS('q4'!J:J, $A116, 'q4'!T:T, D$1),
     COUNTIFS('q4'!K:K, $A116, 'q4'!T:T, D$1),
     COUNTIFS('q4'!L:L, $A116, 'q4'!T:T, D$1),
     COUNTIFS('q4'!M:M, $A116, 'q4'!T:T, D$1),
     COUNTIFS('q4'!N:N, $A116, 'q4'!T:T, D$1),
     COUNTIFS('q4'!O:O, $A116, 'q4'!T:T, D$1),
     COUNTIFS('q4'!P:P, $A116, 'q4'!T:T, D$1),
     COUNTIFS('q4'!Q:Q, $A116, 'q4'!T:T, D$1),
     COUNTIFS('q4'!R:R, $A116, 'q4'!T:T, D$1),
     COUNTIFS('q4'!S:S, $A116, 'q4'!T:T, D$1))</f>
        <v>0</v>
      </c>
      <c r="E116">
        <f>SUM(COUNTIFS('q4'!J:J, $A116, 'q4'!T:T, E$1),
     COUNTIFS('q4'!K:K, $A116, 'q4'!T:T, E$1),
     COUNTIFS('q4'!L:L, $A116, 'q4'!T:T, E$1),
     COUNTIFS('q4'!M:M, $A116, 'q4'!T:T, E$1),
     COUNTIFS('q4'!N:N, $A116, 'q4'!T:T, E$1),
     COUNTIFS('q4'!O:O, $A116, 'q4'!T:T, E$1),
     COUNTIFS('q4'!P:P, $A116, 'q4'!T:T, E$1),
     COUNTIFS('q4'!Q:Q, $A116, 'q4'!T:T, E$1),
     COUNTIFS('q4'!R:R, $A116, 'q4'!T:T, E$1),
     COUNTIFS('q4'!S:S, $A116, 'q4'!T:T, E$1))</f>
        <v>1</v>
      </c>
      <c r="F116">
        <f>SUM(COUNTIFS('q4'!J:J, $A116, 'q4'!T:T, F$1),
     COUNTIFS('q4'!K:K, $A116, 'q4'!T:T, F$1),
     COUNTIFS('q4'!L:L, $A116, 'q4'!T:T, F$1),
     COUNTIFS('q4'!M:M, $A116, 'q4'!T:T, F$1),
     COUNTIFS('q4'!N:N, $A116, 'q4'!T:T, F$1),
     COUNTIFS('q4'!O:O, $A116, 'q4'!T:T, F$1),
     COUNTIFS('q4'!P:P, $A116, 'q4'!T:T, F$1),
     COUNTIFS('q4'!Q:Q, $A116, 'q4'!T:T, F$1),
     COUNTIFS('q4'!R:R, $A116, 'q4'!T:T, F$1),
     COUNTIFS('q4'!S:S, $A116, 'q4'!T:T, F$1))</f>
        <v>0</v>
      </c>
      <c r="G116">
        <f>SUM(COUNTIFS('q4'!J:J, $A116, 'q4'!T:T, G$1),
     COUNTIFS('q4'!K:K, $A116, 'q4'!T:T, G$1),
     COUNTIFS('q4'!L:L, $A116, 'q4'!T:T, G$1),
     COUNTIFS('q4'!M:M, $A116, 'q4'!T:T, G$1),
     COUNTIFS('q4'!N:N, $A116, 'q4'!T:T, G$1),
     COUNTIFS('q4'!O:O, $A116, 'q4'!T:T, G$1),
     COUNTIFS('q4'!P:P, $A116, 'q4'!T:T, G$1),
     COUNTIFS('q4'!Q:Q, $A116, 'q4'!T:T, G$1),
     COUNTIFS('q4'!R:R, $A116, 'q4'!T:T, G$1),
     COUNTIFS('q4'!S:S, $A116, 'q4'!T:T, G$1))</f>
        <v>0</v>
      </c>
      <c r="H116" s="15">
        <f>SUM(COUNTIFS('q4'!J:J, $A116, 'q4'!T:T, H$1),
     COUNTIFS('q4'!K:K, $A116, 'q4'!T:T, H$1),
     COUNTIFS('q4'!L:L, $A116, 'q4'!T:T, H$1),
     COUNTIFS('q4'!M:M, $A116, 'q4'!T:T, H$1),
     COUNTIFS('q4'!N:N, $A116, 'q4'!T:T, H$1),
     COUNTIFS('q4'!O:O, $A116, 'q4'!T:T, H$1),
     COUNTIFS('q4'!P:P, $A116, 'q4'!T:T, H$1),
     COUNTIFS('q4'!Q:Q, $A116, 'q4'!T:T, H$1),
     COUNTIFS('q4'!R:R, $A116, 'q4'!T:T, H$1),
     COUNTIFS('q4'!S:S, $A116, 'q4'!T:T, H$1))</f>
        <v>0</v>
      </c>
      <c r="I116">
        <f>SUM(COUNTIFS('q4'!J:J, $A116, 'q4'!T:T, I$1),
     COUNTIFS('q4'!K:K, $A116, 'q4'!T:T, I$1),
     COUNTIFS('q4'!L:L, $A116, 'q4'!T:T, I$1),
     COUNTIFS('q4'!M:M, $A116, 'q4'!T:T, I$1),
     COUNTIFS('q4'!N:N, $A116, 'q4'!T:T, I$1),
     COUNTIFS('q4'!O:O, $A116, 'q4'!T:T, I$1),
     COUNTIFS('q4'!P:P, $A116, 'q4'!T:T, I$1),
     COUNTIFS('q4'!Q:Q, $A116, 'q4'!T:T, I$1),
     COUNTIFS('q4'!R:R, $A116, 'q4'!T:T, I$1),
     COUNTIFS('q4'!S:S, $A116, 'q4'!T:T, I$1))</f>
        <v>0</v>
      </c>
    </row>
    <row r="117" spans="1:9" x14ac:dyDescent="0.3">
      <c r="A117" t="s">
        <v>2008</v>
      </c>
      <c r="B117">
        <f>SUM(COUNTIFS('q4'!J:J, $A117, 'q4'!T:T, B$1),
     COUNTIFS('q4'!K:K, $A117, 'q4'!T:T, B$1),
     COUNTIFS('q4'!L:L, $A117, 'q4'!T:T, B$1),
     COUNTIFS('q4'!M:M, $A117, 'q4'!T:T, B$1),
     COUNTIFS('q4'!N:N, $A117, 'q4'!T:T, B$1),
     COUNTIFS('q4'!O:O, $A117, 'q4'!T:T, B$1),
     COUNTIFS('q4'!P:P, $A117, 'q4'!T:T, B$1),
     COUNTIFS('q4'!Q:Q, $A117, 'q4'!T:T, B$1),
     COUNTIFS('q4'!R:R, $A117, 'q4'!T:T, B$1),
     COUNTIFS('q4'!S:S, $A117, 'q4'!T:T, B$1))</f>
        <v>0</v>
      </c>
      <c r="C117">
        <f>SUM(COUNTIFS('q4'!J:J, $A117, 'q4'!T:T, C$1),
     COUNTIFS('q4'!K:K, $A117, 'q4'!T:T, C$1),
     COUNTIFS('q4'!L:L, $A117, 'q4'!T:T, C$1),
     COUNTIFS('q4'!M:M, $A117, 'q4'!T:T, C$1),
     COUNTIFS('q4'!N:N, $A117, 'q4'!T:T, C$1),
     COUNTIFS('q4'!O:O, $A117, 'q4'!T:T, C$1),
     COUNTIFS('q4'!P:P, $A117, 'q4'!T:T, C$1),
     COUNTIFS('q4'!Q:Q, $A117, 'q4'!T:T, C$1),
     COUNTIFS('q4'!R:R, $A117, 'q4'!T:T, C$1),
     COUNTIFS('q4'!S:S, $A117, 'q4'!T:T, C$1))</f>
        <v>0</v>
      </c>
      <c r="D117">
        <f>SUM(COUNTIFS('q4'!J:J, $A117, 'q4'!T:T, D$1),
     COUNTIFS('q4'!K:K, $A117, 'q4'!T:T, D$1),
     COUNTIFS('q4'!L:L, $A117, 'q4'!T:T, D$1),
     COUNTIFS('q4'!M:M, $A117, 'q4'!T:T, D$1),
     COUNTIFS('q4'!N:N, $A117, 'q4'!T:T, D$1),
     COUNTIFS('q4'!O:O, $A117, 'q4'!T:T, D$1),
     COUNTIFS('q4'!P:P, $A117, 'q4'!T:T, D$1),
     COUNTIFS('q4'!Q:Q, $A117, 'q4'!T:T, D$1),
     COUNTIFS('q4'!R:R, $A117, 'q4'!T:T, D$1),
     COUNTIFS('q4'!S:S, $A117, 'q4'!T:T, D$1))</f>
        <v>0</v>
      </c>
      <c r="E117">
        <f>SUM(COUNTIFS('q4'!J:J, $A117, 'q4'!T:T, E$1),
     COUNTIFS('q4'!K:K, $A117, 'q4'!T:T, E$1),
     COUNTIFS('q4'!L:L, $A117, 'q4'!T:T, E$1),
     COUNTIFS('q4'!M:M, $A117, 'q4'!T:T, E$1),
     COUNTIFS('q4'!N:N, $A117, 'q4'!T:T, E$1),
     COUNTIFS('q4'!O:O, $A117, 'q4'!T:T, E$1),
     COUNTIFS('q4'!P:P, $A117, 'q4'!T:T, E$1),
     COUNTIFS('q4'!Q:Q, $A117, 'q4'!T:T, E$1),
     COUNTIFS('q4'!R:R, $A117, 'q4'!T:T, E$1),
     COUNTIFS('q4'!S:S, $A117, 'q4'!T:T, E$1))</f>
        <v>0</v>
      </c>
      <c r="F117">
        <f>SUM(COUNTIFS('q4'!J:J, $A117, 'q4'!T:T, F$1),
     COUNTIFS('q4'!K:K, $A117, 'q4'!T:T, F$1),
     COUNTIFS('q4'!L:L, $A117, 'q4'!T:T, F$1),
     COUNTIFS('q4'!M:M, $A117, 'q4'!T:T, F$1),
     COUNTIFS('q4'!N:N, $A117, 'q4'!T:T, F$1),
     COUNTIFS('q4'!O:O, $A117, 'q4'!T:T, F$1),
     COUNTIFS('q4'!P:P, $A117, 'q4'!T:T, F$1),
     COUNTIFS('q4'!Q:Q, $A117, 'q4'!T:T, F$1),
     COUNTIFS('q4'!R:R, $A117, 'q4'!T:T, F$1),
     COUNTIFS('q4'!S:S, $A117, 'q4'!T:T, F$1))</f>
        <v>0</v>
      </c>
      <c r="G117">
        <f>SUM(COUNTIFS('q4'!J:J, $A117, 'q4'!T:T, G$1),
     COUNTIFS('q4'!K:K, $A117, 'q4'!T:T, G$1),
     COUNTIFS('q4'!L:L, $A117, 'q4'!T:T, G$1),
     COUNTIFS('q4'!M:M, $A117, 'q4'!T:T, G$1),
     COUNTIFS('q4'!N:N, $A117, 'q4'!T:T, G$1),
     COUNTIFS('q4'!O:O, $A117, 'q4'!T:T, G$1),
     COUNTIFS('q4'!P:P, $A117, 'q4'!T:T, G$1),
     COUNTIFS('q4'!Q:Q, $A117, 'q4'!T:T, G$1),
     COUNTIFS('q4'!R:R, $A117, 'q4'!T:T, G$1),
     COUNTIFS('q4'!S:S, $A117, 'q4'!T:T, G$1))</f>
        <v>1</v>
      </c>
      <c r="H117" s="15">
        <f>SUM(COUNTIFS('q4'!J:J, $A117, 'q4'!T:T, H$1),
     COUNTIFS('q4'!K:K, $A117, 'q4'!T:T, H$1),
     COUNTIFS('q4'!L:L, $A117, 'q4'!T:T, H$1),
     COUNTIFS('q4'!M:M, $A117, 'q4'!T:T, H$1),
     COUNTIFS('q4'!N:N, $A117, 'q4'!T:T, H$1),
     COUNTIFS('q4'!O:O, $A117, 'q4'!T:T, H$1),
     COUNTIFS('q4'!P:P, $A117, 'q4'!T:T, H$1),
     COUNTIFS('q4'!Q:Q, $A117, 'q4'!T:T, H$1),
     COUNTIFS('q4'!R:R, $A117, 'q4'!T:T, H$1),
     COUNTIFS('q4'!S:S, $A117, 'q4'!T:T, H$1))</f>
        <v>0</v>
      </c>
      <c r="I117">
        <f>SUM(COUNTIFS('q4'!J:J, $A117, 'q4'!T:T, I$1),
     COUNTIFS('q4'!K:K, $A117, 'q4'!T:T, I$1),
     COUNTIFS('q4'!L:L, $A117, 'q4'!T:T, I$1),
     COUNTIFS('q4'!M:M, $A117, 'q4'!T:T, I$1),
     COUNTIFS('q4'!N:N, $A117, 'q4'!T:T, I$1),
     COUNTIFS('q4'!O:O, $A117, 'q4'!T:T, I$1),
     COUNTIFS('q4'!P:P, $A117, 'q4'!T:T, I$1),
     COUNTIFS('q4'!Q:Q, $A117, 'q4'!T:T, I$1),
     COUNTIFS('q4'!R:R, $A117, 'q4'!T:T, I$1),
     COUNTIFS('q4'!S:S, $A117, 'q4'!T:T, I$1))</f>
        <v>0</v>
      </c>
    </row>
    <row r="118" spans="1:9" x14ac:dyDescent="0.3">
      <c r="A118" t="s">
        <v>1860</v>
      </c>
      <c r="B118">
        <f>SUM(COUNTIFS('q4'!J:J, $A118, 'q4'!T:T, B$1),
     COUNTIFS('q4'!K:K, $A118, 'q4'!T:T, B$1),
     COUNTIFS('q4'!L:L, $A118, 'q4'!T:T, B$1),
     COUNTIFS('q4'!M:M, $A118, 'q4'!T:T, B$1),
     COUNTIFS('q4'!N:N, $A118, 'q4'!T:T, B$1),
     COUNTIFS('q4'!O:O, $A118, 'q4'!T:T, B$1),
     COUNTIFS('q4'!P:P, $A118, 'q4'!T:T, B$1),
     COUNTIFS('q4'!Q:Q, $A118, 'q4'!T:T, B$1),
     COUNTIFS('q4'!R:R, $A118, 'q4'!T:T, B$1),
     COUNTIFS('q4'!S:S, $A118, 'q4'!T:T, B$1))</f>
        <v>6</v>
      </c>
      <c r="C118">
        <f>SUM(COUNTIFS('q4'!J:J, $A118, 'q4'!T:T, C$1),
     COUNTIFS('q4'!K:K, $A118, 'q4'!T:T, C$1),
     COUNTIFS('q4'!L:L, $A118, 'q4'!T:T, C$1),
     COUNTIFS('q4'!M:M, $A118, 'q4'!T:T, C$1),
     COUNTIFS('q4'!N:N, $A118, 'q4'!T:T, C$1),
     COUNTIFS('q4'!O:O, $A118, 'q4'!T:T, C$1),
     COUNTIFS('q4'!P:P, $A118, 'q4'!T:T, C$1),
     COUNTIFS('q4'!Q:Q, $A118, 'q4'!T:T, C$1),
     COUNTIFS('q4'!R:R, $A118, 'q4'!T:T, C$1),
     COUNTIFS('q4'!S:S, $A118, 'q4'!T:T, C$1))</f>
        <v>3</v>
      </c>
      <c r="D118">
        <f>SUM(COUNTIFS('q4'!J:J, $A118, 'q4'!T:T, D$1),
     COUNTIFS('q4'!K:K, $A118, 'q4'!T:T, D$1),
     COUNTIFS('q4'!L:L, $A118, 'q4'!T:T, D$1),
     COUNTIFS('q4'!M:M, $A118, 'q4'!T:T, D$1),
     COUNTIFS('q4'!N:N, $A118, 'q4'!T:T, D$1),
     COUNTIFS('q4'!O:O, $A118, 'q4'!T:T, D$1),
     COUNTIFS('q4'!P:P, $A118, 'q4'!T:T, D$1),
     COUNTIFS('q4'!Q:Q, $A118, 'q4'!T:T, D$1),
     COUNTIFS('q4'!R:R, $A118, 'q4'!T:T, D$1),
     COUNTIFS('q4'!S:S, $A118, 'q4'!T:T, D$1))</f>
        <v>0</v>
      </c>
      <c r="E118">
        <f>SUM(COUNTIFS('q4'!J:J, $A118, 'q4'!T:T, E$1),
     COUNTIFS('q4'!K:K, $A118, 'q4'!T:T, E$1),
     COUNTIFS('q4'!L:L, $A118, 'q4'!T:T, E$1),
     COUNTIFS('q4'!M:M, $A118, 'q4'!T:T, E$1),
     COUNTIFS('q4'!N:N, $A118, 'q4'!T:T, E$1),
     COUNTIFS('q4'!O:O, $A118, 'q4'!T:T, E$1),
     COUNTIFS('q4'!P:P, $A118, 'q4'!T:T, E$1),
     COUNTIFS('q4'!Q:Q, $A118, 'q4'!T:T, E$1),
     COUNTIFS('q4'!R:R, $A118, 'q4'!T:T, E$1),
     COUNTIFS('q4'!S:S, $A118, 'q4'!T:T, E$1))</f>
        <v>2</v>
      </c>
      <c r="F118">
        <f>SUM(COUNTIFS('q4'!J:J, $A118, 'q4'!T:T, F$1),
     COUNTIFS('q4'!K:K, $A118, 'q4'!T:T, F$1),
     COUNTIFS('q4'!L:L, $A118, 'q4'!T:T, F$1),
     COUNTIFS('q4'!M:M, $A118, 'q4'!T:T, F$1),
     COUNTIFS('q4'!N:N, $A118, 'q4'!T:T, F$1),
     COUNTIFS('q4'!O:O, $A118, 'q4'!T:T, F$1),
     COUNTIFS('q4'!P:P, $A118, 'q4'!T:T, F$1),
     COUNTIFS('q4'!Q:Q, $A118, 'q4'!T:T, F$1),
     COUNTIFS('q4'!R:R, $A118, 'q4'!T:T, F$1),
     COUNTIFS('q4'!S:S, $A118, 'q4'!T:T, F$1))</f>
        <v>0</v>
      </c>
      <c r="G118">
        <f>SUM(COUNTIFS('q4'!J:J, $A118, 'q4'!T:T, G$1),
     COUNTIFS('q4'!K:K, $A118, 'q4'!T:T, G$1),
     COUNTIFS('q4'!L:L, $A118, 'q4'!T:T, G$1),
     COUNTIFS('q4'!M:M, $A118, 'q4'!T:T, G$1),
     COUNTIFS('q4'!N:N, $A118, 'q4'!T:T, G$1),
     COUNTIFS('q4'!O:O, $A118, 'q4'!T:T, G$1),
     COUNTIFS('q4'!P:P, $A118, 'q4'!T:T, G$1),
     COUNTIFS('q4'!Q:Q, $A118, 'q4'!T:T, G$1),
     COUNTIFS('q4'!R:R, $A118, 'q4'!T:T, G$1),
     COUNTIFS('q4'!S:S, $A118, 'q4'!T:T, G$1))</f>
        <v>0</v>
      </c>
      <c r="H118" s="15">
        <f>SUM(COUNTIFS('q4'!J:J, $A118, 'q4'!T:T, H$1),
     COUNTIFS('q4'!K:K, $A118, 'q4'!T:T, H$1),
     COUNTIFS('q4'!L:L, $A118, 'q4'!T:T, H$1),
     COUNTIFS('q4'!M:M, $A118, 'q4'!T:T, H$1),
     COUNTIFS('q4'!N:N, $A118, 'q4'!T:T, H$1),
     COUNTIFS('q4'!O:O, $A118, 'q4'!T:T, H$1),
     COUNTIFS('q4'!P:P, $A118, 'q4'!T:T, H$1),
     COUNTIFS('q4'!Q:Q, $A118, 'q4'!T:T, H$1),
     COUNTIFS('q4'!R:R, $A118, 'q4'!T:T, H$1),
     COUNTIFS('q4'!S:S, $A118, 'q4'!T:T, H$1))</f>
        <v>0</v>
      </c>
      <c r="I118">
        <f>SUM(COUNTIFS('q4'!J:J, $A118, 'q4'!T:T, I$1),
     COUNTIFS('q4'!K:K, $A118, 'q4'!T:T, I$1),
     COUNTIFS('q4'!L:L, $A118, 'q4'!T:T, I$1),
     COUNTIFS('q4'!M:M, $A118, 'q4'!T:T, I$1),
     COUNTIFS('q4'!N:N, $A118, 'q4'!T:T, I$1),
     COUNTIFS('q4'!O:O, $A118, 'q4'!T:T, I$1),
     COUNTIFS('q4'!P:P, $A118, 'q4'!T:T, I$1),
     COUNTIFS('q4'!Q:Q, $A118, 'q4'!T:T, I$1),
     COUNTIFS('q4'!R:R, $A118, 'q4'!T:T, I$1),
     COUNTIFS('q4'!S:S, $A118, 'q4'!T:T, I$1))</f>
        <v>0</v>
      </c>
    </row>
    <row r="119" spans="1:9" x14ac:dyDescent="0.3">
      <c r="A119" t="s">
        <v>1936</v>
      </c>
      <c r="B119">
        <f>SUM(COUNTIFS('q4'!J:J, $A119, 'q4'!T:T, B$1),
     COUNTIFS('q4'!K:K, $A119, 'q4'!T:T, B$1),
     COUNTIFS('q4'!L:L, $A119, 'q4'!T:T, B$1),
     COUNTIFS('q4'!M:M, $A119, 'q4'!T:T, B$1),
     COUNTIFS('q4'!N:N, $A119, 'q4'!T:T, B$1),
     COUNTIFS('q4'!O:O, $A119, 'q4'!T:T, B$1),
     COUNTIFS('q4'!P:P, $A119, 'q4'!T:T, B$1),
     COUNTIFS('q4'!Q:Q, $A119, 'q4'!T:T, B$1),
     COUNTIFS('q4'!R:R, $A119, 'q4'!T:T, B$1),
     COUNTIFS('q4'!S:S, $A119, 'q4'!T:T, B$1))</f>
        <v>2</v>
      </c>
      <c r="C119">
        <f>SUM(COUNTIFS('q4'!J:J, $A119, 'q4'!T:T, C$1),
     COUNTIFS('q4'!K:K, $A119, 'q4'!T:T, C$1),
     COUNTIFS('q4'!L:L, $A119, 'q4'!T:T, C$1),
     COUNTIFS('q4'!M:M, $A119, 'q4'!T:T, C$1),
     COUNTIFS('q4'!N:N, $A119, 'q4'!T:T, C$1),
     COUNTIFS('q4'!O:O, $A119, 'q4'!T:T, C$1),
     COUNTIFS('q4'!P:P, $A119, 'q4'!T:T, C$1),
     COUNTIFS('q4'!Q:Q, $A119, 'q4'!T:T, C$1),
     COUNTIFS('q4'!R:R, $A119, 'q4'!T:T, C$1),
     COUNTIFS('q4'!S:S, $A119, 'q4'!T:T, C$1))</f>
        <v>5</v>
      </c>
      <c r="D119">
        <f>SUM(COUNTIFS('q4'!J:J, $A119, 'q4'!T:T, D$1),
     COUNTIFS('q4'!K:K, $A119, 'q4'!T:T, D$1),
     COUNTIFS('q4'!L:L, $A119, 'q4'!T:T, D$1),
     COUNTIFS('q4'!M:M, $A119, 'q4'!T:T, D$1),
     COUNTIFS('q4'!N:N, $A119, 'q4'!T:T, D$1),
     COUNTIFS('q4'!O:O, $A119, 'q4'!T:T, D$1),
     COUNTIFS('q4'!P:P, $A119, 'q4'!T:T, D$1),
     COUNTIFS('q4'!Q:Q, $A119, 'q4'!T:T, D$1),
     COUNTIFS('q4'!R:R, $A119, 'q4'!T:T, D$1),
     COUNTIFS('q4'!S:S, $A119, 'q4'!T:T, D$1))</f>
        <v>3</v>
      </c>
      <c r="E119">
        <f>SUM(COUNTIFS('q4'!J:J, $A119, 'q4'!T:T, E$1),
     COUNTIFS('q4'!K:K, $A119, 'q4'!T:T, E$1),
     COUNTIFS('q4'!L:L, $A119, 'q4'!T:T, E$1),
     COUNTIFS('q4'!M:M, $A119, 'q4'!T:T, E$1),
     COUNTIFS('q4'!N:N, $A119, 'q4'!T:T, E$1),
     COUNTIFS('q4'!O:O, $A119, 'q4'!T:T, E$1),
     COUNTIFS('q4'!P:P, $A119, 'q4'!T:T, E$1),
     COUNTIFS('q4'!Q:Q, $A119, 'q4'!T:T, E$1),
     COUNTIFS('q4'!R:R, $A119, 'q4'!T:T, E$1),
     COUNTIFS('q4'!S:S, $A119, 'q4'!T:T, E$1))</f>
        <v>2</v>
      </c>
      <c r="F119">
        <f>SUM(COUNTIFS('q4'!J:J, $A119, 'q4'!T:T, F$1),
     COUNTIFS('q4'!K:K, $A119, 'q4'!T:T, F$1),
     COUNTIFS('q4'!L:L, $A119, 'q4'!T:T, F$1),
     COUNTIFS('q4'!M:M, $A119, 'q4'!T:T, F$1),
     COUNTIFS('q4'!N:N, $A119, 'q4'!T:T, F$1),
     COUNTIFS('q4'!O:O, $A119, 'q4'!T:T, F$1),
     COUNTIFS('q4'!P:P, $A119, 'q4'!T:T, F$1),
     COUNTIFS('q4'!Q:Q, $A119, 'q4'!T:T, F$1),
     COUNTIFS('q4'!R:R, $A119, 'q4'!T:T, F$1),
     COUNTIFS('q4'!S:S, $A119, 'q4'!T:T, F$1))</f>
        <v>0</v>
      </c>
      <c r="G119">
        <f>SUM(COUNTIFS('q4'!J:J, $A119, 'q4'!T:T, G$1),
     COUNTIFS('q4'!K:K, $A119, 'q4'!T:T, G$1),
     COUNTIFS('q4'!L:L, $A119, 'q4'!T:T, G$1),
     COUNTIFS('q4'!M:M, $A119, 'q4'!T:T, G$1),
     COUNTIFS('q4'!N:N, $A119, 'q4'!T:T, G$1),
     COUNTIFS('q4'!O:O, $A119, 'q4'!T:T, G$1),
     COUNTIFS('q4'!P:P, $A119, 'q4'!T:T, G$1),
     COUNTIFS('q4'!Q:Q, $A119, 'q4'!T:T, G$1),
     COUNTIFS('q4'!R:R, $A119, 'q4'!T:T, G$1),
     COUNTIFS('q4'!S:S, $A119, 'q4'!T:T, G$1))</f>
        <v>0</v>
      </c>
      <c r="H119" s="15">
        <f>SUM(COUNTIFS('q4'!J:J, $A119, 'q4'!T:T, H$1),
     COUNTIFS('q4'!K:K, $A119, 'q4'!T:T, H$1),
     COUNTIFS('q4'!L:L, $A119, 'q4'!T:T, H$1),
     COUNTIFS('q4'!M:M, $A119, 'q4'!T:T, H$1),
     COUNTIFS('q4'!N:N, $A119, 'q4'!T:T, H$1),
     COUNTIFS('q4'!O:O, $A119, 'q4'!T:T, H$1),
     COUNTIFS('q4'!P:P, $A119, 'q4'!T:T, H$1),
     COUNTIFS('q4'!Q:Q, $A119, 'q4'!T:T, H$1),
     COUNTIFS('q4'!R:R, $A119, 'q4'!T:T, H$1),
     COUNTIFS('q4'!S:S, $A119, 'q4'!T:T, H$1))</f>
        <v>0</v>
      </c>
      <c r="I119">
        <f>SUM(COUNTIFS('q4'!J:J, $A119, 'q4'!T:T, I$1),
     COUNTIFS('q4'!K:K, $A119, 'q4'!T:T, I$1),
     COUNTIFS('q4'!L:L, $A119, 'q4'!T:T, I$1),
     COUNTIFS('q4'!M:M, $A119, 'q4'!T:T, I$1),
     COUNTIFS('q4'!N:N, $A119, 'q4'!T:T, I$1),
     COUNTIFS('q4'!O:O, $A119, 'q4'!T:T, I$1),
     COUNTIFS('q4'!P:P, $A119, 'q4'!T:T, I$1),
     COUNTIFS('q4'!Q:Q, $A119, 'q4'!T:T, I$1),
     COUNTIFS('q4'!R:R, $A119, 'q4'!T:T, I$1),
     COUNTIFS('q4'!S:S, $A119, 'q4'!T:T, I$1))</f>
        <v>0</v>
      </c>
    </row>
    <row r="120" spans="1:9" x14ac:dyDescent="0.3">
      <c r="A120" t="s">
        <v>1963</v>
      </c>
      <c r="B120">
        <f>SUM(COUNTIFS('q4'!J:J, $A120, 'q4'!T:T, B$1),
     COUNTIFS('q4'!K:K, $A120, 'q4'!T:T, B$1),
     COUNTIFS('q4'!L:L, $A120, 'q4'!T:T, B$1),
     COUNTIFS('q4'!M:M, $A120, 'q4'!T:T, B$1),
     COUNTIFS('q4'!N:N, $A120, 'q4'!T:T, B$1),
     COUNTIFS('q4'!O:O, $A120, 'q4'!T:T, B$1),
     COUNTIFS('q4'!P:P, $A120, 'q4'!T:T, B$1),
     COUNTIFS('q4'!Q:Q, $A120, 'q4'!T:T, B$1),
     COUNTIFS('q4'!R:R, $A120, 'q4'!T:T, B$1),
     COUNTIFS('q4'!S:S, $A120, 'q4'!T:T, B$1))</f>
        <v>0</v>
      </c>
      <c r="C120">
        <f>SUM(COUNTIFS('q4'!J:J, $A120, 'q4'!T:T, C$1),
     COUNTIFS('q4'!K:K, $A120, 'q4'!T:T, C$1),
     COUNTIFS('q4'!L:L, $A120, 'q4'!T:T, C$1),
     COUNTIFS('q4'!M:M, $A120, 'q4'!T:T, C$1),
     COUNTIFS('q4'!N:N, $A120, 'q4'!T:T, C$1),
     COUNTIFS('q4'!O:O, $A120, 'q4'!T:T, C$1),
     COUNTIFS('q4'!P:P, $A120, 'q4'!T:T, C$1),
     COUNTIFS('q4'!Q:Q, $A120, 'q4'!T:T, C$1),
     COUNTIFS('q4'!R:R, $A120, 'q4'!T:T, C$1),
     COUNTIFS('q4'!S:S, $A120, 'q4'!T:T, C$1))</f>
        <v>0</v>
      </c>
      <c r="D120">
        <f>SUM(COUNTIFS('q4'!J:J, $A120, 'q4'!T:T, D$1),
     COUNTIFS('q4'!K:K, $A120, 'q4'!T:T, D$1),
     COUNTIFS('q4'!L:L, $A120, 'q4'!T:T, D$1),
     COUNTIFS('q4'!M:M, $A120, 'q4'!T:T, D$1),
     COUNTIFS('q4'!N:N, $A120, 'q4'!T:T, D$1),
     COUNTIFS('q4'!O:O, $A120, 'q4'!T:T, D$1),
     COUNTIFS('q4'!P:P, $A120, 'q4'!T:T, D$1),
     COUNTIFS('q4'!Q:Q, $A120, 'q4'!T:T, D$1),
     COUNTIFS('q4'!R:R, $A120, 'q4'!T:T, D$1),
     COUNTIFS('q4'!S:S, $A120, 'q4'!T:T, D$1))</f>
        <v>0</v>
      </c>
      <c r="E120">
        <f>SUM(COUNTIFS('q4'!J:J, $A120, 'q4'!T:T, E$1),
     COUNTIFS('q4'!K:K, $A120, 'q4'!T:T, E$1),
     COUNTIFS('q4'!L:L, $A120, 'q4'!T:T, E$1),
     COUNTIFS('q4'!M:M, $A120, 'q4'!T:T, E$1),
     COUNTIFS('q4'!N:N, $A120, 'q4'!T:T, E$1),
     COUNTIFS('q4'!O:O, $A120, 'q4'!T:T, E$1),
     COUNTIFS('q4'!P:P, $A120, 'q4'!T:T, E$1),
     COUNTIFS('q4'!Q:Q, $A120, 'q4'!T:T, E$1),
     COUNTIFS('q4'!R:R, $A120, 'q4'!T:T, E$1),
     COUNTIFS('q4'!S:S, $A120, 'q4'!T:T, E$1))</f>
        <v>3</v>
      </c>
      <c r="F120">
        <f>SUM(COUNTIFS('q4'!J:J, $A120, 'q4'!T:T, F$1),
     COUNTIFS('q4'!K:K, $A120, 'q4'!T:T, F$1),
     COUNTIFS('q4'!L:L, $A120, 'q4'!T:T, F$1),
     COUNTIFS('q4'!M:M, $A120, 'q4'!T:T, F$1),
     COUNTIFS('q4'!N:N, $A120, 'q4'!T:T, F$1),
     COUNTIFS('q4'!O:O, $A120, 'q4'!T:T, F$1),
     COUNTIFS('q4'!P:P, $A120, 'q4'!T:T, F$1),
     COUNTIFS('q4'!Q:Q, $A120, 'q4'!T:T, F$1),
     COUNTIFS('q4'!R:R, $A120, 'q4'!T:T, F$1),
     COUNTIFS('q4'!S:S, $A120, 'q4'!T:T, F$1))</f>
        <v>0</v>
      </c>
      <c r="G120">
        <f>SUM(COUNTIFS('q4'!J:J, $A120, 'q4'!T:T, G$1),
     COUNTIFS('q4'!K:K, $A120, 'q4'!T:T, G$1),
     COUNTIFS('q4'!L:L, $A120, 'q4'!T:T, G$1),
     COUNTIFS('q4'!M:M, $A120, 'q4'!T:T, G$1),
     COUNTIFS('q4'!N:N, $A120, 'q4'!T:T, G$1),
     COUNTIFS('q4'!O:O, $A120, 'q4'!T:T, G$1),
     COUNTIFS('q4'!P:P, $A120, 'q4'!T:T, G$1),
     COUNTIFS('q4'!Q:Q, $A120, 'q4'!T:T, G$1),
     COUNTIFS('q4'!R:R, $A120, 'q4'!T:T, G$1),
     COUNTIFS('q4'!S:S, $A120, 'q4'!T:T, G$1))</f>
        <v>0</v>
      </c>
      <c r="H120" s="15">
        <f>SUM(COUNTIFS('q4'!J:J, $A120, 'q4'!T:T, H$1),
     COUNTIFS('q4'!K:K, $A120, 'q4'!T:T, H$1),
     COUNTIFS('q4'!L:L, $A120, 'q4'!T:T, H$1),
     COUNTIFS('q4'!M:M, $A120, 'q4'!T:T, H$1),
     COUNTIFS('q4'!N:N, $A120, 'q4'!T:T, H$1),
     COUNTIFS('q4'!O:O, $A120, 'q4'!T:T, H$1),
     COUNTIFS('q4'!P:P, $A120, 'q4'!T:T, H$1),
     COUNTIFS('q4'!Q:Q, $A120, 'q4'!T:T, H$1),
     COUNTIFS('q4'!R:R, $A120, 'q4'!T:T, H$1),
     COUNTIFS('q4'!S:S, $A120, 'q4'!T:T, H$1))</f>
        <v>0</v>
      </c>
      <c r="I120">
        <f>SUM(COUNTIFS('q4'!J:J, $A120, 'q4'!T:T, I$1),
     COUNTIFS('q4'!K:K, $A120, 'q4'!T:T, I$1),
     COUNTIFS('q4'!L:L, $A120, 'q4'!T:T, I$1),
     COUNTIFS('q4'!M:M, $A120, 'q4'!T:T, I$1),
     COUNTIFS('q4'!N:N, $A120, 'q4'!T:T, I$1),
     COUNTIFS('q4'!O:O, $A120, 'q4'!T:T, I$1),
     COUNTIFS('q4'!P:P, $A120, 'q4'!T:T, I$1),
     COUNTIFS('q4'!Q:Q, $A120, 'q4'!T:T, I$1),
     COUNTIFS('q4'!R:R, $A120, 'q4'!T:T, I$1),
     COUNTIFS('q4'!S:S, $A120, 'q4'!T:T, I$1))</f>
        <v>0</v>
      </c>
    </row>
    <row r="121" spans="1:9" x14ac:dyDescent="0.3">
      <c r="A121" t="s">
        <v>1961</v>
      </c>
      <c r="B121">
        <f>SUM(COUNTIFS('q4'!J:J, $A121, 'q4'!T:T, B$1),
     COUNTIFS('q4'!K:K, $A121, 'q4'!T:T, B$1),
     COUNTIFS('q4'!L:L, $A121, 'q4'!T:T, B$1),
     COUNTIFS('q4'!M:M, $A121, 'q4'!T:T, B$1),
     COUNTIFS('q4'!N:N, $A121, 'q4'!T:T, B$1),
     COUNTIFS('q4'!O:O, $A121, 'q4'!T:T, B$1),
     COUNTIFS('q4'!P:P, $A121, 'q4'!T:T, B$1),
     COUNTIFS('q4'!Q:Q, $A121, 'q4'!T:T, B$1),
     COUNTIFS('q4'!R:R, $A121, 'q4'!T:T, B$1),
     COUNTIFS('q4'!S:S, $A121, 'q4'!T:T, B$1))</f>
        <v>0</v>
      </c>
      <c r="C121">
        <f>SUM(COUNTIFS('q4'!J:J, $A121, 'q4'!T:T, C$1),
     COUNTIFS('q4'!K:K, $A121, 'q4'!T:T, C$1),
     COUNTIFS('q4'!L:L, $A121, 'q4'!T:T, C$1),
     COUNTIFS('q4'!M:M, $A121, 'q4'!T:T, C$1),
     COUNTIFS('q4'!N:N, $A121, 'q4'!T:T, C$1),
     COUNTIFS('q4'!O:O, $A121, 'q4'!T:T, C$1),
     COUNTIFS('q4'!P:P, $A121, 'q4'!T:T, C$1),
     COUNTIFS('q4'!Q:Q, $A121, 'q4'!T:T, C$1),
     COUNTIFS('q4'!R:R, $A121, 'q4'!T:T, C$1),
     COUNTIFS('q4'!S:S, $A121, 'q4'!T:T, C$1))</f>
        <v>2</v>
      </c>
      <c r="D121">
        <f>SUM(COUNTIFS('q4'!J:J, $A121, 'q4'!T:T, D$1),
     COUNTIFS('q4'!K:K, $A121, 'q4'!T:T, D$1),
     COUNTIFS('q4'!L:L, $A121, 'q4'!T:T, D$1),
     COUNTIFS('q4'!M:M, $A121, 'q4'!T:T, D$1),
     COUNTIFS('q4'!N:N, $A121, 'q4'!T:T, D$1),
     COUNTIFS('q4'!O:O, $A121, 'q4'!T:T, D$1),
     COUNTIFS('q4'!P:P, $A121, 'q4'!T:T, D$1),
     COUNTIFS('q4'!Q:Q, $A121, 'q4'!T:T, D$1),
     COUNTIFS('q4'!R:R, $A121, 'q4'!T:T, D$1),
     COUNTIFS('q4'!S:S, $A121, 'q4'!T:T, D$1))</f>
        <v>0</v>
      </c>
      <c r="E121">
        <f>SUM(COUNTIFS('q4'!J:J, $A121, 'q4'!T:T, E$1),
     COUNTIFS('q4'!K:K, $A121, 'q4'!T:T, E$1),
     COUNTIFS('q4'!L:L, $A121, 'q4'!T:T, E$1),
     COUNTIFS('q4'!M:M, $A121, 'q4'!T:T, E$1),
     COUNTIFS('q4'!N:N, $A121, 'q4'!T:T, E$1),
     COUNTIFS('q4'!O:O, $A121, 'q4'!T:T, E$1),
     COUNTIFS('q4'!P:P, $A121, 'q4'!T:T, E$1),
     COUNTIFS('q4'!Q:Q, $A121, 'q4'!T:T, E$1),
     COUNTIFS('q4'!R:R, $A121, 'q4'!T:T, E$1),
     COUNTIFS('q4'!S:S, $A121, 'q4'!T:T, E$1))</f>
        <v>1</v>
      </c>
      <c r="F121">
        <f>SUM(COUNTIFS('q4'!J:J, $A121, 'q4'!T:T, F$1),
     COUNTIFS('q4'!K:K, $A121, 'q4'!T:T, F$1),
     COUNTIFS('q4'!L:L, $A121, 'q4'!T:T, F$1),
     COUNTIFS('q4'!M:M, $A121, 'q4'!T:T, F$1),
     COUNTIFS('q4'!N:N, $A121, 'q4'!T:T, F$1),
     COUNTIFS('q4'!O:O, $A121, 'q4'!T:T, F$1),
     COUNTIFS('q4'!P:P, $A121, 'q4'!T:T, F$1),
     COUNTIFS('q4'!Q:Q, $A121, 'q4'!T:T, F$1),
     COUNTIFS('q4'!R:R, $A121, 'q4'!T:T, F$1),
     COUNTIFS('q4'!S:S, $A121, 'q4'!T:T, F$1))</f>
        <v>0</v>
      </c>
      <c r="G121">
        <f>SUM(COUNTIFS('q4'!J:J, $A121, 'q4'!T:T, G$1),
     COUNTIFS('q4'!K:K, $A121, 'q4'!T:T, G$1),
     COUNTIFS('q4'!L:L, $A121, 'q4'!T:T, G$1),
     COUNTIFS('q4'!M:M, $A121, 'q4'!T:T, G$1),
     COUNTIFS('q4'!N:N, $A121, 'q4'!T:T, G$1),
     COUNTIFS('q4'!O:O, $A121, 'q4'!T:T, G$1),
     COUNTIFS('q4'!P:P, $A121, 'q4'!T:T, G$1),
     COUNTIFS('q4'!Q:Q, $A121, 'q4'!T:T, G$1),
     COUNTIFS('q4'!R:R, $A121, 'q4'!T:T, G$1),
     COUNTIFS('q4'!S:S, $A121, 'q4'!T:T, G$1))</f>
        <v>1</v>
      </c>
      <c r="H121" s="15">
        <f>SUM(COUNTIFS('q4'!J:J, $A121, 'q4'!T:T, H$1),
     COUNTIFS('q4'!K:K, $A121, 'q4'!T:T, H$1),
     COUNTIFS('q4'!L:L, $A121, 'q4'!T:T, H$1),
     COUNTIFS('q4'!M:M, $A121, 'q4'!T:T, H$1),
     COUNTIFS('q4'!N:N, $A121, 'q4'!T:T, H$1),
     COUNTIFS('q4'!O:O, $A121, 'q4'!T:T, H$1),
     COUNTIFS('q4'!P:P, $A121, 'q4'!T:T, H$1),
     COUNTIFS('q4'!Q:Q, $A121, 'q4'!T:T, H$1),
     COUNTIFS('q4'!R:R, $A121, 'q4'!T:T, H$1),
     COUNTIFS('q4'!S:S, $A121, 'q4'!T:T, H$1))</f>
        <v>0</v>
      </c>
      <c r="I121">
        <f>SUM(COUNTIFS('q4'!J:J, $A121, 'q4'!T:T, I$1),
     COUNTIFS('q4'!K:K, $A121, 'q4'!T:T, I$1),
     COUNTIFS('q4'!L:L, $A121, 'q4'!T:T, I$1),
     COUNTIFS('q4'!M:M, $A121, 'q4'!T:T, I$1),
     COUNTIFS('q4'!N:N, $A121, 'q4'!T:T, I$1),
     COUNTIFS('q4'!O:O, $A121, 'q4'!T:T, I$1),
     COUNTIFS('q4'!P:P, $A121, 'q4'!T:T, I$1),
     COUNTIFS('q4'!Q:Q, $A121, 'q4'!T:T, I$1),
     COUNTIFS('q4'!R:R, $A121, 'q4'!T:T, I$1),
     COUNTIFS('q4'!S:S, $A121, 'q4'!T:T, I$1))</f>
        <v>0</v>
      </c>
    </row>
    <row r="122" spans="1:9" x14ac:dyDescent="0.3">
      <c r="A122" t="s">
        <v>1897</v>
      </c>
      <c r="B122">
        <f>SUM(COUNTIFS('q4'!J:J, $A122, 'q4'!T:T, B$1),
     COUNTIFS('q4'!K:K, $A122, 'q4'!T:T, B$1),
     COUNTIFS('q4'!L:L, $A122, 'q4'!T:T, B$1),
     COUNTIFS('q4'!M:M, $A122, 'q4'!T:T, B$1),
     COUNTIFS('q4'!N:N, $A122, 'q4'!T:T, B$1),
     COUNTIFS('q4'!O:O, $A122, 'q4'!T:T, B$1),
     COUNTIFS('q4'!P:P, $A122, 'q4'!T:T, B$1),
     COUNTIFS('q4'!Q:Q, $A122, 'q4'!T:T, B$1),
     COUNTIFS('q4'!R:R, $A122, 'q4'!T:T, B$1),
     COUNTIFS('q4'!S:S, $A122, 'q4'!T:T, B$1))</f>
        <v>1</v>
      </c>
      <c r="C122">
        <f>SUM(COUNTIFS('q4'!J:J, $A122, 'q4'!T:T, C$1),
     COUNTIFS('q4'!K:K, $A122, 'q4'!T:T, C$1),
     COUNTIFS('q4'!L:L, $A122, 'q4'!T:T, C$1),
     COUNTIFS('q4'!M:M, $A122, 'q4'!T:T, C$1),
     COUNTIFS('q4'!N:N, $A122, 'q4'!T:T, C$1),
     COUNTIFS('q4'!O:O, $A122, 'q4'!T:T, C$1),
     COUNTIFS('q4'!P:P, $A122, 'q4'!T:T, C$1),
     COUNTIFS('q4'!Q:Q, $A122, 'q4'!T:T, C$1),
     COUNTIFS('q4'!R:R, $A122, 'q4'!T:T, C$1),
     COUNTIFS('q4'!S:S, $A122, 'q4'!T:T, C$1))</f>
        <v>2</v>
      </c>
      <c r="D122">
        <f>SUM(COUNTIFS('q4'!J:J, $A122, 'q4'!T:T, D$1),
     COUNTIFS('q4'!K:K, $A122, 'q4'!T:T, D$1),
     COUNTIFS('q4'!L:L, $A122, 'q4'!T:T, D$1),
     COUNTIFS('q4'!M:M, $A122, 'q4'!T:T, D$1),
     COUNTIFS('q4'!N:N, $A122, 'q4'!T:T, D$1),
     COUNTIFS('q4'!O:O, $A122, 'q4'!T:T, D$1),
     COUNTIFS('q4'!P:P, $A122, 'q4'!T:T, D$1),
     COUNTIFS('q4'!Q:Q, $A122, 'q4'!T:T, D$1),
     COUNTIFS('q4'!R:R, $A122, 'q4'!T:T, D$1),
     COUNTIFS('q4'!S:S, $A122, 'q4'!T:T, D$1))</f>
        <v>0</v>
      </c>
      <c r="E122">
        <f>SUM(COUNTIFS('q4'!J:J, $A122, 'q4'!T:T, E$1),
     COUNTIFS('q4'!K:K, $A122, 'q4'!T:T, E$1),
     COUNTIFS('q4'!L:L, $A122, 'q4'!T:T, E$1),
     COUNTIFS('q4'!M:M, $A122, 'q4'!T:T, E$1),
     COUNTIFS('q4'!N:N, $A122, 'q4'!T:T, E$1),
     COUNTIFS('q4'!O:O, $A122, 'q4'!T:T, E$1),
     COUNTIFS('q4'!P:P, $A122, 'q4'!T:T, E$1),
     COUNTIFS('q4'!Q:Q, $A122, 'q4'!T:T, E$1),
     COUNTIFS('q4'!R:R, $A122, 'q4'!T:T, E$1),
     COUNTIFS('q4'!S:S, $A122, 'q4'!T:T, E$1))</f>
        <v>9</v>
      </c>
      <c r="F122">
        <f>SUM(COUNTIFS('q4'!J:J, $A122, 'q4'!T:T, F$1),
     COUNTIFS('q4'!K:K, $A122, 'q4'!T:T, F$1),
     COUNTIFS('q4'!L:L, $A122, 'q4'!T:T, F$1),
     COUNTIFS('q4'!M:M, $A122, 'q4'!T:T, F$1),
     COUNTIFS('q4'!N:N, $A122, 'q4'!T:T, F$1),
     COUNTIFS('q4'!O:O, $A122, 'q4'!T:T, F$1),
     COUNTIFS('q4'!P:P, $A122, 'q4'!T:T, F$1),
     COUNTIFS('q4'!Q:Q, $A122, 'q4'!T:T, F$1),
     COUNTIFS('q4'!R:R, $A122, 'q4'!T:T, F$1),
     COUNTIFS('q4'!S:S, $A122, 'q4'!T:T, F$1))</f>
        <v>0</v>
      </c>
      <c r="G122">
        <f>SUM(COUNTIFS('q4'!J:J, $A122, 'q4'!T:T, G$1),
     COUNTIFS('q4'!K:K, $A122, 'q4'!T:T, G$1),
     COUNTIFS('q4'!L:L, $A122, 'q4'!T:T, G$1),
     COUNTIFS('q4'!M:M, $A122, 'q4'!T:T, G$1),
     COUNTIFS('q4'!N:N, $A122, 'q4'!T:T, G$1),
     COUNTIFS('q4'!O:O, $A122, 'q4'!T:T, G$1),
     COUNTIFS('q4'!P:P, $A122, 'q4'!T:T, G$1),
     COUNTIFS('q4'!Q:Q, $A122, 'q4'!T:T, G$1),
     COUNTIFS('q4'!R:R, $A122, 'q4'!T:T, G$1),
     COUNTIFS('q4'!S:S, $A122, 'q4'!T:T, G$1))</f>
        <v>0</v>
      </c>
      <c r="H122" s="15">
        <f>SUM(COUNTIFS('q4'!J:J, $A122, 'q4'!T:T, H$1),
     COUNTIFS('q4'!K:K, $A122, 'q4'!T:T, H$1),
     COUNTIFS('q4'!L:L, $A122, 'q4'!T:T, H$1),
     COUNTIFS('q4'!M:M, $A122, 'q4'!T:T, H$1),
     COUNTIFS('q4'!N:N, $A122, 'q4'!T:T, H$1),
     COUNTIFS('q4'!O:O, $A122, 'q4'!T:T, H$1),
     COUNTIFS('q4'!P:P, $A122, 'q4'!T:T, H$1),
     COUNTIFS('q4'!Q:Q, $A122, 'q4'!T:T, H$1),
     COUNTIFS('q4'!R:R, $A122, 'q4'!T:T, H$1),
     COUNTIFS('q4'!S:S, $A122, 'q4'!T:T, H$1))</f>
        <v>1</v>
      </c>
      <c r="I122">
        <f>SUM(COUNTIFS('q4'!J:J, $A122, 'q4'!T:T, I$1),
     COUNTIFS('q4'!K:K, $A122, 'q4'!T:T, I$1),
     COUNTIFS('q4'!L:L, $A122, 'q4'!T:T, I$1),
     COUNTIFS('q4'!M:M, $A122, 'q4'!T:T, I$1),
     COUNTIFS('q4'!N:N, $A122, 'q4'!T:T, I$1),
     COUNTIFS('q4'!O:O, $A122, 'q4'!T:T, I$1),
     COUNTIFS('q4'!P:P, $A122, 'q4'!T:T, I$1),
     COUNTIFS('q4'!Q:Q, $A122, 'q4'!T:T, I$1),
     COUNTIFS('q4'!R:R, $A122, 'q4'!T:T, I$1),
     COUNTIFS('q4'!S:S, $A122, 'q4'!T:T, I$1))</f>
        <v>0</v>
      </c>
    </row>
    <row r="123" spans="1:9" x14ac:dyDescent="0.3">
      <c r="A123" t="s">
        <v>1957</v>
      </c>
      <c r="B123">
        <f>SUM(COUNTIFS('q4'!J:J, $A123, 'q4'!T:T, B$1),
     COUNTIFS('q4'!K:K, $A123, 'q4'!T:T, B$1),
     COUNTIFS('q4'!L:L, $A123, 'q4'!T:T, B$1),
     COUNTIFS('q4'!M:M, $A123, 'q4'!T:T, B$1),
     COUNTIFS('q4'!N:N, $A123, 'q4'!T:T, B$1),
     COUNTIFS('q4'!O:O, $A123, 'q4'!T:T, B$1),
     COUNTIFS('q4'!P:P, $A123, 'q4'!T:T, B$1),
     COUNTIFS('q4'!Q:Q, $A123, 'q4'!T:T, B$1),
     COUNTIFS('q4'!R:R, $A123, 'q4'!T:T, B$1),
     COUNTIFS('q4'!S:S, $A123, 'q4'!T:T, B$1))</f>
        <v>1</v>
      </c>
      <c r="C123">
        <f>SUM(COUNTIFS('q4'!J:J, $A123, 'q4'!T:T, C$1),
     COUNTIFS('q4'!K:K, $A123, 'q4'!T:T, C$1),
     COUNTIFS('q4'!L:L, $A123, 'q4'!T:T, C$1),
     COUNTIFS('q4'!M:M, $A123, 'q4'!T:T, C$1),
     COUNTIFS('q4'!N:N, $A123, 'q4'!T:T, C$1),
     COUNTIFS('q4'!O:O, $A123, 'q4'!T:T, C$1),
     COUNTIFS('q4'!P:P, $A123, 'q4'!T:T, C$1),
     COUNTIFS('q4'!Q:Q, $A123, 'q4'!T:T, C$1),
     COUNTIFS('q4'!R:R, $A123, 'q4'!T:T, C$1),
     COUNTIFS('q4'!S:S, $A123, 'q4'!T:T, C$1))</f>
        <v>0</v>
      </c>
      <c r="D123">
        <f>SUM(COUNTIFS('q4'!J:J, $A123, 'q4'!T:T, D$1),
     COUNTIFS('q4'!K:K, $A123, 'q4'!T:T, D$1),
     COUNTIFS('q4'!L:L, $A123, 'q4'!T:T, D$1),
     COUNTIFS('q4'!M:M, $A123, 'q4'!T:T, D$1),
     COUNTIFS('q4'!N:N, $A123, 'q4'!T:T, D$1),
     COUNTIFS('q4'!O:O, $A123, 'q4'!T:T, D$1),
     COUNTIFS('q4'!P:P, $A123, 'q4'!T:T, D$1),
     COUNTIFS('q4'!Q:Q, $A123, 'q4'!T:T, D$1),
     COUNTIFS('q4'!R:R, $A123, 'q4'!T:T, D$1),
     COUNTIFS('q4'!S:S, $A123, 'q4'!T:T, D$1))</f>
        <v>0</v>
      </c>
      <c r="E123">
        <f>SUM(COUNTIFS('q4'!J:J, $A123, 'q4'!T:T, E$1),
     COUNTIFS('q4'!K:K, $A123, 'q4'!T:T, E$1),
     COUNTIFS('q4'!L:L, $A123, 'q4'!T:T, E$1),
     COUNTIFS('q4'!M:M, $A123, 'q4'!T:T, E$1),
     COUNTIFS('q4'!N:N, $A123, 'q4'!T:T, E$1),
     COUNTIFS('q4'!O:O, $A123, 'q4'!T:T, E$1),
     COUNTIFS('q4'!P:P, $A123, 'q4'!T:T, E$1),
     COUNTIFS('q4'!Q:Q, $A123, 'q4'!T:T, E$1),
     COUNTIFS('q4'!R:R, $A123, 'q4'!T:T, E$1),
     COUNTIFS('q4'!S:S, $A123, 'q4'!T:T, E$1))</f>
        <v>0</v>
      </c>
      <c r="F123">
        <f>SUM(COUNTIFS('q4'!J:J, $A123, 'q4'!T:T, F$1),
     COUNTIFS('q4'!K:K, $A123, 'q4'!T:T, F$1),
     COUNTIFS('q4'!L:L, $A123, 'q4'!T:T, F$1),
     COUNTIFS('q4'!M:M, $A123, 'q4'!T:T, F$1),
     COUNTIFS('q4'!N:N, $A123, 'q4'!T:T, F$1),
     COUNTIFS('q4'!O:O, $A123, 'q4'!T:T, F$1),
     COUNTIFS('q4'!P:P, $A123, 'q4'!T:T, F$1),
     COUNTIFS('q4'!Q:Q, $A123, 'q4'!T:T, F$1),
     COUNTIFS('q4'!R:R, $A123, 'q4'!T:T, F$1),
     COUNTIFS('q4'!S:S, $A123, 'q4'!T:T, F$1))</f>
        <v>0</v>
      </c>
      <c r="G123">
        <f>SUM(COUNTIFS('q4'!J:J, $A123, 'q4'!T:T, G$1),
     COUNTIFS('q4'!K:K, $A123, 'q4'!T:T, G$1),
     COUNTIFS('q4'!L:L, $A123, 'q4'!T:T, G$1),
     COUNTIFS('q4'!M:M, $A123, 'q4'!T:T, G$1),
     COUNTIFS('q4'!N:N, $A123, 'q4'!T:T, G$1),
     COUNTIFS('q4'!O:O, $A123, 'q4'!T:T, G$1),
     COUNTIFS('q4'!P:P, $A123, 'q4'!T:T, G$1),
     COUNTIFS('q4'!Q:Q, $A123, 'q4'!T:T, G$1),
     COUNTIFS('q4'!R:R, $A123, 'q4'!T:T, G$1),
     COUNTIFS('q4'!S:S, $A123, 'q4'!T:T, G$1))</f>
        <v>0</v>
      </c>
      <c r="H123" s="15">
        <f>SUM(COUNTIFS('q4'!J:J, $A123, 'q4'!T:T, H$1),
     COUNTIFS('q4'!K:K, $A123, 'q4'!T:T, H$1),
     COUNTIFS('q4'!L:L, $A123, 'q4'!T:T, H$1),
     COUNTIFS('q4'!M:M, $A123, 'q4'!T:T, H$1),
     COUNTIFS('q4'!N:N, $A123, 'q4'!T:T, H$1),
     COUNTIFS('q4'!O:O, $A123, 'q4'!T:T, H$1),
     COUNTIFS('q4'!P:P, $A123, 'q4'!T:T, H$1),
     COUNTIFS('q4'!Q:Q, $A123, 'q4'!T:T, H$1),
     COUNTIFS('q4'!R:R, $A123, 'q4'!T:T, H$1),
     COUNTIFS('q4'!S:S, $A123, 'q4'!T:T, H$1))</f>
        <v>0</v>
      </c>
      <c r="I123">
        <f>SUM(COUNTIFS('q4'!J:J, $A123, 'q4'!T:T, I$1),
     COUNTIFS('q4'!K:K, $A123, 'q4'!T:T, I$1),
     COUNTIFS('q4'!L:L, $A123, 'q4'!T:T, I$1),
     COUNTIFS('q4'!M:M, $A123, 'q4'!T:T, I$1),
     COUNTIFS('q4'!N:N, $A123, 'q4'!T:T, I$1),
     COUNTIFS('q4'!O:O, $A123, 'q4'!T:T, I$1),
     COUNTIFS('q4'!P:P, $A123, 'q4'!T:T, I$1),
     COUNTIFS('q4'!Q:Q, $A123, 'q4'!T:T, I$1),
     COUNTIFS('q4'!R:R, $A123, 'q4'!T:T, I$1),
     COUNTIFS('q4'!S:S, $A123, 'q4'!T:T, I$1))</f>
        <v>0</v>
      </c>
    </row>
    <row r="124" spans="1:9" x14ac:dyDescent="0.3">
      <c r="A124" t="s">
        <v>1958</v>
      </c>
      <c r="B124">
        <f>SUM(COUNTIFS('q4'!J:J, $A124, 'q4'!T:T, B$1),
     COUNTIFS('q4'!K:K, $A124, 'q4'!T:T, B$1),
     COUNTIFS('q4'!L:L, $A124, 'q4'!T:T, B$1),
     COUNTIFS('q4'!M:M, $A124, 'q4'!T:T, B$1),
     COUNTIFS('q4'!N:N, $A124, 'q4'!T:T, B$1),
     COUNTIFS('q4'!O:O, $A124, 'q4'!T:T, B$1),
     COUNTIFS('q4'!P:P, $A124, 'q4'!T:T, B$1),
     COUNTIFS('q4'!Q:Q, $A124, 'q4'!T:T, B$1),
     COUNTIFS('q4'!R:R, $A124, 'q4'!T:T, B$1),
     COUNTIFS('q4'!S:S, $A124, 'q4'!T:T, B$1))</f>
        <v>1</v>
      </c>
      <c r="C124">
        <f>SUM(COUNTIFS('q4'!J:J, $A124, 'q4'!T:T, C$1),
     COUNTIFS('q4'!K:K, $A124, 'q4'!T:T, C$1),
     COUNTIFS('q4'!L:L, $A124, 'q4'!T:T, C$1),
     COUNTIFS('q4'!M:M, $A124, 'q4'!T:T, C$1),
     COUNTIFS('q4'!N:N, $A124, 'q4'!T:T, C$1),
     COUNTIFS('q4'!O:O, $A124, 'q4'!T:T, C$1),
     COUNTIFS('q4'!P:P, $A124, 'q4'!T:T, C$1),
     COUNTIFS('q4'!Q:Q, $A124, 'q4'!T:T, C$1),
     COUNTIFS('q4'!R:R, $A124, 'q4'!T:T, C$1),
     COUNTIFS('q4'!S:S, $A124, 'q4'!T:T, C$1))</f>
        <v>0</v>
      </c>
      <c r="D124">
        <f>SUM(COUNTIFS('q4'!J:J, $A124, 'q4'!T:T, D$1),
     COUNTIFS('q4'!K:K, $A124, 'q4'!T:T, D$1),
     COUNTIFS('q4'!L:L, $A124, 'q4'!T:T, D$1),
     COUNTIFS('q4'!M:M, $A124, 'q4'!T:T, D$1),
     COUNTIFS('q4'!N:N, $A124, 'q4'!T:T, D$1),
     COUNTIFS('q4'!O:O, $A124, 'q4'!T:T, D$1),
     COUNTIFS('q4'!P:P, $A124, 'q4'!T:T, D$1),
     COUNTIFS('q4'!Q:Q, $A124, 'q4'!T:T, D$1),
     COUNTIFS('q4'!R:R, $A124, 'q4'!T:T, D$1),
     COUNTIFS('q4'!S:S, $A124, 'q4'!T:T, D$1))</f>
        <v>1</v>
      </c>
      <c r="E124">
        <f>SUM(COUNTIFS('q4'!J:J, $A124, 'q4'!T:T, E$1),
     COUNTIFS('q4'!K:K, $A124, 'q4'!T:T, E$1),
     COUNTIFS('q4'!L:L, $A124, 'q4'!T:T, E$1),
     COUNTIFS('q4'!M:M, $A124, 'q4'!T:T, E$1),
     COUNTIFS('q4'!N:N, $A124, 'q4'!T:T, E$1),
     COUNTIFS('q4'!O:O, $A124, 'q4'!T:T, E$1),
     COUNTIFS('q4'!P:P, $A124, 'q4'!T:T, E$1),
     COUNTIFS('q4'!Q:Q, $A124, 'q4'!T:T, E$1),
     COUNTIFS('q4'!R:R, $A124, 'q4'!T:T, E$1),
     COUNTIFS('q4'!S:S, $A124, 'q4'!T:T, E$1))</f>
        <v>1</v>
      </c>
      <c r="F124">
        <f>SUM(COUNTIFS('q4'!J:J, $A124, 'q4'!T:T, F$1),
     COUNTIFS('q4'!K:K, $A124, 'q4'!T:T, F$1),
     COUNTIFS('q4'!L:L, $A124, 'q4'!T:T, F$1),
     COUNTIFS('q4'!M:M, $A124, 'q4'!T:T, F$1),
     COUNTIFS('q4'!N:N, $A124, 'q4'!T:T, F$1),
     COUNTIFS('q4'!O:O, $A124, 'q4'!T:T, F$1),
     COUNTIFS('q4'!P:P, $A124, 'q4'!T:T, F$1),
     COUNTIFS('q4'!Q:Q, $A124, 'q4'!T:T, F$1),
     COUNTIFS('q4'!R:R, $A124, 'q4'!T:T, F$1),
     COUNTIFS('q4'!S:S, $A124, 'q4'!T:T, F$1))</f>
        <v>0</v>
      </c>
      <c r="G124">
        <f>SUM(COUNTIFS('q4'!J:J, $A124, 'q4'!T:T, G$1),
     COUNTIFS('q4'!K:K, $A124, 'q4'!T:T, G$1),
     COUNTIFS('q4'!L:L, $A124, 'q4'!T:T, G$1),
     COUNTIFS('q4'!M:M, $A124, 'q4'!T:T, G$1),
     COUNTIFS('q4'!N:N, $A124, 'q4'!T:T, G$1),
     COUNTIFS('q4'!O:O, $A124, 'q4'!T:T, G$1),
     COUNTIFS('q4'!P:P, $A124, 'q4'!T:T, G$1),
     COUNTIFS('q4'!Q:Q, $A124, 'q4'!T:T, G$1),
     COUNTIFS('q4'!R:R, $A124, 'q4'!T:T, G$1),
     COUNTIFS('q4'!S:S, $A124, 'q4'!T:T, G$1))</f>
        <v>0</v>
      </c>
      <c r="H124" s="15">
        <f>SUM(COUNTIFS('q4'!J:J, $A124, 'q4'!T:T, H$1),
     COUNTIFS('q4'!K:K, $A124, 'q4'!T:T, H$1),
     COUNTIFS('q4'!L:L, $A124, 'q4'!T:T, H$1),
     COUNTIFS('q4'!M:M, $A124, 'q4'!T:T, H$1),
     COUNTIFS('q4'!N:N, $A124, 'q4'!T:T, H$1),
     COUNTIFS('q4'!O:O, $A124, 'q4'!T:T, H$1),
     COUNTIFS('q4'!P:P, $A124, 'q4'!T:T, H$1),
     COUNTIFS('q4'!Q:Q, $A124, 'q4'!T:T, H$1),
     COUNTIFS('q4'!R:R, $A124, 'q4'!T:T, H$1),
     COUNTIFS('q4'!S:S, $A124, 'q4'!T:T, H$1))</f>
        <v>0</v>
      </c>
      <c r="I124">
        <f>SUM(COUNTIFS('q4'!J:J, $A124, 'q4'!T:T, I$1),
     COUNTIFS('q4'!K:K, $A124, 'q4'!T:T, I$1),
     COUNTIFS('q4'!L:L, $A124, 'q4'!T:T, I$1),
     COUNTIFS('q4'!M:M, $A124, 'q4'!T:T, I$1),
     COUNTIFS('q4'!N:N, $A124, 'q4'!T:T, I$1),
     COUNTIFS('q4'!O:O, $A124, 'q4'!T:T, I$1),
     COUNTIFS('q4'!P:P, $A124, 'q4'!T:T, I$1),
     COUNTIFS('q4'!Q:Q, $A124, 'q4'!T:T, I$1),
     COUNTIFS('q4'!R:R, $A124, 'q4'!T:T, I$1),
     COUNTIFS('q4'!S:S, $A124, 'q4'!T:T, I$1))</f>
        <v>0</v>
      </c>
    </row>
    <row r="125" spans="1:9" x14ac:dyDescent="0.3">
      <c r="A125" t="s">
        <v>1943</v>
      </c>
      <c r="B125">
        <f>SUM(COUNTIFS('q4'!J:J, $A125, 'q4'!T:T, B$1),
     COUNTIFS('q4'!K:K, $A125, 'q4'!T:T, B$1),
     COUNTIFS('q4'!L:L, $A125, 'q4'!T:T, B$1),
     COUNTIFS('q4'!M:M, $A125, 'q4'!T:T, B$1),
     COUNTIFS('q4'!N:N, $A125, 'q4'!T:T, B$1),
     COUNTIFS('q4'!O:O, $A125, 'q4'!T:T, B$1),
     COUNTIFS('q4'!P:P, $A125, 'q4'!T:T, B$1),
     COUNTIFS('q4'!Q:Q, $A125, 'q4'!T:T, B$1),
     COUNTIFS('q4'!R:R, $A125, 'q4'!T:T, B$1),
     COUNTIFS('q4'!S:S, $A125, 'q4'!T:T, B$1))</f>
        <v>3</v>
      </c>
      <c r="C125">
        <f>SUM(COUNTIFS('q4'!J:J, $A125, 'q4'!T:T, C$1),
     COUNTIFS('q4'!K:K, $A125, 'q4'!T:T, C$1),
     COUNTIFS('q4'!L:L, $A125, 'q4'!T:T, C$1),
     COUNTIFS('q4'!M:M, $A125, 'q4'!T:T, C$1),
     COUNTIFS('q4'!N:N, $A125, 'q4'!T:T, C$1),
     COUNTIFS('q4'!O:O, $A125, 'q4'!T:T, C$1),
     COUNTIFS('q4'!P:P, $A125, 'q4'!T:T, C$1),
     COUNTIFS('q4'!Q:Q, $A125, 'q4'!T:T, C$1),
     COUNTIFS('q4'!R:R, $A125, 'q4'!T:T, C$1),
     COUNTIFS('q4'!S:S, $A125, 'q4'!T:T, C$1))</f>
        <v>5</v>
      </c>
      <c r="D125">
        <f>SUM(COUNTIFS('q4'!J:J, $A125, 'q4'!T:T, D$1),
     COUNTIFS('q4'!K:K, $A125, 'q4'!T:T, D$1),
     COUNTIFS('q4'!L:L, $A125, 'q4'!T:T, D$1),
     COUNTIFS('q4'!M:M, $A125, 'q4'!T:T, D$1),
     COUNTIFS('q4'!N:N, $A125, 'q4'!T:T, D$1),
     COUNTIFS('q4'!O:O, $A125, 'q4'!T:T, D$1),
     COUNTIFS('q4'!P:P, $A125, 'q4'!T:T, D$1),
     COUNTIFS('q4'!Q:Q, $A125, 'q4'!T:T, D$1),
     COUNTIFS('q4'!R:R, $A125, 'q4'!T:T, D$1),
     COUNTIFS('q4'!S:S, $A125, 'q4'!T:T, D$1))</f>
        <v>0</v>
      </c>
      <c r="E125">
        <f>SUM(COUNTIFS('q4'!J:J, $A125, 'q4'!T:T, E$1),
     COUNTIFS('q4'!K:K, $A125, 'q4'!T:T, E$1),
     COUNTIFS('q4'!L:L, $A125, 'q4'!T:T, E$1),
     COUNTIFS('q4'!M:M, $A125, 'q4'!T:T, E$1),
     COUNTIFS('q4'!N:N, $A125, 'q4'!T:T, E$1),
     COUNTIFS('q4'!O:O, $A125, 'q4'!T:T, E$1),
     COUNTIFS('q4'!P:P, $A125, 'q4'!T:T, E$1),
     COUNTIFS('q4'!Q:Q, $A125, 'q4'!T:T, E$1),
     COUNTIFS('q4'!R:R, $A125, 'q4'!T:T, E$1),
     COUNTIFS('q4'!S:S, $A125, 'q4'!T:T, E$1))</f>
        <v>0</v>
      </c>
      <c r="F125">
        <f>SUM(COUNTIFS('q4'!J:J, $A125, 'q4'!T:T, F$1),
     COUNTIFS('q4'!K:K, $A125, 'q4'!T:T, F$1),
     COUNTIFS('q4'!L:L, $A125, 'q4'!T:T, F$1),
     COUNTIFS('q4'!M:M, $A125, 'q4'!T:T, F$1),
     COUNTIFS('q4'!N:N, $A125, 'q4'!T:T, F$1),
     COUNTIFS('q4'!O:O, $A125, 'q4'!T:T, F$1),
     COUNTIFS('q4'!P:P, $A125, 'q4'!T:T, F$1),
     COUNTIFS('q4'!Q:Q, $A125, 'q4'!T:T, F$1),
     COUNTIFS('q4'!R:R, $A125, 'q4'!T:T, F$1),
     COUNTIFS('q4'!S:S, $A125, 'q4'!T:T, F$1))</f>
        <v>0</v>
      </c>
      <c r="G125">
        <f>SUM(COUNTIFS('q4'!J:J, $A125, 'q4'!T:T, G$1),
     COUNTIFS('q4'!K:K, $A125, 'q4'!T:T, G$1),
     COUNTIFS('q4'!L:L, $A125, 'q4'!T:T, G$1),
     COUNTIFS('q4'!M:M, $A125, 'q4'!T:T, G$1),
     COUNTIFS('q4'!N:N, $A125, 'q4'!T:T, G$1),
     COUNTIFS('q4'!O:O, $A125, 'q4'!T:T, G$1),
     COUNTIFS('q4'!P:P, $A125, 'q4'!T:T, G$1),
     COUNTIFS('q4'!Q:Q, $A125, 'q4'!T:T, G$1),
     COUNTIFS('q4'!R:R, $A125, 'q4'!T:T, G$1),
     COUNTIFS('q4'!S:S, $A125, 'q4'!T:T, G$1))</f>
        <v>0</v>
      </c>
      <c r="H125" s="15">
        <f>SUM(COUNTIFS('q4'!J:J, $A125, 'q4'!T:T, H$1),
     COUNTIFS('q4'!K:K, $A125, 'q4'!T:T, H$1),
     COUNTIFS('q4'!L:L, $A125, 'q4'!T:T, H$1),
     COUNTIFS('q4'!M:M, $A125, 'q4'!T:T, H$1),
     COUNTIFS('q4'!N:N, $A125, 'q4'!T:T, H$1),
     COUNTIFS('q4'!O:O, $A125, 'q4'!T:T, H$1),
     COUNTIFS('q4'!P:P, $A125, 'q4'!T:T, H$1),
     COUNTIFS('q4'!Q:Q, $A125, 'q4'!T:T, H$1),
     COUNTIFS('q4'!R:R, $A125, 'q4'!T:T, H$1),
     COUNTIFS('q4'!S:S, $A125, 'q4'!T:T, H$1))</f>
        <v>0</v>
      </c>
      <c r="I125">
        <f>SUM(COUNTIFS('q4'!J:J, $A125, 'q4'!T:T, I$1),
     COUNTIFS('q4'!K:K, $A125, 'q4'!T:T, I$1),
     COUNTIFS('q4'!L:L, $A125, 'q4'!T:T, I$1),
     COUNTIFS('q4'!M:M, $A125, 'q4'!T:T, I$1),
     COUNTIFS('q4'!N:N, $A125, 'q4'!T:T, I$1),
     COUNTIFS('q4'!O:O, $A125, 'q4'!T:T, I$1),
     COUNTIFS('q4'!P:P, $A125, 'q4'!T:T, I$1),
     COUNTIFS('q4'!Q:Q, $A125, 'q4'!T:T, I$1),
     COUNTIFS('q4'!R:R, $A125, 'q4'!T:T, I$1),
     COUNTIFS('q4'!S:S, $A125, 'q4'!T:T, I$1))</f>
        <v>0</v>
      </c>
    </row>
    <row r="126" spans="1:9" x14ac:dyDescent="0.3">
      <c r="A126" t="s">
        <v>1949</v>
      </c>
      <c r="B126">
        <f>SUM(COUNTIFS('q4'!J:J, $A126, 'q4'!T:T, B$1),
     COUNTIFS('q4'!K:K, $A126, 'q4'!T:T, B$1),
     COUNTIFS('q4'!L:L, $A126, 'q4'!T:T, B$1),
     COUNTIFS('q4'!M:M, $A126, 'q4'!T:T, B$1),
     COUNTIFS('q4'!N:N, $A126, 'q4'!T:T, B$1),
     COUNTIFS('q4'!O:O, $A126, 'q4'!T:T, B$1),
     COUNTIFS('q4'!P:P, $A126, 'q4'!T:T, B$1),
     COUNTIFS('q4'!Q:Q, $A126, 'q4'!T:T, B$1),
     COUNTIFS('q4'!R:R, $A126, 'q4'!T:T, B$1),
     COUNTIFS('q4'!S:S, $A126, 'q4'!T:T, B$1))</f>
        <v>1</v>
      </c>
      <c r="C126">
        <f>SUM(COUNTIFS('q4'!J:J, $A126, 'q4'!T:T, C$1),
     COUNTIFS('q4'!K:K, $A126, 'q4'!T:T, C$1),
     COUNTIFS('q4'!L:L, $A126, 'q4'!T:T, C$1),
     COUNTIFS('q4'!M:M, $A126, 'q4'!T:T, C$1),
     COUNTIFS('q4'!N:N, $A126, 'q4'!T:T, C$1),
     COUNTIFS('q4'!O:O, $A126, 'q4'!T:T, C$1),
     COUNTIFS('q4'!P:P, $A126, 'q4'!T:T, C$1),
     COUNTIFS('q4'!Q:Q, $A126, 'q4'!T:T, C$1),
     COUNTIFS('q4'!R:R, $A126, 'q4'!T:T, C$1),
     COUNTIFS('q4'!S:S, $A126, 'q4'!T:T, C$1))</f>
        <v>3</v>
      </c>
      <c r="D126">
        <f>SUM(COUNTIFS('q4'!J:J, $A126, 'q4'!T:T, D$1),
     COUNTIFS('q4'!K:K, $A126, 'q4'!T:T, D$1),
     COUNTIFS('q4'!L:L, $A126, 'q4'!T:T, D$1),
     COUNTIFS('q4'!M:M, $A126, 'q4'!T:T, D$1),
     COUNTIFS('q4'!N:N, $A126, 'q4'!T:T, D$1),
     COUNTIFS('q4'!O:O, $A126, 'q4'!T:T, D$1),
     COUNTIFS('q4'!P:P, $A126, 'q4'!T:T, D$1),
     COUNTIFS('q4'!Q:Q, $A126, 'q4'!T:T, D$1),
     COUNTIFS('q4'!R:R, $A126, 'q4'!T:T, D$1),
     COUNTIFS('q4'!S:S, $A126, 'q4'!T:T, D$1))</f>
        <v>0</v>
      </c>
      <c r="E126">
        <f>SUM(COUNTIFS('q4'!J:J, $A126, 'q4'!T:T, E$1),
     COUNTIFS('q4'!K:K, $A126, 'q4'!T:T, E$1),
     COUNTIFS('q4'!L:L, $A126, 'q4'!T:T, E$1),
     COUNTIFS('q4'!M:M, $A126, 'q4'!T:T, E$1),
     COUNTIFS('q4'!N:N, $A126, 'q4'!T:T, E$1),
     COUNTIFS('q4'!O:O, $A126, 'q4'!T:T, E$1),
     COUNTIFS('q4'!P:P, $A126, 'q4'!T:T, E$1),
     COUNTIFS('q4'!Q:Q, $A126, 'q4'!T:T, E$1),
     COUNTIFS('q4'!R:R, $A126, 'q4'!T:T, E$1),
     COUNTIFS('q4'!S:S, $A126, 'q4'!T:T, E$1))</f>
        <v>0</v>
      </c>
      <c r="F126">
        <f>SUM(COUNTIFS('q4'!J:J, $A126, 'q4'!T:T, F$1),
     COUNTIFS('q4'!K:K, $A126, 'q4'!T:T, F$1),
     COUNTIFS('q4'!L:L, $A126, 'q4'!T:T, F$1),
     COUNTIFS('q4'!M:M, $A126, 'q4'!T:T, F$1),
     COUNTIFS('q4'!N:N, $A126, 'q4'!T:T, F$1),
     COUNTIFS('q4'!O:O, $A126, 'q4'!T:T, F$1),
     COUNTIFS('q4'!P:P, $A126, 'q4'!T:T, F$1),
     COUNTIFS('q4'!Q:Q, $A126, 'q4'!T:T, F$1),
     COUNTIFS('q4'!R:R, $A126, 'q4'!T:T, F$1),
     COUNTIFS('q4'!S:S, $A126, 'q4'!T:T, F$1))</f>
        <v>0</v>
      </c>
      <c r="G126">
        <f>SUM(COUNTIFS('q4'!J:J, $A126, 'q4'!T:T, G$1),
     COUNTIFS('q4'!K:K, $A126, 'q4'!T:T, G$1),
     COUNTIFS('q4'!L:L, $A126, 'q4'!T:T, G$1),
     COUNTIFS('q4'!M:M, $A126, 'q4'!T:T, G$1),
     COUNTIFS('q4'!N:N, $A126, 'q4'!T:T, G$1),
     COUNTIFS('q4'!O:O, $A126, 'q4'!T:T, G$1),
     COUNTIFS('q4'!P:P, $A126, 'q4'!T:T, G$1),
     COUNTIFS('q4'!Q:Q, $A126, 'q4'!T:T, G$1),
     COUNTIFS('q4'!R:R, $A126, 'q4'!T:T, G$1),
     COUNTIFS('q4'!S:S, $A126, 'q4'!T:T, G$1))</f>
        <v>0</v>
      </c>
      <c r="H126" s="15">
        <f>SUM(COUNTIFS('q4'!J:J, $A126, 'q4'!T:T, H$1),
     COUNTIFS('q4'!K:K, $A126, 'q4'!T:T, H$1),
     COUNTIFS('q4'!L:L, $A126, 'q4'!T:T, H$1),
     COUNTIFS('q4'!M:M, $A126, 'q4'!T:T, H$1),
     COUNTIFS('q4'!N:N, $A126, 'q4'!T:T, H$1),
     COUNTIFS('q4'!O:O, $A126, 'q4'!T:T, H$1),
     COUNTIFS('q4'!P:P, $A126, 'q4'!T:T, H$1),
     COUNTIFS('q4'!Q:Q, $A126, 'q4'!T:T, H$1),
     COUNTIFS('q4'!R:R, $A126, 'q4'!T:T, H$1),
     COUNTIFS('q4'!S:S, $A126, 'q4'!T:T, H$1))</f>
        <v>0</v>
      </c>
      <c r="I126">
        <f>SUM(COUNTIFS('q4'!J:J, $A126, 'q4'!T:T, I$1),
     COUNTIFS('q4'!K:K, $A126, 'q4'!T:T, I$1),
     COUNTIFS('q4'!L:L, $A126, 'q4'!T:T, I$1),
     COUNTIFS('q4'!M:M, $A126, 'q4'!T:T, I$1),
     COUNTIFS('q4'!N:N, $A126, 'q4'!T:T, I$1),
     COUNTIFS('q4'!O:O, $A126, 'q4'!T:T, I$1),
     COUNTIFS('q4'!P:P, $A126, 'q4'!T:T, I$1),
     COUNTIFS('q4'!Q:Q, $A126, 'q4'!T:T, I$1),
     COUNTIFS('q4'!R:R, $A126, 'q4'!T:T, I$1),
     COUNTIFS('q4'!S:S, $A126, 'q4'!T:T, I$1))</f>
        <v>0</v>
      </c>
    </row>
    <row r="127" spans="1:9" x14ac:dyDescent="0.3">
      <c r="A127" t="s">
        <v>1967</v>
      </c>
      <c r="B127">
        <f>SUM(COUNTIFS('q4'!J:J, $A127, 'q4'!T:T, B$1),
     COUNTIFS('q4'!K:K, $A127, 'q4'!T:T, B$1),
     COUNTIFS('q4'!L:L, $A127, 'q4'!T:T, B$1),
     COUNTIFS('q4'!M:M, $A127, 'q4'!T:T, B$1),
     COUNTIFS('q4'!N:N, $A127, 'q4'!T:T, B$1),
     COUNTIFS('q4'!O:O, $A127, 'q4'!T:T, B$1),
     COUNTIFS('q4'!P:P, $A127, 'q4'!T:T, B$1),
     COUNTIFS('q4'!Q:Q, $A127, 'q4'!T:T, B$1),
     COUNTIFS('q4'!R:R, $A127, 'q4'!T:T, B$1),
     COUNTIFS('q4'!S:S, $A127, 'q4'!T:T, B$1))</f>
        <v>0</v>
      </c>
      <c r="C127">
        <f>SUM(COUNTIFS('q4'!J:J, $A127, 'q4'!T:T, C$1),
     COUNTIFS('q4'!K:K, $A127, 'q4'!T:T, C$1),
     COUNTIFS('q4'!L:L, $A127, 'q4'!T:T, C$1),
     COUNTIFS('q4'!M:M, $A127, 'q4'!T:T, C$1),
     COUNTIFS('q4'!N:N, $A127, 'q4'!T:T, C$1),
     COUNTIFS('q4'!O:O, $A127, 'q4'!T:T, C$1),
     COUNTIFS('q4'!P:P, $A127, 'q4'!T:T, C$1),
     COUNTIFS('q4'!Q:Q, $A127, 'q4'!T:T, C$1),
     COUNTIFS('q4'!R:R, $A127, 'q4'!T:T, C$1),
     COUNTIFS('q4'!S:S, $A127, 'q4'!T:T, C$1))</f>
        <v>1</v>
      </c>
      <c r="D127">
        <f>SUM(COUNTIFS('q4'!J:J, $A127, 'q4'!T:T, D$1),
     COUNTIFS('q4'!K:K, $A127, 'q4'!T:T, D$1),
     COUNTIFS('q4'!L:L, $A127, 'q4'!T:T, D$1),
     COUNTIFS('q4'!M:M, $A127, 'q4'!T:T, D$1),
     COUNTIFS('q4'!N:N, $A127, 'q4'!T:T, D$1),
     COUNTIFS('q4'!O:O, $A127, 'q4'!T:T, D$1),
     COUNTIFS('q4'!P:P, $A127, 'q4'!T:T, D$1),
     COUNTIFS('q4'!Q:Q, $A127, 'q4'!T:T, D$1),
     COUNTIFS('q4'!R:R, $A127, 'q4'!T:T, D$1),
     COUNTIFS('q4'!S:S, $A127, 'q4'!T:T, D$1))</f>
        <v>0</v>
      </c>
      <c r="E127">
        <f>SUM(COUNTIFS('q4'!J:J, $A127, 'q4'!T:T, E$1),
     COUNTIFS('q4'!K:K, $A127, 'q4'!T:T, E$1),
     COUNTIFS('q4'!L:L, $A127, 'q4'!T:T, E$1),
     COUNTIFS('q4'!M:M, $A127, 'q4'!T:T, E$1),
     COUNTIFS('q4'!N:N, $A127, 'q4'!T:T, E$1),
     COUNTIFS('q4'!O:O, $A127, 'q4'!T:T, E$1),
     COUNTIFS('q4'!P:P, $A127, 'q4'!T:T, E$1),
     COUNTIFS('q4'!Q:Q, $A127, 'q4'!T:T, E$1),
     COUNTIFS('q4'!R:R, $A127, 'q4'!T:T, E$1),
     COUNTIFS('q4'!S:S, $A127, 'q4'!T:T, E$1))</f>
        <v>0</v>
      </c>
      <c r="F127">
        <f>SUM(COUNTIFS('q4'!J:J, $A127, 'q4'!T:T, F$1),
     COUNTIFS('q4'!K:K, $A127, 'q4'!T:T, F$1),
     COUNTIFS('q4'!L:L, $A127, 'q4'!T:T, F$1),
     COUNTIFS('q4'!M:M, $A127, 'q4'!T:T, F$1),
     COUNTIFS('q4'!N:N, $A127, 'q4'!T:T, F$1),
     COUNTIFS('q4'!O:O, $A127, 'q4'!T:T, F$1),
     COUNTIFS('q4'!P:P, $A127, 'q4'!T:T, F$1),
     COUNTIFS('q4'!Q:Q, $A127, 'q4'!T:T, F$1),
     COUNTIFS('q4'!R:R, $A127, 'q4'!T:T, F$1),
     COUNTIFS('q4'!S:S, $A127, 'q4'!T:T, F$1))</f>
        <v>0</v>
      </c>
      <c r="G127">
        <f>SUM(COUNTIFS('q4'!J:J, $A127, 'q4'!T:T, G$1),
     COUNTIFS('q4'!K:K, $A127, 'q4'!T:T, G$1),
     COUNTIFS('q4'!L:L, $A127, 'q4'!T:T, G$1),
     COUNTIFS('q4'!M:M, $A127, 'q4'!T:T, G$1),
     COUNTIFS('q4'!N:N, $A127, 'q4'!T:T, G$1),
     COUNTIFS('q4'!O:O, $A127, 'q4'!T:T, G$1),
     COUNTIFS('q4'!P:P, $A127, 'q4'!T:T, G$1),
     COUNTIFS('q4'!Q:Q, $A127, 'q4'!T:T, G$1),
     COUNTIFS('q4'!R:R, $A127, 'q4'!T:T, G$1),
     COUNTIFS('q4'!S:S, $A127, 'q4'!T:T, G$1))</f>
        <v>0</v>
      </c>
      <c r="H127" s="15">
        <f>SUM(COUNTIFS('q4'!J:J, $A127, 'q4'!T:T, H$1),
     COUNTIFS('q4'!K:K, $A127, 'q4'!T:T, H$1),
     COUNTIFS('q4'!L:L, $A127, 'q4'!T:T, H$1),
     COUNTIFS('q4'!M:M, $A127, 'q4'!T:T, H$1),
     COUNTIFS('q4'!N:N, $A127, 'q4'!T:T, H$1),
     COUNTIFS('q4'!O:O, $A127, 'q4'!T:T, H$1),
     COUNTIFS('q4'!P:P, $A127, 'q4'!T:T, H$1),
     COUNTIFS('q4'!Q:Q, $A127, 'q4'!T:T, H$1),
     COUNTIFS('q4'!R:R, $A127, 'q4'!T:T, H$1),
     COUNTIFS('q4'!S:S, $A127, 'q4'!T:T, H$1))</f>
        <v>0</v>
      </c>
      <c r="I127">
        <f>SUM(COUNTIFS('q4'!J:J, $A127, 'q4'!T:T, I$1),
     COUNTIFS('q4'!K:K, $A127, 'q4'!T:T, I$1),
     COUNTIFS('q4'!L:L, $A127, 'q4'!T:T, I$1),
     COUNTIFS('q4'!M:M, $A127, 'q4'!T:T, I$1),
     COUNTIFS('q4'!N:N, $A127, 'q4'!T:T, I$1),
     COUNTIFS('q4'!O:O, $A127, 'q4'!T:T, I$1),
     COUNTIFS('q4'!P:P, $A127, 'q4'!T:T, I$1),
     COUNTIFS('q4'!Q:Q, $A127, 'q4'!T:T, I$1),
     COUNTIFS('q4'!R:R, $A127, 'q4'!T:T, I$1),
     COUNTIFS('q4'!S:S, $A127, 'q4'!T:T, I$1))</f>
        <v>0</v>
      </c>
    </row>
    <row r="128" spans="1:9" x14ac:dyDescent="0.3">
      <c r="A128" t="s">
        <v>1981</v>
      </c>
      <c r="B128">
        <f>SUM(COUNTIFS('q4'!J:J, $A128, 'q4'!T:T, B$1),
     COUNTIFS('q4'!K:K, $A128, 'q4'!T:T, B$1),
     COUNTIFS('q4'!L:L, $A128, 'q4'!T:T, B$1),
     COUNTIFS('q4'!M:M, $A128, 'q4'!T:T, B$1),
     COUNTIFS('q4'!N:N, $A128, 'q4'!T:T, B$1),
     COUNTIFS('q4'!O:O, $A128, 'q4'!T:T, B$1),
     COUNTIFS('q4'!P:P, $A128, 'q4'!T:T, B$1),
     COUNTIFS('q4'!Q:Q, $A128, 'q4'!T:T, B$1),
     COUNTIFS('q4'!R:R, $A128, 'q4'!T:T, B$1),
     COUNTIFS('q4'!S:S, $A128, 'q4'!T:T, B$1))</f>
        <v>0</v>
      </c>
      <c r="C128">
        <f>SUM(COUNTIFS('q4'!J:J, $A128, 'q4'!T:T, C$1),
     COUNTIFS('q4'!K:K, $A128, 'q4'!T:T, C$1),
     COUNTIFS('q4'!L:L, $A128, 'q4'!T:T, C$1),
     COUNTIFS('q4'!M:M, $A128, 'q4'!T:T, C$1),
     COUNTIFS('q4'!N:N, $A128, 'q4'!T:T, C$1),
     COUNTIFS('q4'!O:O, $A128, 'q4'!T:T, C$1),
     COUNTIFS('q4'!P:P, $A128, 'q4'!T:T, C$1),
     COUNTIFS('q4'!Q:Q, $A128, 'q4'!T:T, C$1),
     COUNTIFS('q4'!R:R, $A128, 'q4'!T:T, C$1),
     COUNTIFS('q4'!S:S, $A128, 'q4'!T:T, C$1))</f>
        <v>1</v>
      </c>
      <c r="D128">
        <f>SUM(COUNTIFS('q4'!J:J, $A128, 'q4'!T:T, D$1),
     COUNTIFS('q4'!K:K, $A128, 'q4'!T:T, D$1),
     COUNTIFS('q4'!L:L, $A128, 'q4'!T:T, D$1),
     COUNTIFS('q4'!M:M, $A128, 'q4'!T:T, D$1),
     COUNTIFS('q4'!N:N, $A128, 'q4'!T:T, D$1),
     COUNTIFS('q4'!O:O, $A128, 'q4'!T:T, D$1),
     COUNTIFS('q4'!P:P, $A128, 'q4'!T:T, D$1),
     COUNTIFS('q4'!Q:Q, $A128, 'q4'!T:T, D$1),
     COUNTIFS('q4'!R:R, $A128, 'q4'!T:T, D$1),
     COUNTIFS('q4'!S:S, $A128, 'q4'!T:T, D$1))</f>
        <v>0</v>
      </c>
      <c r="E128">
        <f>SUM(COUNTIFS('q4'!J:J, $A128, 'q4'!T:T, E$1),
     COUNTIFS('q4'!K:K, $A128, 'q4'!T:T, E$1),
     COUNTIFS('q4'!L:L, $A128, 'q4'!T:T, E$1),
     COUNTIFS('q4'!M:M, $A128, 'q4'!T:T, E$1),
     COUNTIFS('q4'!N:N, $A128, 'q4'!T:T, E$1),
     COUNTIFS('q4'!O:O, $A128, 'q4'!T:T, E$1),
     COUNTIFS('q4'!P:P, $A128, 'q4'!T:T, E$1),
     COUNTIFS('q4'!Q:Q, $A128, 'q4'!T:T, E$1),
     COUNTIFS('q4'!R:R, $A128, 'q4'!T:T, E$1),
     COUNTIFS('q4'!S:S, $A128, 'q4'!T:T, E$1))</f>
        <v>0</v>
      </c>
      <c r="F128">
        <f>SUM(COUNTIFS('q4'!J:J, $A128, 'q4'!T:T, F$1),
     COUNTIFS('q4'!K:K, $A128, 'q4'!T:T, F$1),
     COUNTIFS('q4'!L:L, $A128, 'q4'!T:T, F$1),
     COUNTIFS('q4'!M:M, $A128, 'q4'!T:T, F$1),
     COUNTIFS('q4'!N:N, $A128, 'q4'!T:T, F$1),
     COUNTIFS('q4'!O:O, $A128, 'q4'!T:T, F$1),
     COUNTIFS('q4'!P:P, $A128, 'q4'!T:T, F$1),
     COUNTIFS('q4'!Q:Q, $A128, 'q4'!T:T, F$1),
     COUNTIFS('q4'!R:R, $A128, 'q4'!T:T, F$1),
     COUNTIFS('q4'!S:S, $A128, 'q4'!T:T, F$1))</f>
        <v>0</v>
      </c>
      <c r="G128">
        <f>SUM(COUNTIFS('q4'!J:J, $A128, 'q4'!T:T, G$1),
     COUNTIFS('q4'!K:K, $A128, 'q4'!T:T, G$1),
     COUNTIFS('q4'!L:L, $A128, 'q4'!T:T, G$1),
     COUNTIFS('q4'!M:M, $A128, 'q4'!T:T, G$1),
     COUNTIFS('q4'!N:N, $A128, 'q4'!T:T, G$1),
     COUNTIFS('q4'!O:O, $A128, 'q4'!T:T, G$1),
     COUNTIFS('q4'!P:P, $A128, 'q4'!T:T, G$1),
     COUNTIFS('q4'!Q:Q, $A128, 'q4'!T:T, G$1),
     COUNTIFS('q4'!R:R, $A128, 'q4'!T:T, G$1),
     COUNTIFS('q4'!S:S, $A128, 'q4'!T:T, G$1))</f>
        <v>0</v>
      </c>
      <c r="H128" s="15">
        <f>SUM(COUNTIFS('q4'!J:J, $A128, 'q4'!T:T, H$1),
     COUNTIFS('q4'!K:K, $A128, 'q4'!T:T, H$1),
     COUNTIFS('q4'!L:L, $A128, 'q4'!T:T, H$1),
     COUNTIFS('q4'!M:M, $A128, 'q4'!T:T, H$1),
     COUNTIFS('q4'!N:N, $A128, 'q4'!T:T, H$1),
     COUNTIFS('q4'!O:O, $A128, 'q4'!T:T, H$1),
     COUNTIFS('q4'!P:P, $A128, 'q4'!T:T, H$1),
     COUNTIFS('q4'!Q:Q, $A128, 'q4'!T:T, H$1),
     COUNTIFS('q4'!R:R, $A128, 'q4'!T:T, H$1),
     COUNTIFS('q4'!S:S, $A128, 'q4'!T:T, H$1))</f>
        <v>0</v>
      </c>
      <c r="I128">
        <f>SUM(COUNTIFS('q4'!J:J, $A128, 'q4'!T:T, I$1),
     COUNTIFS('q4'!K:K, $A128, 'q4'!T:T, I$1),
     COUNTIFS('q4'!L:L, $A128, 'q4'!T:T, I$1),
     COUNTIFS('q4'!M:M, $A128, 'q4'!T:T, I$1),
     COUNTIFS('q4'!N:N, $A128, 'q4'!T:T, I$1),
     COUNTIFS('q4'!O:O, $A128, 'q4'!T:T, I$1),
     COUNTIFS('q4'!P:P, $A128, 'q4'!T:T, I$1),
     COUNTIFS('q4'!Q:Q, $A128, 'q4'!T:T, I$1),
     COUNTIFS('q4'!R:R, $A128, 'q4'!T:T, I$1),
     COUNTIFS('q4'!S:S, $A128, 'q4'!T:T, I$1))</f>
        <v>0</v>
      </c>
    </row>
    <row r="129" spans="1:9" x14ac:dyDescent="0.3">
      <c r="A129" t="s">
        <v>1950</v>
      </c>
      <c r="B129">
        <f>SUM(COUNTIFS('q4'!J:J, $A129, 'q4'!T:T, B$1),
     COUNTIFS('q4'!K:K, $A129, 'q4'!T:T, B$1),
     COUNTIFS('q4'!L:L, $A129, 'q4'!T:T, B$1),
     COUNTIFS('q4'!M:M, $A129, 'q4'!T:T, B$1),
     COUNTIFS('q4'!N:N, $A129, 'q4'!T:T, B$1),
     COUNTIFS('q4'!O:O, $A129, 'q4'!T:T, B$1),
     COUNTIFS('q4'!P:P, $A129, 'q4'!T:T, B$1),
     COUNTIFS('q4'!Q:Q, $A129, 'q4'!T:T, B$1),
     COUNTIFS('q4'!R:R, $A129, 'q4'!T:T, B$1),
     COUNTIFS('q4'!S:S, $A129, 'q4'!T:T, B$1))</f>
        <v>1</v>
      </c>
      <c r="C129">
        <f>SUM(COUNTIFS('q4'!J:J, $A129, 'q4'!T:T, C$1),
     COUNTIFS('q4'!K:K, $A129, 'q4'!T:T, C$1),
     COUNTIFS('q4'!L:L, $A129, 'q4'!T:T, C$1),
     COUNTIFS('q4'!M:M, $A129, 'q4'!T:T, C$1),
     COUNTIFS('q4'!N:N, $A129, 'q4'!T:T, C$1),
     COUNTIFS('q4'!O:O, $A129, 'q4'!T:T, C$1),
     COUNTIFS('q4'!P:P, $A129, 'q4'!T:T, C$1),
     COUNTIFS('q4'!Q:Q, $A129, 'q4'!T:T, C$1),
     COUNTIFS('q4'!R:R, $A129, 'q4'!T:T, C$1),
     COUNTIFS('q4'!S:S, $A129, 'q4'!T:T, C$1))</f>
        <v>1</v>
      </c>
      <c r="D129">
        <f>SUM(COUNTIFS('q4'!J:J, $A129, 'q4'!T:T, D$1),
     COUNTIFS('q4'!K:K, $A129, 'q4'!T:T, D$1),
     COUNTIFS('q4'!L:L, $A129, 'q4'!T:T, D$1),
     COUNTIFS('q4'!M:M, $A129, 'q4'!T:T, D$1),
     COUNTIFS('q4'!N:N, $A129, 'q4'!T:T, D$1),
     COUNTIFS('q4'!O:O, $A129, 'q4'!T:T, D$1),
     COUNTIFS('q4'!P:P, $A129, 'q4'!T:T, D$1),
     COUNTIFS('q4'!Q:Q, $A129, 'q4'!T:T, D$1),
     COUNTIFS('q4'!R:R, $A129, 'q4'!T:T, D$1),
     COUNTIFS('q4'!S:S, $A129, 'q4'!T:T, D$1))</f>
        <v>0</v>
      </c>
      <c r="E129">
        <f>SUM(COUNTIFS('q4'!J:J, $A129, 'q4'!T:T, E$1),
     COUNTIFS('q4'!K:K, $A129, 'q4'!T:T, E$1),
     COUNTIFS('q4'!L:L, $A129, 'q4'!T:T, E$1),
     COUNTIFS('q4'!M:M, $A129, 'q4'!T:T, E$1),
     COUNTIFS('q4'!N:N, $A129, 'q4'!T:T, E$1),
     COUNTIFS('q4'!O:O, $A129, 'q4'!T:T, E$1),
     COUNTIFS('q4'!P:P, $A129, 'q4'!T:T, E$1),
     COUNTIFS('q4'!Q:Q, $A129, 'q4'!T:T, E$1),
     COUNTIFS('q4'!R:R, $A129, 'q4'!T:T, E$1),
     COUNTIFS('q4'!S:S, $A129, 'q4'!T:T, E$1))</f>
        <v>1</v>
      </c>
      <c r="F129">
        <f>SUM(COUNTIFS('q4'!J:J, $A129, 'q4'!T:T, F$1),
     COUNTIFS('q4'!K:K, $A129, 'q4'!T:T, F$1),
     COUNTIFS('q4'!L:L, $A129, 'q4'!T:T, F$1),
     COUNTIFS('q4'!M:M, $A129, 'q4'!T:T, F$1),
     COUNTIFS('q4'!N:N, $A129, 'q4'!T:T, F$1),
     COUNTIFS('q4'!O:O, $A129, 'q4'!T:T, F$1),
     COUNTIFS('q4'!P:P, $A129, 'q4'!T:T, F$1),
     COUNTIFS('q4'!Q:Q, $A129, 'q4'!T:T, F$1),
     COUNTIFS('q4'!R:R, $A129, 'q4'!T:T, F$1),
     COUNTIFS('q4'!S:S, $A129, 'q4'!T:T, F$1))</f>
        <v>0</v>
      </c>
      <c r="G129">
        <f>SUM(COUNTIFS('q4'!J:J, $A129, 'q4'!T:T, G$1),
     COUNTIFS('q4'!K:K, $A129, 'q4'!T:T, G$1),
     COUNTIFS('q4'!L:L, $A129, 'q4'!T:T, G$1),
     COUNTIFS('q4'!M:M, $A129, 'q4'!T:T, G$1),
     COUNTIFS('q4'!N:N, $A129, 'q4'!T:T, G$1),
     COUNTIFS('q4'!O:O, $A129, 'q4'!T:T, G$1),
     COUNTIFS('q4'!P:P, $A129, 'q4'!T:T, G$1),
     COUNTIFS('q4'!Q:Q, $A129, 'q4'!T:T, G$1),
     COUNTIFS('q4'!R:R, $A129, 'q4'!T:T, G$1),
     COUNTIFS('q4'!S:S, $A129, 'q4'!T:T, G$1))</f>
        <v>0</v>
      </c>
      <c r="H129" s="15">
        <f>SUM(COUNTIFS('q4'!J:J, $A129, 'q4'!T:T, H$1),
     COUNTIFS('q4'!K:K, $A129, 'q4'!T:T, H$1),
     COUNTIFS('q4'!L:L, $A129, 'q4'!T:T, H$1),
     COUNTIFS('q4'!M:M, $A129, 'q4'!T:T, H$1),
     COUNTIFS('q4'!N:N, $A129, 'q4'!T:T, H$1),
     COUNTIFS('q4'!O:O, $A129, 'q4'!T:T, H$1),
     COUNTIFS('q4'!P:P, $A129, 'q4'!T:T, H$1),
     COUNTIFS('q4'!Q:Q, $A129, 'q4'!T:T, H$1),
     COUNTIFS('q4'!R:R, $A129, 'q4'!T:T, H$1),
     COUNTIFS('q4'!S:S, $A129, 'q4'!T:T, H$1))</f>
        <v>0</v>
      </c>
      <c r="I129">
        <f>SUM(COUNTIFS('q4'!J:J, $A129, 'q4'!T:T, I$1),
     COUNTIFS('q4'!K:K, $A129, 'q4'!T:T, I$1),
     COUNTIFS('q4'!L:L, $A129, 'q4'!T:T, I$1),
     COUNTIFS('q4'!M:M, $A129, 'q4'!T:T, I$1),
     COUNTIFS('q4'!N:N, $A129, 'q4'!T:T, I$1),
     COUNTIFS('q4'!O:O, $A129, 'q4'!T:T, I$1),
     COUNTIFS('q4'!P:P, $A129, 'q4'!T:T, I$1),
     COUNTIFS('q4'!Q:Q, $A129, 'q4'!T:T, I$1),
     COUNTIFS('q4'!R:R, $A129, 'q4'!T:T, I$1),
     COUNTIFS('q4'!S:S, $A129, 'q4'!T:T, I$1))</f>
        <v>0</v>
      </c>
    </row>
    <row r="130" spans="1:9" x14ac:dyDescent="0.3">
      <c r="A130" t="s">
        <v>1939</v>
      </c>
      <c r="B130">
        <f>SUM(COUNTIFS('q4'!J:J, $A130, 'q4'!T:T, B$1),
     COUNTIFS('q4'!K:K, $A130, 'q4'!T:T, B$1),
     COUNTIFS('q4'!L:L, $A130, 'q4'!T:T, B$1),
     COUNTIFS('q4'!M:M, $A130, 'q4'!T:T, B$1),
     COUNTIFS('q4'!N:N, $A130, 'q4'!T:T, B$1),
     COUNTIFS('q4'!O:O, $A130, 'q4'!T:T, B$1),
     COUNTIFS('q4'!P:P, $A130, 'q4'!T:T, B$1),
     COUNTIFS('q4'!Q:Q, $A130, 'q4'!T:T, B$1),
     COUNTIFS('q4'!R:R, $A130, 'q4'!T:T, B$1),
     COUNTIFS('q4'!S:S, $A130, 'q4'!T:T, B$1))</f>
        <v>6</v>
      </c>
      <c r="C130">
        <f>SUM(COUNTIFS('q4'!J:J, $A130, 'q4'!T:T, C$1),
     COUNTIFS('q4'!K:K, $A130, 'q4'!T:T, C$1),
     COUNTIFS('q4'!L:L, $A130, 'q4'!T:T, C$1),
     COUNTIFS('q4'!M:M, $A130, 'q4'!T:T, C$1),
     COUNTIFS('q4'!N:N, $A130, 'q4'!T:T, C$1),
     COUNTIFS('q4'!O:O, $A130, 'q4'!T:T, C$1),
     COUNTIFS('q4'!P:P, $A130, 'q4'!T:T, C$1),
     COUNTIFS('q4'!Q:Q, $A130, 'q4'!T:T, C$1),
     COUNTIFS('q4'!R:R, $A130, 'q4'!T:T, C$1),
     COUNTIFS('q4'!S:S, $A130, 'q4'!T:T, C$1))</f>
        <v>4</v>
      </c>
      <c r="D130">
        <f>SUM(COUNTIFS('q4'!J:J, $A130, 'q4'!T:T, D$1),
     COUNTIFS('q4'!K:K, $A130, 'q4'!T:T, D$1),
     COUNTIFS('q4'!L:L, $A130, 'q4'!T:T, D$1),
     COUNTIFS('q4'!M:M, $A130, 'q4'!T:T, D$1),
     COUNTIFS('q4'!N:N, $A130, 'q4'!T:T, D$1),
     COUNTIFS('q4'!O:O, $A130, 'q4'!T:T, D$1),
     COUNTIFS('q4'!P:P, $A130, 'q4'!T:T, D$1),
     COUNTIFS('q4'!Q:Q, $A130, 'q4'!T:T, D$1),
     COUNTIFS('q4'!R:R, $A130, 'q4'!T:T, D$1),
     COUNTIFS('q4'!S:S, $A130, 'q4'!T:T, D$1))</f>
        <v>0</v>
      </c>
      <c r="E130">
        <f>SUM(COUNTIFS('q4'!J:J, $A130, 'q4'!T:T, E$1),
     COUNTIFS('q4'!K:K, $A130, 'q4'!T:T, E$1),
     COUNTIFS('q4'!L:L, $A130, 'q4'!T:T, E$1),
     COUNTIFS('q4'!M:M, $A130, 'q4'!T:T, E$1),
     COUNTIFS('q4'!N:N, $A130, 'q4'!T:T, E$1),
     COUNTIFS('q4'!O:O, $A130, 'q4'!T:T, E$1),
     COUNTIFS('q4'!P:P, $A130, 'q4'!T:T, E$1),
     COUNTIFS('q4'!Q:Q, $A130, 'q4'!T:T, E$1),
     COUNTIFS('q4'!R:R, $A130, 'q4'!T:T, E$1),
     COUNTIFS('q4'!S:S, $A130, 'q4'!T:T, E$1))</f>
        <v>27</v>
      </c>
      <c r="F130">
        <f>SUM(COUNTIFS('q4'!J:J, $A130, 'q4'!T:T, F$1),
     COUNTIFS('q4'!K:K, $A130, 'q4'!T:T, F$1),
     COUNTIFS('q4'!L:L, $A130, 'q4'!T:T, F$1),
     COUNTIFS('q4'!M:M, $A130, 'q4'!T:T, F$1),
     COUNTIFS('q4'!N:N, $A130, 'q4'!T:T, F$1),
     COUNTIFS('q4'!O:O, $A130, 'q4'!T:T, F$1),
     COUNTIFS('q4'!P:P, $A130, 'q4'!T:T, F$1),
     COUNTIFS('q4'!Q:Q, $A130, 'q4'!T:T, F$1),
     COUNTIFS('q4'!R:R, $A130, 'q4'!T:T, F$1),
     COUNTIFS('q4'!S:S, $A130, 'q4'!T:T, F$1))</f>
        <v>7</v>
      </c>
      <c r="G130">
        <f>SUM(COUNTIFS('q4'!J:J, $A130, 'q4'!T:T, G$1),
     COUNTIFS('q4'!K:K, $A130, 'q4'!T:T, G$1),
     COUNTIFS('q4'!L:L, $A130, 'q4'!T:T, G$1),
     COUNTIFS('q4'!M:M, $A130, 'q4'!T:T, G$1),
     COUNTIFS('q4'!N:N, $A130, 'q4'!T:T, G$1),
     COUNTIFS('q4'!O:O, $A130, 'q4'!T:T, G$1),
     COUNTIFS('q4'!P:P, $A130, 'q4'!T:T, G$1),
     COUNTIFS('q4'!Q:Q, $A130, 'q4'!T:T, G$1),
     COUNTIFS('q4'!R:R, $A130, 'q4'!T:T, G$1),
     COUNTIFS('q4'!S:S, $A130, 'q4'!T:T, G$1))</f>
        <v>8</v>
      </c>
      <c r="H130" s="15">
        <f>SUM(COUNTIFS('q4'!J:J, $A130, 'q4'!T:T, H$1),
     COUNTIFS('q4'!K:K, $A130, 'q4'!T:T, H$1),
     COUNTIFS('q4'!L:L, $A130, 'q4'!T:T, H$1),
     COUNTIFS('q4'!M:M, $A130, 'q4'!T:T, H$1),
     COUNTIFS('q4'!N:N, $A130, 'q4'!T:T, H$1),
     COUNTIFS('q4'!O:O, $A130, 'q4'!T:T, H$1),
     COUNTIFS('q4'!P:P, $A130, 'q4'!T:T, H$1),
     COUNTIFS('q4'!Q:Q, $A130, 'q4'!T:T, H$1),
     COUNTIFS('q4'!R:R, $A130, 'q4'!T:T, H$1),
     COUNTIFS('q4'!S:S, $A130, 'q4'!T:T, H$1))</f>
        <v>2</v>
      </c>
      <c r="I130">
        <f>SUM(COUNTIFS('q4'!J:J, $A130, 'q4'!T:T, I$1),
     COUNTIFS('q4'!K:K, $A130, 'q4'!T:T, I$1),
     COUNTIFS('q4'!L:L, $A130, 'q4'!T:T, I$1),
     COUNTIFS('q4'!M:M, $A130, 'q4'!T:T, I$1),
     COUNTIFS('q4'!N:N, $A130, 'q4'!T:T, I$1),
     COUNTIFS('q4'!O:O, $A130, 'q4'!T:T, I$1),
     COUNTIFS('q4'!P:P, $A130, 'q4'!T:T, I$1),
     COUNTIFS('q4'!Q:Q, $A130, 'q4'!T:T, I$1),
     COUNTIFS('q4'!R:R, $A130, 'q4'!T:T, I$1),
     COUNTIFS('q4'!S:S, $A130, 'q4'!T:T, I$1))</f>
        <v>0</v>
      </c>
    </row>
    <row r="131" spans="1:9" x14ac:dyDescent="0.3">
      <c r="A131" t="s">
        <v>1933</v>
      </c>
      <c r="B131">
        <f>SUM(COUNTIFS('q4'!J:J, $A131, 'q4'!T:T, B$1),
     COUNTIFS('q4'!K:K, $A131, 'q4'!T:T, B$1),
     COUNTIFS('q4'!L:L, $A131, 'q4'!T:T, B$1),
     COUNTIFS('q4'!M:M, $A131, 'q4'!T:T, B$1),
     COUNTIFS('q4'!N:N, $A131, 'q4'!T:T, B$1),
     COUNTIFS('q4'!O:O, $A131, 'q4'!T:T, B$1),
     COUNTIFS('q4'!P:P, $A131, 'q4'!T:T, B$1),
     COUNTIFS('q4'!Q:Q, $A131, 'q4'!T:T, B$1),
     COUNTIFS('q4'!R:R, $A131, 'q4'!T:T, B$1),
     COUNTIFS('q4'!S:S, $A131, 'q4'!T:T, B$1))</f>
        <v>2</v>
      </c>
      <c r="C131">
        <f>SUM(COUNTIFS('q4'!J:J, $A131, 'q4'!T:T, C$1),
     COUNTIFS('q4'!K:K, $A131, 'q4'!T:T, C$1),
     COUNTIFS('q4'!L:L, $A131, 'q4'!T:T, C$1),
     COUNTIFS('q4'!M:M, $A131, 'q4'!T:T, C$1),
     COUNTIFS('q4'!N:N, $A131, 'q4'!T:T, C$1),
     COUNTIFS('q4'!O:O, $A131, 'q4'!T:T, C$1),
     COUNTIFS('q4'!P:P, $A131, 'q4'!T:T, C$1),
     COUNTIFS('q4'!Q:Q, $A131, 'q4'!T:T, C$1),
     COUNTIFS('q4'!R:R, $A131, 'q4'!T:T, C$1),
     COUNTIFS('q4'!S:S, $A131, 'q4'!T:T, C$1))</f>
        <v>1</v>
      </c>
      <c r="D131">
        <f>SUM(COUNTIFS('q4'!J:J, $A131, 'q4'!T:T, D$1),
     COUNTIFS('q4'!K:K, $A131, 'q4'!T:T, D$1),
     COUNTIFS('q4'!L:L, $A131, 'q4'!T:T, D$1),
     COUNTIFS('q4'!M:M, $A131, 'q4'!T:T, D$1),
     COUNTIFS('q4'!N:N, $A131, 'q4'!T:T, D$1),
     COUNTIFS('q4'!O:O, $A131, 'q4'!T:T, D$1),
     COUNTIFS('q4'!P:P, $A131, 'q4'!T:T, D$1),
     COUNTIFS('q4'!Q:Q, $A131, 'q4'!T:T, D$1),
     COUNTIFS('q4'!R:R, $A131, 'q4'!T:T, D$1),
     COUNTIFS('q4'!S:S, $A131, 'q4'!T:T, D$1))</f>
        <v>0</v>
      </c>
      <c r="E131">
        <f>SUM(COUNTIFS('q4'!J:J, $A131, 'q4'!T:T, E$1),
     COUNTIFS('q4'!K:K, $A131, 'q4'!T:T, E$1),
     COUNTIFS('q4'!L:L, $A131, 'q4'!T:T, E$1),
     COUNTIFS('q4'!M:M, $A131, 'q4'!T:T, E$1),
     COUNTIFS('q4'!N:N, $A131, 'q4'!T:T, E$1),
     COUNTIFS('q4'!O:O, $A131, 'q4'!T:T, E$1),
     COUNTIFS('q4'!P:P, $A131, 'q4'!T:T, E$1),
     COUNTIFS('q4'!Q:Q, $A131, 'q4'!T:T, E$1),
     COUNTIFS('q4'!R:R, $A131, 'q4'!T:T, E$1),
     COUNTIFS('q4'!S:S, $A131, 'q4'!T:T, E$1))</f>
        <v>2</v>
      </c>
      <c r="F131">
        <f>SUM(COUNTIFS('q4'!J:J, $A131, 'q4'!T:T, F$1),
     COUNTIFS('q4'!K:K, $A131, 'q4'!T:T, F$1),
     COUNTIFS('q4'!L:L, $A131, 'q4'!T:T, F$1),
     COUNTIFS('q4'!M:M, $A131, 'q4'!T:T, F$1),
     COUNTIFS('q4'!N:N, $A131, 'q4'!T:T, F$1),
     COUNTIFS('q4'!O:O, $A131, 'q4'!T:T, F$1),
     COUNTIFS('q4'!P:P, $A131, 'q4'!T:T, F$1),
     COUNTIFS('q4'!Q:Q, $A131, 'q4'!T:T, F$1),
     COUNTIFS('q4'!R:R, $A131, 'q4'!T:T, F$1),
     COUNTIFS('q4'!S:S, $A131, 'q4'!T:T, F$1))</f>
        <v>0</v>
      </c>
      <c r="G131">
        <f>SUM(COUNTIFS('q4'!J:J, $A131, 'q4'!T:T, G$1),
     COUNTIFS('q4'!K:K, $A131, 'q4'!T:T, G$1),
     COUNTIFS('q4'!L:L, $A131, 'q4'!T:T, G$1),
     COUNTIFS('q4'!M:M, $A131, 'q4'!T:T, G$1),
     COUNTIFS('q4'!N:N, $A131, 'q4'!T:T, G$1),
     COUNTIFS('q4'!O:O, $A131, 'q4'!T:T, G$1),
     COUNTIFS('q4'!P:P, $A131, 'q4'!T:T, G$1),
     COUNTIFS('q4'!Q:Q, $A131, 'q4'!T:T, G$1),
     COUNTIFS('q4'!R:R, $A131, 'q4'!T:T, G$1),
     COUNTIFS('q4'!S:S, $A131, 'q4'!T:T, G$1))</f>
        <v>0</v>
      </c>
      <c r="H131" s="15">
        <f>SUM(COUNTIFS('q4'!J:J, $A131, 'q4'!T:T, H$1),
     COUNTIFS('q4'!K:K, $A131, 'q4'!T:T, H$1),
     COUNTIFS('q4'!L:L, $A131, 'q4'!T:T, H$1),
     COUNTIFS('q4'!M:M, $A131, 'q4'!T:T, H$1),
     COUNTIFS('q4'!N:N, $A131, 'q4'!T:T, H$1),
     COUNTIFS('q4'!O:O, $A131, 'q4'!T:T, H$1),
     COUNTIFS('q4'!P:P, $A131, 'q4'!T:T, H$1),
     COUNTIFS('q4'!Q:Q, $A131, 'q4'!T:T, H$1),
     COUNTIFS('q4'!R:R, $A131, 'q4'!T:T, H$1),
     COUNTIFS('q4'!S:S, $A131, 'q4'!T:T, H$1))</f>
        <v>0</v>
      </c>
      <c r="I131">
        <f>SUM(COUNTIFS('q4'!J:J, $A131, 'q4'!T:T, I$1),
     COUNTIFS('q4'!K:K, $A131, 'q4'!T:T, I$1),
     COUNTIFS('q4'!L:L, $A131, 'q4'!T:T, I$1),
     COUNTIFS('q4'!M:M, $A131, 'q4'!T:T, I$1),
     COUNTIFS('q4'!N:N, $A131, 'q4'!T:T, I$1),
     COUNTIFS('q4'!O:O, $A131, 'q4'!T:T, I$1),
     COUNTIFS('q4'!P:P, $A131, 'q4'!T:T, I$1),
     COUNTIFS('q4'!Q:Q, $A131, 'q4'!T:T, I$1),
     COUNTIFS('q4'!R:R, $A131, 'q4'!T:T, I$1),
     COUNTIFS('q4'!S:S, $A131, 'q4'!T:T, I$1))</f>
        <v>0</v>
      </c>
    </row>
    <row r="132" spans="1:9" x14ac:dyDescent="0.3">
      <c r="A132" t="s">
        <v>1970</v>
      </c>
      <c r="B132">
        <f>SUM(COUNTIFS('q4'!J:J, $A132, 'q4'!T:T, B$1),
     COUNTIFS('q4'!K:K, $A132, 'q4'!T:T, B$1),
     COUNTIFS('q4'!L:L, $A132, 'q4'!T:T, B$1),
     COUNTIFS('q4'!M:M, $A132, 'q4'!T:T, B$1),
     COUNTIFS('q4'!N:N, $A132, 'q4'!T:T, B$1),
     COUNTIFS('q4'!O:O, $A132, 'q4'!T:T, B$1),
     COUNTIFS('q4'!P:P, $A132, 'q4'!T:T, B$1),
     COUNTIFS('q4'!Q:Q, $A132, 'q4'!T:T, B$1),
     COUNTIFS('q4'!R:R, $A132, 'q4'!T:T, B$1),
     COUNTIFS('q4'!S:S, $A132, 'q4'!T:T, B$1))</f>
        <v>1</v>
      </c>
      <c r="C132">
        <f>SUM(COUNTIFS('q4'!J:J, $A132, 'q4'!T:T, C$1),
     COUNTIFS('q4'!K:K, $A132, 'q4'!T:T, C$1),
     COUNTIFS('q4'!L:L, $A132, 'q4'!T:T, C$1),
     COUNTIFS('q4'!M:M, $A132, 'q4'!T:T, C$1),
     COUNTIFS('q4'!N:N, $A132, 'q4'!T:T, C$1),
     COUNTIFS('q4'!O:O, $A132, 'q4'!T:T, C$1),
     COUNTIFS('q4'!P:P, $A132, 'q4'!T:T, C$1),
     COUNTIFS('q4'!Q:Q, $A132, 'q4'!T:T, C$1),
     COUNTIFS('q4'!R:R, $A132, 'q4'!T:T, C$1),
     COUNTIFS('q4'!S:S, $A132, 'q4'!T:T, C$1))</f>
        <v>0</v>
      </c>
      <c r="D132">
        <f>SUM(COUNTIFS('q4'!J:J, $A132, 'q4'!T:T, D$1),
     COUNTIFS('q4'!K:K, $A132, 'q4'!T:T, D$1),
     COUNTIFS('q4'!L:L, $A132, 'q4'!T:T, D$1),
     COUNTIFS('q4'!M:M, $A132, 'q4'!T:T, D$1),
     COUNTIFS('q4'!N:N, $A132, 'q4'!T:T, D$1),
     COUNTIFS('q4'!O:O, $A132, 'q4'!T:T, D$1),
     COUNTIFS('q4'!P:P, $A132, 'q4'!T:T, D$1),
     COUNTIFS('q4'!Q:Q, $A132, 'q4'!T:T, D$1),
     COUNTIFS('q4'!R:R, $A132, 'q4'!T:T, D$1),
     COUNTIFS('q4'!S:S, $A132, 'q4'!T:T, D$1))</f>
        <v>1</v>
      </c>
      <c r="E132">
        <f>SUM(COUNTIFS('q4'!J:J, $A132, 'q4'!T:T, E$1),
     COUNTIFS('q4'!K:K, $A132, 'q4'!T:T, E$1),
     COUNTIFS('q4'!L:L, $A132, 'q4'!T:T, E$1),
     COUNTIFS('q4'!M:M, $A132, 'q4'!T:T, E$1),
     COUNTIFS('q4'!N:N, $A132, 'q4'!T:T, E$1),
     COUNTIFS('q4'!O:O, $A132, 'q4'!T:T, E$1),
     COUNTIFS('q4'!P:P, $A132, 'q4'!T:T, E$1),
     COUNTIFS('q4'!Q:Q, $A132, 'q4'!T:T, E$1),
     COUNTIFS('q4'!R:R, $A132, 'q4'!T:T, E$1),
     COUNTIFS('q4'!S:S, $A132, 'q4'!T:T, E$1))</f>
        <v>0</v>
      </c>
      <c r="F132">
        <f>SUM(COUNTIFS('q4'!J:J, $A132, 'q4'!T:T, F$1),
     COUNTIFS('q4'!K:K, $A132, 'q4'!T:T, F$1),
     COUNTIFS('q4'!L:L, $A132, 'q4'!T:T, F$1),
     COUNTIFS('q4'!M:M, $A132, 'q4'!T:T, F$1),
     COUNTIFS('q4'!N:N, $A132, 'q4'!T:T, F$1),
     COUNTIFS('q4'!O:O, $A132, 'q4'!T:T, F$1),
     COUNTIFS('q4'!P:P, $A132, 'q4'!T:T, F$1),
     COUNTIFS('q4'!Q:Q, $A132, 'q4'!T:T, F$1),
     COUNTIFS('q4'!R:R, $A132, 'q4'!T:T, F$1),
     COUNTIFS('q4'!S:S, $A132, 'q4'!T:T, F$1))</f>
        <v>0</v>
      </c>
      <c r="G132">
        <f>SUM(COUNTIFS('q4'!J:J, $A132, 'q4'!T:T, G$1),
     COUNTIFS('q4'!K:K, $A132, 'q4'!T:T, G$1),
     COUNTIFS('q4'!L:L, $A132, 'q4'!T:T, G$1),
     COUNTIFS('q4'!M:M, $A132, 'q4'!T:T, G$1),
     COUNTIFS('q4'!N:N, $A132, 'q4'!T:T, G$1),
     COUNTIFS('q4'!O:O, $A132, 'q4'!T:T, G$1),
     COUNTIFS('q4'!P:P, $A132, 'q4'!T:T, G$1),
     COUNTIFS('q4'!Q:Q, $A132, 'q4'!T:T, G$1),
     COUNTIFS('q4'!R:R, $A132, 'q4'!T:T, G$1),
     COUNTIFS('q4'!S:S, $A132, 'q4'!T:T, G$1))</f>
        <v>0</v>
      </c>
      <c r="H132" s="15">
        <f>SUM(COUNTIFS('q4'!J:J, $A132, 'q4'!T:T, H$1),
     COUNTIFS('q4'!K:K, $A132, 'q4'!T:T, H$1),
     COUNTIFS('q4'!L:L, $A132, 'q4'!T:T, H$1),
     COUNTIFS('q4'!M:M, $A132, 'q4'!T:T, H$1),
     COUNTIFS('q4'!N:N, $A132, 'q4'!T:T, H$1),
     COUNTIFS('q4'!O:O, $A132, 'q4'!T:T, H$1),
     COUNTIFS('q4'!P:P, $A132, 'q4'!T:T, H$1),
     COUNTIFS('q4'!Q:Q, $A132, 'q4'!T:T, H$1),
     COUNTIFS('q4'!R:R, $A132, 'q4'!T:T, H$1),
     COUNTIFS('q4'!S:S, $A132, 'q4'!T:T, H$1))</f>
        <v>0</v>
      </c>
      <c r="I132">
        <f>SUM(COUNTIFS('q4'!J:J, $A132, 'q4'!T:T, I$1),
     COUNTIFS('q4'!K:K, $A132, 'q4'!T:T, I$1),
     COUNTIFS('q4'!L:L, $A132, 'q4'!T:T, I$1),
     COUNTIFS('q4'!M:M, $A132, 'q4'!T:T, I$1),
     COUNTIFS('q4'!N:N, $A132, 'q4'!T:T, I$1),
     COUNTIFS('q4'!O:O, $A132, 'q4'!T:T, I$1),
     COUNTIFS('q4'!P:P, $A132, 'q4'!T:T, I$1),
     COUNTIFS('q4'!Q:Q, $A132, 'q4'!T:T, I$1),
     COUNTIFS('q4'!R:R, $A132, 'q4'!T:T, I$1),
     COUNTIFS('q4'!S:S, $A132, 'q4'!T:T, I$1))</f>
        <v>0</v>
      </c>
    </row>
    <row r="133" spans="1:9" x14ac:dyDescent="0.3">
      <c r="A133" t="s">
        <v>1972</v>
      </c>
      <c r="B133">
        <f>SUM(COUNTIFS('q4'!J:J, $A133, 'q4'!T:T, B$1),
     COUNTIFS('q4'!K:K, $A133, 'q4'!T:T, B$1),
     COUNTIFS('q4'!L:L, $A133, 'q4'!T:T, B$1),
     COUNTIFS('q4'!M:M, $A133, 'q4'!T:T, B$1),
     COUNTIFS('q4'!N:N, $A133, 'q4'!T:T, B$1),
     COUNTIFS('q4'!O:O, $A133, 'q4'!T:T, B$1),
     COUNTIFS('q4'!P:P, $A133, 'q4'!T:T, B$1),
     COUNTIFS('q4'!Q:Q, $A133, 'q4'!T:T, B$1),
     COUNTIFS('q4'!R:R, $A133, 'q4'!T:T, B$1),
     COUNTIFS('q4'!S:S, $A133, 'q4'!T:T, B$1))</f>
        <v>1</v>
      </c>
      <c r="C133">
        <f>SUM(COUNTIFS('q4'!J:J, $A133, 'q4'!T:T, C$1),
     COUNTIFS('q4'!K:K, $A133, 'q4'!T:T, C$1),
     COUNTIFS('q4'!L:L, $A133, 'q4'!T:T, C$1),
     COUNTIFS('q4'!M:M, $A133, 'q4'!T:T, C$1),
     COUNTIFS('q4'!N:N, $A133, 'q4'!T:T, C$1),
     COUNTIFS('q4'!O:O, $A133, 'q4'!T:T, C$1),
     COUNTIFS('q4'!P:P, $A133, 'q4'!T:T, C$1),
     COUNTIFS('q4'!Q:Q, $A133, 'q4'!T:T, C$1),
     COUNTIFS('q4'!R:R, $A133, 'q4'!T:T, C$1),
     COUNTIFS('q4'!S:S, $A133, 'q4'!T:T, C$1))</f>
        <v>0</v>
      </c>
      <c r="D133">
        <f>SUM(COUNTIFS('q4'!J:J, $A133, 'q4'!T:T, D$1),
     COUNTIFS('q4'!K:K, $A133, 'q4'!T:T, D$1),
     COUNTIFS('q4'!L:L, $A133, 'q4'!T:T, D$1),
     COUNTIFS('q4'!M:M, $A133, 'q4'!T:T, D$1),
     COUNTIFS('q4'!N:N, $A133, 'q4'!T:T, D$1),
     COUNTIFS('q4'!O:O, $A133, 'q4'!T:T, D$1),
     COUNTIFS('q4'!P:P, $A133, 'q4'!T:T, D$1),
     COUNTIFS('q4'!Q:Q, $A133, 'q4'!T:T, D$1),
     COUNTIFS('q4'!R:R, $A133, 'q4'!T:T, D$1),
     COUNTIFS('q4'!S:S, $A133, 'q4'!T:T, D$1))</f>
        <v>0</v>
      </c>
      <c r="E133">
        <f>SUM(COUNTIFS('q4'!J:J, $A133, 'q4'!T:T, E$1),
     COUNTIFS('q4'!K:K, $A133, 'q4'!T:T, E$1),
     COUNTIFS('q4'!L:L, $A133, 'q4'!T:T, E$1),
     COUNTIFS('q4'!M:M, $A133, 'q4'!T:T, E$1),
     COUNTIFS('q4'!N:N, $A133, 'q4'!T:T, E$1),
     COUNTIFS('q4'!O:O, $A133, 'q4'!T:T, E$1),
     COUNTIFS('q4'!P:P, $A133, 'q4'!T:T, E$1),
     COUNTIFS('q4'!Q:Q, $A133, 'q4'!T:T, E$1),
     COUNTIFS('q4'!R:R, $A133, 'q4'!T:T, E$1),
     COUNTIFS('q4'!S:S, $A133, 'q4'!T:T, E$1))</f>
        <v>5</v>
      </c>
      <c r="F133">
        <f>SUM(COUNTIFS('q4'!J:J, $A133, 'q4'!T:T, F$1),
     COUNTIFS('q4'!K:K, $A133, 'q4'!T:T, F$1),
     COUNTIFS('q4'!L:L, $A133, 'q4'!T:T, F$1),
     COUNTIFS('q4'!M:M, $A133, 'q4'!T:T, F$1),
     COUNTIFS('q4'!N:N, $A133, 'q4'!T:T, F$1),
     COUNTIFS('q4'!O:O, $A133, 'q4'!T:T, F$1),
     COUNTIFS('q4'!P:P, $A133, 'q4'!T:T, F$1),
     COUNTIFS('q4'!Q:Q, $A133, 'q4'!T:T, F$1),
     COUNTIFS('q4'!R:R, $A133, 'q4'!T:T, F$1),
     COUNTIFS('q4'!S:S, $A133, 'q4'!T:T, F$1))</f>
        <v>0</v>
      </c>
      <c r="G133">
        <f>SUM(COUNTIFS('q4'!J:J, $A133, 'q4'!T:T, G$1),
     COUNTIFS('q4'!K:K, $A133, 'q4'!T:T, G$1),
     COUNTIFS('q4'!L:L, $A133, 'q4'!T:T, G$1),
     COUNTIFS('q4'!M:M, $A133, 'q4'!T:T, G$1),
     COUNTIFS('q4'!N:N, $A133, 'q4'!T:T, G$1),
     COUNTIFS('q4'!O:O, $A133, 'q4'!T:T, G$1),
     COUNTIFS('q4'!P:P, $A133, 'q4'!T:T, G$1),
     COUNTIFS('q4'!Q:Q, $A133, 'q4'!T:T, G$1),
     COUNTIFS('q4'!R:R, $A133, 'q4'!T:T, G$1),
     COUNTIFS('q4'!S:S, $A133, 'q4'!T:T, G$1))</f>
        <v>1</v>
      </c>
      <c r="H133" s="15">
        <f>SUM(COUNTIFS('q4'!J:J, $A133, 'q4'!T:T, H$1),
     COUNTIFS('q4'!K:K, $A133, 'q4'!T:T, H$1),
     COUNTIFS('q4'!L:L, $A133, 'q4'!T:T, H$1),
     COUNTIFS('q4'!M:M, $A133, 'q4'!T:T, H$1),
     COUNTIFS('q4'!N:N, $A133, 'q4'!T:T, H$1),
     COUNTIFS('q4'!O:O, $A133, 'q4'!T:T, H$1),
     COUNTIFS('q4'!P:P, $A133, 'q4'!T:T, H$1),
     COUNTIFS('q4'!Q:Q, $A133, 'q4'!T:T, H$1),
     COUNTIFS('q4'!R:R, $A133, 'q4'!T:T, H$1),
     COUNTIFS('q4'!S:S, $A133, 'q4'!T:T, H$1))</f>
        <v>0</v>
      </c>
      <c r="I133">
        <f>SUM(COUNTIFS('q4'!J:J, $A133, 'q4'!T:T, I$1),
     COUNTIFS('q4'!K:K, $A133, 'q4'!T:T, I$1),
     COUNTIFS('q4'!L:L, $A133, 'q4'!T:T, I$1),
     COUNTIFS('q4'!M:M, $A133, 'q4'!T:T, I$1),
     COUNTIFS('q4'!N:N, $A133, 'q4'!T:T, I$1),
     COUNTIFS('q4'!O:O, $A133, 'q4'!T:T, I$1),
     COUNTIFS('q4'!P:P, $A133, 'q4'!T:T, I$1),
     COUNTIFS('q4'!Q:Q, $A133, 'q4'!T:T, I$1),
     COUNTIFS('q4'!R:R, $A133, 'q4'!T:T, I$1),
     COUNTIFS('q4'!S:S, $A133, 'q4'!T:T, I$1))</f>
        <v>0</v>
      </c>
    </row>
    <row r="134" spans="1:9" x14ac:dyDescent="0.3">
      <c r="A134" t="s">
        <v>1937</v>
      </c>
      <c r="B134">
        <f>SUM(COUNTIFS('q4'!J:J, $A134, 'q4'!T:T, B$1),
     COUNTIFS('q4'!K:K, $A134, 'q4'!T:T, B$1),
     COUNTIFS('q4'!L:L, $A134, 'q4'!T:T, B$1),
     COUNTIFS('q4'!M:M, $A134, 'q4'!T:T, B$1),
     COUNTIFS('q4'!N:N, $A134, 'q4'!T:T, B$1),
     COUNTIFS('q4'!O:O, $A134, 'q4'!T:T, B$1),
     COUNTIFS('q4'!P:P, $A134, 'q4'!T:T, B$1),
     COUNTIFS('q4'!Q:Q, $A134, 'q4'!T:T, B$1),
     COUNTIFS('q4'!R:R, $A134, 'q4'!T:T, B$1),
     COUNTIFS('q4'!S:S, $A134, 'q4'!T:T, B$1))</f>
        <v>1</v>
      </c>
      <c r="C134">
        <f>SUM(COUNTIFS('q4'!J:J, $A134, 'q4'!T:T, C$1),
     COUNTIFS('q4'!K:K, $A134, 'q4'!T:T, C$1),
     COUNTIFS('q4'!L:L, $A134, 'q4'!T:T, C$1),
     COUNTIFS('q4'!M:M, $A134, 'q4'!T:T, C$1),
     COUNTIFS('q4'!N:N, $A134, 'q4'!T:T, C$1),
     COUNTIFS('q4'!O:O, $A134, 'q4'!T:T, C$1),
     COUNTIFS('q4'!P:P, $A134, 'q4'!T:T, C$1),
     COUNTIFS('q4'!Q:Q, $A134, 'q4'!T:T, C$1),
     COUNTIFS('q4'!R:R, $A134, 'q4'!T:T, C$1),
     COUNTIFS('q4'!S:S, $A134, 'q4'!T:T, C$1))</f>
        <v>4</v>
      </c>
      <c r="D134">
        <f>SUM(COUNTIFS('q4'!J:J, $A134, 'q4'!T:T, D$1),
     COUNTIFS('q4'!K:K, $A134, 'q4'!T:T, D$1),
     COUNTIFS('q4'!L:L, $A134, 'q4'!T:T, D$1),
     COUNTIFS('q4'!M:M, $A134, 'q4'!T:T, D$1),
     COUNTIFS('q4'!N:N, $A134, 'q4'!T:T, D$1),
     COUNTIFS('q4'!O:O, $A134, 'q4'!T:T, D$1),
     COUNTIFS('q4'!P:P, $A134, 'q4'!T:T, D$1),
     COUNTIFS('q4'!Q:Q, $A134, 'q4'!T:T, D$1),
     COUNTIFS('q4'!R:R, $A134, 'q4'!T:T, D$1),
     COUNTIFS('q4'!S:S, $A134, 'q4'!T:T, D$1))</f>
        <v>3</v>
      </c>
      <c r="E134">
        <f>SUM(COUNTIFS('q4'!J:J, $A134, 'q4'!T:T, E$1),
     COUNTIFS('q4'!K:K, $A134, 'q4'!T:T, E$1),
     COUNTIFS('q4'!L:L, $A134, 'q4'!T:T, E$1),
     COUNTIFS('q4'!M:M, $A134, 'q4'!T:T, E$1),
     COUNTIFS('q4'!N:N, $A134, 'q4'!T:T, E$1),
     COUNTIFS('q4'!O:O, $A134, 'q4'!T:T, E$1),
     COUNTIFS('q4'!P:P, $A134, 'q4'!T:T, E$1),
     COUNTIFS('q4'!Q:Q, $A134, 'q4'!T:T, E$1),
     COUNTIFS('q4'!R:R, $A134, 'q4'!T:T, E$1),
     COUNTIFS('q4'!S:S, $A134, 'q4'!T:T, E$1))</f>
        <v>1</v>
      </c>
      <c r="F134">
        <f>SUM(COUNTIFS('q4'!J:J, $A134, 'q4'!T:T, F$1),
     COUNTIFS('q4'!K:K, $A134, 'q4'!T:T, F$1),
     COUNTIFS('q4'!L:L, $A134, 'q4'!T:T, F$1),
     COUNTIFS('q4'!M:M, $A134, 'q4'!T:T, F$1),
     COUNTIFS('q4'!N:N, $A134, 'q4'!T:T, F$1),
     COUNTIFS('q4'!O:O, $A134, 'q4'!T:T, F$1),
     COUNTIFS('q4'!P:P, $A134, 'q4'!T:T, F$1),
     COUNTIFS('q4'!Q:Q, $A134, 'q4'!T:T, F$1),
     COUNTIFS('q4'!R:R, $A134, 'q4'!T:T, F$1),
     COUNTIFS('q4'!S:S, $A134, 'q4'!T:T, F$1))</f>
        <v>0</v>
      </c>
      <c r="G134">
        <f>SUM(COUNTIFS('q4'!J:J, $A134, 'q4'!T:T, G$1),
     COUNTIFS('q4'!K:K, $A134, 'q4'!T:T, G$1),
     COUNTIFS('q4'!L:L, $A134, 'q4'!T:T, G$1),
     COUNTIFS('q4'!M:M, $A134, 'q4'!T:T, G$1),
     COUNTIFS('q4'!N:N, $A134, 'q4'!T:T, G$1),
     COUNTIFS('q4'!O:O, $A134, 'q4'!T:T, G$1),
     COUNTIFS('q4'!P:P, $A134, 'q4'!T:T, G$1),
     COUNTIFS('q4'!Q:Q, $A134, 'q4'!T:T, G$1),
     COUNTIFS('q4'!R:R, $A134, 'q4'!T:T, G$1),
     COUNTIFS('q4'!S:S, $A134, 'q4'!T:T, G$1))</f>
        <v>0</v>
      </c>
      <c r="H134" s="15">
        <f>SUM(COUNTIFS('q4'!J:J, $A134, 'q4'!T:T, H$1),
     COUNTIFS('q4'!K:K, $A134, 'q4'!T:T, H$1),
     COUNTIFS('q4'!L:L, $A134, 'q4'!T:T, H$1),
     COUNTIFS('q4'!M:M, $A134, 'q4'!T:T, H$1),
     COUNTIFS('q4'!N:N, $A134, 'q4'!T:T, H$1),
     COUNTIFS('q4'!O:O, $A134, 'q4'!T:T, H$1),
     COUNTIFS('q4'!P:P, $A134, 'q4'!T:T, H$1),
     COUNTIFS('q4'!Q:Q, $A134, 'q4'!T:T, H$1),
     COUNTIFS('q4'!R:R, $A134, 'q4'!T:T, H$1),
     COUNTIFS('q4'!S:S, $A134, 'q4'!T:T, H$1))</f>
        <v>0</v>
      </c>
      <c r="I134">
        <f>SUM(COUNTIFS('q4'!J:J, $A134, 'q4'!T:T, I$1),
     COUNTIFS('q4'!K:K, $A134, 'q4'!T:T, I$1),
     COUNTIFS('q4'!L:L, $A134, 'q4'!T:T, I$1),
     COUNTIFS('q4'!M:M, $A134, 'q4'!T:T, I$1),
     COUNTIFS('q4'!N:N, $A134, 'q4'!T:T, I$1),
     COUNTIFS('q4'!O:O, $A134, 'q4'!T:T, I$1),
     COUNTIFS('q4'!P:P, $A134, 'q4'!T:T, I$1),
     COUNTIFS('q4'!Q:Q, $A134, 'q4'!T:T, I$1),
     COUNTIFS('q4'!R:R, $A134, 'q4'!T:T, I$1),
     COUNTIFS('q4'!S:S, $A134, 'q4'!T:T, I$1))</f>
        <v>0</v>
      </c>
    </row>
    <row r="135" spans="1:9" x14ac:dyDescent="0.3">
      <c r="A135" t="s">
        <v>1966</v>
      </c>
      <c r="B135">
        <f>SUM(COUNTIFS('q4'!J:J, $A135, 'q4'!T:T, B$1),
     COUNTIFS('q4'!K:K, $A135, 'q4'!T:T, B$1),
     COUNTIFS('q4'!L:L, $A135, 'q4'!T:T, B$1),
     COUNTIFS('q4'!M:M, $A135, 'q4'!T:T, B$1),
     COUNTIFS('q4'!N:N, $A135, 'q4'!T:T, B$1),
     COUNTIFS('q4'!O:O, $A135, 'q4'!T:T, B$1),
     COUNTIFS('q4'!P:P, $A135, 'q4'!T:T, B$1),
     COUNTIFS('q4'!Q:Q, $A135, 'q4'!T:T, B$1),
     COUNTIFS('q4'!R:R, $A135, 'q4'!T:T, B$1),
     COUNTIFS('q4'!S:S, $A135, 'q4'!T:T, B$1))</f>
        <v>2</v>
      </c>
      <c r="C135">
        <f>SUM(COUNTIFS('q4'!J:J, $A135, 'q4'!T:T, C$1),
     COUNTIFS('q4'!K:K, $A135, 'q4'!T:T, C$1),
     COUNTIFS('q4'!L:L, $A135, 'q4'!T:T, C$1),
     COUNTIFS('q4'!M:M, $A135, 'q4'!T:T, C$1),
     COUNTIFS('q4'!N:N, $A135, 'q4'!T:T, C$1),
     COUNTIFS('q4'!O:O, $A135, 'q4'!T:T, C$1),
     COUNTIFS('q4'!P:P, $A135, 'q4'!T:T, C$1),
     COUNTIFS('q4'!Q:Q, $A135, 'q4'!T:T, C$1),
     COUNTIFS('q4'!R:R, $A135, 'q4'!T:T, C$1),
     COUNTIFS('q4'!S:S, $A135, 'q4'!T:T, C$1))</f>
        <v>5</v>
      </c>
      <c r="D135">
        <f>SUM(COUNTIFS('q4'!J:J, $A135, 'q4'!T:T, D$1),
     COUNTIFS('q4'!K:K, $A135, 'q4'!T:T, D$1),
     COUNTIFS('q4'!L:L, $A135, 'q4'!T:T, D$1),
     COUNTIFS('q4'!M:M, $A135, 'q4'!T:T, D$1),
     COUNTIFS('q4'!N:N, $A135, 'q4'!T:T, D$1),
     COUNTIFS('q4'!O:O, $A135, 'q4'!T:T, D$1),
     COUNTIFS('q4'!P:P, $A135, 'q4'!T:T, D$1),
     COUNTIFS('q4'!Q:Q, $A135, 'q4'!T:T, D$1),
     COUNTIFS('q4'!R:R, $A135, 'q4'!T:T, D$1),
     COUNTIFS('q4'!S:S, $A135, 'q4'!T:T, D$1))</f>
        <v>2</v>
      </c>
      <c r="E135">
        <f>SUM(COUNTIFS('q4'!J:J, $A135, 'q4'!T:T, E$1),
     COUNTIFS('q4'!K:K, $A135, 'q4'!T:T, E$1),
     COUNTIFS('q4'!L:L, $A135, 'q4'!T:T, E$1),
     COUNTIFS('q4'!M:M, $A135, 'q4'!T:T, E$1),
     COUNTIFS('q4'!N:N, $A135, 'q4'!T:T, E$1),
     COUNTIFS('q4'!O:O, $A135, 'q4'!T:T, E$1),
     COUNTIFS('q4'!P:P, $A135, 'q4'!T:T, E$1),
     COUNTIFS('q4'!Q:Q, $A135, 'q4'!T:T, E$1),
     COUNTIFS('q4'!R:R, $A135, 'q4'!T:T, E$1),
     COUNTIFS('q4'!S:S, $A135, 'q4'!T:T, E$1))</f>
        <v>14</v>
      </c>
      <c r="F135">
        <f>SUM(COUNTIFS('q4'!J:J, $A135, 'q4'!T:T, F$1),
     COUNTIFS('q4'!K:K, $A135, 'q4'!T:T, F$1),
     COUNTIFS('q4'!L:L, $A135, 'q4'!T:T, F$1),
     COUNTIFS('q4'!M:M, $A135, 'q4'!T:T, F$1),
     COUNTIFS('q4'!N:N, $A135, 'q4'!T:T, F$1),
     COUNTIFS('q4'!O:O, $A135, 'q4'!T:T, F$1),
     COUNTIFS('q4'!P:P, $A135, 'q4'!T:T, F$1),
     COUNTIFS('q4'!Q:Q, $A135, 'q4'!T:T, F$1),
     COUNTIFS('q4'!R:R, $A135, 'q4'!T:T, F$1),
     COUNTIFS('q4'!S:S, $A135, 'q4'!T:T, F$1))</f>
        <v>5</v>
      </c>
      <c r="G135">
        <f>SUM(COUNTIFS('q4'!J:J, $A135, 'q4'!T:T, G$1),
     COUNTIFS('q4'!K:K, $A135, 'q4'!T:T, G$1),
     COUNTIFS('q4'!L:L, $A135, 'q4'!T:T, G$1),
     COUNTIFS('q4'!M:M, $A135, 'q4'!T:T, G$1),
     COUNTIFS('q4'!N:N, $A135, 'q4'!T:T, G$1),
     COUNTIFS('q4'!O:O, $A135, 'q4'!T:T, G$1),
     COUNTIFS('q4'!P:P, $A135, 'q4'!T:T, G$1),
     COUNTIFS('q4'!Q:Q, $A135, 'q4'!T:T, G$1),
     COUNTIFS('q4'!R:R, $A135, 'q4'!T:T, G$1),
     COUNTIFS('q4'!S:S, $A135, 'q4'!T:T, G$1))</f>
        <v>4</v>
      </c>
      <c r="H135" s="15">
        <f>SUM(COUNTIFS('q4'!J:J, $A135, 'q4'!T:T, H$1),
     COUNTIFS('q4'!K:K, $A135, 'q4'!T:T, H$1),
     COUNTIFS('q4'!L:L, $A135, 'q4'!T:T, H$1),
     COUNTIFS('q4'!M:M, $A135, 'q4'!T:T, H$1),
     COUNTIFS('q4'!N:N, $A135, 'q4'!T:T, H$1),
     COUNTIFS('q4'!O:O, $A135, 'q4'!T:T, H$1),
     COUNTIFS('q4'!P:P, $A135, 'q4'!T:T, H$1),
     COUNTIFS('q4'!Q:Q, $A135, 'q4'!T:T, H$1),
     COUNTIFS('q4'!R:R, $A135, 'q4'!T:T, H$1),
     COUNTIFS('q4'!S:S, $A135, 'q4'!T:T, H$1))</f>
        <v>2</v>
      </c>
      <c r="I135">
        <f>SUM(COUNTIFS('q4'!J:J, $A135, 'q4'!T:T, I$1),
     COUNTIFS('q4'!K:K, $A135, 'q4'!T:T, I$1),
     COUNTIFS('q4'!L:L, $A135, 'q4'!T:T, I$1),
     COUNTIFS('q4'!M:M, $A135, 'q4'!T:T, I$1),
     COUNTIFS('q4'!N:N, $A135, 'q4'!T:T, I$1),
     COUNTIFS('q4'!O:O, $A135, 'q4'!T:T, I$1),
     COUNTIFS('q4'!P:P, $A135, 'q4'!T:T, I$1),
     COUNTIFS('q4'!Q:Q, $A135, 'q4'!T:T, I$1),
     COUNTIFS('q4'!R:R, $A135, 'q4'!T:T, I$1),
     COUNTIFS('q4'!S:S, $A135, 'q4'!T:T, I$1))</f>
        <v>0</v>
      </c>
    </row>
    <row r="136" spans="1:9" x14ac:dyDescent="0.3">
      <c r="A136" t="s">
        <v>1965</v>
      </c>
      <c r="B136">
        <f>SUM(COUNTIFS('q4'!J:J, $A136, 'q4'!T:T, B$1),
     COUNTIFS('q4'!K:K, $A136, 'q4'!T:T, B$1),
     COUNTIFS('q4'!L:L, $A136, 'q4'!T:T, B$1),
     COUNTIFS('q4'!M:M, $A136, 'q4'!T:T, B$1),
     COUNTIFS('q4'!N:N, $A136, 'q4'!T:T, B$1),
     COUNTIFS('q4'!O:O, $A136, 'q4'!T:T, B$1),
     COUNTIFS('q4'!P:P, $A136, 'q4'!T:T, B$1),
     COUNTIFS('q4'!Q:Q, $A136, 'q4'!T:T, B$1),
     COUNTIFS('q4'!R:R, $A136, 'q4'!T:T, B$1),
     COUNTIFS('q4'!S:S, $A136, 'q4'!T:T, B$1))</f>
        <v>0</v>
      </c>
      <c r="C136">
        <f>SUM(COUNTIFS('q4'!J:J, $A136, 'q4'!T:T, C$1),
     COUNTIFS('q4'!K:K, $A136, 'q4'!T:T, C$1),
     COUNTIFS('q4'!L:L, $A136, 'q4'!T:T, C$1),
     COUNTIFS('q4'!M:M, $A136, 'q4'!T:T, C$1),
     COUNTIFS('q4'!N:N, $A136, 'q4'!T:T, C$1),
     COUNTIFS('q4'!O:O, $A136, 'q4'!T:T, C$1),
     COUNTIFS('q4'!P:P, $A136, 'q4'!T:T, C$1),
     COUNTIFS('q4'!Q:Q, $A136, 'q4'!T:T, C$1),
     COUNTIFS('q4'!R:R, $A136, 'q4'!T:T, C$1),
     COUNTIFS('q4'!S:S, $A136, 'q4'!T:T, C$1))</f>
        <v>2</v>
      </c>
      <c r="D136">
        <f>SUM(COUNTIFS('q4'!J:J, $A136, 'q4'!T:T, D$1),
     COUNTIFS('q4'!K:K, $A136, 'q4'!T:T, D$1),
     COUNTIFS('q4'!L:L, $A136, 'q4'!T:T, D$1),
     COUNTIFS('q4'!M:M, $A136, 'q4'!T:T, D$1),
     COUNTIFS('q4'!N:N, $A136, 'q4'!T:T, D$1),
     COUNTIFS('q4'!O:O, $A136, 'q4'!T:T, D$1),
     COUNTIFS('q4'!P:P, $A136, 'q4'!T:T, D$1),
     COUNTIFS('q4'!Q:Q, $A136, 'q4'!T:T, D$1),
     COUNTIFS('q4'!R:R, $A136, 'q4'!T:T, D$1),
     COUNTIFS('q4'!S:S, $A136, 'q4'!T:T, D$1))</f>
        <v>1</v>
      </c>
      <c r="E136">
        <f>SUM(COUNTIFS('q4'!J:J, $A136, 'q4'!T:T, E$1),
     COUNTIFS('q4'!K:K, $A136, 'q4'!T:T, E$1),
     COUNTIFS('q4'!L:L, $A136, 'q4'!T:T, E$1),
     COUNTIFS('q4'!M:M, $A136, 'q4'!T:T, E$1),
     COUNTIFS('q4'!N:N, $A136, 'q4'!T:T, E$1),
     COUNTIFS('q4'!O:O, $A136, 'q4'!T:T, E$1),
     COUNTIFS('q4'!P:P, $A136, 'q4'!T:T, E$1),
     COUNTIFS('q4'!Q:Q, $A136, 'q4'!T:T, E$1),
     COUNTIFS('q4'!R:R, $A136, 'q4'!T:T, E$1),
     COUNTIFS('q4'!S:S, $A136, 'q4'!T:T, E$1))</f>
        <v>8</v>
      </c>
      <c r="F136">
        <f>SUM(COUNTIFS('q4'!J:J, $A136, 'q4'!T:T, F$1),
     COUNTIFS('q4'!K:K, $A136, 'q4'!T:T, F$1),
     COUNTIFS('q4'!L:L, $A136, 'q4'!T:T, F$1),
     COUNTIFS('q4'!M:M, $A136, 'q4'!T:T, F$1),
     COUNTIFS('q4'!N:N, $A136, 'q4'!T:T, F$1),
     COUNTIFS('q4'!O:O, $A136, 'q4'!T:T, F$1),
     COUNTIFS('q4'!P:P, $A136, 'q4'!T:T, F$1),
     COUNTIFS('q4'!Q:Q, $A136, 'q4'!T:T, F$1),
     COUNTIFS('q4'!R:R, $A136, 'q4'!T:T, F$1),
     COUNTIFS('q4'!S:S, $A136, 'q4'!T:T, F$1))</f>
        <v>2</v>
      </c>
      <c r="G136">
        <f>SUM(COUNTIFS('q4'!J:J, $A136, 'q4'!T:T, G$1),
     COUNTIFS('q4'!K:K, $A136, 'q4'!T:T, G$1),
     COUNTIFS('q4'!L:L, $A136, 'q4'!T:T, G$1),
     COUNTIFS('q4'!M:M, $A136, 'q4'!T:T, G$1),
     COUNTIFS('q4'!N:N, $A136, 'q4'!T:T, G$1),
     COUNTIFS('q4'!O:O, $A136, 'q4'!T:T, G$1),
     COUNTIFS('q4'!P:P, $A136, 'q4'!T:T, G$1),
     COUNTIFS('q4'!Q:Q, $A136, 'q4'!T:T, G$1),
     COUNTIFS('q4'!R:R, $A136, 'q4'!T:T, G$1),
     COUNTIFS('q4'!S:S, $A136, 'q4'!T:T, G$1))</f>
        <v>1</v>
      </c>
      <c r="H136" s="15">
        <f>SUM(COUNTIFS('q4'!J:J, $A136, 'q4'!T:T, H$1),
     COUNTIFS('q4'!K:K, $A136, 'q4'!T:T, H$1),
     COUNTIFS('q4'!L:L, $A136, 'q4'!T:T, H$1),
     COUNTIFS('q4'!M:M, $A136, 'q4'!T:T, H$1),
     COUNTIFS('q4'!N:N, $A136, 'q4'!T:T, H$1),
     COUNTIFS('q4'!O:O, $A136, 'q4'!T:T, H$1),
     COUNTIFS('q4'!P:P, $A136, 'q4'!T:T, H$1),
     COUNTIFS('q4'!Q:Q, $A136, 'q4'!T:T, H$1),
     COUNTIFS('q4'!R:R, $A136, 'q4'!T:T, H$1),
     COUNTIFS('q4'!S:S, $A136, 'q4'!T:T, H$1))</f>
        <v>1</v>
      </c>
      <c r="I136">
        <f>SUM(COUNTIFS('q4'!J:J, $A136, 'q4'!T:T, I$1),
     COUNTIFS('q4'!K:K, $A136, 'q4'!T:T, I$1),
     COUNTIFS('q4'!L:L, $A136, 'q4'!T:T, I$1),
     COUNTIFS('q4'!M:M, $A136, 'q4'!T:T, I$1),
     COUNTIFS('q4'!N:N, $A136, 'q4'!T:T, I$1),
     COUNTIFS('q4'!O:O, $A136, 'q4'!T:T, I$1),
     COUNTIFS('q4'!P:P, $A136, 'q4'!T:T, I$1),
     COUNTIFS('q4'!Q:Q, $A136, 'q4'!T:T, I$1),
     COUNTIFS('q4'!R:R, $A136, 'q4'!T:T, I$1),
     COUNTIFS('q4'!S:S, $A136, 'q4'!T:T, I$1))</f>
        <v>0</v>
      </c>
    </row>
    <row r="137" spans="1:9" x14ac:dyDescent="0.3">
      <c r="A137" t="s">
        <v>1974</v>
      </c>
      <c r="B137">
        <f>SUM(COUNTIFS('q4'!J:J, $A137, 'q4'!T:T, B$1),
     COUNTIFS('q4'!K:K, $A137, 'q4'!T:T, B$1),
     COUNTIFS('q4'!L:L, $A137, 'q4'!T:T, B$1),
     COUNTIFS('q4'!M:M, $A137, 'q4'!T:T, B$1),
     COUNTIFS('q4'!N:N, $A137, 'q4'!T:T, B$1),
     COUNTIFS('q4'!O:O, $A137, 'q4'!T:T, B$1),
     COUNTIFS('q4'!P:P, $A137, 'q4'!T:T, B$1),
     COUNTIFS('q4'!Q:Q, $A137, 'q4'!T:T, B$1),
     COUNTIFS('q4'!R:R, $A137, 'q4'!T:T, B$1),
     COUNTIFS('q4'!S:S, $A137, 'q4'!T:T, B$1))</f>
        <v>1</v>
      </c>
      <c r="C137">
        <f>SUM(COUNTIFS('q4'!J:J, $A137, 'q4'!T:T, C$1),
     COUNTIFS('q4'!K:K, $A137, 'q4'!T:T, C$1),
     COUNTIFS('q4'!L:L, $A137, 'q4'!T:T, C$1),
     COUNTIFS('q4'!M:M, $A137, 'q4'!T:T, C$1),
     COUNTIFS('q4'!N:N, $A137, 'q4'!T:T, C$1),
     COUNTIFS('q4'!O:O, $A137, 'q4'!T:T, C$1),
     COUNTIFS('q4'!P:P, $A137, 'q4'!T:T, C$1),
     COUNTIFS('q4'!Q:Q, $A137, 'q4'!T:T, C$1),
     COUNTIFS('q4'!R:R, $A137, 'q4'!T:T, C$1),
     COUNTIFS('q4'!S:S, $A137, 'q4'!T:T, C$1))</f>
        <v>0</v>
      </c>
      <c r="D137">
        <f>SUM(COUNTIFS('q4'!J:J, $A137, 'q4'!T:T, D$1),
     COUNTIFS('q4'!K:K, $A137, 'q4'!T:T, D$1),
     COUNTIFS('q4'!L:L, $A137, 'q4'!T:T, D$1),
     COUNTIFS('q4'!M:M, $A137, 'q4'!T:T, D$1),
     COUNTIFS('q4'!N:N, $A137, 'q4'!T:T, D$1),
     COUNTIFS('q4'!O:O, $A137, 'q4'!T:T, D$1),
     COUNTIFS('q4'!P:P, $A137, 'q4'!T:T, D$1),
     COUNTIFS('q4'!Q:Q, $A137, 'q4'!T:T, D$1),
     COUNTIFS('q4'!R:R, $A137, 'q4'!T:T, D$1),
     COUNTIFS('q4'!S:S, $A137, 'q4'!T:T, D$1))</f>
        <v>0</v>
      </c>
      <c r="E137">
        <f>SUM(COUNTIFS('q4'!J:J, $A137, 'q4'!T:T, E$1),
     COUNTIFS('q4'!K:K, $A137, 'q4'!T:T, E$1),
     COUNTIFS('q4'!L:L, $A137, 'q4'!T:T, E$1),
     COUNTIFS('q4'!M:M, $A137, 'q4'!T:T, E$1),
     COUNTIFS('q4'!N:N, $A137, 'q4'!T:T, E$1),
     COUNTIFS('q4'!O:O, $A137, 'q4'!T:T, E$1),
     COUNTIFS('q4'!P:P, $A137, 'q4'!T:T, E$1),
     COUNTIFS('q4'!Q:Q, $A137, 'q4'!T:T, E$1),
     COUNTIFS('q4'!R:R, $A137, 'q4'!T:T, E$1),
     COUNTIFS('q4'!S:S, $A137, 'q4'!T:T, E$1))</f>
        <v>3</v>
      </c>
      <c r="F137">
        <f>SUM(COUNTIFS('q4'!J:J, $A137, 'q4'!T:T, F$1),
     COUNTIFS('q4'!K:K, $A137, 'q4'!T:T, F$1),
     COUNTIFS('q4'!L:L, $A137, 'q4'!T:T, F$1),
     COUNTIFS('q4'!M:M, $A137, 'q4'!T:T, F$1),
     COUNTIFS('q4'!N:N, $A137, 'q4'!T:T, F$1),
     COUNTIFS('q4'!O:O, $A137, 'q4'!T:T, F$1),
     COUNTIFS('q4'!P:P, $A137, 'q4'!T:T, F$1),
     COUNTIFS('q4'!Q:Q, $A137, 'q4'!T:T, F$1),
     COUNTIFS('q4'!R:R, $A137, 'q4'!T:T, F$1),
     COUNTIFS('q4'!S:S, $A137, 'q4'!T:T, F$1))</f>
        <v>2</v>
      </c>
      <c r="G137">
        <f>SUM(COUNTIFS('q4'!J:J, $A137, 'q4'!T:T, G$1),
     COUNTIFS('q4'!K:K, $A137, 'q4'!T:T, G$1),
     COUNTIFS('q4'!L:L, $A137, 'q4'!T:T, G$1),
     COUNTIFS('q4'!M:M, $A137, 'q4'!T:T, G$1),
     COUNTIFS('q4'!N:N, $A137, 'q4'!T:T, G$1),
     COUNTIFS('q4'!O:O, $A137, 'q4'!T:T, G$1),
     COUNTIFS('q4'!P:P, $A137, 'q4'!T:T, G$1),
     COUNTIFS('q4'!Q:Q, $A137, 'q4'!T:T, G$1),
     COUNTIFS('q4'!R:R, $A137, 'q4'!T:T, G$1),
     COUNTIFS('q4'!S:S, $A137, 'q4'!T:T, G$1))</f>
        <v>0</v>
      </c>
      <c r="H137" s="15">
        <f>SUM(COUNTIFS('q4'!J:J, $A137, 'q4'!T:T, H$1),
     COUNTIFS('q4'!K:K, $A137, 'q4'!T:T, H$1),
     COUNTIFS('q4'!L:L, $A137, 'q4'!T:T, H$1),
     COUNTIFS('q4'!M:M, $A137, 'q4'!T:T, H$1),
     COUNTIFS('q4'!N:N, $A137, 'q4'!T:T, H$1),
     COUNTIFS('q4'!O:O, $A137, 'q4'!T:T, H$1),
     COUNTIFS('q4'!P:P, $A137, 'q4'!T:T, H$1),
     COUNTIFS('q4'!Q:Q, $A137, 'q4'!T:T, H$1),
     COUNTIFS('q4'!R:R, $A137, 'q4'!T:T, H$1),
     COUNTIFS('q4'!S:S, $A137, 'q4'!T:T, H$1))</f>
        <v>0</v>
      </c>
      <c r="I137">
        <f>SUM(COUNTIFS('q4'!J:J, $A137, 'q4'!T:T, I$1),
     COUNTIFS('q4'!K:K, $A137, 'q4'!T:T, I$1),
     COUNTIFS('q4'!L:L, $A137, 'q4'!T:T, I$1),
     COUNTIFS('q4'!M:M, $A137, 'q4'!T:T, I$1),
     COUNTIFS('q4'!N:N, $A137, 'q4'!T:T, I$1),
     COUNTIFS('q4'!O:O, $A137, 'q4'!T:T, I$1),
     COUNTIFS('q4'!P:P, $A137, 'q4'!T:T, I$1),
     COUNTIFS('q4'!Q:Q, $A137, 'q4'!T:T, I$1),
     COUNTIFS('q4'!R:R, $A137, 'q4'!T:T, I$1),
     COUNTIFS('q4'!S:S, $A137, 'q4'!T:T, I$1))</f>
        <v>0</v>
      </c>
    </row>
    <row r="138" spans="1:9" x14ac:dyDescent="0.3">
      <c r="A138" t="s">
        <v>1973</v>
      </c>
      <c r="B138">
        <f>SUM(COUNTIFS('q4'!J:J, $A138, 'q4'!T:T, B$1),
     COUNTIFS('q4'!K:K, $A138, 'q4'!T:T, B$1),
     COUNTIFS('q4'!L:L, $A138, 'q4'!T:T, B$1),
     COUNTIFS('q4'!M:M, $A138, 'q4'!T:T, B$1),
     COUNTIFS('q4'!N:N, $A138, 'q4'!T:T, B$1),
     COUNTIFS('q4'!O:O, $A138, 'q4'!T:T, B$1),
     COUNTIFS('q4'!P:P, $A138, 'q4'!T:T, B$1),
     COUNTIFS('q4'!Q:Q, $A138, 'q4'!T:T, B$1),
     COUNTIFS('q4'!R:R, $A138, 'q4'!T:T, B$1),
     COUNTIFS('q4'!S:S, $A138, 'q4'!T:T, B$1))</f>
        <v>1</v>
      </c>
      <c r="C138">
        <f>SUM(COUNTIFS('q4'!J:J, $A138, 'q4'!T:T, C$1),
     COUNTIFS('q4'!K:K, $A138, 'q4'!T:T, C$1),
     COUNTIFS('q4'!L:L, $A138, 'q4'!T:T, C$1),
     COUNTIFS('q4'!M:M, $A138, 'q4'!T:T, C$1),
     COUNTIFS('q4'!N:N, $A138, 'q4'!T:T, C$1),
     COUNTIFS('q4'!O:O, $A138, 'q4'!T:T, C$1),
     COUNTIFS('q4'!P:P, $A138, 'q4'!T:T, C$1),
     COUNTIFS('q4'!Q:Q, $A138, 'q4'!T:T, C$1),
     COUNTIFS('q4'!R:R, $A138, 'q4'!T:T, C$1),
     COUNTIFS('q4'!S:S, $A138, 'q4'!T:T, C$1))</f>
        <v>0</v>
      </c>
      <c r="D138">
        <f>SUM(COUNTIFS('q4'!J:J, $A138, 'q4'!T:T, D$1),
     COUNTIFS('q4'!K:K, $A138, 'q4'!T:T, D$1),
     COUNTIFS('q4'!L:L, $A138, 'q4'!T:T, D$1),
     COUNTIFS('q4'!M:M, $A138, 'q4'!T:T, D$1),
     COUNTIFS('q4'!N:N, $A138, 'q4'!T:T, D$1),
     COUNTIFS('q4'!O:O, $A138, 'q4'!T:T, D$1),
     COUNTIFS('q4'!P:P, $A138, 'q4'!T:T, D$1),
     COUNTIFS('q4'!Q:Q, $A138, 'q4'!T:T, D$1),
     COUNTIFS('q4'!R:R, $A138, 'q4'!T:T, D$1),
     COUNTIFS('q4'!S:S, $A138, 'q4'!T:T, D$1))</f>
        <v>0</v>
      </c>
      <c r="E138">
        <f>SUM(COUNTIFS('q4'!J:J, $A138, 'q4'!T:T, E$1),
     COUNTIFS('q4'!K:K, $A138, 'q4'!T:T, E$1),
     COUNTIFS('q4'!L:L, $A138, 'q4'!T:T, E$1),
     COUNTIFS('q4'!M:M, $A138, 'q4'!T:T, E$1),
     COUNTIFS('q4'!N:N, $A138, 'q4'!T:T, E$1),
     COUNTIFS('q4'!O:O, $A138, 'q4'!T:T, E$1),
     COUNTIFS('q4'!P:P, $A138, 'q4'!T:T, E$1),
     COUNTIFS('q4'!Q:Q, $A138, 'q4'!T:T, E$1),
     COUNTIFS('q4'!R:R, $A138, 'q4'!T:T, E$1),
     COUNTIFS('q4'!S:S, $A138, 'q4'!T:T, E$1))</f>
        <v>2</v>
      </c>
      <c r="F138">
        <f>SUM(COUNTIFS('q4'!J:J, $A138, 'q4'!T:T, F$1),
     COUNTIFS('q4'!K:K, $A138, 'q4'!T:T, F$1),
     COUNTIFS('q4'!L:L, $A138, 'q4'!T:T, F$1),
     COUNTIFS('q4'!M:M, $A138, 'q4'!T:T, F$1),
     COUNTIFS('q4'!N:N, $A138, 'q4'!T:T, F$1),
     COUNTIFS('q4'!O:O, $A138, 'q4'!T:T, F$1),
     COUNTIFS('q4'!P:P, $A138, 'q4'!T:T, F$1),
     COUNTIFS('q4'!Q:Q, $A138, 'q4'!T:T, F$1),
     COUNTIFS('q4'!R:R, $A138, 'q4'!T:T, F$1),
     COUNTIFS('q4'!S:S, $A138, 'q4'!T:T, F$1))</f>
        <v>0</v>
      </c>
      <c r="G138">
        <f>SUM(COUNTIFS('q4'!J:J, $A138, 'q4'!T:T, G$1),
     COUNTIFS('q4'!K:K, $A138, 'q4'!T:T, G$1),
     COUNTIFS('q4'!L:L, $A138, 'q4'!T:T, G$1),
     COUNTIFS('q4'!M:M, $A138, 'q4'!T:T, G$1),
     COUNTIFS('q4'!N:N, $A138, 'q4'!T:T, G$1),
     COUNTIFS('q4'!O:O, $A138, 'q4'!T:T, G$1),
     COUNTIFS('q4'!P:P, $A138, 'q4'!T:T, G$1),
     COUNTIFS('q4'!Q:Q, $A138, 'q4'!T:T, G$1),
     COUNTIFS('q4'!R:R, $A138, 'q4'!T:T, G$1),
     COUNTIFS('q4'!S:S, $A138, 'q4'!T:T, G$1))</f>
        <v>0</v>
      </c>
      <c r="H138" s="15">
        <f>SUM(COUNTIFS('q4'!J:J, $A138, 'q4'!T:T, H$1),
     COUNTIFS('q4'!K:K, $A138, 'q4'!T:T, H$1),
     COUNTIFS('q4'!L:L, $A138, 'q4'!T:T, H$1),
     COUNTIFS('q4'!M:M, $A138, 'q4'!T:T, H$1),
     COUNTIFS('q4'!N:N, $A138, 'q4'!T:T, H$1),
     COUNTIFS('q4'!O:O, $A138, 'q4'!T:T, H$1),
     COUNTIFS('q4'!P:P, $A138, 'q4'!T:T, H$1),
     COUNTIFS('q4'!Q:Q, $A138, 'q4'!T:T, H$1),
     COUNTIFS('q4'!R:R, $A138, 'q4'!T:T, H$1),
     COUNTIFS('q4'!S:S, $A138, 'q4'!T:T, H$1))</f>
        <v>0</v>
      </c>
      <c r="I138">
        <f>SUM(COUNTIFS('q4'!J:J, $A138, 'q4'!T:T, I$1),
     COUNTIFS('q4'!K:K, $A138, 'q4'!T:T, I$1),
     COUNTIFS('q4'!L:L, $A138, 'q4'!T:T, I$1),
     COUNTIFS('q4'!M:M, $A138, 'q4'!T:T, I$1),
     COUNTIFS('q4'!N:N, $A138, 'q4'!T:T, I$1),
     COUNTIFS('q4'!O:O, $A138, 'q4'!T:T, I$1),
     COUNTIFS('q4'!P:P, $A138, 'q4'!T:T, I$1),
     COUNTIFS('q4'!Q:Q, $A138, 'q4'!T:T, I$1),
     COUNTIFS('q4'!R:R, $A138, 'q4'!T:T, I$1),
     COUNTIFS('q4'!S:S, $A138, 'q4'!T:T, I$1))</f>
        <v>0</v>
      </c>
    </row>
    <row r="139" spans="1:9" x14ac:dyDescent="0.3">
      <c r="A139" t="s">
        <v>1986</v>
      </c>
      <c r="B139">
        <f>SUM(COUNTIFS('q4'!J:J, $A139, 'q4'!T:T, B$1),
     COUNTIFS('q4'!K:K, $A139, 'q4'!T:T, B$1),
     COUNTIFS('q4'!L:L, $A139, 'q4'!T:T, B$1),
     COUNTIFS('q4'!M:M, $A139, 'q4'!T:T, B$1),
     COUNTIFS('q4'!N:N, $A139, 'q4'!T:T, B$1),
     COUNTIFS('q4'!O:O, $A139, 'q4'!T:T, B$1),
     COUNTIFS('q4'!P:P, $A139, 'q4'!T:T, B$1),
     COUNTIFS('q4'!Q:Q, $A139, 'q4'!T:T, B$1),
     COUNTIFS('q4'!R:R, $A139, 'q4'!T:T, B$1),
     COUNTIFS('q4'!S:S, $A139, 'q4'!T:T, B$1))</f>
        <v>0</v>
      </c>
      <c r="C139">
        <f>SUM(COUNTIFS('q4'!J:J, $A139, 'q4'!T:T, C$1),
     COUNTIFS('q4'!K:K, $A139, 'q4'!T:T, C$1),
     COUNTIFS('q4'!L:L, $A139, 'q4'!T:T, C$1),
     COUNTIFS('q4'!M:M, $A139, 'q4'!T:T, C$1),
     COUNTIFS('q4'!N:N, $A139, 'q4'!T:T, C$1),
     COUNTIFS('q4'!O:O, $A139, 'q4'!T:T, C$1),
     COUNTIFS('q4'!P:P, $A139, 'q4'!T:T, C$1),
     COUNTIFS('q4'!Q:Q, $A139, 'q4'!T:T, C$1),
     COUNTIFS('q4'!R:R, $A139, 'q4'!T:T, C$1),
     COUNTIFS('q4'!S:S, $A139, 'q4'!T:T, C$1))</f>
        <v>0</v>
      </c>
      <c r="D139">
        <f>SUM(COUNTIFS('q4'!J:J, $A139, 'q4'!T:T, D$1),
     COUNTIFS('q4'!K:K, $A139, 'q4'!T:T, D$1),
     COUNTIFS('q4'!L:L, $A139, 'q4'!T:T, D$1),
     COUNTIFS('q4'!M:M, $A139, 'q4'!T:T, D$1),
     COUNTIFS('q4'!N:N, $A139, 'q4'!T:T, D$1),
     COUNTIFS('q4'!O:O, $A139, 'q4'!T:T, D$1),
     COUNTIFS('q4'!P:P, $A139, 'q4'!T:T, D$1),
     COUNTIFS('q4'!Q:Q, $A139, 'q4'!T:T, D$1),
     COUNTIFS('q4'!R:R, $A139, 'q4'!T:T, D$1),
     COUNTIFS('q4'!S:S, $A139, 'q4'!T:T, D$1))</f>
        <v>0</v>
      </c>
      <c r="E139">
        <f>SUM(COUNTIFS('q4'!J:J, $A139, 'q4'!T:T, E$1),
     COUNTIFS('q4'!K:K, $A139, 'q4'!T:T, E$1),
     COUNTIFS('q4'!L:L, $A139, 'q4'!T:T, E$1),
     COUNTIFS('q4'!M:M, $A139, 'q4'!T:T, E$1),
     COUNTIFS('q4'!N:N, $A139, 'q4'!T:T, E$1),
     COUNTIFS('q4'!O:O, $A139, 'q4'!T:T, E$1),
     COUNTIFS('q4'!P:P, $A139, 'q4'!T:T, E$1),
     COUNTIFS('q4'!Q:Q, $A139, 'q4'!T:T, E$1),
     COUNTIFS('q4'!R:R, $A139, 'q4'!T:T, E$1),
     COUNTIFS('q4'!S:S, $A139, 'q4'!T:T, E$1))</f>
        <v>3</v>
      </c>
      <c r="F139">
        <f>SUM(COUNTIFS('q4'!J:J, $A139, 'q4'!T:T, F$1),
     COUNTIFS('q4'!K:K, $A139, 'q4'!T:T, F$1),
     COUNTIFS('q4'!L:L, $A139, 'q4'!T:T, F$1),
     COUNTIFS('q4'!M:M, $A139, 'q4'!T:T, F$1),
     COUNTIFS('q4'!N:N, $A139, 'q4'!T:T, F$1),
     COUNTIFS('q4'!O:O, $A139, 'q4'!T:T, F$1),
     COUNTIFS('q4'!P:P, $A139, 'q4'!T:T, F$1),
     COUNTIFS('q4'!Q:Q, $A139, 'q4'!T:T, F$1),
     COUNTIFS('q4'!R:R, $A139, 'q4'!T:T, F$1),
     COUNTIFS('q4'!S:S, $A139, 'q4'!T:T, F$1))</f>
        <v>2</v>
      </c>
      <c r="G139">
        <f>SUM(COUNTIFS('q4'!J:J, $A139, 'q4'!T:T, G$1),
     COUNTIFS('q4'!K:K, $A139, 'q4'!T:T, G$1),
     COUNTIFS('q4'!L:L, $A139, 'q4'!T:T, G$1),
     COUNTIFS('q4'!M:M, $A139, 'q4'!T:T, G$1),
     COUNTIFS('q4'!N:N, $A139, 'q4'!T:T, G$1),
     COUNTIFS('q4'!O:O, $A139, 'q4'!T:T, G$1),
     COUNTIFS('q4'!P:P, $A139, 'q4'!T:T, G$1),
     COUNTIFS('q4'!Q:Q, $A139, 'q4'!T:T, G$1),
     COUNTIFS('q4'!R:R, $A139, 'q4'!T:T, G$1),
     COUNTIFS('q4'!S:S, $A139, 'q4'!T:T, G$1))</f>
        <v>0</v>
      </c>
      <c r="H139" s="15">
        <f>SUM(COUNTIFS('q4'!J:J, $A139, 'q4'!T:T, H$1),
     COUNTIFS('q4'!K:K, $A139, 'q4'!T:T, H$1),
     COUNTIFS('q4'!L:L, $A139, 'q4'!T:T, H$1),
     COUNTIFS('q4'!M:M, $A139, 'q4'!T:T, H$1),
     COUNTIFS('q4'!N:N, $A139, 'q4'!T:T, H$1),
     COUNTIFS('q4'!O:O, $A139, 'q4'!T:T, H$1),
     COUNTIFS('q4'!P:P, $A139, 'q4'!T:T, H$1),
     COUNTIFS('q4'!Q:Q, $A139, 'q4'!T:T, H$1),
     COUNTIFS('q4'!R:R, $A139, 'q4'!T:T, H$1),
     COUNTIFS('q4'!S:S, $A139, 'q4'!T:T, H$1))</f>
        <v>0</v>
      </c>
      <c r="I139">
        <f>SUM(COUNTIFS('q4'!J:J, $A139, 'q4'!T:T, I$1),
     COUNTIFS('q4'!K:K, $A139, 'q4'!T:T, I$1),
     COUNTIFS('q4'!L:L, $A139, 'q4'!T:T, I$1),
     COUNTIFS('q4'!M:M, $A139, 'q4'!T:T, I$1),
     COUNTIFS('q4'!N:N, $A139, 'q4'!T:T, I$1),
     COUNTIFS('q4'!O:O, $A139, 'q4'!T:T, I$1),
     COUNTIFS('q4'!P:P, $A139, 'q4'!T:T, I$1),
     COUNTIFS('q4'!Q:Q, $A139, 'q4'!T:T, I$1),
     COUNTIFS('q4'!R:R, $A139, 'q4'!T:T, I$1),
     COUNTIFS('q4'!S:S, $A139, 'q4'!T:T, I$1))</f>
        <v>0</v>
      </c>
    </row>
    <row r="140" spans="1:9" x14ac:dyDescent="0.3">
      <c r="A140" t="s">
        <v>1990</v>
      </c>
      <c r="B140">
        <f>SUM(COUNTIFS('q4'!J:J, $A140, 'q4'!T:T, B$1),
     COUNTIFS('q4'!K:K, $A140, 'q4'!T:T, B$1),
     COUNTIFS('q4'!L:L, $A140, 'q4'!T:T, B$1),
     COUNTIFS('q4'!M:M, $A140, 'q4'!T:T, B$1),
     COUNTIFS('q4'!N:N, $A140, 'q4'!T:T, B$1),
     COUNTIFS('q4'!O:O, $A140, 'q4'!T:T, B$1),
     COUNTIFS('q4'!P:P, $A140, 'q4'!T:T, B$1),
     COUNTIFS('q4'!Q:Q, $A140, 'q4'!T:T, B$1),
     COUNTIFS('q4'!R:R, $A140, 'q4'!T:T, B$1),
     COUNTIFS('q4'!S:S, $A140, 'q4'!T:T, B$1))</f>
        <v>0</v>
      </c>
      <c r="C140">
        <f>SUM(COUNTIFS('q4'!J:J, $A140, 'q4'!T:T, C$1),
     COUNTIFS('q4'!K:K, $A140, 'q4'!T:T, C$1),
     COUNTIFS('q4'!L:L, $A140, 'q4'!T:T, C$1),
     COUNTIFS('q4'!M:M, $A140, 'q4'!T:T, C$1),
     COUNTIFS('q4'!N:N, $A140, 'q4'!T:T, C$1),
     COUNTIFS('q4'!O:O, $A140, 'q4'!T:T, C$1),
     COUNTIFS('q4'!P:P, $A140, 'q4'!T:T, C$1),
     COUNTIFS('q4'!Q:Q, $A140, 'q4'!T:T, C$1),
     COUNTIFS('q4'!R:R, $A140, 'q4'!T:T, C$1),
     COUNTIFS('q4'!S:S, $A140, 'q4'!T:T, C$1))</f>
        <v>0</v>
      </c>
      <c r="D140">
        <f>SUM(COUNTIFS('q4'!J:J, $A140, 'q4'!T:T, D$1),
     COUNTIFS('q4'!K:K, $A140, 'q4'!T:T, D$1),
     COUNTIFS('q4'!L:L, $A140, 'q4'!T:T, D$1),
     COUNTIFS('q4'!M:M, $A140, 'q4'!T:T, D$1),
     COUNTIFS('q4'!N:N, $A140, 'q4'!T:T, D$1),
     COUNTIFS('q4'!O:O, $A140, 'q4'!T:T, D$1),
     COUNTIFS('q4'!P:P, $A140, 'q4'!T:T, D$1),
     COUNTIFS('q4'!Q:Q, $A140, 'q4'!T:T, D$1),
     COUNTIFS('q4'!R:R, $A140, 'q4'!T:T, D$1),
     COUNTIFS('q4'!S:S, $A140, 'q4'!T:T, D$1))</f>
        <v>0</v>
      </c>
      <c r="E140">
        <f>SUM(COUNTIFS('q4'!J:J, $A140, 'q4'!T:T, E$1),
     COUNTIFS('q4'!K:K, $A140, 'q4'!T:T, E$1),
     COUNTIFS('q4'!L:L, $A140, 'q4'!T:T, E$1),
     COUNTIFS('q4'!M:M, $A140, 'q4'!T:T, E$1),
     COUNTIFS('q4'!N:N, $A140, 'q4'!T:T, E$1),
     COUNTIFS('q4'!O:O, $A140, 'q4'!T:T, E$1),
     COUNTIFS('q4'!P:P, $A140, 'q4'!T:T, E$1),
     COUNTIFS('q4'!Q:Q, $A140, 'q4'!T:T, E$1),
     COUNTIFS('q4'!R:R, $A140, 'q4'!T:T, E$1),
     COUNTIFS('q4'!S:S, $A140, 'q4'!T:T, E$1))</f>
        <v>3</v>
      </c>
      <c r="F140">
        <f>SUM(COUNTIFS('q4'!J:J, $A140, 'q4'!T:T, F$1),
     COUNTIFS('q4'!K:K, $A140, 'q4'!T:T, F$1),
     COUNTIFS('q4'!L:L, $A140, 'q4'!T:T, F$1),
     COUNTIFS('q4'!M:M, $A140, 'q4'!T:T, F$1),
     COUNTIFS('q4'!N:N, $A140, 'q4'!T:T, F$1),
     COUNTIFS('q4'!O:O, $A140, 'q4'!T:T, F$1),
     COUNTIFS('q4'!P:P, $A140, 'q4'!T:T, F$1),
     COUNTIFS('q4'!Q:Q, $A140, 'q4'!T:T, F$1),
     COUNTIFS('q4'!R:R, $A140, 'q4'!T:T, F$1),
     COUNTIFS('q4'!S:S, $A140, 'q4'!T:T, F$1))</f>
        <v>0</v>
      </c>
      <c r="G140">
        <f>SUM(COUNTIFS('q4'!J:J, $A140, 'q4'!T:T, G$1),
     COUNTIFS('q4'!K:K, $A140, 'q4'!T:T, G$1),
     COUNTIFS('q4'!L:L, $A140, 'q4'!T:T, G$1),
     COUNTIFS('q4'!M:M, $A140, 'q4'!T:T, G$1),
     COUNTIFS('q4'!N:N, $A140, 'q4'!T:T, G$1),
     COUNTIFS('q4'!O:O, $A140, 'q4'!T:T, G$1),
     COUNTIFS('q4'!P:P, $A140, 'q4'!T:T, G$1),
     COUNTIFS('q4'!Q:Q, $A140, 'q4'!T:T, G$1),
     COUNTIFS('q4'!R:R, $A140, 'q4'!T:T, G$1),
     COUNTIFS('q4'!S:S, $A140, 'q4'!T:T, G$1))</f>
        <v>0</v>
      </c>
      <c r="H140" s="15">
        <f>SUM(COUNTIFS('q4'!J:J, $A140, 'q4'!T:T, H$1),
     COUNTIFS('q4'!K:K, $A140, 'q4'!T:T, H$1),
     COUNTIFS('q4'!L:L, $A140, 'q4'!T:T, H$1),
     COUNTIFS('q4'!M:M, $A140, 'q4'!T:T, H$1),
     COUNTIFS('q4'!N:N, $A140, 'q4'!T:T, H$1),
     COUNTIFS('q4'!O:O, $A140, 'q4'!T:T, H$1),
     COUNTIFS('q4'!P:P, $A140, 'q4'!T:T, H$1),
     COUNTIFS('q4'!Q:Q, $A140, 'q4'!T:T, H$1),
     COUNTIFS('q4'!R:R, $A140, 'q4'!T:T, H$1),
     COUNTIFS('q4'!S:S, $A140, 'q4'!T:T, H$1))</f>
        <v>0</v>
      </c>
      <c r="I140">
        <f>SUM(COUNTIFS('q4'!J:J, $A140, 'q4'!T:T, I$1),
     COUNTIFS('q4'!K:K, $A140, 'q4'!T:T, I$1),
     COUNTIFS('q4'!L:L, $A140, 'q4'!T:T, I$1),
     COUNTIFS('q4'!M:M, $A140, 'q4'!T:T, I$1),
     COUNTIFS('q4'!N:N, $A140, 'q4'!T:T, I$1),
     COUNTIFS('q4'!O:O, $A140, 'q4'!T:T, I$1),
     COUNTIFS('q4'!P:P, $A140, 'q4'!T:T, I$1),
     COUNTIFS('q4'!Q:Q, $A140, 'q4'!T:T, I$1),
     COUNTIFS('q4'!R:R, $A140, 'q4'!T:T, I$1),
     COUNTIFS('q4'!S:S, $A140, 'q4'!T:T, I$1))</f>
        <v>0</v>
      </c>
    </row>
    <row r="141" spans="1:9" x14ac:dyDescent="0.3">
      <c r="A141" t="s">
        <v>2001</v>
      </c>
      <c r="B141">
        <f>SUM(COUNTIFS('q4'!J:J, $A141, 'q4'!T:T, B$1),
     COUNTIFS('q4'!K:K, $A141, 'q4'!T:T, B$1),
     COUNTIFS('q4'!L:L, $A141, 'q4'!T:T, B$1),
     COUNTIFS('q4'!M:M, $A141, 'q4'!T:T, B$1),
     COUNTIFS('q4'!N:N, $A141, 'q4'!T:T, B$1),
     COUNTIFS('q4'!O:O, $A141, 'q4'!T:T, B$1),
     COUNTIFS('q4'!P:P, $A141, 'q4'!T:T, B$1),
     COUNTIFS('q4'!Q:Q, $A141, 'q4'!T:T, B$1),
     COUNTIFS('q4'!R:R, $A141, 'q4'!T:T, B$1),
     COUNTIFS('q4'!S:S, $A141, 'q4'!T:T, B$1))</f>
        <v>0</v>
      </c>
      <c r="C141">
        <f>SUM(COUNTIFS('q4'!J:J, $A141, 'q4'!T:T, C$1),
     COUNTIFS('q4'!K:K, $A141, 'q4'!T:T, C$1),
     COUNTIFS('q4'!L:L, $A141, 'q4'!T:T, C$1),
     COUNTIFS('q4'!M:M, $A141, 'q4'!T:T, C$1),
     COUNTIFS('q4'!N:N, $A141, 'q4'!T:T, C$1),
     COUNTIFS('q4'!O:O, $A141, 'q4'!T:T, C$1),
     COUNTIFS('q4'!P:P, $A141, 'q4'!T:T, C$1),
     COUNTIFS('q4'!Q:Q, $A141, 'q4'!T:T, C$1),
     COUNTIFS('q4'!R:R, $A141, 'q4'!T:T, C$1),
     COUNTIFS('q4'!S:S, $A141, 'q4'!T:T, C$1))</f>
        <v>0</v>
      </c>
      <c r="D141">
        <f>SUM(COUNTIFS('q4'!J:J, $A141, 'q4'!T:T, D$1),
     COUNTIFS('q4'!K:K, $A141, 'q4'!T:T, D$1),
     COUNTIFS('q4'!L:L, $A141, 'q4'!T:T, D$1),
     COUNTIFS('q4'!M:M, $A141, 'q4'!T:T, D$1),
     COUNTIFS('q4'!N:N, $A141, 'q4'!T:T, D$1),
     COUNTIFS('q4'!O:O, $A141, 'q4'!T:T, D$1),
     COUNTIFS('q4'!P:P, $A141, 'q4'!T:T, D$1),
     COUNTIFS('q4'!Q:Q, $A141, 'q4'!T:T, D$1),
     COUNTIFS('q4'!R:R, $A141, 'q4'!T:T, D$1),
     COUNTIFS('q4'!S:S, $A141, 'q4'!T:T, D$1))</f>
        <v>1</v>
      </c>
      <c r="E141">
        <f>SUM(COUNTIFS('q4'!J:J, $A141, 'q4'!T:T, E$1),
     COUNTIFS('q4'!K:K, $A141, 'q4'!T:T, E$1),
     COUNTIFS('q4'!L:L, $A141, 'q4'!T:T, E$1),
     COUNTIFS('q4'!M:M, $A141, 'q4'!T:T, E$1),
     COUNTIFS('q4'!N:N, $A141, 'q4'!T:T, E$1),
     COUNTIFS('q4'!O:O, $A141, 'q4'!T:T, E$1),
     COUNTIFS('q4'!P:P, $A141, 'q4'!T:T, E$1),
     COUNTIFS('q4'!Q:Q, $A141, 'q4'!T:T, E$1),
     COUNTIFS('q4'!R:R, $A141, 'q4'!T:T, E$1),
     COUNTIFS('q4'!S:S, $A141, 'q4'!T:T, E$1))</f>
        <v>0</v>
      </c>
      <c r="F141">
        <f>SUM(COUNTIFS('q4'!J:J, $A141, 'q4'!T:T, F$1),
     COUNTIFS('q4'!K:K, $A141, 'q4'!T:T, F$1),
     COUNTIFS('q4'!L:L, $A141, 'q4'!T:T, F$1),
     COUNTIFS('q4'!M:M, $A141, 'q4'!T:T, F$1),
     COUNTIFS('q4'!N:N, $A141, 'q4'!T:T, F$1),
     COUNTIFS('q4'!O:O, $A141, 'q4'!T:T, F$1),
     COUNTIFS('q4'!P:P, $A141, 'q4'!T:T, F$1),
     COUNTIFS('q4'!Q:Q, $A141, 'q4'!T:T, F$1),
     COUNTIFS('q4'!R:R, $A141, 'q4'!T:T, F$1),
     COUNTIFS('q4'!S:S, $A141, 'q4'!T:T, F$1))</f>
        <v>0</v>
      </c>
      <c r="G141">
        <f>SUM(COUNTIFS('q4'!J:J, $A141, 'q4'!T:T, G$1),
     COUNTIFS('q4'!K:K, $A141, 'q4'!T:T, G$1),
     COUNTIFS('q4'!L:L, $A141, 'q4'!T:T, G$1),
     COUNTIFS('q4'!M:M, $A141, 'q4'!T:T, G$1),
     COUNTIFS('q4'!N:N, $A141, 'q4'!T:T, G$1),
     COUNTIFS('q4'!O:O, $A141, 'q4'!T:T, G$1),
     COUNTIFS('q4'!P:P, $A141, 'q4'!T:T, G$1),
     COUNTIFS('q4'!Q:Q, $A141, 'q4'!T:T, G$1),
     COUNTIFS('q4'!R:R, $A141, 'q4'!T:T, G$1),
     COUNTIFS('q4'!S:S, $A141, 'q4'!T:T, G$1))</f>
        <v>0</v>
      </c>
      <c r="H141" s="15">
        <f>SUM(COUNTIFS('q4'!J:J, $A141, 'q4'!T:T, H$1),
     COUNTIFS('q4'!K:K, $A141, 'q4'!T:T, H$1),
     COUNTIFS('q4'!L:L, $A141, 'q4'!T:T, H$1),
     COUNTIFS('q4'!M:M, $A141, 'q4'!T:T, H$1),
     COUNTIFS('q4'!N:N, $A141, 'q4'!T:T, H$1),
     COUNTIFS('q4'!O:O, $A141, 'q4'!T:T, H$1),
     COUNTIFS('q4'!P:P, $A141, 'q4'!T:T, H$1),
     COUNTIFS('q4'!Q:Q, $A141, 'q4'!T:T, H$1),
     COUNTIFS('q4'!R:R, $A141, 'q4'!T:T, H$1),
     COUNTIFS('q4'!S:S, $A141, 'q4'!T:T, H$1))</f>
        <v>0</v>
      </c>
      <c r="I141">
        <f>SUM(COUNTIFS('q4'!J:J, $A141, 'q4'!T:T, I$1),
     COUNTIFS('q4'!K:K, $A141, 'q4'!T:T, I$1),
     COUNTIFS('q4'!L:L, $A141, 'q4'!T:T, I$1),
     COUNTIFS('q4'!M:M, $A141, 'q4'!T:T, I$1),
     COUNTIFS('q4'!N:N, $A141, 'q4'!T:T, I$1),
     COUNTIFS('q4'!O:O, $A141, 'q4'!T:T, I$1),
     COUNTIFS('q4'!P:P, $A141, 'q4'!T:T, I$1),
     COUNTIFS('q4'!Q:Q, $A141, 'q4'!T:T, I$1),
     COUNTIFS('q4'!R:R, $A141, 'q4'!T:T, I$1),
     COUNTIFS('q4'!S:S, $A141, 'q4'!T:T, I$1))</f>
        <v>0</v>
      </c>
    </row>
  </sheetData>
  <phoneticPr fontId="3" type="noConversion"/>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F67503-DDDE-4B01-8AE6-7260D1640ABC}">
  <dimension ref="A1:P251"/>
  <sheetViews>
    <sheetView topLeftCell="H1" workbookViewId="0">
      <selection activeCell="L17" sqref="L17:P20"/>
    </sheetView>
  </sheetViews>
  <sheetFormatPr defaultRowHeight="14.4" x14ac:dyDescent="0.3"/>
  <cols>
    <col min="1" max="1" width="60.109375" bestFit="1" customWidth="1"/>
    <col min="2" max="2" width="9.77734375" bestFit="1" customWidth="1"/>
    <col min="3" max="3" width="18.109375" bestFit="1" customWidth="1"/>
    <col min="4" max="4" width="12.88671875" bestFit="1" customWidth="1"/>
    <col min="5" max="5" width="80.88671875" bestFit="1" customWidth="1"/>
    <col min="6" max="6" width="29.6640625" bestFit="1" customWidth="1"/>
    <col min="7" max="7" width="55.5546875" bestFit="1" customWidth="1"/>
    <col min="8" max="8" width="54.21875" bestFit="1" customWidth="1"/>
    <col min="9" max="9" width="21.5546875" bestFit="1" customWidth="1"/>
    <col min="10" max="10" width="16.6640625" bestFit="1" customWidth="1"/>
    <col min="11" max="11" width="13.109375" bestFit="1" customWidth="1"/>
  </cols>
  <sheetData>
    <row r="1" spans="1:11" x14ac:dyDescent="0.3">
      <c r="A1" s="14" t="s">
        <v>0</v>
      </c>
      <c r="B1" s="14" t="s">
        <v>1</v>
      </c>
      <c r="C1" s="14" t="s">
        <v>2</v>
      </c>
      <c r="D1" s="14" t="s">
        <v>3</v>
      </c>
      <c r="E1" s="14" t="s">
        <v>4</v>
      </c>
      <c r="F1" s="14" t="s">
        <v>5</v>
      </c>
      <c r="G1" s="14" t="s">
        <v>6</v>
      </c>
      <c r="H1" s="14" t="s">
        <v>7</v>
      </c>
      <c r="I1" s="14" t="s">
        <v>8</v>
      </c>
      <c r="J1" s="14" t="s">
        <v>1842</v>
      </c>
      <c r="K1" s="14" t="s">
        <v>1856</v>
      </c>
    </row>
    <row r="2" spans="1:11" x14ac:dyDescent="0.3">
      <c r="A2" t="s">
        <v>408</v>
      </c>
      <c r="B2">
        <v>2019</v>
      </c>
      <c r="C2" t="s">
        <v>23</v>
      </c>
      <c r="D2" t="s">
        <v>409</v>
      </c>
      <c r="E2" t="s">
        <v>410</v>
      </c>
      <c r="F2" t="s">
        <v>332</v>
      </c>
      <c r="G2" t="s">
        <v>333</v>
      </c>
      <c r="H2" t="s">
        <v>411</v>
      </c>
      <c r="I2">
        <v>858373000</v>
      </c>
    </row>
    <row r="3" spans="1:11" x14ac:dyDescent="0.3">
      <c r="A3" t="s">
        <v>886</v>
      </c>
      <c r="B3">
        <v>2021</v>
      </c>
      <c r="C3" t="s">
        <v>23</v>
      </c>
      <c r="D3" t="s">
        <v>83</v>
      </c>
      <c r="E3" t="s">
        <v>887</v>
      </c>
      <c r="F3" t="s">
        <v>888</v>
      </c>
      <c r="G3" t="s">
        <v>889</v>
      </c>
      <c r="H3" t="s">
        <v>890</v>
      </c>
      <c r="I3">
        <v>814866759</v>
      </c>
    </row>
    <row r="4" spans="1:11" x14ac:dyDescent="0.3">
      <c r="A4" t="s">
        <v>727</v>
      </c>
      <c r="B4">
        <v>2022</v>
      </c>
      <c r="C4" t="s">
        <v>23</v>
      </c>
      <c r="D4" t="s">
        <v>122</v>
      </c>
      <c r="E4" t="s">
        <v>728</v>
      </c>
      <c r="F4" t="s">
        <v>729</v>
      </c>
      <c r="G4" t="s">
        <v>730</v>
      </c>
      <c r="H4" t="s">
        <v>731</v>
      </c>
      <c r="I4">
        <v>718732821</v>
      </c>
    </row>
    <row r="5" spans="1:11" x14ac:dyDescent="0.3">
      <c r="A5" t="s">
        <v>329</v>
      </c>
      <c r="B5">
        <v>2018</v>
      </c>
      <c r="C5" t="s">
        <v>23</v>
      </c>
      <c r="D5" t="s">
        <v>330</v>
      </c>
      <c r="E5" t="s">
        <v>331</v>
      </c>
      <c r="F5" t="s">
        <v>332</v>
      </c>
      <c r="G5" t="s">
        <v>333</v>
      </c>
      <c r="H5" t="s">
        <v>334</v>
      </c>
      <c r="I5">
        <v>678815482</v>
      </c>
    </row>
    <row r="6" spans="1:11" x14ac:dyDescent="0.3">
      <c r="A6" t="s">
        <v>22</v>
      </c>
      <c r="B6">
        <v>2008</v>
      </c>
      <c r="C6" t="s">
        <v>23</v>
      </c>
      <c r="D6" t="s">
        <v>24</v>
      </c>
      <c r="E6" t="s">
        <v>25</v>
      </c>
      <c r="F6" t="s">
        <v>26</v>
      </c>
      <c r="G6" t="s">
        <v>27</v>
      </c>
      <c r="H6" t="s">
        <v>28</v>
      </c>
      <c r="I6">
        <v>534987076</v>
      </c>
      <c r="J6" t="s">
        <v>1843</v>
      </c>
      <c r="K6">
        <v>105481802.286364</v>
      </c>
    </row>
    <row r="7" spans="1:11" x14ac:dyDescent="0.3">
      <c r="A7" t="s">
        <v>165</v>
      </c>
      <c r="B7">
        <v>1977</v>
      </c>
      <c r="C7" t="s">
        <v>87</v>
      </c>
      <c r="D7" t="s">
        <v>166</v>
      </c>
      <c r="E7" t="s">
        <v>167</v>
      </c>
      <c r="F7" t="s">
        <v>168</v>
      </c>
      <c r="G7" t="s">
        <v>168</v>
      </c>
      <c r="H7" t="s">
        <v>92</v>
      </c>
      <c r="I7">
        <v>460998507</v>
      </c>
    </row>
    <row r="8" spans="1:11" x14ac:dyDescent="0.3">
      <c r="A8" t="s">
        <v>377</v>
      </c>
      <c r="B8">
        <v>2012</v>
      </c>
      <c r="C8" t="s">
        <v>23</v>
      </c>
      <c r="D8" t="s">
        <v>378</v>
      </c>
      <c r="E8" t="s">
        <v>379</v>
      </c>
      <c r="F8" t="s">
        <v>26</v>
      </c>
      <c r="G8" t="s">
        <v>27</v>
      </c>
      <c r="H8" t="s">
        <v>380</v>
      </c>
      <c r="I8">
        <v>448149584</v>
      </c>
    </row>
    <row r="9" spans="1:11" x14ac:dyDescent="0.3">
      <c r="A9" t="s">
        <v>201</v>
      </c>
      <c r="B9">
        <v>1994</v>
      </c>
      <c r="C9" t="s">
        <v>202</v>
      </c>
      <c r="D9" t="s">
        <v>203</v>
      </c>
      <c r="E9" t="s">
        <v>204</v>
      </c>
      <c r="F9" t="s">
        <v>205</v>
      </c>
      <c r="G9" t="s">
        <v>206</v>
      </c>
      <c r="H9" t="s">
        <v>207</v>
      </c>
      <c r="I9">
        <v>424979720</v>
      </c>
    </row>
    <row r="10" spans="1:11" x14ac:dyDescent="0.3">
      <c r="A10" t="s">
        <v>483</v>
      </c>
      <c r="B10">
        <v>2010</v>
      </c>
      <c r="C10" t="s">
        <v>202</v>
      </c>
      <c r="D10" t="s">
        <v>463</v>
      </c>
      <c r="E10" t="s">
        <v>484</v>
      </c>
      <c r="F10" t="s">
        <v>384</v>
      </c>
      <c r="G10" t="s">
        <v>485</v>
      </c>
      <c r="H10" t="s">
        <v>486</v>
      </c>
      <c r="I10">
        <v>415004880</v>
      </c>
    </row>
    <row r="11" spans="1:11" x14ac:dyDescent="0.3">
      <c r="A11" t="s">
        <v>712</v>
      </c>
      <c r="B11">
        <v>1993</v>
      </c>
      <c r="C11" t="s">
        <v>23</v>
      </c>
      <c r="D11" t="s">
        <v>117</v>
      </c>
      <c r="E11" t="s">
        <v>713</v>
      </c>
      <c r="F11" t="s">
        <v>49</v>
      </c>
      <c r="G11" t="s">
        <v>714</v>
      </c>
      <c r="H11" t="s">
        <v>715</v>
      </c>
      <c r="I11">
        <v>407185075</v>
      </c>
    </row>
    <row r="12" spans="1:11" x14ac:dyDescent="0.3">
      <c r="A12" t="s">
        <v>40</v>
      </c>
      <c r="B12">
        <v>2003</v>
      </c>
      <c r="C12" t="s">
        <v>23</v>
      </c>
      <c r="D12" t="s">
        <v>41</v>
      </c>
      <c r="E12" t="s">
        <v>42</v>
      </c>
      <c r="F12" t="s">
        <v>43</v>
      </c>
      <c r="G12" t="s">
        <v>44</v>
      </c>
      <c r="H12" t="s">
        <v>45</v>
      </c>
      <c r="I12">
        <v>381878219</v>
      </c>
      <c r="J12" t="s">
        <v>1846</v>
      </c>
      <c r="K12">
        <v>46808</v>
      </c>
    </row>
    <row r="13" spans="1:11" x14ac:dyDescent="0.3">
      <c r="A13" t="s">
        <v>238</v>
      </c>
      <c r="B13">
        <v>2023</v>
      </c>
      <c r="C13" t="s">
        <v>87</v>
      </c>
      <c r="D13" t="s">
        <v>239</v>
      </c>
      <c r="E13" t="s">
        <v>240</v>
      </c>
      <c r="F13" t="s">
        <v>241</v>
      </c>
      <c r="G13" t="s">
        <v>242</v>
      </c>
      <c r="H13" t="s">
        <v>243</v>
      </c>
      <c r="I13">
        <v>381593754</v>
      </c>
    </row>
    <row r="14" spans="1:11" x14ac:dyDescent="0.3">
      <c r="A14" t="s">
        <v>878</v>
      </c>
      <c r="B14">
        <v>2011</v>
      </c>
      <c r="C14" t="s">
        <v>23</v>
      </c>
      <c r="D14" t="s">
        <v>122</v>
      </c>
      <c r="E14" t="s">
        <v>879</v>
      </c>
      <c r="F14" t="s">
        <v>880</v>
      </c>
      <c r="G14" t="s">
        <v>881</v>
      </c>
      <c r="H14" t="s">
        <v>882</v>
      </c>
      <c r="I14">
        <v>381447587</v>
      </c>
    </row>
    <row r="15" spans="1:11" x14ac:dyDescent="0.3">
      <c r="A15" t="s">
        <v>775</v>
      </c>
      <c r="B15">
        <v>2003</v>
      </c>
      <c r="C15" t="s">
        <v>202</v>
      </c>
      <c r="D15" t="s">
        <v>776</v>
      </c>
      <c r="E15" t="s">
        <v>777</v>
      </c>
      <c r="F15" t="s">
        <v>317</v>
      </c>
      <c r="G15" t="s">
        <v>778</v>
      </c>
      <c r="H15" t="s">
        <v>779</v>
      </c>
      <c r="I15">
        <v>380843261</v>
      </c>
    </row>
    <row r="16" spans="1:11" x14ac:dyDescent="0.3">
      <c r="A16" t="s">
        <v>836</v>
      </c>
      <c r="B16">
        <v>2015</v>
      </c>
      <c r="C16" t="s">
        <v>87</v>
      </c>
      <c r="D16" t="s">
        <v>404</v>
      </c>
      <c r="E16" t="s">
        <v>837</v>
      </c>
      <c r="F16" t="s">
        <v>560</v>
      </c>
      <c r="G16" t="s">
        <v>838</v>
      </c>
      <c r="H16" t="s">
        <v>839</v>
      </c>
      <c r="I16">
        <v>356461711</v>
      </c>
    </row>
    <row r="17" spans="1:16" x14ac:dyDescent="0.3">
      <c r="A17" t="s">
        <v>72</v>
      </c>
      <c r="B17">
        <v>2002</v>
      </c>
      <c r="C17" t="s">
        <v>23</v>
      </c>
      <c r="D17" t="s">
        <v>73</v>
      </c>
      <c r="E17" t="s">
        <v>74</v>
      </c>
      <c r="F17" t="s">
        <v>43</v>
      </c>
      <c r="G17" t="s">
        <v>44</v>
      </c>
      <c r="H17" t="s">
        <v>75</v>
      </c>
      <c r="I17">
        <v>345518923</v>
      </c>
      <c r="J17" t="s">
        <v>1852</v>
      </c>
      <c r="K17">
        <v>15357</v>
      </c>
      <c r="L17" s="17" t="s">
        <v>1857</v>
      </c>
      <c r="M17" s="18"/>
      <c r="N17" s="18"/>
      <c r="O17" s="18"/>
      <c r="P17" s="18"/>
    </row>
    <row r="18" spans="1:16" x14ac:dyDescent="0.3">
      <c r="A18" t="s">
        <v>452</v>
      </c>
      <c r="B18">
        <v>2019</v>
      </c>
      <c r="C18" t="s">
        <v>10</v>
      </c>
      <c r="D18" t="s">
        <v>413</v>
      </c>
      <c r="E18" t="s">
        <v>453</v>
      </c>
      <c r="F18" t="s">
        <v>454</v>
      </c>
      <c r="G18" t="s">
        <v>455</v>
      </c>
      <c r="H18" t="s">
        <v>456</v>
      </c>
      <c r="I18">
        <v>335477657</v>
      </c>
      <c r="L18" s="18"/>
      <c r="M18" s="18"/>
      <c r="N18" s="18"/>
      <c r="O18" s="18"/>
      <c r="P18" s="18"/>
    </row>
    <row r="19" spans="1:16" x14ac:dyDescent="0.3">
      <c r="A19" t="s">
        <v>67</v>
      </c>
      <c r="B19">
        <v>1994</v>
      </c>
      <c r="C19" t="s">
        <v>23</v>
      </c>
      <c r="D19" t="s">
        <v>11</v>
      </c>
      <c r="E19" t="s">
        <v>68</v>
      </c>
      <c r="F19" t="s">
        <v>69</v>
      </c>
      <c r="G19" t="s">
        <v>70</v>
      </c>
      <c r="H19" t="s">
        <v>71</v>
      </c>
      <c r="I19">
        <v>330455270</v>
      </c>
      <c r="J19" t="s">
        <v>1851</v>
      </c>
      <c r="K19">
        <v>858357643</v>
      </c>
      <c r="L19" s="18"/>
      <c r="M19" s="18"/>
      <c r="N19" s="18"/>
      <c r="O19" s="18"/>
      <c r="P19" s="18"/>
    </row>
    <row r="20" spans="1:16" x14ac:dyDescent="0.3">
      <c r="A20" t="s">
        <v>573</v>
      </c>
      <c r="B20">
        <v>2023</v>
      </c>
      <c r="C20" t="s">
        <v>10</v>
      </c>
      <c r="D20" t="s">
        <v>346</v>
      </c>
      <c r="E20" t="s">
        <v>574</v>
      </c>
      <c r="F20" t="s">
        <v>26</v>
      </c>
      <c r="G20" t="s">
        <v>575</v>
      </c>
      <c r="H20" t="s">
        <v>576</v>
      </c>
      <c r="I20">
        <v>329862540</v>
      </c>
      <c r="L20" s="18"/>
      <c r="M20" s="18"/>
      <c r="N20" s="18"/>
      <c r="O20" s="18"/>
      <c r="P20" s="18"/>
    </row>
    <row r="21" spans="1:16" x14ac:dyDescent="0.3">
      <c r="A21" t="s">
        <v>58</v>
      </c>
      <c r="B21">
        <v>2001</v>
      </c>
      <c r="C21" t="s">
        <v>23</v>
      </c>
      <c r="D21" t="s">
        <v>59</v>
      </c>
      <c r="E21" t="s">
        <v>60</v>
      </c>
      <c r="F21" t="s">
        <v>43</v>
      </c>
      <c r="G21" t="s">
        <v>44</v>
      </c>
      <c r="H21" t="s">
        <v>61</v>
      </c>
      <c r="I21">
        <v>319372078</v>
      </c>
      <c r="J21" t="s">
        <v>1849</v>
      </c>
      <c r="K21">
        <v>6.7903963688608862</v>
      </c>
      <c r="M21" s="19">
        <v>73</v>
      </c>
      <c r="N21" s="19"/>
      <c r="O21" s="19"/>
    </row>
    <row r="22" spans="1:16" x14ac:dyDescent="0.3">
      <c r="A22" t="s">
        <v>487</v>
      </c>
      <c r="B22">
        <v>1983</v>
      </c>
      <c r="C22" t="s">
        <v>87</v>
      </c>
      <c r="D22" t="s">
        <v>488</v>
      </c>
      <c r="E22" t="s">
        <v>489</v>
      </c>
      <c r="F22" t="s">
        <v>490</v>
      </c>
      <c r="G22" t="s">
        <v>491</v>
      </c>
      <c r="H22" t="s">
        <v>92</v>
      </c>
      <c r="I22">
        <v>316566101</v>
      </c>
      <c r="M22" s="19"/>
      <c r="N22" s="19"/>
      <c r="O22" s="19"/>
    </row>
    <row r="23" spans="1:16" x14ac:dyDescent="0.3">
      <c r="A23" t="s">
        <v>1085</v>
      </c>
      <c r="B23">
        <v>2003</v>
      </c>
      <c r="C23" t="s">
        <v>23</v>
      </c>
      <c r="D23" t="s">
        <v>442</v>
      </c>
      <c r="E23" t="s">
        <v>1086</v>
      </c>
      <c r="F23" t="s">
        <v>1087</v>
      </c>
      <c r="G23" t="s">
        <v>1088</v>
      </c>
      <c r="H23" t="s">
        <v>1089</v>
      </c>
      <c r="I23">
        <v>305413918</v>
      </c>
      <c r="M23" s="19"/>
      <c r="N23" s="19"/>
      <c r="O23" s="19"/>
    </row>
    <row r="24" spans="1:16" x14ac:dyDescent="0.3">
      <c r="A24" t="s">
        <v>719</v>
      </c>
      <c r="B24">
        <v>1999</v>
      </c>
      <c r="C24" t="s">
        <v>23</v>
      </c>
      <c r="D24" t="s">
        <v>532</v>
      </c>
      <c r="E24" t="s">
        <v>720</v>
      </c>
      <c r="F24" t="s">
        <v>721</v>
      </c>
      <c r="G24" t="s">
        <v>721</v>
      </c>
      <c r="H24" t="s">
        <v>722</v>
      </c>
      <c r="I24">
        <v>293506292</v>
      </c>
    </row>
    <row r="25" spans="1:16" x14ac:dyDescent="0.3">
      <c r="A25" t="s">
        <v>558</v>
      </c>
      <c r="B25">
        <v>2009</v>
      </c>
      <c r="C25" t="s">
        <v>87</v>
      </c>
      <c r="D25" t="s">
        <v>35</v>
      </c>
      <c r="E25" t="s">
        <v>559</v>
      </c>
      <c r="F25" t="s">
        <v>560</v>
      </c>
      <c r="G25" t="s">
        <v>561</v>
      </c>
      <c r="H25" t="s">
        <v>562</v>
      </c>
      <c r="I25">
        <v>293004164</v>
      </c>
    </row>
    <row r="26" spans="1:16" x14ac:dyDescent="0.3">
      <c r="A26" t="s">
        <v>86</v>
      </c>
      <c r="B26">
        <v>1980</v>
      </c>
      <c r="C26" t="s">
        <v>87</v>
      </c>
      <c r="D26" t="s">
        <v>88</v>
      </c>
      <c r="E26" t="s">
        <v>89</v>
      </c>
      <c r="F26" t="s">
        <v>90</v>
      </c>
      <c r="G26" t="s">
        <v>91</v>
      </c>
      <c r="H26" t="s">
        <v>92</v>
      </c>
      <c r="I26">
        <v>292753960</v>
      </c>
      <c r="J26" t="s">
        <v>1855</v>
      </c>
      <c r="K26">
        <v>220</v>
      </c>
    </row>
    <row r="27" spans="1:16" x14ac:dyDescent="0.3">
      <c r="A27" t="s">
        <v>82</v>
      </c>
      <c r="B27">
        <v>2010</v>
      </c>
      <c r="C27" t="s">
        <v>23</v>
      </c>
      <c r="D27" t="s">
        <v>83</v>
      </c>
      <c r="E27" t="s">
        <v>84</v>
      </c>
      <c r="F27" t="s">
        <v>26</v>
      </c>
      <c r="G27" t="s">
        <v>26</v>
      </c>
      <c r="H27" t="s">
        <v>85</v>
      </c>
      <c r="I27">
        <v>292587330</v>
      </c>
      <c r="J27" t="s">
        <v>1854</v>
      </c>
      <c r="K27">
        <v>23205996503</v>
      </c>
    </row>
    <row r="28" spans="1:16" x14ac:dyDescent="0.3">
      <c r="A28" t="s">
        <v>961</v>
      </c>
      <c r="B28">
        <v>2001</v>
      </c>
      <c r="C28" t="s">
        <v>202</v>
      </c>
      <c r="D28" t="s">
        <v>962</v>
      </c>
      <c r="E28" t="s">
        <v>963</v>
      </c>
      <c r="F28" t="s">
        <v>560</v>
      </c>
      <c r="G28" t="s">
        <v>964</v>
      </c>
      <c r="H28" t="s">
        <v>965</v>
      </c>
      <c r="I28">
        <v>290642256</v>
      </c>
    </row>
    <row r="29" spans="1:16" x14ac:dyDescent="0.3">
      <c r="A29" t="s">
        <v>291</v>
      </c>
      <c r="B29">
        <v>2024</v>
      </c>
      <c r="C29" t="s">
        <v>23</v>
      </c>
      <c r="D29" t="s">
        <v>287</v>
      </c>
      <c r="E29" t="s">
        <v>292</v>
      </c>
      <c r="F29" t="s">
        <v>293</v>
      </c>
      <c r="G29" t="s">
        <v>294</v>
      </c>
      <c r="H29" t="s">
        <v>295</v>
      </c>
      <c r="I29">
        <v>282144358</v>
      </c>
    </row>
    <row r="30" spans="1:16" x14ac:dyDescent="0.3">
      <c r="A30" t="s">
        <v>988</v>
      </c>
      <c r="B30">
        <v>1975</v>
      </c>
      <c r="C30" t="s">
        <v>87</v>
      </c>
      <c r="D30" t="s">
        <v>88</v>
      </c>
      <c r="E30" t="s">
        <v>989</v>
      </c>
      <c r="F30" t="s">
        <v>49</v>
      </c>
      <c r="G30" t="s">
        <v>990</v>
      </c>
      <c r="H30" t="s">
        <v>991</v>
      </c>
      <c r="I30">
        <v>267263625</v>
      </c>
    </row>
    <row r="31" spans="1:16" x14ac:dyDescent="0.3">
      <c r="A31" t="s">
        <v>1125</v>
      </c>
      <c r="B31">
        <v>2004</v>
      </c>
      <c r="C31" t="s">
        <v>87</v>
      </c>
      <c r="D31" t="s">
        <v>321</v>
      </c>
      <c r="E31" t="s">
        <v>1126</v>
      </c>
      <c r="F31" t="s">
        <v>971</v>
      </c>
      <c r="G31" t="s">
        <v>971</v>
      </c>
      <c r="H31" t="s">
        <v>1127</v>
      </c>
      <c r="I31">
        <v>261441092</v>
      </c>
    </row>
    <row r="32" spans="1:16" x14ac:dyDescent="0.3">
      <c r="A32" t="s">
        <v>320</v>
      </c>
      <c r="B32">
        <v>1981</v>
      </c>
      <c r="C32" t="s">
        <v>87</v>
      </c>
      <c r="D32" t="s">
        <v>321</v>
      </c>
      <c r="E32" t="s">
        <v>322</v>
      </c>
      <c r="F32" t="s">
        <v>49</v>
      </c>
      <c r="G32" t="s">
        <v>323</v>
      </c>
      <c r="H32" t="s">
        <v>324</v>
      </c>
      <c r="I32">
        <v>248159971</v>
      </c>
    </row>
    <row r="33" spans="1:9" x14ac:dyDescent="0.3">
      <c r="A33" t="s">
        <v>1116</v>
      </c>
      <c r="B33">
        <v>1973</v>
      </c>
      <c r="C33" t="s">
        <v>10</v>
      </c>
      <c r="D33" t="s">
        <v>413</v>
      </c>
      <c r="E33" t="s">
        <v>1117</v>
      </c>
      <c r="F33" t="s">
        <v>1118</v>
      </c>
      <c r="G33" t="s">
        <v>1119</v>
      </c>
      <c r="H33" t="s">
        <v>1120</v>
      </c>
      <c r="I33">
        <v>233005644</v>
      </c>
    </row>
    <row r="34" spans="1:9" x14ac:dyDescent="0.3">
      <c r="A34" t="s">
        <v>1046</v>
      </c>
      <c r="B34">
        <v>2017</v>
      </c>
      <c r="C34" t="s">
        <v>10</v>
      </c>
      <c r="D34" t="s">
        <v>160</v>
      </c>
      <c r="E34" t="s">
        <v>1047</v>
      </c>
      <c r="F34" t="s">
        <v>1018</v>
      </c>
      <c r="G34" t="s">
        <v>1048</v>
      </c>
      <c r="H34" t="s">
        <v>1049</v>
      </c>
      <c r="I34">
        <v>226277068</v>
      </c>
    </row>
    <row r="35" spans="1:9" x14ac:dyDescent="0.3">
      <c r="A35" t="s">
        <v>314</v>
      </c>
      <c r="B35">
        <v>2008</v>
      </c>
      <c r="C35" t="s">
        <v>202</v>
      </c>
      <c r="D35" t="s">
        <v>315</v>
      </c>
      <c r="E35" t="s">
        <v>316</v>
      </c>
      <c r="F35" t="s">
        <v>317</v>
      </c>
      <c r="G35" t="s">
        <v>318</v>
      </c>
      <c r="H35" t="s">
        <v>319</v>
      </c>
      <c r="I35">
        <v>223808164</v>
      </c>
    </row>
    <row r="36" spans="1:9" x14ac:dyDescent="0.3">
      <c r="A36" t="s">
        <v>392</v>
      </c>
      <c r="B36">
        <v>1995</v>
      </c>
      <c r="C36" t="s">
        <v>202</v>
      </c>
      <c r="D36" t="s">
        <v>393</v>
      </c>
      <c r="E36" t="s">
        <v>394</v>
      </c>
      <c r="F36" t="s">
        <v>395</v>
      </c>
      <c r="G36" t="s">
        <v>396</v>
      </c>
      <c r="H36" t="s">
        <v>397</v>
      </c>
      <c r="I36">
        <v>223225679</v>
      </c>
    </row>
    <row r="37" spans="1:9" x14ac:dyDescent="0.3">
      <c r="A37" t="s">
        <v>140</v>
      </c>
      <c r="B37">
        <v>1998</v>
      </c>
      <c r="C37" t="s">
        <v>10</v>
      </c>
      <c r="D37" t="s">
        <v>112</v>
      </c>
      <c r="E37" t="s">
        <v>141</v>
      </c>
      <c r="F37" t="s">
        <v>49</v>
      </c>
      <c r="G37" t="s">
        <v>142</v>
      </c>
      <c r="H37" t="s">
        <v>143</v>
      </c>
      <c r="I37">
        <v>217049603</v>
      </c>
    </row>
    <row r="38" spans="1:9" x14ac:dyDescent="0.3">
      <c r="A38" t="s">
        <v>169</v>
      </c>
      <c r="B38">
        <v>1985</v>
      </c>
      <c r="C38" t="s">
        <v>87</v>
      </c>
      <c r="D38" t="s">
        <v>154</v>
      </c>
      <c r="E38" t="s">
        <v>170</v>
      </c>
      <c r="F38" t="s">
        <v>69</v>
      </c>
      <c r="G38" t="s">
        <v>171</v>
      </c>
      <c r="H38" t="s">
        <v>172</v>
      </c>
      <c r="I38">
        <v>214553307</v>
      </c>
    </row>
    <row r="39" spans="1:9" x14ac:dyDescent="0.3">
      <c r="A39" t="s">
        <v>381</v>
      </c>
      <c r="B39">
        <v>2017</v>
      </c>
      <c r="C39" t="s">
        <v>87</v>
      </c>
      <c r="D39" t="s">
        <v>382</v>
      </c>
      <c r="E39" t="s">
        <v>383</v>
      </c>
      <c r="F39" t="s">
        <v>384</v>
      </c>
      <c r="G39" t="s">
        <v>385</v>
      </c>
      <c r="H39" t="s">
        <v>386</v>
      </c>
      <c r="I39">
        <v>210460015</v>
      </c>
    </row>
    <row r="40" spans="1:9" x14ac:dyDescent="0.3">
      <c r="A40" t="s">
        <v>660</v>
      </c>
      <c r="B40">
        <v>2005</v>
      </c>
      <c r="C40" t="s">
        <v>23</v>
      </c>
      <c r="D40" t="s">
        <v>239</v>
      </c>
      <c r="E40" t="s">
        <v>661</v>
      </c>
      <c r="F40" t="s">
        <v>26</v>
      </c>
      <c r="G40" t="s">
        <v>662</v>
      </c>
      <c r="H40" t="s">
        <v>663</v>
      </c>
      <c r="I40">
        <v>206863479</v>
      </c>
    </row>
    <row r="41" spans="1:9" x14ac:dyDescent="0.3">
      <c r="A41" t="s">
        <v>969</v>
      </c>
      <c r="B41">
        <v>2007</v>
      </c>
      <c r="C41" t="s">
        <v>202</v>
      </c>
      <c r="D41" t="s">
        <v>758</v>
      </c>
      <c r="E41" t="s">
        <v>970</v>
      </c>
      <c r="F41" t="s">
        <v>971</v>
      </c>
      <c r="G41" t="s">
        <v>972</v>
      </c>
      <c r="H41" t="s">
        <v>973</v>
      </c>
      <c r="I41">
        <v>206445654</v>
      </c>
    </row>
    <row r="42" spans="1:9" x14ac:dyDescent="0.3">
      <c r="A42" t="s">
        <v>159</v>
      </c>
      <c r="B42">
        <v>1991</v>
      </c>
      <c r="C42" t="s">
        <v>10</v>
      </c>
      <c r="D42" t="s">
        <v>160</v>
      </c>
      <c r="E42" t="s">
        <v>161</v>
      </c>
      <c r="F42" t="s">
        <v>162</v>
      </c>
      <c r="G42" t="s">
        <v>163</v>
      </c>
      <c r="H42" t="s">
        <v>164</v>
      </c>
      <c r="I42">
        <v>205881154</v>
      </c>
    </row>
    <row r="43" spans="1:9" x14ac:dyDescent="0.3">
      <c r="A43" t="s">
        <v>111</v>
      </c>
      <c r="B43">
        <v>2014</v>
      </c>
      <c r="C43" t="s">
        <v>23</v>
      </c>
      <c r="D43" t="s">
        <v>112</v>
      </c>
      <c r="E43" t="s">
        <v>113</v>
      </c>
      <c r="F43" t="s">
        <v>26</v>
      </c>
      <c r="G43" t="s">
        <v>114</v>
      </c>
      <c r="H43" t="s">
        <v>115</v>
      </c>
      <c r="I43">
        <v>203227580</v>
      </c>
    </row>
    <row r="44" spans="1:9" x14ac:dyDescent="0.3">
      <c r="A44" t="s">
        <v>813</v>
      </c>
      <c r="B44">
        <v>1939</v>
      </c>
      <c r="C44" t="s">
        <v>202</v>
      </c>
      <c r="D44" t="s">
        <v>814</v>
      </c>
      <c r="E44" t="s">
        <v>815</v>
      </c>
      <c r="F44" t="s">
        <v>816</v>
      </c>
      <c r="G44" t="s">
        <v>817</v>
      </c>
      <c r="H44" t="s">
        <v>818</v>
      </c>
      <c r="I44">
        <v>200882193</v>
      </c>
    </row>
    <row r="45" spans="1:9" x14ac:dyDescent="0.3">
      <c r="A45" t="s">
        <v>607</v>
      </c>
      <c r="B45">
        <v>1989</v>
      </c>
      <c r="C45" t="s">
        <v>23</v>
      </c>
      <c r="D45" t="s">
        <v>117</v>
      </c>
      <c r="E45" t="s">
        <v>322</v>
      </c>
      <c r="F45" t="s">
        <v>49</v>
      </c>
      <c r="G45" t="s">
        <v>608</v>
      </c>
      <c r="H45" t="s">
        <v>609</v>
      </c>
      <c r="I45">
        <v>197171806</v>
      </c>
    </row>
    <row r="46" spans="1:9" x14ac:dyDescent="0.3">
      <c r="A46" t="s">
        <v>340</v>
      </c>
      <c r="B46">
        <v>2018</v>
      </c>
      <c r="C46" t="s">
        <v>87</v>
      </c>
      <c r="D46" t="s">
        <v>278</v>
      </c>
      <c r="E46" t="s">
        <v>341</v>
      </c>
      <c r="F46" t="s">
        <v>342</v>
      </c>
      <c r="G46" t="s">
        <v>343</v>
      </c>
      <c r="H46" t="s">
        <v>344</v>
      </c>
      <c r="I46">
        <v>190241310</v>
      </c>
    </row>
    <row r="47" spans="1:9" x14ac:dyDescent="0.3">
      <c r="A47" t="s">
        <v>183</v>
      </c>
      <c r="B47">
        <v>2000</v>
      </c>
      <c r="C47" t="s">
        <v>10</v>
      </c>
      <c r="D47" t="s">
        <v>184</v>
      </c>
      <c r="E47" t="s">
        <v>185</v>
      </c>
      <c r="F47" t="s">
        <v>186</v>
      </c>
      <c r="G47" t="s">
        <v>187</v>
      </c>
      <c r="H47" t="s">
        <v>188</v>
      </c>
      <c r="I47">
        <v>187705427</v>
      </c>
    </row>
    <row r="48" spans="1:9" x14ac:dyDescent="0.3">
      <c r="A48" t="s">
        <v>93</v>
      </c>
      <c r="B48">
        <v>1999</v>
      </c>
      <c r="C48" t="s">
        <v>10</v>
      </c>
      <c r="D48" t="s">
        <v>94</v>
      </c>
      <c r="E48" t="s">
        <v>95</v>
      </c>
      <c r="F48" t="s">
        <v>96</v>
      </c>
      <c r="G48" t="s">
        <v>97</v>
      </c>
      <c r="H48" t="s">
        <v>98</v>
      </c>
      <c r="I48">
        <v>172076928</v>
      </c>
    </row>
    <row r="49" spans="1:9" x14ac:dyDescent="0.3">
      <c r="A49" t="s">
        <v>751</v>
      </c>
      <c r="B49">
        <v>2001</v>
      </c>
      <c r="C49" t="s">
        <v>23</v>
      </c>
      <c r="D49" t="s">
        <v>752</v>
      </c>
      <c r="E49" t="s">
        <v>753</v>
      </c>
      <c r="F49" t="s">
        <v>754</v>
      </c>
      <c r="G49" t="s">
        <v>755</v>
      </c>
      <c r="H49" t="s">
        <v>756</v>
      </c>
      <c r="I49">
        <v>170742341</v>
      </c>
    </row>
    <row r="50" spans="1:9" x14ac:dyDescent="0.3">
      <c r="A50" t="s">
        <v>1197</v>
      </c>
      <c r="B50">
        <v>2011</v>
      </c>
      <c r="C50" t="s">
        <v>23</v>
      </c>
      <c r="D50" t="s">
        <v>361</v>
      </c>
      <c r="E50" t="s">
        <v>1198</v>
      </c>
      <c r="F50" t="s">
        <v>1199</v>
      </c>
      <c r="G50" t="s">
        <v>1200</v>
      </c>
      <c r="H50" t="s">
        <v>1201</v>
      </c>
      <c r="I50">
        <v>169708112</v>
      </c>
    </row>
    <row r="51" spans="1:9" x14ac:dyDescent="0.3">
      <c r="A51" t="s">
        <v>948</v>
      </c>
      <c r="B51">
        <v>2014</v>
      </c>
      <c r="C51" t="s">
        <v>10</v>
      </c>
      <c r="D51" t="s">
        <v>330</v>
      </c>
      <c r="E51" t="s">
        <v>949</v>
      </c>
      <c r="F51" t="s">
        <v>79</v>
      </c>
      <c r="G51" t="s">
        <v>950</v>
      </c>
      <c r="H51" t="s">
        <v>951</v>
      </c>
      <c r="I51">
        <v>167767189</v>
      </c>
    </row>
    <row r="52" spans="1:9" x14ac:dyDescent="0.3">
      <c r="A52" t="s">
        <v>863</v>
      </c>
      <c r="B52">
        <v>2002</v>
      </c>
      <c r="C52" t="s">
        <v>23</v>
      </c>
      <c r="D52" t="s">
        <v>864</v>
      </c>
      <c r="E52" t="s">
        <v>865</v>
      </c>
      <c r="F52" t="s">
        <v>49</v>
      </c>
      <c r="G52" t="s">
        <v>866</v>
      </c>
      <c r="H52" t="s">
        <v>867</v>
      </c>
      <c r="I52">
        <v>164615351</v>
      </c>
    </row>
    <row r="53" spans="1:9" x14ac:dyDescent="0.3">
      <c r="A53" t="s">
        <v>296</v>
      </c>
      <c r="B53">
        <v>2012</v>
      </c>
      <c r="C53" t="s">
        <v>10</v>
      </c>
      <c r="D53" t="s">
        <v>297</v>
      </c>
      <c r="E53" t="s">
        <v>298</v>
      </c>
      <c r="F53" t="s">
        <v>55</v>
      </c>
      <c r="G53" t="s">
        <v>55</v>
      </c>
      <c r="H53" t="s">
        <v>299</v>
      </c>
      <c r="I53">
        <v>162805434</v>
      </c>
    </row>
    <row r="54" spans="1:9" x14ac:dyDescent="0.3">
      <c r="A54" t="s">
        <v>1133</v>
      </c>
      <c r="B54">
        <v>1965</v>
      </c>
      <c r="C54" t="s">
        <v>202</v>
      </c>
      <c r="D54" t="s">
        <v>781</v>
      </c>
      <c r="E54" t="s">
        <v>1134</v>
      </c>
      <c r="F54" t="s">
        <v>1135</v>
      </c>
      <c r="G54" t="s">
        <v>1136</v>
      </c>
      <c r="H54" t="s">
        <v>1137</v>
      </c>
      <c r="I54">
        <v>159287539</v>
      </c>
    </row>
    <row r="55" spans="1:9" x14ac:dyDescent="0.3">
      <c r="A55" t="s">
        <v>618</v>
      </c>
      <c r="B55">
        <v>1917</v>
      </c>
      <c r="C55" t="s">
        <v>10</v>
      </c>
      <c r="D55" t="s">
        <v>224</v>
      </c>
      <c r="E55" t="s">
        <v>619</v>
      </c>
      <c r="F55" t="s">
        <v>415</v>
      </c>
      <c r="G55" t="s">
        <v>620</v>
      </c>
      <c r="H55" t="s">
        <v>621</v>
      </c>
      <c r="I55">
        <v>159227644</v>
      </c>
    </row>
    <row r="56" spans="1:9" x14ac:dyDescent="0.3">
      <c r="A56" t="s">
        <v>596</v>
      </c>
      <c r="B56">
        <v>1973</v>
      </c>
      <c r="C56" t="s">
        <v>87</v>
      </c>
      <c r="D56" t="s">
        <v>582</v>
      </c>
      <c r="E56" t="s">
        <v>597</v>
      </c>
      <c r="F56" t="s">
        <v>598</v>
      </c>
      <c r="G56" t="s">
        <v>599</v>
      </c>
      <c r="H56" t="s">
        <v>600</v>
      </c>
      <c r="I56">
        <v>156000000</v>
      </c>
    </row>
    <row r="57" spans="1:9" x14ac:dyDescent="0.3">
      <c r="A57" t="s">
        <v>899</v>
      </c>
      <c r="B57">
        <v>2015</v>
      </c>
      <c r="C57" t="s">
        <v>10</v>
      </c>
      <c r="D57" t="s">
        <v>346</v>
      </c>
      <c r="E57" t="s">
        <v>900</v>
      </c>
      <c r="F57" t="s">
        <v>901</v>
      </c>
      <c r="G57" t="s">
        <v>902</v>
      </c>
      <c r="H57" t="s">
        <v>903</v>
      </c>
      <c r="I57">
        <v>154280290</v>
      </c>
    </row>
    <row r="58" spans="1:9" x14ac:dyDescent="0.3">
      <c r="A58" t="s">
        <v>883</v>
      </c>
      <c r="B58">
        <v>2008</v>
      </c>
      <c r="C58" t="s">
        <v>10</v>
      </c>
      <c r="D58" t="s">
        <v>154</v>
      </c>
      <c r="E58" t="s">
        <v>469</v>
      </c>
      <c r="F58" t="s">
        <v>748</v>
      </c>
      <c r="G58" t="s">
        <v>884</v>
      </c>
      <c r="H58" t="s">
        <v>885</v>
      </c>
      <c r="I58">
        <v>148095302</v>
      </c>
    </row>
    <row r="59" spans="1:9" x14ac:dyDescent="0.3">
      <c r="A59" t="s">
        <v>795</v>
      </c>
      <c r="B59">
        <v>2024</v>
      </c>
      <c r="C59" t="s">
        <v>87</v>
      </c>
      <c r="D59" t="s">
        <v>250</v>
      </c>
      <c r="E59" t="s">
        <v>796</v>
      </c>
      <c r="F59" t="s">
        <v>797</v>
      </c>
      <c r="G59" t="s">
        <v>798</v>
      </c>
      <c r="H59" t="s">
        <v>799</v>
      </c>
      <c r="I59">
        <v>143264035</v>
      </c>
    </row>
    <row r="60" spans="1:9" x14ac:dyDescent="0.3">
      <c r="A60" t="s">
        <v>1090</v>
      </c>
      <c r="B60">
        <v>1986</v>
      </c>
      <c r="C60" t="s">
        <v>10</v>
      </c>
      <c r="D60" t="s">
        <v>346</v>
      </c>
      <c r="E60" t="s">
        <v>1091</v>
      </c>
      <c r="F60" t="s">
        <v>1092</v>
      </c>
      <c r="G60" t="s">
        <v>1092</v>
      </c>
      <c r="H60" t="s">
        <v>1093</v>
      </c>
      <c r="I60">
        <v>138530565</v>
      </c>
    </row>
    <row r="61" spans="1:9" x14ac:dyDescent="0.3">
      <c r="A61" t="s">
        <v>418</v>
      </c>
      <c r="B61">
        <v>1997</v>
      </c>
      <c r="C61" t="s">
        <v>10</v>
      </c>
      <c r="D61" t="s">
        <v>419</v>
      </c>
      <c r="E61" t="s">
        <v>420</v>
      </c>
      <c r="F61" t="s">
        <v>421</v>
      </c>
      <c r="G61" t="s">
        <v>422</v>
      </c>
      <c r="H61" t="s">
        <v>423</v>
      </c>
      <c r="I61">
        <v>138433435</v>
      </c>
    </row>
    <row r="62" spans="1:9" x14ac:dyDescent="0.3">
      <c r="A62" t="s">
        <v>149</v>
      </c>
      <c r="B62">
        <v>1999</v>
      </c>
      <c r="C62" t="s">
        <v>10</v>
      </c>
      <c r="D62" t="s">
        <v>150</v>
      </c>
      <c r="E62" t="s">
        <v>151</v>
      </c>
      <c r="F62" t="s">
        <v>13</v>
      </c>
      <c r="G62" t="s">
        <v>14</v>
      </c>
      <c r="H62" t="s">
        <v>152</v>
      </c>
      <c r="I62">
        <v>136801374</v>
      </c>
    </row>
    <row r="63" spans="1:9" x14ac:dyDescent="0.3">
      <c r="A63" t="s">
        <v>16</v>
      </c>
      <c r="B63">
        <v>1972</v>
      </c>
      <c r="C63" t="s">
        <v>10</v>
      </c>
      <c r="D63" t="s">
        <v>17</v>
      </c>
      <c r="E63" t="s">
        <v>18</v>
      </c>
      <c r="F63" t="s">
        <v>19</v>
      </c>
      <c r="G63" t="s">
        <v>20</v>
      </c>
      <c r="H63" t="s">
        <v>21</v>
      </c>
      <c r="I63">
        <v>136381073</v>
      </c>
    </row>
    <row r="64" spans="1:9" x14ac:dyDescent="0.3">
      <c r="A64" t="s">
        <v>208</v>
      </c>
      <c r="B64">
        <v>2006</v>
      </c>
      <c r="C64" t="s">
        <v>10</v>
      </c>
      <c r="D64" t="s">
        <v>209</v>
      </c>
      <c r="E64" t="s">
        <v>210</v>
      </c>
      <c r="F64" t="s">
        <v>102</v>
      </c>
      <c r="G64" t="s">
        <v>211</v>
      </c>
      <c r="H64" t="s">
        <v>212</v>
      </c>
      <c r="I64">
        <v>132399394</v>
      </c>
    </row>
    <row r="65" spans="1:11" x14ac:dyDescent="0.3">
      <c r="A65" t="s">
        <v>134</v>
      </c>
      <c r="B65">
        <v>1991</v>
      </c>
      <c r="C65" t="s">
        <v>10</v>
      </c>
      <c r="D65" t="s">
        <v>135</v>
      </c>
      <c r="E65" t="s">
        <v>136</v>
      </c>
      <c r="F65" t="s">
        <v>137</v>
      </c>
      <c r="G65" t="s">
        <v>138</v>
      </c>
      <c r="H65" t="s">
        <v>139</v>
      </c>
      <c r="I65">
        <v>130742922</v>
      </c>
    </row>
    <row r="66" spans="1:11" x14ac:dyDescent="0.3">
      <c r="A66" t="s">
        <v>412</v>
      </c>
      <c r="B66">
        <v>1999</v>
      </c>
      <c r="C66" t="s">
        <v>10</v>
      </c>
      <c r="D66" t="s">
        <v>413</v>
      </c>
      <c r="E66" t="s">
        <v>414</v>
      </c>
      <c r="F66" t="s">
        <v>415</v>
      </c>
      <c r="G66" t="s">
        <v>416</v>
      </c>
      <c r="H66" t="s">
        <v>417</v>
      </c>
      <c r="I66">
        <v>130096601</v>
      </c>
    </row>
    <row r="67" spans="1:11" x14ac:dyDescent="0.3">
      <c r="A67" t="s">
        <v>697</v>
      </c>
      <c r="B67">
        <v>2010</v>
      </c>
      <c r="C67" t="s">
        <v>10</v>
      </c>
      <c r="D67" t="s">
        <v>623</v>
      </c>
      <c r="E67" t="s">
        <v>698</v>
      </c>
      <c r="F67" t="s">
        <v>102</v>
      </c>
      <c r="G67" t="s">
        <v>699</v>
      </c>
      <c r="H67" t="s">
        <v>700</v>
      </c>
      <c r="I67">
        <v>128012934</v>
      </c>
    </row>
    <row r="68" spans="1:11" x14ac:dyDescent="0.3">
      <c r="A68" t="s">
        <v>677</v>
      </c>
      <c r="B68">
        <v>1998</v>
      </c>
      <c r="C68" t="s">
        <v>87</v>
      </c>
      <c r="D68" t="s">
        <v>463</v>
      </c>
      <c r="E68" t="s">
        <v>678</v>
      </c>
      <c r="F68" t="s">
        <v>679</v>
      </c>
      <c r="G68" t="s">
        <v>680</v>
      </c>
      <c r="H68" t="s">
        <v>681</v>
      </c>
      <c r="I68">
        <v>125618201</v>
      </c>
    </row>
    <row r="69" spans="1:11" x14ac:dyDescent="0.3">
      <c r="A69" t="s">
        <v>373</v>
      </c>
      <c r="B69">
        <v>2009</v>
      </c>
      <c r="C69" t="s">
        <v>10</v>
      </c>
      <c r="D69" t="s">
        <v>374</v>
      </c>
      <c r="E69" t="s">
        <v>375</v>
      </c>
      <c r="F69" t="s">
        <v>55</v>
      </c>
      <c r="G69" t="s">
        <v>55</v>
      </c>
      <c r="H69" t="s">
        <v>376</v>
      </c>
      <c r="I69">
        <v>120540719</v>
      </c>
    </row>
    <row r="70" spans="1:11" x14ac:dyDescent="0.3">
      <c r="A70" t="s">
        <v>1016</v>
      </c>
      <c r="B70">
        <v>2019</v>
      </c>
      <c r="C70" t="s">
        <v>23</v>
      </c>
      <c r="D70" t="s">
        <v>24</v>
      </c>
      <c r="E70" t="s">
        <v>1017</v>
      </c>
      <c r="F70" t="s">
        <v>1018</v>
      </c>
      <c r="G70" t="s">
        <v>1019</v>
      </c>
      <c r="H70" t="s">
        <v>1020</v>
      </c>
      <c r="I70">
        <v>117624357</v>
      </c>
    </row>
    <row r="71" spans="1:11" x14ac:dyDescent="0.3">
      <c r="A71" t="s">
        <v>1050</v>
      </c>
      <c r="B71">
        <v>1976</v>
      </c>
      <c r="C71" t="s">
        <v>87</v>
      </c>
      <c r="D71" t="s">
        <v>346</v>
      </c>
      <c r="E71" t="s">
        <v>1051</v>
      </c>
      <c r="F71" t="s">
        <v>1052</v>
      </c>
      <c r="G71" t="s">
        <v>1053</v>
      </c>
      <c r="H71" t="s">
        <v>1054</v>
      </c>
      <c r="I71">
        <v>117235147</v>
      </c>
    </row>
    <row r="72" spans="1:11" x14ac:dyDescent="0.3">
      <c r="A72" t="s">
        <v>656</v>
      </c>
      <c r="B72">
        <v>2013</v>
      </c>
      <c r="C72" t="s">
        <v>10</v>
      </c>
      <c r="D72" t="s">
        <v>346</v>
      </c>
      <c r="E72" t="s">
        <v>657</v>
      </c>
      <c r="F72" t="s">
        <v>102</v>
      </c>
      <c r="G72" t="s">
        <v>658</v>
      </c>
      <c r="H72" t="s">
        <v>659</v>
      </c>
      <c r="I72">
        <v>116900694</v>
      </c>
    </row>
    <row r="73" spans="1:11" x14ac:dyDescent="0.3">
      <c r="A73" t="s">
        <v>105</v>
      </c>
      <c r="B73">
        <v>1975</v>
      </c>
      <c r="C73" t="s">
        <v>10</v>
      </c>
      <c r="D73" t="s">
        <v>106</v>
      </c>
      <c r="E73" t="s">
        <v>107</v>
      </c>
      <c r="F73" t="s">
        <v>108</v>
      </c>
      <c r="G73" t="s">
        <v>109</v>
      </c>
      <c r="H73" t="s">
        <v>110</v>
      </c>
      <c r="I73">
        <v>108981275</v>
      </c>
    </row>
    <row r="74" spans="1:11" x14ac:dyDescent="0.3">
      <c r="A74" t="s">
        <v>52</v>
      </c>
      <c r="B74">
        <v>1994</v>
      </c>
      <c r="C74" t="s">
        <v>10</v>
      </c>
      <c r="D74" t="s">
        <v>53</v>
      </c>
      <c r="E74" t="s">
        <v>54</v>
      </c>
      <c r="F74" t="s">
        <v>55</v>
      </c>
      <c r="G74" t="s">
        <v>56</v>
      </c>
      <c r="H74" t="s">
        <v>57</v>
      </c>
      <c r="I74">
        <v>107928762</v>
      </c>
      <c r="J74" t="s">
        <v>1848</v>
      </c>
      <c r="K74">
        <v>2.1629258337779376E+16</v>
      </c>
    </row>
    <row r="75" spans="1:11" hidden="1" x14ac:dyDescent="0.3">
      <c r="A75" t="s">
        <v>746</v>
      </c>
      <c r="B75">
        <v>1992</v>
      </c>
      <c r="C75" t="s">
        <v>10</v>
      </c>
      <c r="D75" t="s">
        <v>122</v>
      </c>
      <c r="E75" t="s">
        <v>747</v>
      </c>
      <c r="F75" t="s">
        <v>748</v>
      </c>
      <c r="G75" t="s">
        <v>749</v>
      </c>
      <c r="H75" t="s">
        <v>750</v>
      </c>
      <c r="I75">
        <v>101167799</v>
      </c>
    </row>
    <row r="76" spans="1:11" hidden="1" x14ac:dyDescent="0.3">
      <c r="A76" t="s">
        <v>116</v>
      </c>
      <c r="B76">
        <v>1995</v>
      </c>
      <c r="C76" t="s">
        <v>10</v>
      </c>
      <c r="D76" t="s">
        <v>117</v>
      </c>
      <c r="E76" t="s">
        <v>118</v>
      </c>
      <c r="F76" t="s">
        <v>79</v>
      </c>
      <c r="G76" t="s">
        <v>119</v>
      </c>
      <c r="H76" t="s">
        <v>120</v>
      </c>
      <c r="I76">
        <v>101040643</v>
      </c>
    </row>
    <row r="77" spans="1:11" hidden="1" x14ac:dyDescent="0.3">
      <c r="A77" t="s">
        <v>891</v>
      </c>
      <c r="B77">
        <v>2004</v>
      </c>
      <c r="C77" t="s">
        <v>23</v>
      </c>
      <c r="D77" t="s">
        <v>190</v>
      </c>
      <c r="E77" t="s">
        <v>892</v>
      </c>
      <c r="F77" t="s">
        <v>748</v>
      </c>
      <c r="G77" t="s">
        <v>893</v>
      </c>
      <c r="H77" t="s">
        <v>894</v>
      </c>
      <c r="I77">
        <v>100492203</v>
      </c>
    </row>
    <row r="78" spans="1:11" hidden="1" x14ac:dyDescent="0.3">
      <c r="A78" t="s">
        <v>46</v>
      </c>
      <c r="B78">
        <v>1993</v>
      </c>
      <c r="C78" t="s">
        <v>10</v>
      </c>
      <c r="D78" t="s">
        <v>47</v>
      </c>
      <c r="E78" t="s">
        <v>48</v>
      </c>
      <c r="F78" t="s">
        <v>49</v>
      </c>
      <c r="G78" t="s">
        <v>50</v>
      </c>
      <c r="H78" t="s">
        <v>51</v>
      </c>
      <c r="I78">
        <v>96898818</v>
      </c>
      <c r="J78" t="s">
        <v>1847</v>
      </c>
      <c r="K78">
        <v>147068889.76863658</v>
      </c>
    </row>
    <row r="79" spans="1:11" hidden="1" x14ac:dyDescent="0.3">
      <c r="A79" t="s">
        <v>304</v>
      </c>
      <c r="B79">
        <v>1979</v>
      </c>
      <c r="C79" t="s">
        <v>10</v>
      </c>
      <c r="D79" t="s">
        <v>305</v>
      </c>
      <c r="E79" t="s">
        <v>306</v>
      </c>
      <c r="F79" t="s">
        <v>19</v>
      </c>
      <c r="G79" t="s">
        <v>307</v>
      </c>
      <c r="H79" t="s">
        <v>308</v>
      </c>
      <c r="I79">
        <v>96042913</v>
      </c>
    </row>
    <row r="80" spans="1:11" hidden="1" x14ac:dyDescent="0.3">
      <c r="A80" t="s">
        <v>944</v>
      </c>
      <c r="B80">
        <v>1989</v>
      </c>
      <c r="C80" t="s">
        <v>87</v>
      </c>
      <c r="D80" t="s">
        <v>564</v>
      </c>
      <c r="E80" t="s">
        <v>945</v>
      </c>
      <c r="F80" t="s">
        <v>679</v>
      </c>
      <c r="G80" t="s">
        <v>946</v>
      </c>
      <c r="H80" t="s">
        <v>947</v>
      </c>
      <c r="I80">
        <v>95860116</v>
      </c>
    </row>
    <row r="81" spans="1:9" hidden="1" x14ac:dyDescent="0.3">
      <c r="A81" t="s">
        <v>591</v>
      </c>
      <c r="B81">
        <v>1988</v>
      </c>
      <c r="C81" t="s">
        <v>10</v>
      </c>
      <c r="D81" t="s">
        <v>190</v>
      </c>
      <c r="E81" t="s">
        <v>592</v>
      </c>
      <c r="F81" t="s">
        <v>593</v>
      </c>
      <c r="G81" t="s">
        <v>594</v>
      </c>
      <c r="H81" t="s">
        <v>595</v>
      </c>
      <c r="I81">
        <v>85892546</v>
      </c>
    </row>
    <row r="82" spans="1:9" hidden="1" x14ac:dyDescent="0.3">
      <c r="A82" t="s">
        <v>369</v>
      </c>
      <c r="B82">
        <v>1986</v>
      </c>
      <c r="C82" t="s">
        <v>10</v>
      </c>
      <c r="D82" t="s">
        <v>160</v>
      </c>
      <c r="E82" t="s">
        <v>370</v>
      </c>
      <c r="F82" t="s">
        <v>162</v>
      </c>
      <c r="G82" t="s">
        <v>371</v>
      </c>
      <c r="H82" t="s">
        <v>372</v>
      </c>
      <c r="I82">
        <v>85160248</v>
      </c>
    </row>
    <row r="83" spans="1:9" hidden="1" x14ac:dyDescent="0.3">
      <c r="A83" t="s">
        <v>668</v>
      </c>
      <c r="B83">
        <v>2018</v>
      </c>
      <c r="C83" t="s">
        <v>23</v>
      </c>
      <c r="D83" t="s">
        <v>122</v>
      </c>
      <c r="E83" t="s">
        <v>669</v>
      </c>
      <c r="F83" t="s">
        <v>670</v>
      </c>
      <c r="G83" t="s">
        <v>671</v>
      </c>
      <c r="H83" t="s">
        <v>672</v>
      </c>
      <c r="I83">
        <v>85080171</v>
      </c>
    </row>
    <row r="84" spans="1:9" hidden="1" x14ac:dyDescent="0.3">
      <c r="A84" t="s">
        <v>277</v>
      </c>
      <c r="B84">
        <v>1979</v>
      </c>
      <c r="C84" t="s">
        <v>10</v>
      </c>
      <c r="D84" t="s">
        <v>278</v>
      </c>
      <c r="E84" t="s">
        <v>279</v>
      </c>
      <c r="F84" t="s">
        <v>186</v>
      </c>
      <c r="G84" t="s">
        <v>280</v>
      </c>
      <c r="H84" t="s">
        <v>281</v>
      </c>
      <c r="I84">
        <v>84206106</v>
      </c>
    </row>
    <row r="85" spans="1:9" hidden="1" x14ac:dyDescent="0.3">
      <c r="A85" t="s">
        <v>424</v>
      </c>
      <c r="B85">
        <v>1995</v>
      </c>
      <c r="C85" t="s">
        <v>10</v>
      </c>
      <c r="D85" t="s">
        <v>59</v>
      </c>
      <c r="E85" t="s">
        <v>425</v>
      </c>
      <c r="F85" t="s">
        <v>426</v>
      </c>
      <c r="G85" t="s">
        <v>427</v>
      </c>
      <c r="H85" t="s">
        <v>428</v>
      </c>
      <c r="I85">
        <v>75609945</v>
      </c>
    </row>
    <row r="86" spans="1:9" hidden="1" x14ac:dyDescent="0.3">
      <c r="A86" t="s">
        <v>904</v>
      </c>
      <c r="B86">
        <v>1959</v>
      </c>
      <c r="C86" t="s">
        <v>202</v>
      </c>
      <c r="D86" t="s">
        <v>905</v>
      </c>
      <c r="E86" t="s">
        <v>906</v>
      </c>
      <c r="F86" t="s">
        <v>907</v>
      </c>
      <c r="G86" t="s">
        <v>908</v>
      </c>
      <c r="H86" t="s">
        <v>909</v>
      </c>
      <c r="I86">
        <v>74432704</v>
      </c>
    </row>
    <row r="87" spans="1:9" hidden="1" x14ac:dyDescent="0.3">
      <c r="A87" t="s">
        <v>732</v>
      </c>
      <c r="B87">
        <v>2007</v>
      </c>
      <c r="C87" t="s">
        <v>10</v>
      </c>
      <c r="D87" t="s">
        <v>413</v>
      </c>
      <c r="E87" t="s">
        <v>733</v>
      </c>
      <c r="F87" t="s">
        <v>734</v>
      </c>
      <c r="G87" t="s">
        <v>735</v>
      </c>
      <c r="H87" t="s">
        <v>736</v>
      </c>
      <c r="I87">
        <v>74283625</v>
      </c>
    </row>
    <row r="88" spans="1:9" hidden="1" x14ac:dyDescent="0.3">
      <c r="A88" t="s">
        <v>1187</v>
      </c>
      <c r="B88">
        <v>1993</v>
      </c>
      <c r="C88" t="s">
        <v>87</v>
      </c>
      <c r="D88" t="s">
        <v>930</v>
      </c>
      <c r="E88" t="s">
        <v>1188</v>
      </c>
      <c r="F88" t="s">
        <v>1189</v>
      </c>
      <c r="G88" t="s">
        <v>1190</v>
      </c>
      <c r="H88" t="s">
        <v>1191</v>
      </c>
      <c r="I88">
        <v>71107962</v>
      </c>
    </row>
    <row r="89" spans="1:9" hidden="1" x14ac:dyDescent="0.3">
      <c r="A89" t="s">
        <v>840</v>
      </c>
      <c r="B89">
        <v>2005</v>
      </c>
      <c r="C89" t="s">
        <v>10</v>
      </c>
      <c r="D89" t="s">
        <v>190</v>
      </c>
      <c r="E89" t="s">
        <v>841</v>
      </c>
      <c r="F89" t="s">
        <v>842</v>
      </c>
      <c r="G89" t="s">
        <v>843</v>
      </c>
      <c r="H89" t="s">
        <v>844</v>
      </c>
      <c r="I89">
        <v>70511035</v>
      </c>
    </row>
    <row r="90" spans="1:9" hidden="1" x14ac:dyDescent="0.3">
      <c r="A90" t="s">
        <v>757</v>
      </c>
      <c r="B90">
        <v>2003</v>
      </c>
      <c r="C90" t="s">
        <v>10</v>
      </c>
      <c r="D90" t="s">
        <v>758</v>
      </c>
      <c r="E90" t="s">
        <v>759</v>
      </c>
      <c r="F90" t="s">
        <v>55</v>
      </c>
      <c r="G90" t="s">
        <v>760</v>
      </c>
      <c r="H90" t="s">
        <v>761</v>
      </c>
      <c r="I90">
        <v>70099045</v>
      </c>
    </row>
    <row r="91" spans="1:9" hidden="1" x14ac:dyDescent="0.3">
      <c r="A91" t="s">
        <v>545</v>
      </c>
      <c r="B91">
        <v>1995</v>
      </c>
      <c r="C91" t="s">
        <v>10</v>
      </c>
      <c r="D91" t="s">
        <v>447</v>
      </c>
      <c r="E91" t="s">
        <v>546</v>
      </c>
      <c r="F91" t="s">
        <v>547</v>
      </c>
      <c r="G91" t="s">
        <v>547</v>
      </c>
      <c r="H91" t="s">
        <v>548</v>
      </c>
      <c r="I91">
        <v>67436818</v>
      </c>
    </row>
    <row r="92" spans="1:9" hidden="1" x14ac:dyDescent="0.3">
      <c r="A92" t="s">
        <v>940</v>
      </c>
      <c r="B92">
        <v>2016</v>
      </c>
      <c r="C92" t="s">
        <v>10</v>
      </c>
      <c r="D92" t="s">
        <v>77</v>
      </c>
      <c r="E92" t="s">
        <v>941</v>
      </c>
      <c r="F92" t="s">
        <v>426</v>
      </c>
      <c r="G92" t="s">
        <v>942</v>
      </c>
      <c r="H92" t="s">
        <v>943</v>
      </c>
      <c r="I92">
        <v>67209615</v>
      </c>
    </row>
    <row r="93" spans="1:9" hidden="1" x14ac:dyDescent="0.3">
      <c r="A93" t="s">
        <v>622</v>
      </c>
      <c r="B93">
        <v>1997</v>
      </c>
      <c r="C93" t="s">
        <v>10</v>
      </c>
      <c r="D93" t="s">
        <v>623</v>
      </c>
      <c r="E93" t="s">
        <v>624</v>
      </c>
      <c r="F93" t="s">
        <v>625</v>
      </c>
      <c r="G93" t="s">
        <v>626</v>
      </c>
      <c r="H93" t="s">
        <v>627</v>
      </c>
      <c r="I93">
        <v>64616940</v>
      </c>
    </row>
    <row r="94" spans="1:9" hidden="1" x14ac:dyDescent="0.3">
      <c r="A94" t="s">
        <v>771</v>
      </c>
      <c r="B94">
        <v>2013</v>
      </c>
      <c r="C94" t="s">
        <v>10</v>
      </c>
      <c r="D94" t="s">
        <v>374</v>
      </c>
      <c r="E94" t="s">
        <v>772</v>
      </c>
      <c r="F94" t="s">
        <v>293</v>
      </c>
      <c r="G94" t="s">
        <v>773</v>
      </c>
      <c r="H94" t="s">
        <v>774</v>
      </c>
      <c r="I94">
        <v>61002302</v>
      </c>
    </row>
    <row r="95" spans="1:9" hidden="1" x14ac:dyDescent="0.3">
      <c r="A95" t="s">
        <v>504</v>
      </c>
      <c r="B95">
        <v>1968</v>
      </c>
      <c r="C95" t="s">
        <v>202</v>
      </c>
      <c r="D95" t="s">
        <v>330</v>
      </c>
      <c r="E95" t="s">
        <v>505</v>
      </c>
      <c r="F95" t="s">
        <v>353</v>
      </c>
      <c r="G95" t="s">
        <v>506</v>
      </c>
      <c r="H95" t="s">
        <v>507</v>
      </c>
      <c r="I95">
        <v>60481243</v>
      </c>
    </row>
    <row r="96" spans="1:9" hidden="1" x14ac:dyDescent="0.3">
      <c r="A96" t="s">
        <v>935</v>
      </c>
      <c r="B96">
        <v>2014</v>
      </c>
      <c r="C96" t="s">
        <v>10</v>
      </c>
      <c r="D96" t="s">
        <v>509</v>
      </c>
      <c r="E96" t="s">
        <v>936</v>
      </c>
      <c r="F96" t="s">
        <v>937</v>
      </c>
      <c r="G96" t="s">
        <v>938</v>
      </c>
      <c r="H96" t="s">
        <v>939</v>
      </c>
      <c r="I96">
        <v>59301324</v>
      </c>
    </row>
    <row r="97" spans="1:11" hidden="1" x14ac:dyDescent="0.3">
      <c r="A97" t="s">
        <v>153</v>
      </c>
      <c r="B97">
        <v>1997</v>
      </c>
      <c r="C97" t="s">
        <v>23</v>
      </c>
      <c r="D97" t="s">
        <v>154</v>
      </c>
      <c r="E97" t="s">
        <v>155</v>
      </c>
      <c r="F97" t="s">
        <v>156</v>
      </c>
      <c r="G97" t="s">
        <v>157</v>
      </c>
      <c r="H97" t="s">
        <v>158</v>
      </c>
      <c r="I97">
        <v>57563264</v>
      </c>
    </row>
    <row r="98" spans="1:11" hidden="1" x14ac:dyDescent="0.3">
      <c r="A98" t="s">
        <v>914</v>
      </c>
      <c r="B98">
        <v>2013</v>
      </c>
      <c r="C98" t="s">
        <v>10</v>
      </c>
      <c r="D98" t="s">
        <v>915</v>
      </c>
      <c r="E98" t="s">
        <v>916</v>
      </c>
      <c r="F98" t="s">
        <v>917</v>
      </c>
      <c r="G98" t="s">
        <v>918</v>
      </c>
      <c r="H98" t="s">
        <v>919</v>
      </c>
      <c r="I98">
        <v>56671993</v>
      </c>
    </row>
    <row r="99" spans="1:11" hidden="1" x14ac:dyDescent="0.3">
      <c r="A99" t="s">
        <v>845</v>
      </c>
      <c r="B99">
        <v>2017</v>
      </c>
      <c r="C99" t="s">
        <v>10</v>
      </c>
      <c r="D99" t="s">
        <v>321</v>
      </c>
      <c r="E99" t="s">
        <v>846</v>
      </c>
      <c r="F99" t="s">
        <v>847</v>
      </c>
      <c r="G99" t="s">
        <v>847</v>
      </c>
      <c r="H99" t="s">
        <v>848</v>
      </c>
      <c r="I99">
        <v>54513740</v>
      </c>
    </row>
    <row r="100" spans="1:11" hidden="1" x14ac:dyDescent="0.3">
      <c r="A100" t="s">
        <v>189</v>
      </c>
      <c r="B100">
        <v>2019</v>
      </c>
      <c r="C100" t="s">
        <v>10</v>
      </c>
      <c r="D100" t="s">
        <v>190</v>
      </c>
      <c r="E100" t="s">
        <v>191</v>
      </c>
      <c r="F100" t="s">
        <v>192</v>
      </c>
      <c r="G100" t="s">
        <v>193</v>
      </c>
      <c r="H100" t="s">
        <v>194</v>
      </c>
      <c r="I100">
        <v>53369749</v>
      </c>
    </row>
    <row r="101" spans="1:11" hidden="1" x14ac:dyDescent="0.3">
      <c r="A101" t="s">
        <v>234</v>
      </c>
      <c r="B101">
        <v>2006</v>
      </c>
      <c r="C101" t="s">
        <v>23</v>
      </c>
      <c r="D101" t="s">
        <v>122</v>
      </c>
      <c r="E101" t="s">
        <v>235</v>
      </c>
      <c r="F101" t="s">
        <v>26</v>
      </c>
      <c r="G101" t="s">
        <v>236</v>
      </c>
      <c r="H101" t="s">
        <v>237</v>
      </c>
      <c r="I101">
        <v>53089891</v>
      </c>
    </row>
    <row r="102" spans="1:11" hidden="1" x14ac:dyDescent="0.3">
      <c r="A102" t="s">
        <v>1138</v>
      </c>
      <c r="B102">
        <v>1986</v>
      </c>
      <c r="C102" t="s">
        <v>10</v>
      </c>
      <c r="D102" t="s">
        <v>629</v>
      </c>
      <c r="E102" t="s">
        <v>1139</v>
      </c>
      <c r="F102" t="s">
        <v>1140</v>
      </c>
      <c r="G102" t="s">
        <v>1141</v>
      </c>
      <c r="H102" t="s">
        <v>1142</v>
      </c>
      <c r="I102">
        <v>52287414</v>
      </c>
    </row>
    <row r="103" spans="1:11" hidden="1" x14ac:dyDescent="0.3">
      <c r="A103" t="s">
        <v>387</v>
      </c>
      <c r="B103">
        <v>1984</v>
      </c>
      <c r="C103" t="s">
        <v>87</v>
      </c>
      <c r="D103" t="s">
        <v>388</v>
      </c>
      <c r="E103" t="s">
        <v>389</v>
      </c>
      <c r="F103" t="s">
        <v>108</v>
      </c>
      <c r="G103" t="s">
        <v>390</v>
      </c>
      <c r="H103" t="s">
        <v>391</v>
      </c>
      <c r="I103">
        <v>51973029</v>
      </c>
    </row>
    <row r="104" spans="1:11" hidden="1" x14ac:dyDescent="0.3">
      <c r="A104" t="s">
        <v>992</v>
      </c>
      <c r="B104">
        <v>1978</v>
      </c>
      <c r="C104" t="s">
        <v>10</v>
      </c>
      <c r="D104" t="s">
        <v>993</v>
      </c>
      <c r="E104" t="s">
        <v>430</v>
      </c>
      <c r="F104" t="s">
        <v>994</v>
      </c>
      <c r="G104" t="s">
        <v>995</v>
      </c>
      <c r="H104" t="s">
        <v>996</v>
      </c>
      <c r="I104">
        <v>48979328</v>
      </c>
    </row>
    <row r="105" spans="1:11" hidden="1" x14ac:dyDescent="0.3">
      <c r="A105" t="s">
        <v>29</v>
      </c>
      <c r="B105">
        <v>1974</v>
      </c>
      <c r="C105" t="s">
        <v>10</v>
      </c>
      <c r="D105" t="s">
        <v>30</v>
      </c>
      <c r="E105" t="s">
        <v>18</v>
      </c>
      <c r="F105" t="s">
        <v>19</v>
      </c>
      <c r="G105" t="s">
        <v>31</v>
      </c>
      <c r="H105" t="s">
        <v>32</v>
      </c>
      <c r="I105">
        <v>47834595</v>
      </c>
      <c r="J105" t="s">
        <v>1844</v>
      </c>
      <c r="K105">
        <v>9915382.52546365</v>
      </c>
    </row>
    <row r="106" spans="1:11" hidden="1" x14ac:dyDescent="0.3">
      <c r="A106" t="s">
        <v>99</v>
      </c>
      <c r="B106">
        <v>1990</v>
      </c>
      <c r="C106" t="s">
        <v>10</v>
      </c>
      <c r="D106" t="s">
        <v>100</v>
      </c>
      <c r="E106" t="s">
        <v>101</v>
      </c>
      <c r="F106" t="s">
        <v>102</v>
      </c>
      <c r="G106" t="s">
        <v>103</v>
      </c>
      <c r="H106" t="s">
        <v>104</v>
      </c>
      <c r="I106">
        <v>46909721</v>
      </c>
    </row>
    <row r="107" spans="1:11" hidden="1" x14ac:dyDescent="0.3">
      <c r="A107" t="s">
        <v>554</v>
      </c>
      <c r="B107">
        <v>1987</v>
      </c>
      <c r="C107" t="s">
        <v>10</v>
      </c>
      <c r="D107" t="s">
        <v>154</v>
      </c>
      <c r="E107" t="s">
        <v>555</v>
      </c>
      <c r="F107" t="s">
        <v>353</v>
      </c>
      <c r="G107" t="s">
        <v>556</v>
      </c>
      <c r="H107" t="s">
        <v>557</v>
      </c>
      <c r="I107">
        <v>46357676</v>
      </c>
    </row>
    <row r="108" spans="1:11" hidden="1" x14ac:dyDescent="0.3">
      <c r="A108" t="s">
        <v>526</v>
      </c>
      <c r="B108">
        <v>1983</v>
      </c>
      <c r="C108" t="s">
        <v>10</v>
      </c>
      <c r="D108" t="s">
        <v>447</v>
      </c>
      <c r="E108" t="s">
        <v>527</v>
      </c>
      <c r="F108" t="s">
        <v>528</v>
      </c>
      <c r="G108" t="s">
        <v>529</v>
      </c>
      <c r="H108" t="s">
        <v>530</v>
      </c>
      <c r="I108">
        <v>45967303</v>
      </c>
    </row>
    <row r="109" spans="1:11" hidden="1" x14ac:dyDescent="0.3">
      <c r="A109" t="s">
        <v>360</v>
      </c>
      <c r="B109">
        <v>1980</v>
      </c>
      <c r="C109" t="s">
        <v>10</v>
      </c>
      <c r="D109" t="s">
        <v>361</v>
      </c>
      <c r="E109" t="s">
        <v>362</v>
      </c>
      <c r="F109" t="s">
        <v>353</v>
      </c>
      <c r="G109" t="s">
        <v>363</v>
      </c>
      <c r="H109" t="s">
        <v>364</v>
      </c>
      <c r="I109">
        <v>45634352</v>
      </c>
    </row>
    <row r="110" spans="1:11" hidden="1" x14ac:dyDescent="0.3">
      <c r="A110" t="s">
        <v>516</v>
      </c>
      <c r="B110">
        <v>1962</v>
      </c>
      <c r="C110" t="s">
        <v>87</v>
      </c>
      <c r="D110" t="s">
        <v>517</v>
      </c>
      <c r="E110" t="s">
        <v>518</v>
      </c>
      <c r="F110" t="s">
        <v>519</v>
      </c>
      <c r="G110" t="s">
        <v>520</v>
      </c>
      <c r="H110" t="s">
        <v>521</v>
      </c>
      <c r="I110">
        <v>45306425</v>
      </c>
    </row>
    <row r="111" spans="1:11" hidden="1" x14ac:dyDescent="0.3">
      <c r="A111" t="s">
        <v>1066</v>
      </c>
      <c r="B111">
        <v>2015</v>
      </c>
      <c r="C111" t="s">
        <v>10</v>
      </c>
      <c r="D111" t="s">
        <v>582</v>
      </c>
      <c r="E111" t="s">
        <v>1067</v>
      </c>
      <c r="F111" t="s">
        <v>1068</v>
      </c>
      <c r="G111" t="s">
        <v>1069</v>
      </c>
      <c r="H111" t="s">
        <v>1070</v>
      </c>
      <c r="I111">
        <v>45055776</v>
      </c>
    </row>
    <row r="112" spans="1:11" hidden="1" x14ac:dyDescent="0.3">
      <c r="A112" t="s">
        <v>716</v>
      </c>
      <c r="B112">
        <v>1995</v>
      </c>
      <c r="C112" t="s">
        <v>10</v>
      </c>
      <c r="D112" t="s">
        <v>59</v>
      </c>
      <c r="E112" t="s">
        <v>717</v>
      </c>
      <c r="F112" t="s">
        <v>102</v>
      </c>
      <c r="G112" t="s">
        <v>103</v>
      </c>
      <c r="H112" t="s">
        <v>718</v>
      </c>
      <c r="I112">
        <v>42512375</v>
      </c>
    </row>
    <row r="113" spans="1:11" hidden="1" x14ac:dyDescent="0.3">
      <c r="A113" t="s">
        <v>706</v>
      </c>
      <c r="B113">
        <v>2007</v>
      </c>
      <c r="C113" t="s">
        <v>10</v>
      </c>
      <c r="D113" t="s">
        <v>707</v>
      </c>
      <c r="E113" t="s">
        <v>708</v>
      </c>
      <c r="F113" t="s">
        <v>709</v>
      </c>
      <c r="G113" t="s">
        <v>710</v>
      </c>
      <c r="H113" t="s">
        <v>711</v>
      </c>
      <c r="I113">
        <v>40222514</v>
      </c>
    </row>
    <row r="114" spans="1:11" hidden="1" x14ac:dyDescent="0.3">
      <c r="A114" t="s">
        <v>1076</v>
      </c>
      <c r="B114">
        <v>1984</v>
      </c>
      <c r="C114" t="s">
        <v>10</v>
      </c>
      <c r="D114" t="s">
        <v>532</v>
      </c>
      <c r="E114" t="s">
        <v>1077</v>
      </c>
      <c r="F114" t="s">
        <v>162</v>
      </c>
      <c r="G114" t="s">
        <v>1078</v>
      </c>
      <c r="H114" t="s">
        <v>1079</v>
      </c>
      <c r="I114">
        <v>38371200</v>
      </c>
    </row>
    <row r="115" spans="1:11" hidden="1" x14ac:dyDescent="0.3">
      <c r="A115" t="s">
        <v>737</v>
      </c>
      <c r="B115">
        <v>2006</v>
      </c>
      <c r="C115" t="s">
        <v>10</v>
      </c>
      <c r="D115" t="s">
        <v>135</v>
      </c>
      <c r="E115" t="s">
        <v>738</v>
      </c>
      <c r="F115" t="s">
        <v>739</v>
      </c>
      <c r="G115" t="s">
        <v>739</v>
      </c>
      <c r="H115" t="s">
        <v>740</v>
      </c>
      <c r="I115">
        <v>37646380</v>
      </c>
    </row>
    <row r="116" spans="1:11" hidden="1" x14ac:dyDescent="0.3">
      <c r="A116" t="s">
        <v>282</v>
      </c>
      <c r="B116">
        <v>1954</v>
      </c>
      <c r="C116" t="s">
        <v>87</v>
      </c>
      <c r="D116" t="s">
        <v>261</v>
      </c>
      <c r="E116" t="s">
        <v>283</v>
      </c>
      <c r="F116" t="s">
        <v>198</v>
      </c>
      <c r="G116" t="s">
        <v>284</v>
      </c>
      <c r="H116" t="s">
        <v>285</v>
      </c>
      <c r="I116">
        <v>37622343</v>
      </c>
    </row>
    <row r="117" spans="1:11" hidden="1" x14ac:dyDescent="0.3">
      <c r="A117" t="s">
        <v>76</v>
      </c>
      <c r="B117">
        <v>1999</v>
      </c>
      <c r="C117" t="s">
        <v>10</v>
      </c>
      <c r="D117" t="s">
        <v>77</v>
      </c>
      <c r="E117" t="s">
        <v>78</v>
      </c>
      <c r="F117" t="s">
        <v>79</v>
      </c>
      <c r="G117" t="s">
        <v>80</v>
      </c>
      <c r="H117" t="s">
        <v>81</v>
      </c>
      <c r="I117">
        <v>37030102</v>
      </c>
      <c r="J117" t="s">
        <v>1853</v>
      </c>
      <c r="K117">
        <v>858373000</v>
      </c>
    </row>
    <row r="118" spans="1:11" hidden="1" x14ac:dyDescent="0.3">
      <c r="A118" t="s">
        <v>496</v>
      </c>
      <c r="B118">
        <v>2004</v>
      </c>
      <c r="C118" t="s">
        <v>10</v>
      </c>
      <c r="D118" t="s">
        <v>497</v>
      </c>
      <c r="E118" t="s">
        <v>498</v>
      </c>
      <c r="F118" t="s">
        <v>499</v>
      </c>
      <c r="G118" t="s">
        <v>500</v>
      </c>
      <c r="H118" t="s">
        <v>501</v>
      </c>
      <c r="I118">
        <v>34400301</v>
      </c>
    </row>
    <row r="119" spans="1:11" hidden="1" x14ac:dyDescent="0.3">
      <c r="A119" t="s">
        <v>568</v>
      </c>
      <c r="B119">
        <v>2001</v>
      </c>
      <c r="C119" t="s">
        <v>10</v>
      </c>
      <c r="D119" t="s">
        <v>413</v>
      </c>
      <c r="E119" t="s">
        <v>569</v>
      </c>
      <c r="F119" t="s">
        <v>570</v>
      </c>
      <c r="G119" t="s">
        <v>571</v>
      </c>
      <c r="H119" t="s">
        <v>572</v>
      </c>
      <c r="I119">
        <v>33712444</v>
      </c>
    </row>
    <row r="120" spans="1:11" hidden="1" x14ac:dyDescent="0.3">
      <c r="A120" t="s">
        <v>925</v>
      </c>
      <c r="B120">
        <v>1982</v>
      </c>
      <c r="C120" t="s">
        <v>10</v>
      </c>
      <c r="D120" t="s">
        <v>278</v>
      </c>
      <c r="E120" t="s">
        <v>926</v>
      </c>
      <c r="F120" t="s">
        <v>186</v>
      </c>
      <c r="G120" t="s">
        <v>927</v>
      </c>
      <c r="H120" t="s">
        <v>928</v>
      </c>
      <c r="I120">
        <v>32914489</v>
      </c>
    </row>
    <row r="121" spans="1:11" hidden="1" x14ac:dyDescent="0.3">
      <c r="A121" t="s">
        <v>177</v>
      </c>
      <c r="B121">
        <v>2002</v>
      </c>
      <c r="C121" t="s">
        <v>10</v>
      </c>
      <c r="D121" t="s">
        <v>178</v>
      </c>
      <c r="E121" t="s">
        <v>179</v>
      </c>
      <c r="F121" t="s">
        <v>180</v>
      </c>
      <c r="G121" t="s">
        <v>181</v>
      </c>
      <c r="H121" t="s">
        <v>182</v>
      </c>
      <c r="I121">
        <v>32590750</v>
      </c>
    </row>
    <row r="122" spans="1:11" hidden="1" x14ac:dyDescent="0.3">
      <c r="A122" t="s">
        <v>195</v>
      </c>
      <c r="B122">
        <v>1960</v>
      </c>
      <c r="C122" t="s">
        <v>10</v>
      </c>
      <c r="D122" t="s">
        <v>196</v>
      </c>
      <c r="E122" t="s">
        <v>197</v>
      </c>
      <c r="F122" t="s">
        <v>198</v>
      </c>
      <c r="G122" t="s">
        <v>199</v>
      </c>
      <c r="H122" t="s">
        <v>200</v>
      </c>
      <c r="I122">
        <v>32181230</v>
      </c>
    </row>
    <row r="123" spans="1:11" hidden="1" x14ac:dyDescent="0.3">
      <c r="A123" t="s">
        <v>614</v>
      </c>
      <c r="B123">
        <v>2000</v>
      </c>
      <c r="C123" t="s">
        <v>10</v>
      </c>
      <c r="D123" t="s">
        <v>250</v>
      </c>
      <c r="E123" t="s">
        <v>615</v>
      </c>
      <c r="F123" t="s">
        <v>616</v>
      </c>
      <c r="G123" t="s">
        <v>616</v>
      </c>
      <c r="H123" t="s">
        <v>617</v>
      </c>
      <c r="I123">
        <v>30328156</v>
      </c>
    </row>
    <row r="124" spans="1:11" hidden="1" x14ac:dyDescent="0.3">
      <c r="A124" t="s">
        <v>819</v>
      </c>
      <c r="B124">
        <v>1974</v>
      </c>
      <c r="C124" t="s">
        <v>10</v>
      </c>
      <c r="D124" t="s">
        <v>122</v>
      </c>
      <c r="E124" t="s">
        <v>820</v>
      </c>
      <c r="F124" t="s">
        <v>180</v>
      </c>
      <c r="G124" t="s">
        <v>821</v>
      </c>
      <c r="H124" t="s">
        <v>822</v>
      </c>
      <c r="I124">
        <v>29200000</v>
      </c>
    </row>
    <row r="125" spans="1:11" hidden="1" x14ac:dyDescent="0.3">
      <c r="A125" t="s">
        <v>9</v>
      </c>
      <c r="B125">
        <v>1994</v>
      </c>
      <c r="C125" t="s">
        <v>10</v>
      </c>
      <c r="D125" t="s">
        <v>11</v>
      </c>
      <c r="E125" t="s">
        <v>12</v>
      </c>
      <c r="F125" t="s">
        <v>13</v>
      </c>
      <c r="G125" t="s">
        <v>14</v>
      </c>
      <c r="H125" t="s">
        <v>15</v>
      </c>
      <c r="I125">
        <v>28767189</v>
      </c>
      <c r="J125" t="s">
        <v>8</v>
      </c>
    </row>
    <row r="126" spans="1:11" hidden="1" x14ac:dyDescent="0.3">
      <c r="A126" t="s">
        <v>646</v>
      </c>
      <c r="B126">
        <v>1976</v>
      </c>
      <c r="C126" t="s">
        <v>10</v>
      </c>
      <c r="D126" t="s">
        <v>647</v>
      </c>
      <c r="E126" t="s">
        <v>648</v>
      </c>
      <c r="F126" t="s">
        <v>102</v>
      </c>
      <c r="G126" t="s">
        <v>649</v>
      </c>
      <c r="H126" t="s">
        <v>650</v>
      </c>
      <c r="I126">
        <v>28262574</v>
      </c>
    </row>
    <row r="127" spans="1:11" hidden="1" x14ac:dyDescent="0.3">
      <c r="A127" t="s">
        <v>853</v>
      </c>
      <c r="B127">
        <v>1957</v>
      </c>
      <c r="C127" t="s">
        <v>87</v>
      </c>
      <c r="D127" t="s">
        <v>641</v>
      </c>
      <c r="E127" t="s">
        <v>854</v>
      </c>
      <c r="F127" t="s">
        <v>519</v>
      </c>
      <c r="G127" t="s">
        <v>855</v>
      </c>
      <c r="H127" t="s">
        <v>856</v>
      </c>
      <c r="I127">
        <v>27200000</v>
      </c>
    </row>
    <row r="128" spans="1:11" hidden="1" x14ac:dyDescent="0.3">
      <c r="A128" t="s">
        <v>1128</v>
      </c>
      <c r="B128">
        <v>2013</v>
      </c>
      <c r="C128" t="s">
        <v>10</v>
      </c>
      <c r="D128" t="s">
        <v>1129</v>
      </c>
      <c r="E128" t="s">
        <v>1130</v>
      </c>
      <c r="F128" t="s">
        <v>754</v>
      </c>
      <c r="G128" t="s">
        <v>1131</v>
      </c>
      <c r="H128" t="s">
        <v>1132</v>
      </c>
      <c r="I128">
        <v>26947624</v>
      </c>
    </row>
    <row r="129" spans="1:11" hidden="1" x14ac:dyDescent="0.3">
      <c r="A129" t="s">
        <v>577</v>
      </c>
      <c r="B129">
        <v>1971</v>
      </c>
      <c r="C129" t="s">
        <v>10</v>
      </c>
      <c r="D129" t="s">
        <v>94</v>
      </c>
      <c r="E129" t="s">
        <v>578</v>
      </c>
      <c r="F129" t="s">
        <v>353</v>
      </c>
      <c r="G129" t="s">
        <v>579</v>
      </c>
      <c r="H129" t="s">
        <v>580</v>
      </c>
      <c r="I129">
        <v>26617553</v>
      </c>
    </row>
    <row r="130" spans="1:11" hidden="1" x14ac:dyDescent="0.3">
      <c r="A130" t="s">
        <v>800</v>
      </c>
      <c r="B130">
        <v>1980</v>
      </c>
      <c r="C130" t="s">
        <v>87</v>
      </c>
      <c r="D130" t="s">
        <v>88</v>
      </c>
      <c r="E130" t="s">
        <v>801</v>
      </c>
      <c r="F130" t="s">
        <v>802</v>
      </c>
      <c r="G130" t="s">
        <v>803</v>
      </c>
      <c r="H130" t="s">
        <v>804</v>
      </c>
      <c r="I130">
        <v>26010864</v>
      </c>
    </row>
    <row r="131" spans="1:11" hidden="1" x14ac:dyDescent="0.3">
      <c r="A131" t="s">
        <v>309</v>
      </c>
      <c r="B131">
        <v>2000</v>
      </c>
      <c r="C131" t="s">
        <v>10</v>
      </c>
      <c r="D131" t="s">
        <v>310</v>
      </c>
      <c r="E131" t="s">
        <v>311</v>
      </c>
      <c r="F131" t="s">
        <v>26</v>
      </c>
      <c r="G131" t="s">
        <v>312</v>
      </c>
      <c r="H131" t="s">
        <v>313</v>
      </c>
      <c r="I131">
        <v>25544867</v>
      </c>
    </row>
    <row r="132" spans="1:11" hidden="1" x14ac:dyDescent="0.3">
      <c r="A132" t="s">
        <v>62</v>
      </c>
      <c r="B132">
        <v>1966</v>
      </c>
      <c r="C132" t="s">
        <v>10</v>
      </c>
      <c r="D132" t="s">
        <v>59</v>
      </c>
      <c r="E132" t="s">
        <v>63</v>
      </c>
      <c r="F132" t="s">
        <v>64</v>
      </c>
      <c r="G132" t="s">
        <v>65</v>
      </c>
      <c r="H132" t="s">
        <v>66</v>
      </c>
      <c r="I132">
        <v>25100000</v>
      </c>
      <c r="J132" t="s">
        <v>1850</v>
      </c>
      <c r="K132">
        <v>2.3232380758975371</v>
      </c>
    </row>
    <row r="133" spans="1:11" hidden="1" x14ac:dyDescent="0.3">
      <c r="A133" t="s">
        <v>956</v>
      </c>
      <c r="B133">
        <v>1993</v>
      </c>
      <c r="C133" t="s">
        <v>10</v>
      </c>
      <c r="D133" t="s">
        <v>106</v>
      </c>
      <c r="E133" t="s">
        <v>957</v>
      </c>
      <c r="F133" t="s">
        <v>958</v>
      </c>
      <c r="G133" t="s">
        <v>959</v>
      </c>
      <c r="H133" t="s">
        <v>960</v>
      </c>
      <c r="I133">
        <v>25096862</v>
      </c>
    </row>
    <row r="134" spans="1:11" hidden="1" x14ac:dyDescent="0.3">
      <c r="A134" t="s">
        <v>1121</v>
      </c>
      <c r="B134">
        <v>1939</v>
      </c>
      <c r="C134" t="s">
        <v>202</v>
      </c>
      <c r="D134" t="s">
        <v>250</v>
      </c>
      <c r="E134" t="s">
        <v>1122</v>
      </c>
      <c r="F134" t="s">
        <v>816</v>
      </c>
      <c r="G134" t="s">
        <v>1123</v>
      </c>
      <c r="H134" t="s">
        <v>1124</v>
      </c>
      <c r="I134">
        <v>24668669</v>
      </c>
    </row>
    <row r="135" spans="1:11" hidden="1" x14ac:dyDescent="0.3">
      <c r="A135" t="s">
        <v>868</v>
      </c>
      <c r="B135">
        <v>1996</v>
      </c>
      <c r="C135" t="s">
        <v>10</v>
      </c>
      <c r="D135" t="s">
        <v>315</v>
      </c>
      <c r="E135" t="s">
        <v>869</v>
      </c>
      <c r="F135" t="s">
        <v>870</v>
      </c>
      <c r="G135" t="s">
        <v>871</v>
      </c>
      <c r="H135" t="s">
        <v>872</v>
      </c>
      <c r="I135">
        <v>24611975</v>
      </c>
    </row>
    <row r="136" spans="1:11" hidden="1" x14ac:dyDescent="0.3">
      <c r="A136" t="s">
        <v>1143</v>
      </c>
      <c r="B136">
        <v>1976</v>
      </c>
      <c r="C136" t="s">
        <v>10</v>
      </c>
      <c r="D136" t="s">
        <v>166</v>
      </c>
      <c r="E136" t="s">
        <v>1144</v>
      </c>
      <c r="F136" t="s">
        <v>37</v>
      </c>
      <c r="G136" t="s">
        <v>1145</v>
      </c>
      <c r="H136" t="s">
        <v>1146</v>
      </c>
      <c r="I136">
        <v>23689877</v>
      </c>
    </row>
    <row r="137" spans="1:11" hidden="1" x14ac:dyDescent="0.3">
      <c r="A137" t="s">
        <v>1107</v>
      </c>
      <c r="B137">
        <v>1946</v>
      </c>
      <c r="C137" t="s">
        <v>34</v>
      </c>
      <c r="D137" t="s">
        <v>447</v>
      </c>
      <c r="E137" t="s">
        <v>1108</v>
      </c>
      <c r="F137" t="s">
        <v>907</v>
      </c>
      <c r="G137" t="s">
        <v>1109</v>
      </c>
      <c r="H137" t="s">
        <v>1110</v>
      </c>
      <c r="I137">
        <v>23650000</v>
      </c>
    </row>
    <row r="138" spans="1:11" hidden="1" x14ac:dyDescent="0.3">
      <c r="A138" t="s">
        <v>1080</v>
      </c>
      <c r="B138">
        <v>2004</v>
      </c>
      <c r="C138" t="s">
        <v>23</v>
      </c>
      <c r="D138" t="s">
        <v>166</v>
      </c>
      <c r="E138" t="s">
        <v>1081</v>
      </c>
      <c r="F138" t="s">
        <v>1082</v>
      </c>
      <c r="G138" t="s">
        <v>1083</v>
      </c>
      <c r="H138" t="s">
        <v>1084</v>
      </c>
      <c r="I138">
        <v>23530892</v>
      </c>
    </row>
    <row r="139" spans="1:11" hidden="1" x14ac:dyDescent="0.3">
      <c r="A139" t="s">
        <v>849</v>
      </c>
      <c r="B139">
        <v>1980</v>
      </c>
      <c r="C139" t="s">
        <v>10</v>
      </c>
      <c r="D139" t="s">
        <v>582</v>
      </c>
      <c r="E139" t="s">
        <v>850</v>
      </c>
      <c r="F139" t="s">
        <v>102</v>
      </c>
      <c r="G139" t="s">
        <v>851</v>
      </c>
      <c r="H139" t="s">
        <v>852</v>
      </c>
      <c r="I139">
        <v>23383987</v>
      </c>
    </row>
    <row r="140" spans="1:11" hidden="1" x14ac:dyDescent="0.3">
      <c r="A140" t="s">
        <v>255</v>
      </c>
      <c r="B140">
        <v>1995</v>
      </c>
      <c r="C140" t="s">
        <v>10</v>
      </c>
      <c r="D140" t="s">
        <v>219</v>
      </c>
      <c r="E140" t="s">
        <v>256</v>
      </c>
      <c r="F140" t="s">
        <v>257</v>
      </c>
      <c r="G140" t="s">
        <v>258</v>
      </c>
      <c r="H140" t="s">
        <v>259</v>
      </c>
      <c r="I140">
        <v>23341568</v>
      </c>
    </row>
    <row r="141" spans="1:11" hidden="1" x14ac:dyDescent="0.3">
      <c r="A141" t="s">
        <v>1164</v>
      </c>
      <c r="B141">
        <v>1999</v>
      </c>
      <c r="C141" t="s">
        <v>87</v>
      </c>
      <c r="D141" t="s">
        <v>896</v>
      </c>
      <c r="E141" t="s">
        <v>1165</v>
      </c>
      <c r="F141" t="s">
        <v>971</v>
      </c>
      <c r="G141" t="s">
        <v>1166</v>
      </c>
      <c r="H141" t="s">
        <v>1167</v>
      </c>
      <c r="I141">
        <v>23315035</v>
      </c>
    </row>
    <row r="142" spans="1:11" hidden="1" x14ac:dyDescent="0.3">
      <c r="A142" t="s">
        <v>741</v>
      </c>
      <c r="B142">
        <v>1982</v>
      </c>
      <c r="C142" t="s">
        <v>10</v>
      </c>
      <c r="D142" t="s">
        <v>196</v>
      </c>
      <c r="E142" t="s">
        <v>742</v>
      </c>
      <c r="F142" t="s">
        <v>743</v>
      </c>
      <c r="G142" t="s">
        <v>744</v>
      </c>
      <c r="H142" t="s">
        <v>745</v>
      </c>
      <c r="I142">
        <v>20063820</v>
      </c>
    </row>
    <row r="143" spans="1:11" hidden="1" x14ac:dyDescent="0.3">
      <c r="A143" t="s">
        <v>244</v>
      </c>
      <c r="B143">
        <v>1994</v>
      </c>
      <c r="C143" t="s">
        <v>10</v>
      </c>
      <c r="D143" t="s">
        <v>245</v>
      </c>
      <c r="E143" t="s">
        <v>246</v>
      </c>
      <c r="F143" t="s">
        <v>247</v>
      </c>
      <c r="G143" t="s">
        <v>247</v>
      </c>
      <c r="H143" t="s">
        <v>248</v>
      </c>
      <c r="I143">
        <v>19501238</v>
      </c>
    </row>
    <row r="144" spans="1:11" hidden="1" x14ac:dyDescent="0.3">
      <c r="A144" t="s">
        <v>1060</v>
      </c>
      <c r="B144">
        <v>1998</v>
      </c>
      <c r="C144" t="s">
        <v>10</v>
      </c>
      <c r="D144" t="s">
        <v>278</v>
      </c>
      <c r="E144" t="s">
        <v>1061</v>
      </c>
      <c r="F144" t="s">
        <v>870</v>
      </c>
      <c r="G144" t="s">
        <v>871</v>
      </c>
      <c r="H144" t="s">
        <v>1062</v>
      </c>
      <c r="I144">
        <v>19488923</v>
      </c>
    </row>
    <row r="145" spans="1:9" hidden="1" x14ac:dyDescent="0.3">
      <c r="A145" t="s">
        <v>512</v>
      </c>
      <c r="B145">
        <v>1960</v>
      </c>
      <c r="C145" t="s">
        <v>34</v>
      </c>
      <c r="D145" t="s">
        <v>366</v>
      </c>
      <c r="E145" t="s">
        <v>513</v>
      </c>
      <c r="F145" t="s">
        <v>337</v>
      </c>
      <c r="G145" t="s">
        <v>514</v>
      </c>
      <c r="H145" t="s">
        <v>515</v>
      </c>
      <c r="I145">
        <v>18600000</v>
      </c>
    </row>
    <row r="146" spans="1:9" hidden="1" x14ac:dyDescent="0.3">
      <c r="A146" t="s">
        <v>1173</v>
      </c>
      <c r="B146">
        <v>2007</v>
      </c>
      <c r="C146" t="s">
        <v>10</v>
      </c>
      <c r="D146" t="s">
        <v>83</v>
      </c>
      <c r="E146" t="s">
        <v>1174</v>
      </c>
      <c r="F146" t="s">
        <v>1175</v>
      </c>
      <c r="G146" t="s">
        <v>1176</v>
      </c>
      <c r="H146" t="s">
        <v>1177</v>
      </c>
      <c r="I146">
        <v>18354356</v>
      </c>
    </row>
    <row r="147" spans="1:9" hidden="1" x14ac:dyDescent="0.3">
      <c r="A147" t="s">
        <v>857</v>
      </c>
      <c r="B147">
        <v>1996</v>
      </c>
      <c r="C147" t="s">
        <v>10</v>
      </c>
      <c r="D147" t="s">
        <v>858</v>
      </c>
      <c r="E147" t="s">
        <v>859</v>
      </c>
      <c r="F147" t="s">
        <v>860</v>
      </c>
      <c r="G147" t="s">
        <v>861</v>
      </c>
      <c r="H147" t="s">
        <v>862</v>
      </c>
      <c r="I147">
        <v>16491080</v>
      </c>
    </row>
    <row r="148" spans="1:9" hidden="1" x14ac:dyDescent="0.3">
      <c r="A148" t="s">
        <v>173</v>
      </c>
      <c r="B148">
        <v>2001</v>
      </c>
      <c r="C148" t="s">
        <v>87</v>
      </c>
      <c r="D148" t="s">
        <v>88</v>
      </c>
      <c r="E148" t="s">
        <v>174</v>
      </c>
      <c r="F148" t="s">
        <v>175</v>
      </c>
      <c r="G148" t="s">
        <v>175</v>
      </c>
      <c r="H148" t="s">
        <v>176</v>
      </c>
      <c r="I148">
        <v>15205725</v>
      </c>
    </row>
    <row r="149" spans="1:9" hidden="1" x14ac:dyDescent="0.3">
      <c r="A149" t="s">
        <v>664</v>
      </c>
      <c r="B149">
        <v>1965</v>
      </c>
      <c r="C149" t="s">
        <v>10</v>
      </c>
      <c r="D149" t="s">
        <v>190</v>
      </c>
      <c r="E149" t="s">
        <v>665</v>
      </c>
      <c r="F149" t="s">
        <v>64</v>
      </c>
      <c r="G149" t="s">
        <v>666</v>
      </c>
      <c r="H149" t="s">
        <v>667</v>
      </c>
      <c r="I149">
        <v>15000000</v>
      </c>
    </row>
    <row r="150" spans="1:9" hidden="1" x14ac:dyDescent="0.3">
      <c r="A150" t="s">
        <v>1071</v>
      </c>
      <c r="B150">
        <v>2015</v>
      </c>
      <c r="C150" t="s">
        <v>10</v>
      </c>
      <c r="D150" t="s">
        <v>135</v>
      </c>
      <c r="E150" t="s">
        <v>1072</v>
      </c>
      <c r="F150" t="s">
        <v>1073</v>
      </c>
      <c r="G150" t="s">
        <v>1074</v>
      </c>
      <c r="H150" t="s">
        <v>1075</v>
      </c>
      <c r="I150">
        <v>14677654</v>
      </c>
    </row>
    <row r="151" spans="1:9" hidden="1" x14ac:dyDescent="0.3">
      <c r="A151" t="s">
        <v>218</v>
      </c>
      <c r="B151">
        <v>2014</v>
      </c>
      <c r="C151" t="s">
        <v>10</v>
      </c>
      <c r="D151" t="s">
        <v>219</v>
      </c>
      <c r="E151" t="s">
        <v>220</v>
      </c>
      <c r="F151" t="s">
        <v>221</v>
      </c>
      <c r="G151" t="s">
        <v>221</v>
      </c>
      <c r="H151" t="s">
        <v>222</v>
      </c>
      <c r="I151">
        <v>14003391</v>
      </c>
    </row>
    <row r="152" spans="1:9" hidden="1" x14ac:dyDescent="0.3">
      <c r="A152" t="s">
        <v>873</v>
      </c>
      <c r="B152">
        <v>2011</v>
      </c>
      <c r="C152" t="s">
        <v>23</v>
      </c>
      <c r="D152" t="s">
        <v>239</v>
      </c>
      <c r="E152" t="s">
        <v>874</v>
      </c>
      <c r="F152" t="s">
        <v>875</v>
      </c>
      <c r="G152" t="s">
        <v>876</v>
      </c>
      <c r="H152" t="s">
        <v>877</v>
      </c>
      <c r="I152">
        <v>13657115</v>
      </c>
    </row>
    <row r="153" spans="1:9" hidden="1" x14ac:dyDescent="0.3">
      <c r="A153" t="s">
        <v>266</v>
      </c>
      <c r="B153">
        <v>1988</v>
      </c>
      <c r="C153" t="s">
        <v>87</v>
      </c>
      <c r="D153" t="s">
        <v>267</v>
      </c>
      <c r="E153" t="s">
        <v>268</v>
      </c>
      <c r="F153" t="s">
        <v>269</v>
      </c>
      <c r="G153" t="s">
        <v>270</v>
      </c>
      <c r="H153" t="s">
        <v>271</v>
      </c>
      <c r="I153">
        <v>12397210</v>
      </c>
    </row>
    <row r="154" spans="1:9" hidden="1" x14ac:dyDescent="0.3">
      <c r="A154" t="s">
        <v>640</v>
      </c>
      <c r="B154">
        <v>2016</v>
      </c>
      <c r="C154" t="s">
        <v>128</v>
      </c>
      <c r="D154" t="s">
        <v>641</v>
      </c>
      <c r="E154" t="s">
        <v>642</v>
      </c>
      <c r="F154" t="s">
        <v>643</v>
      </c>
      <c r="G154" t="s">
        <v>644</v>
      </c>
      <c r="H154" t="s">
        <v>645</v>
      </c>
      <c r="I154">
        <v>12391761</v>
      </c>
    </row>
    <row r="155" spans="1:9" hidden="1" x14ac:dyDescent="0.3">
      <c r="A155" t="s">
        <v>429</v>
      </c>
      <c r="B155">
        <v>1981</v>
      </c>
      <c r="C155" t="s">
        <v>346</v>
      </c>
      <c r="D155" t="s">
        <v>330</v>
      </c>
      <c r="E155" t="s">
        <v>430</v>
      </c>
      <c r="F155" t="s">
        <v>431</v>
      </c>
      <c r="G155" t="s">
        <v>432</v>
      </c>
      <c r="H155" t="s">
        <v>433</v>
      </c>
      <c r="I155">
        <v>11487676</v>
      </c>
    </row>
    <row r="156" spans="1:9" hidden="1" x14ac:dyDescent="0.3">
      <c r="A156" t="s">
        <v>325</v>
      </c>
      <c r="B156">
        <v>2006</v>
      </c>
      <c r="C156" t="s">
        <v>10</v>
      </c>
      <c r="D156" t="s">
        <v>160</v>
      </c>
      <c r="E156" t="s">
        <v>326</v>
      </c>
      <c r="F156" t="s">
        <v>327</v>
      </c>
      <c r="G156" t="s">
        <v>327</v>
      </c>
      <c r="H156" t="s">
        <v>328</v>
      </c>
      <c r="I156">
        <v>11286112</v>
      </c>
    </row>
    <row r="157" spans="1:9" hidden="1" x14ac:dyDescent="0.3">
      <c r="A157" t="s">
        <v>260</v>
      </c>
      <c r="B157">
        <v>2011</v>
      </c>
      <c r="C157" t="s">
        <v>10</v>
      </c>
      <c r="D157" t="s">
        <v>261</v>
      </c>
      <c r="E157" t="s">
        <v>262</v>
      </c>
      <c r="F157" t="s">
        <v>263</v>
      </c>
      <c r="G157" t="s">
        <v>264</v>
      </c>
      <c r="H157" t="s">
        <v>265</v>
      </c>
      <c r="I157">
        <v>10198820</v>
      </c>
    </row>
    <row r="158" spans="1:9" hidden="1" x14ac:dyDescent="0.3">
      <c r="A158" t="s">
        <v>403</v>
      </c>
      <c r="B158">
        <v>1964</v>
      </c>
      <c r="C158" t="s">
        <v>87</v>
      </c>
      <c r="D158" t="s">
        <v>404</v>
      </c>
      <c r="E158" t="s">
        <v>405</v>
      </c>
      <c r="F158" t="s">
        <v>353</v>
      </c>
      <c r="G158" t="s">
        <v>406</v>
      </c>
      <c r="H158" t="s">
        <v>407</v>
      </c>
      <c r="I158">
        <v>9440272</v>
      </c>
    </row>
    <row r="159" spans="1:9" hidden="1" x14ac:dyDescent="0.3">
      <c r="A159" t="s">
        <v>791</v>
      </c>
      <c r="B159">
        <v>2004</v>
      </c>
      <c r="C159" t="s">
        <v>87</v>
      </c>
      <c r="D159" t="s">
        <v>224</v>
      </c>
      <c r="E159" t="s">
        <v>792</v>
      </c>
      <c r="F159" t="s">
        <v>175</v>
      </c>
      <c r="G159" t="s">
        <v>793</v>
      </c>
      <c r="H159" t="s">
        <v>794</v>
      </c>
      <c r="I159">
        <v>9173958</v>
      </c>
    </row>
    <row r="160" spans="1:9" hidden="1" x14ac:dyDescent="0.3">
      <c r="A160" t="s">
        <v>563</v>
      </c>
      <c r="B160">
        <v>1958</v>
      </c>
      <c r="C160" t="s">
        <v>87</v>
      </c>
      <c r="D160" t="s">
        <v>564</v>
      </c>
      <c r="E160" t="s">
        <v>565</v>
      </c>
      <c r="F160" t="s">
        <v>198</v>
      </c>
      <c r="G160" t="s">
        <v>566</v>
      </c>
      <c r="H160" t="s">
        <v>567</v>
      </c>
      <c r="I160">
        <v>7863310</v>
      </c>
    </row>
    <row r="161" spans="1:9" hidden="1" x14ac:dyDescent="0.3">
      <c r="A161" t="s">
        <v>144</v>
      </c>
      <c r="B161">
        <v>2002</v>
      </c>
      <c r="C161" t="s">
        <v>10</v>
      </c>
      <c r="D161" t="s">
        <v>122</v>
      </c>
      <c r="E161" t="s">
        <v>145</v>
      </c>
      <c r="F161" t="s">
        <v>146</v>
      </c>
      <c r="G161" t="s">
        <v>147</v>
      </c>
      <c r="H161" t="s">
        <v>148</v>
      </c>
      <c r="I161">
        <v>7564459</v>
      </c>
    </row>
    <row r="162" spans="1:9" hidden="1" x14ac:dyDescent="0.3">
      <c r="A162" t="s">
        <v>587</v>
      </c>
      <c r="B162">
        <v>2011</v>
      </c>
      <c r="C162" t="s">
        <v>23</v>
      </c>
      <c r="D162" t="s">
        <v>135</v>
      </c>
      <c r="E162" t="s">
        <v>588</v>
      </c>
      <c r="F162" t="s">
        <v>589</v>
      </c>
      <c r="G162" t="s">
        <v>589</v>
      </c>
      <c r="H162" t="s">
        <v>590</v>
      </c>
      <c r="I162">
        <v>7099055</v>
      </c>
    </row>
    <row r="163" spans="1:9" hidden="1" x14ac:dyDescent="0.3">
      <c r="A163" t="s">
        <v>223</v>
      </c>
      <c r="B163">
        <v>1998</v>
      </c>
      <c r="C163" t="s">
        <v>10</v>
      </c>
      <c r="D163" t="s">
        <v>224</v>
      </c>
      <c r="E163" t="s">
        <v>225</v>
      </c>
      <c r="F163" t="s">
        <v>226</v>
      </c>
      <c r="G163" t="s">
        <v>227</v>
      </c>
      <c r="H163" t="s">
        <v>228</v>
      </c>
      <c r="I163">
        <v>6719864</v>
      </c>
    </row>
    <row r="164" spans="1:9" hidden="1" x14ac:dyDescent="0.3">
      <c r="A164" t="s">
        <v>446</v>
      </c>
      <c r="B164">
        <v>2009</v>
      </c>
      <c r="C164" t="s">
        <v>23</v>
      </c>
      <c r="D164" t="s">
        <v>447</v>
      </c>
      <c r="E164" t="s">
        <v>448</v>
      </c>
      <c r="F164" t="s">
        <v>449</v>
      </c>
      <c r="G164" t="s">
        <v>450</v>
      </c>
      <c r="H164" t="s">
        <v>451</v>
      </c>
      <c r="I164">
        <v>6532874</v>
      </c>
    </row>
    <row r="165" spans="1:9" hidden="1" x14ac:dyDescent="0.3">
      <c r="A165" t="s">
        <v>823</v>
      </c>
      <c r="B165">
        <v>2009</v>
      </c>
      <c r="C165" t="s">
        <v>10</v>
      </c>
      <c r="D165" t="s">
        <v>582</v>
      </c>
      <c r="E165" t="s">
        <v>824</v>
      </c>
      <c r="F165" t="s">
        <v>825</v>
      </c>
      <c r="G165" t="s">
        <v>826</v>
      </c>
      <c r="H165" t="s">
        <v>827</v>
      </c>
      <c r="I165">
        <v>6391436</v>
      </c>
    </row>
    <row r="166" spans="1:9" hidden="1" x14ac:dyDescent="0.3">
      <c r="A166" t="s">
        <v>1103</v>
      </c>
      <c r="B166">
        <v>2004</v>
      </c>
      <c r="C166" t="s">
        <v>10</v>
      </c>
      <c r="D166" t="s">
        <v>1104</v>
      </c>
      <c r="E166" t="s">
        <v>931</v>
      </c>
      <c r="F166" t="s">
        <v>932</v>
      </c>
      <c r="G166" t="s">
        <v>1105</v>
      </c>
      <c r="H166" t="s">
        <v>1106</v>
      </c>
      <c r="I166">
        <v>5820649</v>
      </c>
    </row>
    <row r="167" spans="1:9" hidden="1" x14ac:dyDescent="0.3">
      <c r="A167" t="s">
        <v>929</v>
      </c>
      <c r="B167">
        <v>1995</v>
      </c>
      <c r="C167" t="s">
        <v>10</v>
      </c>
      <c r="D167" t="s">
        <v>930</v>
      </c>
      <c r="E167" t="s">
        <v>931</v>
      </c>
      <c r="F167" t="s">
        <v>932</v>
      </c>
      <c r="G167" t="s">
        <v>933</v>
      </c>
      <c r="H167" t="s">
        <v>934</v>
      </c>
      <c r="I167">
        <v>5535405</v>
      </c>
    </row>
    <row r="168" spans="1:9" hidden="1" x14ac:dyDescent="0.3">
      <c r="A168" t="s">
        <v>634</v>
      </c>
      <c r="B168">
        <v>2004</v>
      </c>
      <c r="C168" t="s">
        <v>10</v>
      </c>
      <c r="D168" t="s">
        <v>635</v>
      </c>
      <c r="E168" t="s">
        <v>636</v>
      </c>
      <c r="F168" t="s">
        <v>637</v>
      </c>
      <c r="G168" t="s">
        <v>638</v>
      </c>
      <c r="H168" t="s">
        <v>639</v>
      </c>
      <c r="I168">
        <v>5509040</v>
      </c>
    </row>
    <row r="169" spans="1:9" hidden="1" x14ac:dyDescent="0.3">
      <c r="A169" t="s">
        <v>1192</v>
      </c>
      <c r="B169">
        <v>2000</v>
      </c>
      <c r="C169" t="s">
        <v>10</v>
      </c>
      <c r="D169" t="s">
        <v>53</v>
      </c>
      <c r="E169" t="s">
        <v>1193</v>
      </c>
      <c r="F169" t="s">
        <v>1194</v>
      </c>
      <c r="G169" t="s">
        <v>1195</v>
      </c>
      <c r="H169" t="s">
        <v>1196</v>
      </c>
      <c r="I169">
        <v>5408467</v>
      </c>
    </row>
    <row r="170" spans="1:9" hidden="1" x14ac:dyDescent="0.3">
      <c r="A170" t="s">
        <v>286</v>
      </c>
      <c r="B170">
        <v>1968</v>
      </c>
      <c r="C170" t="s">
        <v>23</v>
      </c>
      <c r="D170" t="s">
        <v>287</v>
      </c>
      <c r="E170" t="s">
        <v>288</v>
      </c>
      <c r="F170" t="s">
        <v>64</v>
      </c>
      <c r="G170" t="s">
        <v>289</v>
      </c>
      <c r="H170" t="s">
        <v>290</v>
      </c>
      <c r="I170">
        <v>5321508</v>
      </c>
    </row>
    <row r="171" spans="1:9" hidden="1" x14ac:dyDescent="0.3">
      <c r="A171" t="s">
        <v>457</v>
      </c>
      <c r="B171">
        <v>1984</v>
      </c>
      <c r="C171" t="s">
        <v>10</v>
      </c>
      <c r="D171" t="s">
        <v>458</v>
      </c>
      <c r="E171" t="s">
        <v>459</v>
      </c>
      <c r="F171" t="s">
        <v>64</v>
      </c>
      <c r="G171" t="s">
        <v>460</v>
      </c>
      <c r="H171" t="s">
        <v>461</v>
      </c>
      <c r="I171">
        <v>5321508</v>
      </c>
    </row>
    <row r="172" spans="1:9" hidden="1" x14ac:dyDescent="0.3">
      <c r="A172" t="s">
        <v>437</v>
      </c>
      <c r="B172">
        <v>2016</v>
      </c>
      <c r="C172" t="s">
        <v>346</v>
      </c>
      <c r="D172" t="s">
        <v>219</v>
      </c>
      <c r="E172" t="s">
        <v>438</v>
      </c>
      <c r="F172" t="s">
        <v>439</v>
      </c>
      <c r="G172" t="s">
        <v>439</v>
      </c>
      <c r="H172" t="s">
        <v>440</v>
      </c>
      <c r="I172">
        <v>5017246</v>
      </c>
    </row>
    <row r="173" spans="1:9" hidden="1" x14ac:dyDescent="0.3">
      <c r="A173" t="s">
        <v>762</v>
      </c>
      <c r="B173">
        <v>1948</v>
      </c>
      <c r="C173" t="s">
        <v>34</v>
      </c>
      <c r="D173" t="s">
        <v>419</v>
      </c>
      <c r="E173" t="s">
        <v>763</v>
      </c>
      <c r="F173" t="s">
        <v>764</v>
      </c>
      <c r="G173" t="s">
        <v>765</v>
      </c>
      <c r="H173" t="s">
        <v>766</v>
      </c>
      <c r="I173">
        <v>5014000</v>
      </c>
    </row>
    <row r="174" spans="1:9" hidden="1" x14ac:dyDescent="0.3">
      <c r="A174" t="s">
        <v>434</v>
      </c>
      <c r="B174">
        <v>1997</v>
      </c>
      <c r="C174" t="s">
        <v>23</v>
      </c>
      <c r="D174" t="s">
        <v>106</v>
      </c>
      <c r="E174" t="s">
        <v>435</v>
      </c>
      <c r="F174" t="s">
        <v>175</v>
      </c>
      <c r="G174" t="s">
        <v>175</v>
      </c>
      <c r="H174" t="s">
        <v>436</v>
      </c>
      <c r="I174">
        <v>4845631</v>
      </c>
    </row>
    <row r="175" spans="1:9" hidden="1" x14ac:dyDescent="0.3">
      <c r="A175" t="s">
        <v>249</v>
      </c>
      <c r="B175">
        <v>1942</v>
      </c>
      <c r="C175" t="s">
        <v>87</v>
      </c>
      <c r="D175" t="s">
        <v>250</v>
      </c>
      <c r="E175" t="s">
        <v>251</v>
      </c>
      <c r="F175" t="s">
        <v>252</v>
      </c>
      <c r="G175" t="s">
        <v>253</v>
      </c>
      <c r="H175" t="s">
        <v>254</v>
      </c>
      <c r="I175">
        <v>4219709</v>
      </c>
    </row>
    <row r="176" spans="1:9" hidden="1" x14ac:dyDescent="0.3">
      <c r="A176" t="s">
        <v>723</v>
      </c>
      <c r="B176">
        <v>1985</v>
      </c>
      <c r="C176" t="s">
        <v>10</v>
      </c>
      <c r="D176" t="s">
        <v>388</v>
      </c>
      <c r="E176" t="s">
        <v>724</v>
      </c>
      <c r="F176" t="s">
        <v>131</v>
      </c>
      <c r="G176" t="s">
        <v>725</v>
      </c>
      <c r="H176" t="s">
        <v>726</v>
      </c>
      <c r="I176">
        <v>4135750</v>
      </c>
    </row>
    <row r="177" spans="1:9" hidden="1" x14ac:dyDescent="0.3">
      <c r="A177" t="s">
        <v>828</v>
      </c>
      <c r="B177">
        <v>1998</v>
      </c>
      <c r="C177" t="s">
        <v>10</v>
      </c>
      <c r="D177" t="s">
        <v>532</v>
      </c>
      <c r="E177" t="s">
        <v>829</v>
      </c>
      <c r="F177" t="s">
        <v>616</v>
      </c>
      <c r="G177" t="s">
        <v>616</v>
      </c>
      <c r="H177" t="s">
        <v>830</v>
      </c>
      <c r="I177">
        <v>3753929</v>
      </c>
    </row>
    <row r="178" spans="1:9" hidden="1" x14ac:dyDescent="0.3">
      <c r="A178" t="s">
        <v>478</v>
      </c>
      <c r="B178">
        <v>2000</v>
      </c>
      <c r="C178" t="s">
        <v>479</v>
      </c>
      <c r="D178" t="s">
        <v>250</v>
      </c>
      <c r="E178" t="s">
        <v>414</v>
      </c>
      <c r="F178" t="s">
        <v>480</v>
      </c>
      <c r="G178" t="s">
        <v>481</v>
      </c>
      <c r="H178" t="s">
        <v>482</v>
      </c>
      <c r="I178">
        <v>3635482</v>
      </c>
    </row>
    <row r="179" spans="1:9" hidden="1" x14ac:dyDescent="0.3">
      <c r="A179" t="s">
        <v>1159</v>
      </c>
      <c r="B179">
        <v>1942</v>
      </c>
      <c r="C179" t="s">
        <v>34</v>
      </c>
      <c r="D179" t="s">
        <v>509</v>
      </c>
      <c r="E179" t="s">
        <v>1160</v>
      </c>
      <c r="F179" t="s">
        <v>1161</v>
      </c>
      <c r="G179" t="s">
        <v>1162</v>
      </c>
      <c r="H179" t="s">
        <v>1163</v>
      </c>
      <c r="I179">
        <v>3270000</v>
      </c>
    </row>
    <row r="180" spans="1:9" hidden="1" x14ac:dyDescent="0.3">
      <c r="A180" t="s">
        <v>974</v>
      </c>
      <c r="B180">
        <v>2014</v>
      </c>
      <c r="C180" t="s">
        <v>10</v>
      </c>
      <c r="D180" t="s">
        <v>413</v>
      </c>
      <c r="E180" t="s">
        <v>975</v>
      </c>
      <c r="F180" t="s">
        <v>976</v>
      </c>
      <c r="G180" t="s">
        <v>977</v>
      </c>
      <c r="H180" t="s">
        <v>978</v>
      </c>
      <c r="I180">
        <v>3106530</v>
      </c>
    </row>
    <row r="181" spans="1:9" hidden="1" x14ac:dyDescent="0.3">
      <c r="A181" t="s">
        <v>508</v>
      </c>
      <c r="B181">
        <v>1992</v>
      </c>
      <c r="C181" t="s">
        <v>10</v>
      </c>
      <c r="D181" t="s">
        <v>509</v>
      </c>
      <c r="E181" t="s">
        <v>510</v>
      </c>
      <c r="F181" t="s">
        <v>55</v>
      </c>
      <c r="G181" t="s">
        <v>56</v>
      </c>
      <c r="H181" t="s">
        <v>511</v>
      </c>
      <c r="I181">
        <v>2832029</v>
      </c>
    </row>
    <row r="182" spans="1:9" hidden="1" x14ac:dyDescent="0.3">
      <c r="A182" t="s">
        <v>786</v>
      </c>
      <c r="B182">
        <v>1975</v>
      </c>
      <c r="C182" t="s">
        <v>87</v>
      </c>
      <c r="D182" t="s">
        <v>787</v>
      </c>
      <c r="E182" t="s">
        <v>788</v>
      </c>
      <c r="F182" t="s">
        <v>789</v>
      </c>
      <c r="G182" t="s">
        <v>790</v>
      </c>
      <c r="H182" t="s">
        <v>790</v>
      </c>
      <c r="I182">
        <v>2562392</v>
      </c>
    </row>
    <row r="183" spans="1:9" hidden="1" x14ac:dyDescent="0.3">
      <c r="A183" t="s">
        <v>398</v>
      </c>
      <c r="B183">
        <v>2003</v>
      </c>
      <c r="C183" t="s">
        <v>10</v>
      </c>
      <c r="D183" t="s">
        <v>346</v>
      </c>
      <c r="E183" t="s">
        <v>399</v>
      </c>
      <c r="F183" t="s">
        <v>400</v>
      </c>
      <c r="G183" t="s">
        <v>401</v>
      </c>
      <c r="H183" t="s">
        <v>402</v>
      </c>
      <c r="I183">
        <v>2458200</v>
      </c>
    </row>
    <row r="184" spans="1:9" hidden="1" x14ac:dyDescent="0.3">
      <c r="A184" t="s">
        <v>895</v>
      </c>
      <c r="B184">
        <v>1988</v>
      </c>
      <c r="C184" t="s">
        <v>202</v>
      </c>
      <c r="D184" t="s">
        <v>896</v>
      </c>
      <c r="E184" t="s">
        <v>897</v>
      </c>
      <c r="F184" t="s">
        <v>175</v>
      </c>
      <c r="G184" t="s">
        <v>175</v>
      </c>
      <c r="H184" t="s">
        <v>898</v>
      </c>
      <c r="I184">
        <v>2250213</v>
      </c>
    </row>
    <row r="185" spans="1:9" hidden="1" x14ac:dyDescent="0.3">
      <c r="A185" t="s">
        <v>691</v>
      </c>
      <c r="B185">
        <v>2020</v>
      </c>
      <c r="C185" t="s">
        <v>23</v>
      </c>
      <c r="D185" t="s">
        <v>692</v>
      </c>
      <c r="E185" t="s">
        <v>693</v>
      </c>
      <c r="F185" t="s">
        <v>694</v>
      </c>
      <c r="G185" t="s">
        <v>695</v>
      </c>
      <c r="H185" t="s">
        <v>696</v>
      </c>
      <c r="I185">
        <v>2122771</v>
      </c>
    </row>
    <row r="186" spans="1:9" hidden="1" x14ac:dyDescent="0.3">
      <c r="A186" t="s">
        <v>522</v>
      </c>
      <c r="B186">
        <v>2010</v>
      </c>
      <c r="C186" t="s">
        <v>10</v>
      </c>
      <c r="D186" t="s">
        <v>488</v>
      </c>
      <c r="E186" t="s">
        <v>523</v>
      </c>
      <c r="F186" t="s">
        <v>293</v>
      </c>
      <c r="G186" t="s">
        <v>524</v>
      </c>
      <c r="H186" t="s">
        <v>525</v>
      </c>
      <c r="I186">
        <v>2071334</v>
      </c>
    </row>
    <row r="187" spans="1:9" hidden="1" x14ac:dyDescent="0.3">
      <c r="A187" t="s">
        <v>1155</v>
      </c>
      <c r="B187">
        <v>2016</v>
      </c>
      <c r="C187" t="s">
        <v>128</v>
      </c>
      <c r="D187" t="s">
        <v>100</v>
      </c>
      <c r="E187" t="s">
        <v>1156</v>
      </c>
      <c r="F187" t="s">
        <v>400</v>
      </c>
      <c r="G187" t="s">
        <v>1157</v>
      </c>
      <c r="H187" t="s">
        <v>1158</v>
      </c>
      <c r="I187">
        <v>2006788</v>
      </c>
    </row>
    <row r="188" spans="1:9" hidden="1" x14ac:dyDescent="0.3">
      <c r="A188" t="s">
        <v>462</v>
      </c>
      <c r="B188">
        <v>1952</v>
      </c>
      <c r="C188" t="s">
        <v>202</v>
      </c>
      <c r="D188" t="s">
        <v>463</v>
      </c>
      <c r="E188" t="s">
        <v>464</v>
      </c>
      <c r="F188" t="s">
        <v>465</v>
      </c>
      <c r="G188" t="s">
        <v>466</v>
      </c>
      <c r="H188" t="s">
        <v>467</v>
      </c>
      <c r="I188">
        <v>1884537</v>
      </c>
    </row>
    <row r="189" spans="1:9" hidden="1" x14ac:dyDescent="0.3">
      <c r="A189" t="s">
        <v>468</v>
      </c>
      <c r="B189">
        <v>2018</v>
      </c>
      <c r="C189" t="s">
        <v>10</v>
      </c>
      <c r="D189" t="s">
        <v>419</v>
      </c>
      <c r="E189" t="s">
        <v>469</v>
      </c>
      <c r="F189" t="s">
        <v>470</v>
      </c>
      <c r="G189" t="s">
        <v>471</v>
      </c>
      <c r="H189" t="s">
        <v>472</v>
      </c>
      <c r="I189">
        <v>1661096</v>
      </c>
    </row>
    <row r="190" spans="1:9" hidden="1" x14ac:dyDescent="0.3">
      <c r="A190" t="s">
        <v>540</v>
      </c>
      <c r="B190">
        <v>1941</v>
      </c>
      <c r="C190" t="s">
        <v>87</v>
      </c>
      <c r="D190" t="s">
        <v>224</v>
      </c>
      <c r="E190" t="s">
        <v>541</v>
      </c>
      <c r="F190" t="s">
        <v>542</v>
      </c>
      <c r="G190" t="s">
        <v>543</v>
      </c>
      <c r="H190" t="s">
        <v>544</v>
      </c>
      <c r="I190">
        <v>1627530</v>
      </c>
    </row>
    <row r="191" spans="1:9" hidden="1" x14ac:dyDescent="0.3">
      <c r="A191" t="s">
        <v>121</v>
      </c>
      <c r="B191">
        <v>1946</v>
      </c>
      <c r="C191" t="s">
        <v>87</v>
      </c>
      <c r="D191" t="s">
        <v>122</v>
      </c>
      <c r="E191" t="s">
        <v>123</v>
      </c>
      <c r="F191" t="s">
        <v>124</v>
      </c>
      <c r="G191" t="s">
        <v>125</v>
      </c>
      <c r="H191" t="s">
        <v>126</v>
      </c>
      <c r="I191">
        <v>1483643</v>
      </c>
    </row>
    <row r="192" spans="1:9" hidden="1" x14ac:dyDescent="0.3">
      <c r="A192" t="s">
        <v>610</v>
      </c>
      <c r="B192">
        <v>1927</v>
      </c>
      <c r="C192" t="s">
        <v>128</v>
      </c>
      <c r="D192" t="s">
        <v>374</v>
      </c>
      <c r="E192" t="s">
        <v>611</v>
      </c>
      <c r="F192" t="s">
        <v>551</v>
      </c>
      <c r="G192" t="s">
        <v>612</v>
      </c>
      <c r="H192" t="s">
        <v>613</v>
      </c>
      <c r="I192">
        <v>1236166</v>
      </c>
    </row>
    <row r="193" spans="1:9" hidden="1" x14ac:dyDescent="0.3">
      <c r="A193" t="s">
        <v>601</v>
      </c>
      <c r="B193">
        <v>2007</v>
      </c>
      <c r="C193" t="s">
        <v>87</v>
      </c>
      <c r="D193" t="s">
        <v>602</v>
      </c>
      <c r="E193" t="s">
        <v>603</v>
      </c>
      <c r="F193" t="s">
        <v>604</v>
      </c>
      <c r="G193" t="s">
        <v>605</v>
      </c>
      <c r="H193" t="s">
        <v>606</v>
      </c>
      <c r="I193">
        <v>1223869</v>
      </c>
    </row>
    <row r="194" spans="1:9" hidden="1" x14ac:dyDescent="0.3">
      <c r="A194" t="s">
        <v>1211</v>
      </c>
      <c r="B194">
        <v>2018</v>
      </c>
      <c r="C194" t="s">
        <v>128</v>
      </c>
      <c r="D194" t="s">
        <v>77</v>
      </c>
      <c r="E194" t="s">
        <v>1212</v>
      </c>
      <c r="F194" t="s">
        <v>1213</v>
      </c>
      <c r="G194" t="s">
        <v>1214</v>
      </c>
      <c r="H194" t="s">
        <v>1215</v>
      </c>
      <c r="I194">
        <v>1193046</v>
      </c>
    </row>
    <row r="195" spans="1:9" hidden="1" x14ac:dyDescent="0.3">
      <c r="A195" t="s">
        <v>1206</v>
      </c>
      <c r="B195">
        <v>2016</v>
      </c>
      <c r="C195" t="s">
        <v>128</v>
      </c>
      <c r="D195" t="s">
        <v>122</v>
      </c>
      <c r="E195" t="s">
        <v>1207</v>
      </c>
      <c r="F195" t="s">
        <v>1208</v>
      </c>
      <c r="G195" t="s">
        <v>1209</v>
      </c>
      <c r="H195" t="s">
        <v>1210</v>
      </c>
      <c r="I195">
        <v>1079689</v>
      </c>
    </row>
    <row r="196" spans="1:9" hidden="1" x14ac:dyDescent="0.3">
      <c r="A196" t="s">
        <v>1040</v>
      </c>
      <c r="B196">
        <v>1949</v>
      </c>
      <c r="C196" t="s">
        <v>34</v>
      </c>
      <c r="D196" t="s">
        <v>1041</v>
      </c>
      <c r="E196" t="s">
        <v>1042</v>
      </c>
      <c r="F196" t="s">
        <v>1043</v>
      </c>
      <c r="G196" t="s">
        <v>1044</v>
      </c>
      <c r="H196" t="s">
        <v>1045</v>
      </c>
      <c r="I196">
        <v>1067364</v>
      </c>
    </row>
    <row r="197" spans="1:9" hidden="1" x14ac:dyDescent="0.3">
      <c r="A197" t="s">
        <v>910</v>
      </c>
      <c r="B197">
        <v>1997</v>
      </c>
      <c r="C197" t="s">
        <v>87</v>
      </c>
      <c r="D197" t="s">
        <v>629</v>
      </c>
      <c r="E197" t="s">
        <v>911</v>
      </c>
      <c r="F197" t="s">
        <v>912</v>
      </c>
      <c r="G197" t="s">
        <v>912</v>
      </c>
      <c r="H197" t="s">
        <v>913</v>
      </c>
      <c r="I197">
        <v>933933</v>
      </c>
    </row>
    <row r="198" spans="1:9" hidden="1" x14ac:dyDescent="0.3">
      <c r="A198" t="s">
        <v>1168</v>
      </c>
      <c r="B198">
        <v>1966</v>
      </c>
      <c r="C198" t="s">
        <v>128</v>
      </c>
      <c r="D198" t="s">
        <v>166</v>
      </c>
      <c r="E198" t="s">
        <v>1169</v>
      </c>
      <c r="F198" t="s">
        <v>1170</v>
      </c>
      <c r="G198" t="s">
        <v>1171</v>
      </c>
      <c r="H198" t="s">
        <v>1172</v>
      </c>
      <c r="I198">
        <v>879794</v>
      </c>
    </row>
    <row r="199" spans="1:9" hidden="1" x14ac:dyDescent="0.3">
      <c r="A199" t="s">
        <v>127</v>
      </c>
      <c r="B199">
        <v>1954</v>
      </c>
      <c r="C199" t="s">
        <v>128</v>
      </c>
      <c r="D199" t="s">
        <v>129</v>
      </c>
      <c r="E199" t="s">
        <v>130</v>
      </c>
      <c r="F199" t="s">
        <v>131</v>
      </c>
      <c r="G199" t="s">
        <v>132</v>
      </c>
      <c r="H199" t="s">
        <v>133</v>
      </c>
      <c r="I199">
        <v>820278</v>
      </c>
    </row>
    <row r="200" spans="1:9" hidden="1" x14ac:dyDescent="0.3">
      <c r="A200" t="s">
        <v>492</v>
      </c>
      <c r="B200">
        <v>2012</v>
      </c>
      <c r="C200" t="s">
        <v>10</v>
      </c>
      <c r="D200" t="s">
        <v>321</v>
      </c>
      <c r="E200" t="s">
        <v>414</v>
      </c>
      <c r="F200" t="s">
        <v>493</v>
      </c>
      <c r="G200" t="s">
        <v>494</v>
      </c>
      <c r="H200" t="s">
        <v>495</v>
      </c>
      <c r="I200">
        <v>613308</v>
      </c>
    </row>
    <row r="201" spans="1:9" hidden="1" x14ac:dyDescent="0.3">
      <c r="A201" t="s">
        <v>581</v>
      </c>
      <c r="B201">
        <v>1962</v>
      </c>
      <c r="C201" t="s">
        <v>34</v>
      </c>
      <c r="D201" t="s">
        <v>582</v>
      </c>
      <c r="E201" t="s">
        <v>583</v>
      </c>
      <c r="F201" t="s">
        <v>584</v>
      </c>
      <c r="G201" t="s">
        <v>585</v>
      </c>
      <c r="H201" t="s">
        <v>586</v>
      </c>
      <c r="I201">
        <v>592237</v>
      </c>
    </row>
    <row r="202" spans="1:9" hidden="1" x14ac:dyDescent="0.3">
      <c r="A202" t="s">
        <v>213</v>
      </c>
      <c r="B202">
        <v>1988</v>
      </c>
      <c r="C202" t="s">
        <v>128</v>
      </c>
      <c r="D202" t="s">
        <v>203</v>
      </c>
      <c r="E202" t="s">
        <v>214</v>
      </c>
      <c r="F202" t="s">
        <v>215</v>
      </c>
      <c r="G202" t="s">
        <v>216</v>
      </c>
      <c r="H202" t="s">
        <v>217</v>
      </c>
      <c r="I202">
        <v>516962</v>
      </c>
    </row>
    <row r="203" spans="1:9" hidden="1" x14ac:dyDescent="0.3">
      <c r="A203" t="s">
        <v>628</v>
      </c>
      <c r="B203">
        <v>1948</v>
      </c>
      <c r="C203" t="s">
        <v>128</v>
      </c>
      <c r="D203" t="s">
        <v>629</v>
      </c>
      <c r="E203" t="s">
        <v>630</v>
      </c>
      <c r="F203" t="s">
        <v>631</v>
      </c>
      <c r="G203" t="s">
        <v>632</v>
      </c>
      <c r="H203" t="s">
        <v>633</v>
      </c>
      <c r="I203">
        <v>371111</v>
      </c>
    </row>
    <row r="204" spans="1:9" hidden="1" x14ac:dyDescent="0.3">
      <c r="A204" t="s">
        <v>335</v>
      </c>
      <c r="B204">
        <v>1950</v>
      </c>
      <c r="C204" t="s">
        <v>34</v>
      </c>
      <c r="D204" t="s">
        <v>245</v>
      </c>
      <c r="E204" t="s">
        <v>336</v>
      </c>
      <c r="F204" t="s">
        <v>337</v>
      </c>
      <c r="G204" t="s">
        <v>338</v>
      </c>
      <c r="H204" t="s">
        <v>339</v>
      </c>
      <c r="I204">
        <v>299645</v>
      </c>
    </row>
    <row r="205" spans="1:9" hidden="1" x14ac:dyDescent="0.3">
      <c r="A205" t="s">
        <v>1094</v>
      </c>
      <c r="B205">
        <v>1995</v>
      </c>
      <c r="C205" t="s">
        <v>128</v>
      </c>
      <c r="D205" t="s">
        <v>315</v>
      </c>
      <c r="E205" t="s">
        <v>1095</v>
      </c>
      <c r="F205" t="s">
        <v>1096</v>
      </c>
      <c r="G205" t="s">
        <v>1096</v>
      </c>
      <c r="H205" t="s">
        <v>1097</v>
      </c>
      <c r="I205">
        <v>280859</v>
      </c>
    </row>
    <row r="206" spans="1:9" hidden="1" x14ac:dyDescent="0.3">
      <c r="A206" t="s">
        <v>983</v>
      </c>
      <c r="B206">
        <v>2010</v>
      </c>
      <c r="C206" t="s">
        <v>87</v>
      </c>
      <c r="D206" t="s">
        <v>315</v>
      </c>
      <c r="E206" t="s">
        <v>984</v>
      </c>
      <c r="F206" t="s">
        <v>985</v>
      </c>
      <c r="G206" t="s">
        <v>986</v>
      </c>
      <c r="H206" t="s">
        <v>987</v>
      </c>
      <c r="I206">
        <v>270745</v>
      </c>
    </row>
    <row r="207" spans="1:9" hidden="1" x14ac:dyDescent="0.3">
      <c r="A207" t="s">
        <v>272</v>
      </c>
      <c r="B207">
        <v>1936</v>
      </c>
      <c r="C207" t="s">
        <v>202</v>
      </c>
      <c r="D207" t="s">
        <v>273</v>
      </c>
      <c r="E207" t="s">
        <v>274</v>
      </c>
      <c r="F207" t="s">
        <v>275</v>
      </c>
      <c r="G207" t="s">
        <v>275</v>
      </c>
      <c r="H207" t="s">
        <v>276</v>
      </c>
      <c r="I207">
        <v>163577</v>
      </c>
    </row>
    <row r="208" spans="1:9" hidden="1" x14ac:dyDescent="0.3">
      <c r="A208" t="s">
        <v>1031</v>
      </c>
      <c r="B208">
        <v>1939</v>
      </c>
      <c r="C208" t="s">
        <v>34</v>
      </c>
      <c r="D208" t="s">
        <v>582</v>
      </c>
      <c r="E208" t="s">
        <v>1032</v>
      </c>
      <c r="F208" t="s">
        <v>124</v>
      </c>
      <c r="G208" t="s">
        <v>1033</v>
      </c>
      <c r="H208" t="s">
        <v>1034</v>
      </c>
      <c r="I208">
        <v>144738</v>
      </c>
    </row>
    <row r="209" spans="1:11" hidden="1" x14ac:dyDescent="0.3">
      <c r="A209" t="s">
        <v>473</v>
      </c>
      <c r="B209">
        <v>1985</v>
      </c>
      <c r="C209" t="s">
        <v>128</v>
      </c>
      <c r="D209" t="s">
        <v>11</v>
      </c>
      <c r="E209" t="s">
        <v>474</v>
      </c>
      <c r="F209" t="s">
        <v>475</v>
      </c>
      <c r="G209" t="s">
        <v>476</v>
      </c>
      <c r="H209" t="s">
        <v>477</v>
      </c>
      <c r="I209">
        <v>71909</v>
      </c>
    </row>
    <row r="210" spans="1:11" hidden="1" x14ac:dyDescent="0.3">
      <c r="A210" t="s">
        <v>536</v>
      </c>
      <c r="B210">
        <v>1959</v>
      </c>
      <c r="C210" t="s">
        <v>34</v>
      </c>
      <c r="D210" t="s">
        <v>94</v>
      </c>
      <c r="E210" t="s">
        <v>537</v>
      </c>
      <c r="F210" t="s">
        <v>198</v>
      </c>
      <c r="G210" t="s">
        <v>538</v>
      </c>
      <c r="H210" t="s">
        <v>539</v>
      </c>
      <c r="I210">
        <v>66728</v>
      </c>
    </row>
    <row r="211" spans="1:11" hidden="1" x14ac:dyDescent="0.3">
      <c r="A211" t="s">
        <v>701</v>
      </c>
      <c r="B211">
        <v>1950</v>
      </c>
      <c r="C211" t="s">
        <v>34</v>
      </c>
      <c r="D211" t="s">
        <v>623</v>
      </c>
      <c r="E211" t="s">
        <v>702</v>
      </c>
      <c r="F211" t="s">
        <v>703</v>
      </c>
      <c r="G211" t="s">
        <v>704</v>
      </c>
      <c r="H211" t="s">
        <v>705</v>
      </c>
      <c r="I211">
        <v>63463</v>
      </c>
    </row>
    <row r="212" spans="1:11" hidden="1" x14ac:dyDescent="0.3">
      <c r="A212" t="s">
        <v>502</v>
      </c>
      <c r="B212">
        <v>1952</v>
      </c>
      <c r="C212" t="s">
        <v>128</v>
      </c>
      <c r="D212" t="s">
        <v>442</v>
      </c>
      <c r="E212" t="s">
        <v>414</v>
      </c>
      <c r="F212" t="s">
        <v>131</v>
      </c>
      <c r="G212" t="s">
        <v>132</v>
      </c>
      <c r="H212" t="s">
        <v>503</v>
      </c>
      <c r="I212">
        <v>60239</v>
      </c>
    </row>
    <row r="213" spans="1:11" hidden="1" x14ac:dyDescent="0.3">
      <c r="A213" t="s">
        <v>441</v>
      </c>
      <c r="B213">
        <v>1963</v>
      </c>
      <c r="C213" t="s">
        <v>128</v>
      </c>
      <c r="D213" t="s">
        <v>442</v>
      </c>
      <c r="E213" t="s">
        <v>443</v>
      </c>
      <c r="F213" t="s">
        <v>131</v>
      </c>
      <c r="G213" t="s">
        <v>444</v>
      </c>
      <c r="H213" t="s">
        <v>445</v>
      </c>
      <c r="I213">
        <v>46808</v>
      </c>
    </row>
    <row r="214" spans="1:11" hidden="1" x14ac:dyDescent="0.3">
      <c r="A214" t="s">
        <v>767</v>
      </c>
      <c r="B214">
        <v>1961</v>
      </c>
      <c r="C214" t="s">
        <v>128</v>
      </c>
      <c r="D214" t="s">
        <v>245</v>
      </c>
      <c r="E214" t="s">
        <v>768</v>
      </c>
      <c r="F214" t="s">
        <v>131</v>
      </c>
      <c r="G214" t="s">
        <v>769</v>
      </c>
      <c r="H214" t="s">
        <v>770</v>
      </c>
      <c r="I214">
        <v>46808</v>
      </c>
    </row>
    <row r="215" spans="1:11" hidden="1" x14ac:dyDescent="0.3">
      <c r="A215" t="s">
        <v>809</v>
      </c>
      <c r="B215">
        <v>1950</v>
      </c>
      <c r="C215" t="s">
        <v>128</v>
      </c>
      <c r="D215" t="s">
        <v>203</v>
      </c>
      <c r="E215" t="s">
        <v>810</v>
      </c>
      <c r="F215" t="s">
        <v>131</v>
      </c>
      <c r="G215" t="s">
        <v>811</v>
      </c>
      <c r="H215" t="s">
        <v>812</v>
      </c>
      <c r="I215">
        <v>46808</v>
      </c>
    </row>
    <row r="216" spans="1:11" hidden="1" x14ac:dyDescent="0.3">
      <c r="A216" t="s">
        <v>549</v>
      </c>
      <c r="B216">
        <v>1931</v>
      </c>
      <c r="C216" t="s">
        <v>346</v>
      </c>
      <c r="D216" t="s">
        <v>509</v>
      </c>
      <c r="E216" t="s">
        <v>550</v>
      </c>
      <c r="F216" t="s">
        <v>551</v>
      </c>
      <c r="G216" t="s">
        <v>552</v>
      </c>
      <c r="H216" t="s">
        <v>553</v>
      </c>
      <c r="I216">
        <v>35566</v>
      </c>
    </row>
    <row r="217" spans="1:11" hidden="1" x14ac:dyDescent="0.3">
      <c r="A217" t="s">
        <v>805</v>
      </c>
      <c r="B217">
        <v>1954</v>
      </c>
      <c r="C217" t="s">
        <v>87</v>
      </c>
      <c r="D217" t="s">
        <v>382</v>
      </c>
      <c r="E217" t="s">
        <v>806</v>
      </c>
      <c r="F217" t="s">
        <v>198</v>
      </c>
      <c r="G217" t="s">
        <v>807</v>
      </c>
      <c r="H217" t="s">
        <v>808</v>
      </c>
      <c r="I217">
        <v>24845</v>
      </c>
    </row>
    <row r="218" spans="1:11" hidden="1" x14ac:dyDescent="0.3">
      <c r="A218" t="s">
        <v>1111</v>
      </c>
      <c r="B218">
        <v>1928</v>
      </c>
      <c r="C218" t="s">
        <v>346</v>
      </c>
      <c r="D218" t="s">
        <v>647</v>
      </c>
      <c r="E218" t="s">
        <v>1112</v>
      </c>
      <c r="F218" t="s">
        <v>1113</v>
      </c>
      <c r="G218" t="s">
        <v>1114</v>
      </c>
      <c r="H218" t="s">
        <v>1115</v>
      </c>
      <c r="I218">
        <v>21877</v>
      </c>
    </row>
    <row r="219" spans="1:11" hidden="1" x14ac:dyDescent="0.3">
      <c r="A219" t="s">
        <v>1021</v>
      </c>
      <c r="B219">
        <v>1953</v>
      </c>
      <c r="C219" t="s">
        <v>128</v>
      </c>
      <c r="D219" t="s">
        <v>635</v>
      </c>
      <c r="E219" t="s">
        <v>1022</v>
      </c>
      <c r="F219" t="s">
        <v>1023</v>
      </c>
      <c r="G219" t="s">
        <v>1024</v>
      </c>
      <c r="H219" t="s">
        <v>1025</v>
      </c>
      <c r="I219">
        <v>21228</v>
      </c>
    </row>
    <row r="220" spans="1:11" hidden="1" x14ac:dyDescent="0.3">
      <c r="A220" t="s">
        <v>300</v>
      </c>
      <c r="B220">
        <v>1931</v>
      </c>
      <c r="C220" t="s">
        <v>202</v>
      </c>
      <c r="D220" t="s">
        <v>273</v>
      </c>
      <c r="E220" t="s">
        <v>301</v>
      </c>
      <c r="F220" t="s">
        <v>275</v>
      </c>
      <c r="G220" t="s">
        <v>302</v>
      </c>
      <c r="H220" t="s">
        <v>303</v>
      </c>
      <c r="I220">
        <v>19181</v>
      </c>
    </row>
    <row r="221" spans="1:11" hidden="1" x14ac:dyDescent="0.3">
      <c r="A221" t="s">
        <v>952</v>
      </c>
      <c r="B221">
        <v>2003</v>
      </c>
      <c r="C221" t="s">
        <v>128</v>
      </c>
      <c r="D221" t="s">
        <v>190</v>
      </c>
      <c r="E221" t="s">
        <v>953</v>
      </c>
      <c r="F221" t="s">
        <v>192</v>
      </c>
      <c r="G221" t="s">
        <v>954</v>
      </c>
      <c r="H221" t="s">
        <v>955</v>
      </c>
      <c r="I221">
        <v>15357</v>
      </c>
    </row>
    <row r="222" spans="1:11" hidden="1" x14ac:dyDescent="0.3">
      <c r="A222" t="s">
        <v>33</v>
      </c>
      <c r="B222">
        <v>1957</v>
      </c>
      <c r="C222" t="s">
        <v>34</v>
      </c>
      <c r="D222" t="s">
        <v>35</v>
      </c>
      <c r="E222" t="s">
        <v>36</v>
      </c>
      <c r="F222" t="s">
        <v>37</v>
      </c>
      <c r="G222" t="s">
        <v>38</v>
      </c>
      <c r="H222" t="s">
        <v>39</v>
      </c>
      <c r="J222" t="s">
        <v>1845</v>
      </c>
      <c r="K222">
        <v>43784075.5</v>
      </c>
    </row>
    <row r="223" spans="1:11" hidden="1" x14ac:dyDescent="0.3">
      <c r="A223" t="s">
        <v>229</v>
      </c>
      <c r="B223">
        <v>1962</v>
      </c>
      <c r="C223" t="s">
        <v>128</v>
      </c>
      <c r="D223" t="s">
        <v>106</v>
      </c>
      <c r="E223" t="s">
        <v>230</v>
      </c>
      <c r="F223" t="s">
        <v>231</v>
      </c>
      <c r="G223" t="s">
        <v>232</v>
      </c>
      <c r="H223" t="s">
        <v>233</v>
      </c>
    </row>
    <row r="224" spans="1:11" hidden="1" x14ac:dyDescent="0.3">
      <c r="A224" t="s">
        <v>345</v>
      </c>
      <c r="B224">
        <v>2023</v>
      </c>
      <c r="C224" t="s">
        <v>346</v>
      </c>
      <c r="D224" t="s">
        <v>305</v>
      </c>
      <c r="E224" t="s">
        <v>347</v>
      </c>
      <c r="F224" t="s">
        <v>348</v>
      </c>
      <c r="G224" t="s">
        <v>349</v>
      </c>
      <c r="H224" t="s">
        <v>350</v>
      </c>
    </row>
    <row r="225" spans="1:8" hidden="1" x14ac:dyDescent="0.3">
      <c r="A225" t="s">
        <v>351</v>
      </c>
      <c r="B225">
        <v>1957</v>
      </c>
      <c r="C225" t="s">
        <v>34</v>
      </c>
      <c r="D225" t="s">
        <v>203</v>
      </c>
      <c r="E225" t="s">
        <v>352</v>
      </c>
      <c r="F225" t="s">
        <v>353</v>
      </c>
      <c r="G225" t="s">
        <v>354</v>
      </c>
      <c r="H225" t="s">
        <v>355</v>
      </c>
    </row>
    <row r="226" spans="1:8" hidden="1" x14ac:dyDescent="0.3">
      <c r="A226" t="s">
        <v>356</v>
      </c>
      <c r="B226">
        <v>1957</v>
      </c>
      <c r="C226" t="s">
        <v>34</v>
      </c>
      <c r="D226" t="s">
        <v>154</v>
      </c>
      <c r="E226" t="s">
        <v>357</v>
      </c>
      <c r="F226" t="s">
        <v>337</v>
      </c>
      <c r="G226" t="s">
        <v>358</v>
      </c>
      <c r="H226" t="s">
        <v>359</v>
      </c>
    </row>
    <row r="227" spans="1:8" hidden="1" x14ac:dyDescent="0.3">
      <c r="A227" t="s">
        <v>365</v>
      </c>
      <c r="B227">
        <v>1940</v>
      </c>
      <c r="C227" t="s">
        <v>202</v>
      </c>
      <c r="D227" t="s">
        <v>366</v>
      </c>
      <c r="E227" t="s">
        <v>367</v>
      </c>
      <c r="F227" t="s">
        <v>275</v>
      </c>
      <c r="G227" t="s">
        <v>275</v>
      </c>
      <c r="H227" t="s">
        <v>368</v>
      </c>
    </row>
    <row r="228" spans="1:8" hidden="1" x14ac:dyDescent="0.3">
      <c r="A228" t="s">
        <v>531</v>
      </c>
      <c r="B228">
        <v>1944</v>
      </c>
      <c r="C228" t="s">
        <v>34</v>
      </c>
      <c r="D228" t="s">
        <v>532</v>
      </c>
      <c r="E228" t="s">
        <v>533</v>
      </c>
      <c r="F228" t="s">
        <v>337</v>
      </c>
      <c r="G228" t="s">
        <v>534</v>
      </c>
      <c r="H228" t="s">
        <v>535</v>
      </c>
    </row>
    <row r="229" spans="1:8" hidden="1" x14ac:dyDescent="0.3">
      <c r="A229" t="s">
        <v>651</v>
      </c>
      <c r="B229">
        <v>2020</v>
      </c>
      <c r="C229" t="s">
        <v>23</v>
      </c>
      <c r="D229" t="s">
        <v>388</v>
      </c>
      <c r="E229" t="s">
        <v>652</v>
      </c>
      <c r="F229" t="s">
        <v>653</v>
      </c>
      <c r="G229" t="s">
        <v>654</v>
      </c>
      <c r="H229" t="s">
        <v>655</v>
      </c>
    </row>
    <row r="230" spans="1:8" hidden="1" x14ac:dyDescent="0.3">
      <c r="A230" t="s">
        <v>673</v>
      </c>
      <c r="B230">
        <v>1959</v>
      </c>
      <c r="C230" t="s">
        <v>34</v>
      </c>
      <c r="D230" t="s">
        <v>166</v>
      </c>
      <c r="E230" t="s">
        <v>674</v>
      </c>
      <c r="F230" t="s">
        <v>337</v>
      </c>
      <c r="G230" t="s">
        <v>675</v>
      </c>
      <c r="H230" t="s">
        <v>676</v>
      </c>
    </row>
    <row r="231" spans="1:8" hidden="1" x14ac:dyDescent="0.3">
      <c r="A231" t="s">
        <v>682</v>
      </c>
      <c r="B231">
        <v>1961</v>
      </c>
      <c r="C231" t="s">
        <v>34</v>
      </c>
      <c r="D231" t="s">
        <v>73</v>
      </c>
      <c r="E231" t="s">
        <v>683</v>
      </c>
      <c r="F231" t="s">
        <v>684</v>
      </c>
      <c r="G231" t="s">
        <v>685</v>
      </c>
      <c r="H231" t="s">
        <v>686</v>
      </c>
    </row>
    <row r="232" spans="1:8" hidden="1" x14ac:dyDescent="0.3">
      <c r="A232" t="s">
        <v>687</v>
      </c>
      <c r="B232">
        <v>1921</v>
      </c>
      <c r="C232" t="s">
        <v>346</v>
      </c>
      <c r="D232" t="s">
        <v>688</v>
      </c>
      <c r="E232" t="s">
        <v>689</v>
      </c>
      <c r="F232" t="s">
        <v>275</v>
      </c>
      <c r="G232" t="s">
        <v>275</v>
      </c>
      <c r="H232" t="s">
        <v>690</v>
      </c>
    </row>
    <row r="233" spans="1:8" hidden="1" x14ac:dyDescent="0.3">
      <c r="A233" t="s">
        <v>780</v>
      </c>
      <c r="B233">
        <v>1963</v>
      </c>
      <c r="C233" t="s">
        <v>34</v>
      </c>
      <c r="D233" t="s">
        <v>781</v>
      </c>
      <c r="E233" t="s">
        <v>782</v>
      </c>
      <c r="F233" t="s">
        <v>783</v>
      </c>
      <c r="G233" t="s">
        <v>784</v>
      </c>
      <c r="H233" t="s">
        <v>785</v>
      </c>
    </row>
    <row r="234" spans="1:8" hidden="1" x14ac:dyDescent="0.3">
      <c r="A234" t="s">
        <v>831</v>
      </c>
      <c r="B234">
        <v>2019</v>
      </c>
      <c r="C234" t="s">
        <v>87</v>
      </c>
      <c r="D234" t="s">
        <v>35</v>
      </c>
      <c r="E234" t="s">
        <v>832</v>
      </c>
      <c r="F234" t="s">
        <v>833</v>
      </c>
      <c r="G234" t="s">
        <v>834</v>
      </c>
      <c r="H234" t="s">
        <v>835</v>
      </c>
    </row>
    <row r="235" spans="1:8" hidden="1" x14ac:dyDescent="0.3">
      <c r="A235" t="s">
        <v>920</v>
      </c>
      <c r="B235">
        <v>1975</v>
      </c>
      <c r="C235" t="s">
        <v>87</v>
      </c>
      <c r="D235" t="s">
        <v>921</v>
      </c>
      <c r="E235" t="s">
        <v>922</v>
      </c>
      <c r="F235" t="s">
        <v>353</v>
      </c>
      <c r="G235" t="s">
        <v>923</v>
      </c>
      <c r="H235" t="s">
        <v>924</v>
      </c>
    </row>
    <row r="236" spans="1:8" hidden="1" x14ac:dyDescent="0.3">
      <c r="A236" t="s">
        <v>966</v>
      </c>
      <c r="B236">
        <v>1925</v>
      </c>
      <c r="C236" t="s">
        <v>34</v>
      </c>
      <c r="D236" t="s">
        <v>404</v>
      </c>
      <c r="E236" t="s">
        <v>967</v>
      </c>
      <c r="F236" t="s">
        <v>275</v>
      </c>
      <c r="G236" t="s">
        <v>275</v>
      </c>
      <c r="H236" t="s">
        <v>968</v>
      </c>
    </row>
    <row r="237" spans="1:8" hidden="1" x14ac:dyDescent="0.3">
      <c r="A237" t="s">
        <v>979</v>
      </c>
      <c r="B237">
        <v>2021</v>
      </c>
      <c r="C237" t="s">
        <v>346</v>
      </c>
      <c r="D237" t="s">
        <v>273</v>
      </c>
      <c r="E237" t="s">
        <v>980</v>
      </c>
      <c r="F237" t="s">
        <v>981</v>
      </c>
      <c r="G237" t="s">
        <v>982</v>
      </c>
      <c r="H237" t="s">
        <v>981</v>
      </c>
    </row>
    <row r="238" spans="1:8" hidden="1" x14ac:dyDescent="0.3">
      <c r="A238" t="s">
        <v>997</v>
      </c>
      <c r="B238">
        <v>1924</v>
      </c>
      <c r="C238" t="s">
        <v>346</v>
      </c>
      <c r="D238" t="s">
        <v>346</v>
      </c>
      <c r="E238" t="s">
        <v>998</v>
      </c>
      <c r="F238" t="s">
        <v>999</v>
      </c>
      <c r="G238" t="s">
        <v>1000</v>
      </c>
      <c r="H238" t="s">
        <v>1001</v>
      </c>
    </row>
    <row r="239" spans="1:8" hidden="1" x14ac:dyDescent="0.3">
      <c r="A239" t="s">
        <v>1002</v>
      </c>
      <c r="B239">
        <v>1926</v>
      </c>
      <c r="C239" t="s">
        <v>346</v>
      </c>
      <c r="D239" t="s">
        <v>1003</v>
      </c>
      <c r="E239" t="s">
        <v>1004</v>
      </c>
      <c r="F239" t="s">
        <v>1005</v>
      </c>
      <c r="G239" t="s">
        <v>1006</v>
      </c>
      <c r="H239" t="s">
        <v>1007</v>
      </c>
    </row>
    <row r="240" spans="1:8" hidden="1" x14ac:dyDescent="0.3">
      <c r="A240" t="s">
        <v>1008</v>
      </c>
      <c r="B240">
        <v>2009</v>
      </c>
      <c r="C240" t="s">
        <v>128</v>
      </c>
      <c r="D240" t="s">
        <v>962</v>
      </c>
      <c r="E240" t="s">
        <v>1009</v>
      </c>
      <c r="F240" t="s">
        <v>1010</v>
      </c>
      <c r="G240" t="s">
        <v>1010</v>
      </c>
      <c r="H240" t="s">
        <v>1011</v>
      </c>
    </row>
    <row r="241" spans="1:11" hidden="1" x14ac:dyDescent="0.3">
      <c r="A241" t="s">
        <v>1012</v>
      </c>
      <c r="B241">
        <v>2024</v>
      </c>
      <c r="C241" t="s">
        <v>346</v>
      </c>
      <c r="D241" t="s">
        <v>864</v>
      </c>
      <c r="E241" t="s">
        <v>1013</v>
      </c>
      <c r="F241" t="s">
        <v>1014</v>
      </c>
      <c r="G241" t="s">
        <v>1014</v>
      </c>
      <c r="H241" t="s">
        <v>1015</v>
      </c>
    </row>
    <row r="242" spans="1:11" hidden="1" x14ac:dyDescent="0.3">
      <c r="A242" t="s">
        <v>1026</v>
      </c>
      <c r="B242">
        <v>1954</v>
      </c>
      <c r="C242" t="s">
        <v>34</v>
      </c>
      <c r="D242" t="s">
        <v>497</v>
      </c>
      <c r="E242" t="s">
        <v>1027</v>
      </c>
      <c r="F242" t="s">
        <v>1028</v>
      </c>
      <c r="G242" t="s">
        <v>1029</v>
      </c>
      <c r="H242" t="s">
        <v>1030</v>
      </c>
    </row>
    <row r="243" spans="1:11" hidden="1" x14ac:dyDescent="0.3">
      <c r="A243" t="s">
        <v>1035</v>
      </c>
      <c r="B243">
        <v>1957</v>
      </c>
      <c r="C243" t="s">
        <v>128</v>
      </c>
      <c r="D243" t="s">
        <v>962</v>
      </c>
      <c r="E243" t="s">
        <v>1036</v>
      </c>
      <c r="F243" t="s">
        <v>1037</v>
      </c>
      <c r="G243" t="s">
        <v>1038</v>
      </c>
      <c r="H243" t="s">
        <v>1039</v>
      </c>
    </row>
    <row r="244" spans="1:11" hidden="1" x14ac:dyDescent="0.3">
      <c r="A244" t="s">
        <v>1055</v>
      </c>
      <c r="B244">
        <v>1953</v>
      </c>
      <c r="C244" t="s">
        <v>128</v>
      </c>
      <c r="D244" t="s">
        <v>160</v>
      </c>
      <c r="E244" t="s">
        <v>1056</v>
      </c>
      <c r="F244" t="s">
        <v>1057</v>
      </c>
      <c r="G244" t="s">
        <v>1058</v>
      </c>
      <c r="H244" t="s">
        <v>1059</v>
      </c>
    </row>
    <row r="245" spans="1:11" hidden="1" x14ac:dyDescent="0.3">
      <c r="A245" t="s">
        <v>1063</v>
      </c>
      <c r="B245">
        <v>1957</v>
      </c>
      <c r="C245" t="s">
        <v>128</v>
      </c>
      <c r="D245" t="s">
        <v>35</v>
      </c>
      <c r="E245" t="s">
        <v>1064</v>
      </c>
      <c r="F245" t="s">
        <v>1037</v>
      </c>
      <c r="G245" t="s">
        <v>1037</v>
      </c>
      <c r="H245" t="s">
        <v>1065</v>
      </c>
    </row>
    <row r="246" spans="1:11" hidden="1" x14ac:dyDescent="0.3">
      <c r="A246" t="s">
        <v>1098</v>
      </c>
      <c r="B246">
        <v>2021</v>
      </c>
      <c r="C246" t="s">
        <v>34</v>
      </c>
      <c r="D246" t="s">
        <v>378</v>
      </c>
      <c r="E246" t="s">
        <v>1099</v>
      </c>
      <c r="F246" t="s">
        <v>1100</v>
      </c>
      <c r="G246" t="s">
        <v>1101</v>
      </c>
      <c r="H246" t="s">
        <v>1102</v>
      </c>
    </row>
    <row r="247" spans="1:11" hidden="1" x14ac:dyDescent="0.3">
      <c r="A247" t="s">
        <v>1147</v>
      </c>
      <c r="B247">
        <v>2009</v>
      </c>
      <c r="C247" t="s">
        <v>202</v>
      </c>
      <c r="D247" t="s">
        <v>858</v>
      </c>
      <c r="E247" t="s">
        <v>1148</v>
      </c>
      <c r="F247" t="s">
        <v>1149</v>
      </c>
      <c r="G247" t="s">
        <v>1150</v>
      </c>
      <c r="H247" t="s">
        <v>1151</v>
      </c>
    </row>
    <row r="248" spans="1:11" hidden="1" x14ac:dyDescent="0.3">
      <c r="A248" t="s">
        <v>1152</v>
      </c>
      <c r="B248">
        <v>2005</v>
      </c>
      <c r="C248" t="s">
        <v>128</v>
      </c>
      <c r="D248" t="s">
        <v>261</v>
      </c>
      <c r="E248" t="s">
        <v>603</v>
      </c>
      <c r="F248" t="s">
        <v>1153</v>
      </c>
      <c r="G248" t="s">
        <v>1153</v>
      </c>
      <c r="H248" t="s">
        <v>1154</v>
      </c>
    </row>
    <row r="249" spans="1:11" hidden="1" x14ac:dyDescent="0.3">
      <c r="A249" t="s">
        <v>1178</v>
      </c>
      <c r="B249">
        <v>1940</v>
      </c>
      <c r="C249" t="s">
        <v>34</v>
      </c>
      <c r="D249" t="s">
        <v>582</v>
      </c>
      <c r="E249" t="s">
        <v>469</v>
      </c>
      <c r="F249" t="s">
        <v>1179</v>
      </c>
      <c r="G249" t="s">
        <v>1180</v>
      </c>
      <c r="H249" t="s">
        <v>1181</v>
      </c>
    </row>
    <row r="250" spans="1:11" hidden="1" x14ac:dyDescent="0.3">
      <c r="A250" t="s">
        <v>1182</v>
      </c>
      <c r="B250">
        <v>1956</v>
      </c>
      <c r="C250" t="s">
        <v>128</v>
      </c>
      <c r="D250" t="s">
        <v>930</v>
      </c>
      <c r="E250" t="s">
        <v>1183</v>
      </c>
      <c r="F250" t="s">
        <v>1184</v>
      </c>
      <c r="G250" t="s">
        <v>1185</v>
      </c>
      <c r="H250" t="s">
        <v>1186</v>
      </c>
    </row>
    <row r="251" spans="1:11" ht="15" hidden="1" thickBot="1" x14ac:dyDescent="0.35">
      <c r="A251" s="13" t="s">
        <v>1202</v>
      </c>
      <c r="B251" s="13">
        <v>1940</v>
      </c>
      <c r="C251" s="13" t="s">
        <v>34</v>
      </c>
      <c r="D251" s="13" t="s">
        <v>122</v>
      </c>
      <c r="E251" s="13" t="s">
        <v>1203</v>
      </c>
      <c r="F251" s="13" t="s">
        <v>198</v>
      </c>
      <c r="G251" s="13" t="s">
        <v>1204</v>
      </c>
      <c r="H251" s="13" t="s">
        <v>1205</v>
      </c>
      <c r="I251" s="13"/>
      <c r="J251" s="13"/>
      <c r="K251" s="13"/>
    </row>
  </sheetData>
  <mergeCells count="2">
    <mergeCell ref="L17:P20"/>
    <mergeCell ref="M21:O23"/>
  </mergeCells>
  <phoneticPr fontId="3" type="noConversion"/>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1 f c f c 9 f f - 9 3 1 4 - 4 e a 9 - b 1 9 3 - 3 c f 6 7 1 8 b 2 0 9 a "   x m l n s = " h t t p : / / s c h e m a s . m i c r o s o f t . c o m / D a t a M a s h u p " > A A A A A N Y E A A B Q S w M E F A A C A A g A 1 E s z W k x 1 k J K l A A A A 9 g A A A B I A H A B D b 2 5 m a W c v U G F j a 2 F n Z S 5 4 b W w g o h g A K K A U A A A A A A A A A A A A A A A A A A A A A A A A A A A A h Y 9 L D o I w G I S v Q r q n D 0 h 8 k J + y c C u J C d G 4 b W q F R i i G F s v d X H g k r y B G U X c u 5 5 t v M X O / 3 i A b m j q 4 q M 7 q 1 q S I Y Y o C Z W R 7 0 K Z M U e + O 4 Q J l H D Z C n k S p g l E 2 N h n s I U W V c + e E E O 8 9 9 j F u u 5 J E l D K y z 9 e F r F Q j 0 E f W / + V Q G + u E k Q p x 2 L 3 G 8 A i z e I n Z f I Y p k A l C r s 1 X i M a 9 z / Y H w q q v X d 8 p r k y 4 L Y B M E c j 7 A 3 8 A U E s D B B Q A A g A I A N R L M 1 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U S z N a Y t G o o M 8 B A A B 0 E Q A A E w A c A E Z v c m 1 1 b G F z L 1 N l Y 3 R p b 2 4 x L m 0 g o h g A K K A U A A A A A A A A A A A A A A A A A A A A A A A A A A A A 7 Z J d T 9 s w F I b v K / U / W E a a U s m K W k Y r D Z Q L l G 7 d b i Y g 7 R C i E / K S A 7 X m H F f + A K q K / z 6 H Z F A I a D f l h j k 3 S d 7 j 8 / X 6 M Z B b o Z B k 9 X t w 0 O 1 0 O 2 b B N R T E q u X F 7 r B P E i L B d j v E P 5 l y O g e v p O Y 6 H q v c l Y A 2 + i I k x K l C 6 3 9 M R N P 9 + c y A N v M S F p r j f K x u U C p e m H l T M c 7 N N e 2 x 8 z F I U Q o L O q G M M p I q 6 U o 0 y S d G P m O u C o F X y W j Y 7 w 8 Y O X b K Q m Z X E p L H z / i 7 Q v j Z Y / V o O / R I q 9 L H C v I V e O H 7 U z / n l P / y B 5 t I o 0 f 1 F o y c N / q h l F n O J d c m s d p t l k w X H K 9 8 x e l q C Y / l p n 4 r c 6 l 0 W U 9 c B U 3 0 Q n + 2 X t O p s B L 8 c t Y f I h Z u 7 R 0 j a 3 o G X H v x G 9 r R X l z l 3 6 t H 3 n a 0 X J K J E 0 U 7 6 c S h F W V b n w B q M C 1 5 L L S / V K V b g V N d e d 6 S M 8 v b 4 k Q r Y 8 g s I x 9 I y p E X v L o n p / 2 c + a o e / K 7 X 7 Q h 8 0 b B N m H b o X 5 y i 3 R 4 N T A W m t s r U x 8 B U Y G r L T O 0 F p g J T W 2 Z q G J g K T G 2 Z q c F b M F W V / Q d X g / 5 7 A q u N z 3 + A 2 o N / J 7 C U P P e W / O D S b T j Y 6 P d q 9 M x m h k 5 K R m f 4 G z 0 9 l D V n 9 Z M k 1 v L m K e D P G r + C + C g g H h B / L 4 j / A V B L A Q I t A B Q A A g A I A N R L M 1 p M d Z C S p Q A A A P Y A A A A S A A A A A A A A A A A A A A A A A A A A A A B D b 2 5 m a W c v U G F j a 2 F n Z S 5 4 b W x Q S w E C L Q A U A A I A C A D U S z N a D 8 r p q 6 Q A A A D p A A A A E w A A A A A A A A A A A A A A A A D x A A A A W 0 N v b n R l b n R f V H l w Z X N d L n h t b F B L A Q I t A B Q A A g A I A N R L M 1 p i 0 a i g z w E A A H Q R A A A T A A A A A A A A A A A A A A A A A O I B A A B G b 3 J t d W x h c y 9 T Z W N 0 a W 9 u M S 5 t U E s F B g A A A A A D A A M A w g A A A P 4 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g 5 X A A A A A A A A 7 F Y 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0 b 3 B f M j U w 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l F 1 Z X J 5 S U Q i I F Z h b H V l P S J z Y m I 1 O T E 5 N G M t Z j c 5 M C 0 0 Z T h l L T g 3 Z D E t O W Y w M j R k O D U z O D Y 0 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x I i A v P j x F b n R y e S B U e X B l P S J G a W x s U 3 R h d H V z I i B W Y W x 1 Z T 0 i c 0 N v b X B s Z X R l I i A v P j x F b n R y e S B U e X B l P S J G a W x s Q 2 9 s d W 1 u T m F t Z X M i I F Z h b H V l P S J z W y Z x d W 9 0 O 1 R p d G x l J n F 1 b 3 Q 7 L C Z x d W 9 0 O 1 l l Y X I m c X V v d D s s J n F 1 b 3 Q 7 U G F y Z W 5 0 Y W w g R 3 V p Z G U m c X V v d D s s J n F 1 b 3 Q 7 U n V u d G l t Z S Z x d W 9 0 O y w m c X V v d D t H Z W 5 y Z X M m c X V v d D s s J n F 1 b 3 Q 7 R G l y Z W N 0 b 3 I m c X V v d D s s J n F 1 b 3 Q 7 V 3 J p d G V y J n F 1 b 3 Q 7 L C Z x d W 9 0 O 1 N 0 Y X I m c X V v d D s s J n F 1 b 3 Q 7 R 3 J v c 3 M g V V M g X H U w M D I 2 I E N h b m F k Y S Z x d W 9 0 O 1 0 i I C 8 + P E V u d H J 5 I F R 5 c G U 9 I k Z p b G x D b 2 x 1 b W 5 U e X B l c y I g V m F s d W U 9 I n N C Z 0 1 H Q m d Z R 0 J n W V I i I C 8 + P E V u d H J 5 I F R 5 c G U 9 I k Z p b G x M Y X N 0 V X B k Y X R l Z C I g V m F s d W U 9 I m Q y M D I 1 L T A x L T E 5 V D A 2 O j A w O j A y L j k 1 N D U 0 M z B a I i A v P j x F b n R y e S B U e X B l P S J G a W x s R X J y b 3 J D b 3 V u d C I g V m F s d W U 9 I m w w I i A v P j x F b n R y e S B U e X B l P S J G a W x s R X J y b 3 J D b 2 R l I i B W Y W x 1 Z T 0 i c 1 V u a 2 5 v d 2 4 i I C 8 + P E V u d H J 5 I F R 5 c G U 9 I k Z p b G x D b 3 V u d C I g V m F s d W U 9 I m w y N T A i I C 8 + P E V u d H J 5 I F R 5 c G U 9 I k F k Z G V k V G 9 E Y X R h T W 9 k Z W w i I F Z h b H V l P S J s M C I g L z 4 8 R W 5 0 c n k g V H l w Z T 0 i U m V s Y X R p b 2 5 z a G l w S W 5 m b 0 N v b n R h a W 5 l c i I g V m F s d W U 9 I n N 7 J n F 1 b 3 Q 7 Y 2 9 s d W 1 u Q 2 9 1 b n Q m c X V v d D s 6 O S w m c X V v d D t r Z X l D b 2 x 1 b W 5 O Y W 1 l c y Z x d W 9 0 O z p b X S w m c X V v d D t x d W V y e V J l b G F 0 a W 9 u c 2 h p c H M m c X V v d D s 6 W 1 0 s J n F 1 b 3 Q 7 Y 2 9 s d W 1 u S W R l b n R p d G l l c y Z x d W 9 0 O z p b J n F 1 b 3 Q 7 U 2 V j d G l v b j E v d G 9 w X z I 1 M C 9 D a G F u Z 2 V k I F R 5 c G U u e 1 R p d G x l L D B 9 J n F 1 b 3 Q 7 L C Z x d W 9 0 O 1 N l Y 3 R p b 2 4 x L 3 R v c F 8 y N T A v Q 2 h h b m d l Z C B U e X B l L n t Z Z W F y L D F 9 J n F 1 b 3 Q 7 L C Z x d W 9 0 O 1 N l Y 3 R p b 2 4 x L 3 R v c F 8 y N T A v Q 2 h h b m d l Z C B U e X B l L n t Q Y X J l b n R h b C B H d W l k Z S w y f S Z x d W 9 0 O y w m c X V v d D t T Z W N 0 a W 9 u M S 9 0 b 3 B f M j U w L 0 N o Y W 5 n Z W Q g V H l w Z S 5 7 U n V u d G l t Z S w z f S Z x d W 9 0 O y w m c X V v d D t T Z W N 0 a W 9 u M S 9 0 b 3 B f M j U w L 0 N o Y W 5 n Z W Q g V H l w Z S 5 7 R 2 V u c m V z L D R 9 J n F 1 b 3 Q 7 L C Z x d W 9 0 O 1 N l Y 3 R p b 2 4 x L 3 R v c F 8 y N T A v Q 2 h h b m d l Z C B U e X B l L n t E a X J l Y 3 R v c i w 1 f S Z x d W 9 0 O y w m c X V v d D t T Z W N 0 a W 9 u M S 9 0 b 3 B f M j U w L 0 N o Y W 5 n Z W Q g V H l w Z S 5 7 V 3 J p d G V y L D Z 9 J n F 1 b 3 Q 7 L C Z x d W 9 0 O 1 N l Y 3 R p b 2 4 x L 3 R v c F 8 y N T A v Q 2 h h b m d l Z C B U e X B l L n t T d G F y L D d 9 J n F 1 b 3 Q 7 L C Z x d W 9 0 O 1 N l Y 3 R p b 2 4 x L 3 R v c F 8 y N T A v Q 2 h h b m d l Z C B U e X B l L n t H c m 9 z c y B V U y B c d T A w M j Y g Q 2 F u Y W R h L D h 9 J n F 1 b 3 Q 7 X S w m c X V v d D t D b 2 x 1 b W 5 D b 3 V u d C Z x d W 9 0 O z o 5 L C Z x d W 9 0 O 0 t l e U N v b H V t b k 5 h b W V z J n F 1 b 3 Q 7 O l t d L C Z x d W 9 0 O 0 N v b H V t b k l k Z W 5 0 a X R p Z X M m c X V v d D s 6 W y Z x d W 9 0 O 1 N l Y 3 R p b 2 4 x L 3 R v c F 8 y N T A v Q 2 h h b m d l Z C B U e X B l L n t U a X R s Z S w w f S Z x d W 9 0 O y w m c X V v d D t T Z W N 0 a W 9 u M S 9 0 b 3 B f M j U w L 0 N o Y W 5 n Z W Q g V H l w Z S 5 7 W W V h c i w x f S Z x d W 9 0 O y w m c X V v d D t T Z W N 0 a W 9 u M S 9 0 b 3 B f M j U w L 0 N o Y W 5 n Z W Q g V H l w Z S 5 7 U G F y Z W 5 0 Y W w g R 3 V p Z G U s M n 0 m c X V v d D s s J n F 1 b 3 Q 7 U 2 V j d G l v b j E v d G 9 w X z I 1 M C 9 D a G F u Z 2 V k I F R 5 c G U u e 1 J 1 b n R p b W U s M 3 0 m c X V v d D s s J n F 1 b 3 Q 7 U 2 V j d G l v b j E v d G 9 w X z I 1 M C 9 D a G F u Z 2 V k I F R 5 c G U u e 0 d l b n J l c y w 0 f S Z x d W 9 0 O y w m c X V v d D t T Z W N 0 a W 9 u M S 9 0 b 3 B f M j U w L 0 N o Y W 5 n Z W Q g V H l w Z S 5 7 R G l y Z W N 0 b 3 I s N X 0 m c X V v d D s s J n F 1 b 3 Q 7 U 2 V j d G l v b j E v d G 9 w X z I 1 M C 9 D a G F u Z 2 V k I F R 5 c G U u e 1 d y a X R l c i w 2 f S Z x d W 9 0 O y w m c X V v d D t T Z W N 0 a W 9 u M S 9 0 b 3 B f M j U w L 0 N o Y W 5 n Z W Q g V H l w Z S 5 7 U 3 R h c i w 3 f S Z x d W 9 0 O y w m c X V v d D t T Z W N 0 a W 9 u M S 9 0 b 3 B f M j U w L 0 N o Y W 5 n Z W Q g V H l w Z S 5 7 R 3 J v c 3 M g V V M g X H U w M D I 2 I E N h b m F k Y S w 4 f S Z x d W 9 0 O 1 0 s J n F 1 b 3 Q 7 U m V s Y X R p b 2 5 z a G l w S W 5 m b y Z x d W 9 0 O z p b X X 0 i I C 8 + P C 9 T d G F i b G V F b n R y a W V z P j w v S X R l b T 4 8 S X R l b T 4 8 S X R l b U x v Y 2 F 0 a W 9 u P j x J d G V t V H l w Z T 5 G b 3 J t d W x h P C 9 J d G V t V H l w Z T 4 8 S X R l b V B h d G g + U 2 V j d G l v b j E v d G 9 w X z I 1 M C 9 T b 3 V y Y 2 U 8 L 0 l 0 Z W 1 Q Y X R o P j w v S X R l b U x v Y 2 F 0 a W 9 u P j x T d G F i b G V F b n R y a W V z I C 8 + P C 9 J d G V t P j x J d G V t P j x J d G V t T G 9 j Y X R p b 2 4 + P E l 0 Z W 1 U e X B l P k Z v c m 1 1 b G E 8 L 0 l 0 Z W 1 U e X B l P j x J d G V t U G F 0 a D 5 T Z W N 0 a W 9 u M S 9 0 b 3 B f M j U w L 1 B y b 2 1 v d G V k J T I w S G V h Z G V y c z w v S X R l b V B h d G g + P C 9 J d G V t T G 9 j Y X R p b 2 4 + P F N 0 Y W J s Z U V u d H J p Z X M g L z 4 8 L 0 l 0 Z W 0 + P E l 0 Z W 0 + P E l 0 Z W 1 M b 2 N h d G l v b j 4 8 S X R l b V R 5 c G U + R m 9 y b X V s Y T w v S X R l b V R 5 c G U + P E l 0 Z W 1 Q Y X R o P l N l Y 3 R p b 2 4 x L 3 R v c F 8 y N T A v Q 2 h h b m d l Z C U y M F R 5 c G U 8 L 0 l 0 Z W 1 Q Y X R o P j w v S X R l b U x v Y 2 F 0 a W 9 u P j x T d G F i b G V F b n R y a W V z I C 8 + P C 9 J d G V t P j x J d G V t P j x J d G V t T G 9 j Y X R p b 2 4 + P E l 0 Z W 1 U e X B l P k Z v c m 1 1 b G E 8 L 0 l 0 Z W 1 U e X B l P j x J d G V t U G F 0 a D 5 T Z W N 0 a W 9 u M S 9 0 b 3 B f M j U w J T I w K D I p 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F 1 Z X J 5 S U Q i I F Z h b H V l P S J z M D E 0 Z G I 1 N D Y t Z D Y 3 M S 0 0 Y 2 Q 1 L W J l Z m M t M W I 1 O G N h M T c w Z m U 5 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0 b 3 B f M j U w M y I g L z 4 8 R W 5 0 c n k g V H l w Z T 0 i R m l s b G V k Q 2 9 t c G x l d G V S Z X N 1 b H R U b 1 d v c m t z a G V l d C I g V m F s d W U 9 I m w x I i A v P j x F b n R y e S B U e X B l P S J G a W x s Q 2 9 s d W 1 u T m F t Z X M i I F Z h b H V l P S J z W y Z x d W 9 0 O 1 R p d G x l J n F 1 b 3 Q 7 L C Z x d W 9 0 O 1 l l Y X I m c X V v d D s s J n F 1 b 3 Q 7 U G F y Z W 5 0 Y W w g R 3 V p Z G U m c X V v d D s s J n F 1 b 3 Q 7 U n V u d G l t Z S Z x d W 9 0 O y w m c X V v d D t H Z W 5 y Z X M m c X V v d D s s J n F 1 b 3 Q 7 R G l y Z W N 0 b 3 I m c X V v d D s s J n F 1 b 3 Q 7 V 3 J p d G V y J n F 1 b 3 Q 7 L C Z x d W 9 0 O 1 N 0 Y X I m c X V v d D s s J n F 1 b 3 Q 7 R 3 J v c 3 M g V V M g X H U w M D I 2 I E N h b m F k Y S Z x d W 9 0 O 1 0 i I C 8 + P E V u d H J 5 I F R 5 c G U 9 I k Z p b G x D b 2 x 1 b W 5 U e X B l c y I g V m F s d W U 9 I n N C Z 0 1 H Q m d Z R 0 J n W V I i I C 8 + P E V u d H J 5 I F R 5 c G U 9 I k Z p b G x M Y X N 0 V X B k Y X R l Z C I g V m F s d W U 9 I m Q y M D I 1 L T A x L T E 5 V D A 2 O j A w O j A 2 L j E 3 M D c 2 M D V a I i A v P j x F b n R y e S B U e X B l P S J G a W x s R X J y b 3 J D b 3 V u d C I g V m F s d W U 9 I m w w I i A v P j x F b n R y e S B U e X B l P S J G a W x s R X J y b 3 J D b 2 R l I i B W Y W x 1 Z T 0 i c 1 V u a 2 5 v d 2 4 i I C 8 + P E V u d H J 5 I F R 5 c G U 9 I k Z p b G x D b 3 V u d C I g V m F s d W U 9 I m w y N T A i I C 8 + P E V u d H J 5 I F R 5 c G U 9 I k Z p b G x T d G F 0 d X M i I F Z h b H V l P S J z Q 2 9 t c G x l d G U i I C 8 + P E V u d H J 5 I F R 5 c G U 9 I k F k Z G V k V G 9 E Y X R h T W 9 k Z W w i I F Z h b H V l P S J s M C I g L z 4 8 R W 5 0 c n k g V H l w Z T 0 i T G 9 h Z G V k V G 9 B b m F s e X N p c 1 N l c n Z p Y 2 V z I i B W Y W x 1 Z T 0 i b D A i I C 8 + P E V u d H J 5 I F R 5 c G U 9 I l J l b G F 0 a W 9 u c 2 h p c E l u Z m 9 D b 2 5 0 Y W l u Z X I i I F Z h b H V l P S J z e y Z x d W 9 0 O 2 N v b H V t b k N v d W 5 0 J n F 1 b 3 Q 7 O j k s J n F 1 b 3 Q 7 a 2 V 5 Q 2 9 s d W 1 u T m F t Z X M m c X V v d D s 6 W 1 0 s J n F 1 b 3 Q 7 c X V l c n l S Z W x h d G l v b n N o a X B z J n F 1 b 3 Q 7 O l t d L C Z x d W 9 0 O 2 N v b H V t b k l k Z W 5 0 a X R p Z X M m c X V v d D s 6 W y Z x d W 9 0 O 1 N l Y 3 R p b 2 4 x L 3 R v c F 8 y N T A g K D I p L 0 N o Y W 5 n Z W Q g V H l w Z S 5 7 V G l 0 b G U s M H 0 m c X V v d D s s J n F 1 b 3 Q 7 U 2 V j d G l v b j E v d G 9 w X z I 1 M C A o M i k v Q 2 h h b m d l Z C B U e X B l L n t Z Z W F y L D F 9 J n F 1 b 3 Q 7 L C Z x d W 9 0 O 1 N l Y 3 R p b 2 4 x L 3 R v c F 8 y N T A g K D I p L 0 N o Y W 5 n Z W Q g V H l w Z S 5 7 U G F y Z W 5 0 Y W w g R 3 V p Z G U s M n 0 m c X V v d D s s J n F 1 b 3 Q 7 U 2 V j d G l v b j E v d G 9 w X z I 1 M C A o M i k v Q 2 h h b m d l Z C B U e X B l L n t S d W 5 0 a W 1 l L D N 9 J n F 1 b 3 Q 7 L C Z x d W 9 0 O 1 N l Y 3 R p b 2 4 x L 3 R v c F 8 y N T A g K D I p L 0 N o Y W 5 n Z W Q g V H l w Z S 5 7 R 2 V u c m V z L D R 9 J n F 1 b 3 Q 7 L C Z x d W 9 0 O 1 N l Y 3 R p b 2 4 x L 3 R v c F 8 y N T A g K D I p L 0 N o Y W 5 n Z W Q g V H l w Z S 5 7 R G l y Z W N 0 b 3 I s N X 0 m c X V v d D s s J n F 1 b 3 Q 7 U 2 V j d G l v b j E v d G 9 w X z I 1 M C A o M i k v Q 2 h h b m d l Z C B U e X B l L n t X c m l 0 Z X I s N n 0 m c X V v d D s s J n F 1 b 3 Q 7 U 2 V j d G l v b j E v d G 9 w X z I 1 M C A o M i k v Q 2 h h b m d l Z C B U e X B l L n t T d G F y L D d 9 J n F 1 b 3 Q 7 L C Z x d W 9 0 O 1 N l Y 3 R p b 2 4 x L 3 R v c F 8 y N T A g K D I p L 0 N o Y W 5 n Z W Q g V H l w Z S 5 7 R 3 J v c 3 M g V V M g X H U w M D I 2 I E N h b m F k Y S w 4 f S Z x d W 9 0 O 1 0 s J n F 1 b 3 Q 7 Q 2 9 s d W 1 u Q 2 9 1 b n Q m c X V v d D s 6 O S w m c X V v d D t L Z X l D b 2 x 1 b W 5 O Y W 1 l c y Z x d W 9 0 O z p b X S w m c X V v d D t D b 2 x 1 b W 5 J Z G V u d G l 0 a W V z J n F 1 b 3 Q 7 O l s m c X V v d D t T Z W N 0 a W 9 u M S 9 0 b 3 B f M j U w I C g y K S 9 D a G F u Z 2 V k I F R 5 c G U u e 1 R p d G x l L D B 9 J n F 1 b 3 Q 7 L C Z x d W 9 0 O 1 N l Y 3 R p b 2 4 x L 3 R v c F 8 y N T A g K D I p L 0 N o Y W 5 n Z W Q g V H l w Z S 5 7 W W V h c i w x f S Z x d W 9 0 O y w m c X V v d D t T Z W N 0 a W 9 u M S 9 0 b 3 B f M j U w I C g y K S 9 D a G F u Z 2 V k I F R 5 c G U u e 1 B h c m V u d G F s I E d 1 a W R l L D J 9 J n F 1 b 3 Q 7 L C Z x d W 9 0 O 1 N l Y 3 R p b 2 4 x L 3 R v c F 8 y N T A g K D I p L 0 N o Y W 5 n Z W Q g V H l w Z S 5 7 U n V u d G l t Z S w z f S Z x d W 9 0 O y w m c X V v d D t T Z W N 0 a W 9 u M S 9 0 b 3 B f M j U w I C g y K S 9 D a G F u Z 2 V k I F R 5 c G U u e 0 d l b n J l c y w 0 f S Z x d W 9 0 O y w m c X V v d D t T Z W N 0 a W 9 u M S 9 0 b 3 B f M j U w I C g y K S 9 D a G F u Z 2 V k I F R 5 c G U u e 0 R p c m V j d G 9 y L D V 9 J n F 1 b 3 Q 7 L C Z x d W 9 0 O 1 N l Y 3 R p b 2 4 x L 3 R v c F 8 y N T A g K D I p L 0 N o Y W 5 n Z W Q g V H l w Z S 5 7 V 3 J p d G V y L D Z 9 J n F 1 b 3 Q 7 L C Z x d W 9 0 O 1 N l Y 3 R p b 2 4 x L 3 R v c F 8 y N T A g K D I p L 0 N o Y W 5 n Z W Q g V H l w Z S 5 7 U 3 R h c i w 3 f S Z x d W 9 0 O y w m c X V v d D t T Z W N 0 a W 9 u M S 9 0 b 3 B f M j U w I C g y K S 9 D a G F u Z 2 V k I F R 5 c G U u e 0 d y b 3 N z I F V T I F x 1 M D A y N i B D Y W 5 h Z G E s O H 0 m c X V v d D t d L C Z x d W 9 0 O 1 J l b G F 0 a W 9 u c 2 h p c E l u Z m 8 m c X V v d D s 6 W 1 1 9 I i A v P j w v U 3 R h Y m x l R W 5 0 c m l l c z 4 8 L 0 l 0 Z W 0 + P E l 0 Z W 0 + P E l 0 Z W 1 M b 2 N h d G l v b j 4 8 S X R l b V R 5 c G U + R m 9 y b X V s Y T w v S X R l b V R 5 c G U + P E l 0 Z W 1 Q Y X R o P l N l Y 3 R p b 2 4 x L 3 R v c F 8 y N T A l M j A o M i k v U 2 9 1 c m N l P C 9 J d G V t U G F 0 a D 4 8 L 0 l 0 Z W 1 M b 2 N h d G l v b j 4 8 U 3 R h Y m x l R W 5 0 c m l l c y A v P j w v S X R l b T 4 8 S X R l b T 4 8 S X R l b U x v Y 2 F 0 a W 9 u P j x J d G V t V H l w Z T 5 G b 3 J t d W x h P C 9 J d G V t V H l w Z T 4 8 S X R l b V B h d G g + U 2 V j d G l v b j E v d G 9 w X z I 1 M C U y M C g y K S 9 Q c m 9 t b 3 R l Z C U y M E h l Y W R l c n M 8 L 0 l 0 Z W 1 Q Y X R o P j w v S X R l b U x v Y 2 F 0 a W 9 u P j x T d G F i b G V F b n R y a W V z I C 8 + P C 9 J d G V t P j x J d G V t P j x J d G V t T G 9 j Y X R p b 2 4 + P E l 0 Z W 1 U e X B l P k Z v c m 1 1 b G E 8 L 0 l 0 Z W 1 U e X B l P j x J d G V t U G F 0 a D 5 T Z W N 0 a W 9 u M S 9 0 b 3 B f M j U w J T I w K D I p L 0 N o Y W 5 n Z W Q l M j B U e X B l P C 9 J d G V t U G F 0 a D 4 8 L 0 l 0 Z W 1 M b 2 N h d G l v b j 4 8 U 3 R h Y m x l R W 5 0 c m l l c y A v P j w v S X R l b T 4 8 S X R l b T 4 8 S X R l b U x v Y 2 F 0 a W 9 u P j x J d G V t V H l w Z T 5 G b 3 J t d W x h P C 9 J d G V t V H l w Z T 4 8 S X R l b V B h d G g + U 2 V j d G l v b j E v d G 9 w X z I 1 M C U y M C g z K 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R d W V y e U l E I i B W Y W x 1 Z T 0 i c z Y 5 N z I 5 N D g w L W N i Y 2 Y t N G Z l N C 0 5 M G R i L W E 2 N 2 F l M j R k Y W F l M i I g L z 4 8 R W 5 0 c n k g V H l w Z T 0 i T m F 2 a W d h d G l v b l N 0 Z X B O Y W 1 l I i B W Y W x 1 Z T 0 i c 0 5 h d m l n Y X R p b 2 4 i I C 8 + P E V u d H J 5 I F R 5 c G U 9 I k 5 h b W V V c G R h d G V k Q W Z 0 Z X J G a W x s I i B W Y W x 1 Z T 0 i b D A i I C 8 + P E V u d H J 5 I F R 5 c G U 9 I l J l c 3 V s d F R 5 c G U i I F Z h b H V l P S J z V G F i b G U i I C 8 + P E V u d H J 5 I F R 5 c G U 9 I k J 1 Z m Z l c k 5 l e H R S Z W Z y Z X N o I i B W Y W x 1 Z T 0 i b D E i I C 8 + P E V u d H J 5 I F R 5 c G U 9 I k Z p b G x U Y X J n Z X Q i I F Z h b H V l P S J z d G 9 w X z I 1 M D Q i I C 8 + P E V u d H J 5 I F R 5 c G U 9 I k Z p b G x l Z E N v b X B s Z X R l U m V z d W x 0 V G 9 X b 3 J r c 2 h l Z X Q i I F Z h b H V l P S J s M S I g L z 4 8 R W 5 0 c n k g V H l w Z T 0 i R m l s b E N v b H V t b k 5 h b W V z I i B W Y W x 1 Z T 0 i c 1 s m c X V v d D t U a X R s Z S Z x d W 9 0 O y w m c X V v d D t Z Z W F y J n F 1 b 3 Q 7 L C Z x d W 9 0 O 1 B h c m V u d G F s I E d 1 a W R l J n F 1 b 3 Q 7 L C Z x d W 9 0 O 1 J 1 b n R p b W U m c X V v d D s s J n F 1 b 3 Q 7 R 2 V u c m V z J n F 1 b 3 Q 7 L C Z x d W 9 0 O 0 R p c m V j d G 9 y J n F 1 b 3 Q 7 L C Z x d W 9 0 O 1 d y a X R l c i Z x d W 9 0 O y w m c X V v d D t T d G F y J n F 1 b 3 Q 7 L C Z x d W 9 0 O 0 d y b 3 N z I F V T I F x 1 M D A y N i B D Y W 5 h Z G E m c X V v d D t d I i A v P j x F b n R y e S B U e X B l P S J G a W x s Q 2 9 s d W 1 u V H l w Z X M i I F Z h b H V l P S J z Q m d N R 0 J n W U d C Z 1 l S I i A v P j x F b n R y e S B U e X B l P S J G a W x s T G F z d F V w Z G F 0 Z W Q i I F Z h b H V l P S J k M j A y N S 0 w M S 0 x O V Q w N j o w M D o 0 M S 4 0 N j E 5 M T A 3 W i I g L z 4 8 R W 5 0 c n k g V H l w Z T 0 i R m l s b E V y c m 9 y Q 2 9 1 b n Q i I F Z h b H V l P S J s M C I g L z 4 8 R W 5 0 c n k g V H l w Z T 0 i R m l s b E V y c m 9 y Q 2 9 k Z S I g V m F s d W U 9 I n N V b m t u b 3 d u I i A v P j x F b n R y e S B U e X B l P S J G a W x s Q 2 9 1 b n Q i I F Z h b H V l P S J s M j U w I i A v P j x F b n R y e S B U e X B l P S J G a W x s U 3 R h d H V z I i B W Y W x 1 Z T 0 i c 0 N v b X B s Z X R l I i A v P j x F b n R y e S B U e X B l P S J B Z G R l Z F R v R G F 0 Y U 1 v Z G V s I i B W Y W x 1 Z T 0 i b D A i I C 8 + P E V u d H J 5 I F R 5 c G U 9 I k x v Y W R l Z F R v Q W 5 h b H l z a X N T Z X J 2 a W N l c y I g V m F s d W U 9 I m w w I i A v P j x F b n R y e S B U e X B l P S J S Z W x h d G l v b n N o a X B J b m Z v Q 2 9 u d G F p b m V y I i B W Y W x 1 Z T 0 i c 3 s m c X V v d D t j b 2 x 1 b W 5 D b 3 V u d C Z x d W 9 0 O z o 5 L C Z x d W 9 0 O 2 t l e U N v b H V t b k 5 h b W V z J n F 1 b 3 Q 7 O l t d L C Z x d W 9 0 O 3 F 1 Z X J 5 U m V s Y X R p b 2 5 z a G l w c y Z x d W 9 0 O z p b X S w m c X V v d D t j b 2 x 1 b W 5 J Z G V u d G l 0 a W V z J n F 1 b 3 Q 7 O l s m c X V v d D t T Z W N 0 a W 9 u M S 9 0 b 3 B f M j U w I C g z K S 9 D a G F u Z 2 V k I F R 5 c G U u e 1 R p d G x l L D B 9 J n F 1 b 3 Q 7 L C Z x d W 9 0 O 1 N l Y 3 R p b 2 4 x L 3 R v c F 8 y N T A g K D M p L 0 N o Y W 5 n Z W Q g V H l w Z S 5 7 W W V h c i w x f S Z x d W 9 0 O y w m c X V v d D t T Z W N 0 a W 9 u M S 9 0 b 3 B f M j U w I C g z K S 9 D a G F u Z 2 V k I F R 5 c G U u e 1 B h c m V u d G F s I E d 1 a W R l L D J 9 J n F 1 b 3 Q 7 L C Z x d W 9 0 O 1 N l Y 3 R p b 2 4 x L 3 R v c F 8 y N T A g K D M p L 0 N o Y W 5 n Z W Q g V H l w Z S 5 7 U n V u d G l t Z S w z f S Z x d W 9 0 O y w m c X V v d D t T Z W N 0 a W 9 u M S 9 0 b 3 B f M j U w I C g z K S 9 D a G F u Z 2 V k I F R 5 c G U u e 0 d l b n J l c y w 0 f S Z x d W 9 0 O y w m c X V v d D t T Z W N 0 a W 9 u M S 9 0 b 3 B f M j U w I C g z K S 9 D a G F u Z 2 V k I F R 5 c G U u e 0 R p c m V j d G 9 y L D V 9 J n F 1 b 3 Q 7 L C Z x d W 9 0 O 1 N l Y 3 R p b 2 4 x L 3 R v c F 8 y N T A g K D M p L 0 N o Y W 5 n Z W Q g V H l w Z S 5 7 V 3 J p d G V y L D Z 9 J n F 1 b 3 Q 7 L C Z x d W 9 0 O 1 N l Y 3 R p b 2 4 x L 3 R v c F 8 y N T A g K D M p L 0 N o Y W 5 n Z W Q g V H l w Z S 5 7 U 3 R h c i w 3 f S Z x d W 9 0 O y w m c X V v d D t T Z W N 0 a W 9 u M S 9 0 b 3 B f M j U w I C g z K S 9 D a G F u Z 2 V k I F R 5 c G U u e 0 d y b 3 N z I F V T I F x 1 M D A y N i B D Y W 5 h Z G E s O H 0 m c X V v d D t d L C Z x d W 9 0 O 0 N v b H V t b k N v d W 5 0 J n F 1 b 3 Q 7 O j k s J n F 1 b 3 Q 7 S 2 V 5 Q 2 9 s d W 1 u T m F t Z X M m c X V v d D s 6 W 1 0 s J n F 1 b 3 Q 7 Q 2 9 s d W 1 u S W R l b n R p d G l l c y Z x d W 9 0 O z p b J n F 1 b 3 Q 7 U 2 V j d G l v b j E v d G 9 w X z I 1 M C A o M y k v Q 2 h h b m d l Z C B U e X B l L n t U a X R s Z S w w f S Z x d W 9 0 O y w m c X V v d D t T Z W N 0 a W 9 u M S 9 0 b 3 B f M j U w I C g z K S 9 D a G F u Z 2 V k I F R 5 c G U u e 1 l l Y X I s M X 0 m c X V v d D s s J n F 1 b 3 Q 7 U 2 V j d G l v b j E v d G 9 w X z I 1 M C A o M y k v Q 2 h h b m d l Z C B U e X B l L n t Q Y X J l b n R h b C B H d W l k Z S w y f S Z x d W 9 0 O y w m c X V v d D t T Z W N 0 a W 9 u M S 9 0 b 3 B f M j U w I C g z K S 9 D a G F u Z 2 V k I F R 5 c G U u e 1 J 1 b n R p b W U s M 3 0 m c X V v d D s s J n F 1 b 3 Q 7 U 2 V j d G l v b j E v d G 9 w X z I 1 M C A o M y k v Q 2 h h b m d l Z C B U e X B l L n t H Z W 5 y Z X M s N H 0 m c X V v d D s s J n F 1 b 3 Q 7 U 2 V j d G l v b j E v d G 9 w X z I 1 M C A o M y k v Q 2 h h b m d l Z C B U e X B l L n t E a X J l Y 3 R v c i w 1 f S Z x d W 9 0 O y w m c X V v d D t T Z W N 0 a W 9 u M S 9 0 b 3 B f M j U w I C g z K S 9 D a G F u Z 2 V k I F R 5 c G U u e 1 d y a X R l c i w 2 f S Z x d W 9 0 O y w m c X V v d D t T Z W N 0 a W 9 u M S 9 0 b 3 B f M j U w I C g z K S 9 D a G F u Z 2 V k I F R 5 c G U u e 1 N 0 Y X I s N 3 0 m c X V v d D s s J n F 1 b 3 Q 7 U 2 V j d G l v b j E v d G 9 w X z I 1 M C A o M y k v Q 2 h h b m d l Z C B U e X B l L n t H c m 9 z c y B V U y B c d T A w M j Y g Q 2 F u Y W R h L D h 9 J n F 1 b 3 Q 7 X S w m c X V v d D t S Z W x h d G l v b n N o a X B J b m Z v J n F 1 b 3 Q 7 O l t d f S I g L z 4 8 L 1 N 0 Y W J s Z U V u d H J p Z X M + P C 9 J d G V t P j x J d G V t P j x J d G V t T G 9 j Y X R p b 2 4 + P E l 0 Z W 1 U e X B l P k Z v c m 1 1 b G E 8 L 0 l 0 Z W 1 U e X B l P j x J d G V t U G F 0 a D 5 T Z W N 0 a W 9 u M S 9 0 b 3 B f M j U w J T I w K D M p L 1 N v d X J j Z T w v S X R l b V B h d G g + P C 9 J d G V t T G 9 j Y X R p b 2 4 + P F N 0 Y W J s Z U V u d H J p Z X M g L z 4 8 L 0 l 0 Z W 0 + P E l 0 Z W 0 + P E l 0 Z W 1 M b 2 N h d G l v b j 4 8 S X R l b V R 5 c G U + R m 9 y b X V s Y T w v S X R l b V R 5 c G U + P E l 0 Z W 1 Q Y X R o P l N l Y 3 R p b 2 4 x L 3 R v c F 8 y N T A l M j A o M y k v U H J v b W 9 0 Z W Q l M j B I Z W F k Z X J z P C 9 J d G V t U G F 0 a D 4 8 L 0 l 0 Z W 1 M b 2 N h d G l v b j 4 8 U 3 R h Y m x l R W 5 0 c m l l c y A v P j w v S X R l b T 4 8 S X R l b T 4 8 S X R l b U x v Y 2 F 0 a W 9 u P j x J d G V t V H l w Z T 5 G b 3 J t d W x h P C 9 J d G V t V H l w Z T 4 8 S X R l b V B h d G g + U 2 V j d G l v b j E v d G 9 w X z I 1 M C U y M C g z K S 9 D a G F u Z 2 V k J T I w V H l w Z T w v S X R l b V B h d G g + P C 9 J d G V t T G 9 j Y X R p b 2 4 + P F N 0 Y W J s Z U V u d H J p Z X M g L z 4 8 L 0 l 0 Z W 0 + P E l 0 Z W 0 + P E l 0 Z W 1 M b 2 N h d G l v b j 4 8 S X R l b V R 5 c G U + R m 9 y b X V s Y T w v S X R l b V R 5 c G U + P E l 0 Z W 1 Q Y X R o P l N l Y 3 R p b 2 4 x L 3 R v c F 8 y N T A l M j A o N C k 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U X V l c n l J R C I g V m F s d W U 9 I n M w Y z k y M D I 2 O S 1 h O G U w L T Q w N T k t Y W R h N i 0 4 M W I x M T F k M j Y 0 Y z M 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V G F y Z 2 V 0 I i B W Y W x 1 Z T 0 i c 3 R v c F 8 y N T A 2 I i A v P j x F b n R y e S B U e X B l P S J G a W x s Z W R D b 2 1 w b G V 0 Z V J l c 3 V s d F R v V 2 9 y a 3 N o Z W V 0 I i B W Y W x 1 Z T 0 i b D E i I C 8 + P E V u d H J 5 I F R 5 c G U 9 I k Z p b G x D b 2 x 1 b W 5 O Y W 1 l c y I g V m F s d W U 9 I n N b J n F 1 b 3 Q 7 V G l 0 b G U m c X V v d D s s J n F 1 b 3 Q 7 W W V h c i Z x d W 9 0 O y w m c X V v d D t Q Y X J l b n R h b C B H d W l k Z S Z x d W 9 0 O y w m c X V v d D t S d W 5 0 a W 1 l J n F 1 b 3 Q 7 L C Z x d W 9 0 O 0 d l b n J l c y Z x d W 9 0 O y w m c X V v d D t E a X J l Y 3 R v c i Z x d W 9 0 O y w m c X V v d D t X c m l 0 Z X I m c X V v d D s s J n F 1 b 3 Q 7 U 3 R h c i Z x d W 9 0 O y w m c X V v d D t H c m 9 z c y B V U y B c d T A w M j Y g Q 2 F u Y W R h J n F 1 b 3 Q 7 X S I g L z 4 8 R W 5 0 c n k g V H l w Z T 0 i R m l s b E N v b H V t b l R 5 c G V z I i B W Y W x 1 Z T 0 i c 0 J n T U d C Z 1 l H Q m d Z U i I g L z 4 8 R W 5 0 c n k g V H l w Z T 0 i R m l s b E x h c 3 R V c G R h d G V k I i B W Y W x 1 Z T 0 i Z D I w M j U t M D E t M T l U M D Y 6 M D A 6 N D E u N D M z N T M z N V o i I C 8 + P E V u d H J 5 I F R 5 c G U 9 I k Z p b G x F c n J v c k N v d W 5 0 I i B W Y W x 1 Z T 0 i b D A i I C 8 + P E V u d H J 5 I F R 5 c G U 9 I k Z p b G x F c n J v c k N v Z G U i I F Z h b H V l P S J z V W 5 r b m 9 3 b i I g L z 4 8 R W 5 0 c n k g V H l w Z T 0 i R m l s b E N v d W 5 0 I i B W Y W x 1 Z T 0 i b D I 1 M C I g L z 4 8 R W 5 0 c n k g V H l w Z T 0 i R m l s b F N 0 Y X R 1 c y I g V m F s d W U 9 I n N D b 2 1 w b G V 0 Z S I g L z 4 8 R W 5 0 c n k g V H l w Z T 0 i Q W R k Z W R U b 0 R h d G F N b 2 R l b C I g V m F s d W U 9 I m w w I i A v P j x F b n R y e S B U e X B l P S J M b 2 F k Z W R U b 0 F u Y W x 5 c 2 l z U 2 V y d m l j Z X M i I F Z h b H V l P S J s M C I g L z 4 8 R W 5 0 c n k g V H l w Z T 0 i U m V s Y X R p b 2 5 z a G l w S W 5 m b 0 N v b n R h a W 5 l c i I g V m F s d W U 9 I n N 7 J n F 1 b 3 Q 7 Y 2 9 s d W 1 u Q 2 9 1 b n Q m c X V v d D s 6 O S w m c X V v d D t r Z X l D b 2 x 1 b W 5 O Y W 1 l c y Z x d W 9 0 O z p b X S w m c X V v d D t x d W V y e V J l b G F 0 a W 9 u c 2 h p c H M m c X V v d D s 6 W 1 0 s J n F 1 b 3 Q 7 Y 2 9 s d W 1 u S W R l b n R p d G l l c y Z x d W 9 0 O z p b J n F 1 b 3 Q 7 U 2 V j d G l v b j E v d G 9 w X z I 1 M C A o N C k v Q 2 h h b m d l Z C B U e X B l L n t U a X R s Z S w w f S Z x d W 9 0 O y w m c X V v d D t T Z W N 0 a W 9 u M S 9 0 b 3 B f M j U w I C g 0 K S 9 D a G F u Z 2 V k I F R 5 c G U u e 1 l l Y X I s M X 0 m c X V v d D s s J n F 1 b 3 Q 7 U 2 V j d G l v b j E v d G 9 w X z I 1 M C A o N C k v Q 2 h h b m d l Z C B U e X B l L n t Q Y X J l b n R h b C B H d W l k Z S w y f S Z x d W 9 0 O y w m c X V v d D t T Z W N 0 a W 9 u M S 9 0 b 3 B f M j U w I C g 0 K S 9 D a G F u Z 2 V k I F R 5 c G U u e 1 J 1 b n R p b W U s M 3 0 m c X V v d D s s J n F 1 b 3 Q 7 U 2 V j d G l v b j E v d G 9 w X z I 1 M C A o N C k v Q 2 h h b m d l Z C B U e X B l L n t H Z W 5 y Z X M s N H 0 m c X V v d D s s J n F 1 b 3 Q 7 U 2 V j d G l v b j E v d G 9 w X z I 1 M C A o N C k v Q 2 h h b m d l Z C B U e X B l L n t E a X J l Y 3 R v c i w 1 f S Z x d W 9 0 O y w m c X V v d D t T Z W N 0 a W 9 u M S 9 0 b 3 B f M j U w I C g 0 K S 9 D a G F u Z 2 V k I F R 5 c G U u e 1 d y a X R l c i w 2 f S Z x d W 9 0 O y w m c X V v d D t T Z W N 0 a W 9 u M S 9 0 b 3 B f M j U w I C g 0 K S 9 D a G F u Z 2 V k I F R 5 c G U u e 1 N 0 Y X I s N 3 0 m c X V v d D s s J n F 1 b 3 Q 7 U 2 V j d G l v b j E v d G 9 w X z I 1 M C A o N C k v Q 2 h h b m d l Z C B U e X B l L n t H c m 9 z c y B V U y B c d T A w M j Y g Q 2 F u Y W R h L D h 9 J n F 1 b 3 Q 7 X S w m c X V v d D t D b 2 x 1 b W 5 D b 3 V u d C Z x d W 9 0 O z o 5 L C Z x d W 9 0 O 0 t l e U N v b H V t b k 5 h b W V z J n F 1 b 3 Q 7 O l t d L C Z x d W 9 0 O 0 N v b H V t b k l k Z W 5 0 a X R p Z X M m c X V v d D s 6 W y Z x d W 9 0 O 1 N l Y 3 R p b 2 4 x L 3 R v c F 8 y N T A g K D Q p L 0 N o Y W 5 n Z W Q g V H l w Z S 5 7 V G l 0 b G U s M H 0 m c X V v d D s s J n F 1 b 3 Q 7 U 2 V j d G l v b j E v d G 9 w X z I 1 M C A o N C k v Q 2 h h b m d l Z C B U e X B l L n t Z Z W F y L D F 9 J n F 1 b 3 Q 7 L C Z x d W 9 0 O 1 N l Y 3 R p b 2 4 x L 3 R v c F 8 y N T A g K D Q p L 0 N o Y W 5 n Z W Q g V H l w Z S 5 7 U G F y Z W 5 0 Y W w g R 3 V p Z G U s M n 0 m c X V v d D s s J n F 1 b 3 Q 7 U 2 V j d G l v b j E v d G 9 w X z I 1 M C A o N C k v Q 2 h h b m d l Z C B U e X B l L n t S d W 5 0 a W 1 l L D N 9 J n F 1 b 3 Q 7 L C Z x d W 9 0 O 1 N l Y 3 R p b 2 4 x L 3 R v c F 8 y N T A g K D Q p L 0 N o Y W 5 n Z W Q g V H l w Z S 5 7 R 2 V u c m V z L D R 9 J n F 1 b 3 Q 7 L C Z x d W 9 0 O 1 N l Y 3 R p b 2 4 x L 3 R v c F 8 y N T A g K D Q p L 0 N o Y W 5 n Z W Q g V H l w Z S 5 7 R G l y Z W N 0 b 3 I s N X 0 m c X V v d D s s J n F 1 b 3 Q 7 U 2 V j d G l v b j E v d G 9 w X z I 1 M C A o N C k v Q 2 h h b m d l Z C B U e X B l L n t X c m l 0 Z X I s N n 0 m c X V v d D s s J n F 1 b 3 Q 7 U 2 V j d G l v b j E v d G 9 w X z I 1 M C A o N C k v Q 2 h h b m d l Z C B U e X B l L n t T d G F y L D d 9 J n F 1 b 3 Q 7 L C Z x d W 9 0 O 1 N l Y 3 R p b 2 4 x L 3 R v c F 8 y N T A g K D Q p L 0 N o Y W 5 n Z W Q g V H l w Z S 5 7 R 3 J v c 3 M g V V M g X H U w M D I 2 I E N h b m F k Y S w 4 f S Z x d W 9 0 O 1 0 s J n F 1 b 3 Q 7 U m V s Y X R p b 2 5 z a G l w S W 5 m b y Z x d W 9 0 O z p b X X 0 i I C 8 + P C 9 T d G F i b G V F b n R y a W V z P j w v S X R l b T 4 8 S X R l b T 4 8 S X R l b U x v Y 2 F 0 a W 9 u P j x J d G V t V H l w Z T 5 G b 3 J t d W x h P C 9 J d G V t V H l w Z T 4 8 S X R l b V B h d G g + U 2 V j d G l v b j E v d G 9 w X z I 1 M C U y M C g 0 K S 9 T b 3 V y Y 2 U 8 L 0 l 0 Z W 1 Q Y X R o P j w v S X R l b U x v Y 2 F 0 a W 9 u P j x T d G F i b G V F b n R y a W V z I C 8 + P C 9 J d G V t P j x J d G V t P j x J d G V t T G 9 j Y X R p b 2 4 + P E l 0 Z W 1 U e X B l P k Z v c m 1 1 b G E 8 L 0 l 0 Z W 1 U e X B l P j x J d G V t U G F 0 a D 5 T Z W N 0 a W 9 u M S 9 0 b 3 B f M j U w J T I w K D Q p L 1 B y b 2 1 v d G V k J T I w S G V h Z G V y c z w v S X R l b V B h d G g + P C 9 J d G V t T G 9 j Y X R p b 2 4 + P F N 0 Y W J s Z U V u d H J p Z X M g L z 4 8 L 0 l 0 Z W 0 + P E l 0 Z W 0 + P E l 0 Z W 1 M b 2 N h d G l v b j 4 8 S X R l b V R 5 c G U + R m 9 y b X V s Y T w v S X R l b V R 5 c G U + P E l 0 Z W 1 Q Y X R o P l N l Y 3 R p b 2 4 x L 3 R v c F 8 y N T A l M j A o N C k v Q 2 h h b m d l Z C U y M F R 5 c G U 8 L 0 l 0 Z W 1 Q Y X R o P j w v S X R l b U x v Y 2 F 0 a W 9 u P j x T d G F i b G V F b n R y a W V z I C 8 + P C 9 J d G V t P j x J d G V t P j x J d G V t T G 9 j Y X R p b 2 4 + P E l 0 Z W 1 U e X B l P k Z v c m 1 1 b G E 8 L 0 l 0 Z W 1 U e X B l P j x J d G V t U G F 0 a D 5 T Z W N 0 a W 9 u M S 9 0 b 3 B f M j U w J T I w K D U p 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l F 1 Z X J 5 S U Q i I F Z h b H V l P S J z M D V j Z W E 5 N z k t O D l k M y 0 0 Z j g w L W J h O T g t Z W M y Z W I y M T h m Z m I y 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x I i A v P j x F b n R y e S B U e X B l P S J G a W x s Q 2 9 s d W 1 u T m F t Z X M i I F Z h b H V l P S J z W y Z x d W 9 0 O 1 R p d G x l J n F 1 b 3 Q 7 L C Z x d W 9 0 O 1 l l Y X I m c X V v d D s s J n F 1 b 3 Q 7 U G F y Z W 5 0 Y W w g R 3 V p Z G U m c X V v d D s s J n F 1 b 3 Q 7 U n V u d G l t Z S Z x d W 9 0 O y w m c X V v d D t H Z W 5 y Z X M m c X V v d D s s J n F 1 b 3 Q 7 R G l y Z W N 0 b 3 I m c X V v d D s s J n F 1 b 3 Q 7 V 3 J p d G V y J n F 1 b 3 Q 7 L C Z x d W 9 0 O 1 N 0 Y X I m c X V v d D s s J n F 1 b 3 Q 7 R 3 J v c 3 M g V V M g X H U w M D I 2 I E N h b m F k Y S Z x d W 9 0 O 1 0 i I C 8 + P E V u d H J 5 I F R 5 c G U 9 I k Z p b G x D b 2 x 1 b W 5 U e X B l c y I g V m F s d W U 9 I n N C Z 0 1 H Q m d Z R 0 J n W V I i I C 8 + P E V u d H J 5 I F R 5 c G U 9 I k Z p b G x M Y X N 0 V X B k Y X R l Z C I g V m F s d W U 9 I m Q y M D I 1 L T A x L T E 5 V D A 2 O j A w O j A y L j k 5 M z U y N T B a I i A v P j x F b n R y e S B U e X B l P S J G a W x s R X J y b 3 J D b 3 V u d C I g V m F s d W U 9 I m w w I i A v P j x F b n R y e S B U e X B l P S J G a W x s R X J y b 3 J D b 2 R l I i B W Y W x 1 Z T 0 i c 1 V u a 2 5 v d 2 4 i I C 8 + P E V u d H J 5 I F R 5 c G U 9 I k Z p b G x D b 3 V u d C I g V m F s d W U 9 I m w y N T A i I C 8 + P E V u d H J 5 I F R 5 c G U 9 I k Z p b G x T d G F 0 d X M i I F Z h b H V l P S J z Q 2 9 t c G x l d G U i I C 8 + P E V u d H J 5 I F R 5 c G U 9 I k F k Z G V k V G 9 E Y X R h T W 9 k Z W w i I F Z h b H V l P S J s M C I g L z 4 8 R W 5 0 c n k g V H l w Z T 0 i T G 9 h Z G V k V G 9 B b m F s e X N p c 1 N l c n Z p Y 2 V z I i B W Y W x 1 Z T 0 i b D A i I C 8 + P E V u d H J 5 I F R 5 c G U 9 I l J l b G F 0 a W 9 u c 2 h p c E l u Z m 9 D b 2 5 0 Y W l u Z X I i I F Z h b H V l P S J z e y Z x d W 9 0 O 2 N v b H V t b k N v d W 5 0 J n F 1 b 3 Q 7 O j k s J n F 1 b 3 Q 7 a 2 V 5 Q 2 9 s d W 1 u T m F t Z X M m c X V v d D s 6 W 1 0 s J n F 1 b 3 Q 7 c X V l c n l S Z W x h d G l v b n N o a X B z J n F 1 b 3 Q 7 O l t d L C Z x d W 9 0 O 2 N v b H V t b k l k Z W 5 0 a X R p Z X M m c X V v d D s 6 W y Z x d W 9 0 O 1 N l Y 3 R p b 2 4 x L 3 R v c F 8 y N T A v Q 2 h h b m d l Z C B U e X B l L n t U a X R s Z S w w f S Z x d W 9 0 O y w m c X V v d D t T Z W N 0 a W 9 u M S 9 0 b 3 B f M j U w L 0 N o Y W 5 n Z W Q g V H l w Z S 5 7 W W V h c i w x f S Z x d W 9 0 O y w m c X V v d D t T Z W N 0 a W 9 u M S 9 0 b 3 B f M j U w L 0 N o Y W 5 n Z W Q g V H l w Z S 5 7 U G F y Z W 5 0 Y W w g R 3 V p Z G U s M n 0 m c X V v d D s s J n F 1 b 3 Q 7 U 2 V j d G l v b j E v d G 9 w X z I 1 M C 9 D a G F u Z 2 V k I F R 5 c G U u e 1 J 1 b n R p b W U s M 3 0 m c X V v d D s s J n F 1 b 3 Q 7 U 2 V j d G l v b j E v d G 9 w X z I 1 M C 9 D a G F u Z 2 V k I F R 5 c G U u e 0 d l b n J l c y w 0 f S Z x d W 9 0 O y w m c X V v d D t T Z W N 0 a W 9 u M S 9 0 b 3 B f M j U w L 0 N o Y W 5 n Z W Q g V H l w Z S 5 7 R G l y Z W N 0 b 3 I s N X 0 m c X V v d D s s J n F 1 b 3 Q 7 U 2 V j d G l v b j E v d G 9 w X z I 1 M C 9 D a G F u Z 2 V k I F R 5 c G U u e 1 d y a X R l c i w 2 f S Z x d W 9 0 O y w m c X V v d D t T Z W N 0 a W 9 u M S 9 0 b 3 B f M j U w L 0 N o Y W 5 n Z W Q g V H l w Z S 5 7 U 3 R h c i w 3 f S Z x d W 9 0 O y w m c X V v d D t T Z W N 0 a W 9 u M S 9 0 b 3 B f M j U w L 0 N o Y W 5 n Z W Q g V H l w Z S 5 7 R 3 J v c 3 M g V V M g X H U w M D I 2 I E N h b m F k Y S w 4 f S Z x d W 9 0 O 1 0 s J n F 1 b 3 Q 7 Q 2 9 s d W 1 u Q 2 9 1 b n Q m c X V v d D s 6 O S w m c X V v d D t L Z X l D b 2 x 1 b W 5 O Y W 1 l c y Z x d W 9 0 O z p b X S w m c X V v d D t D b 2 x 1 b W 5 J Z G V u d G l 0 a W V z J n F 1 b 3 Q 7 O l s m c X V v d D t T Z W N 0 a W 9 u M S 9 0 b 3 B f M j U w L 0 N o Y W 5 n Z W Q g V H l w Z S 5 7 V G l 0 b G U s M H 0 m c X V v d D s s J n F 1 b 3 Q 7 U 2 V j d G l v b j E v d G 9 w X z I 1 M C 9 D a G F u Z 2 V k I F R 5 c G U u e 1 l l Y X I s M X 0 m c X V v d D s s J n F 1 b 3 Q 7 U 2 V j d G l v b j E v d G 9 w X z I 1 M C 9 D a G F u Z 2 V k I F R 5 c G U u e 1 B h c m V u d G F s I E d 1 a W R l L D J 9 J n F 1 b 3 Q 7 L C Z x d W 9 0 O 1 N l Y 3 R p b 2 4 x L 3 R v c F 8 y N T A v Q 2 h h b m d l Z C B U e X B l L n t S d W 5 0 a W 1 l L D N 9 J n F 1 b 3 Q 7 L C Z x d W 9 0 O 1 N l Y 3 R p b 2 4 x L 3 R v c F 8 y N T A v Q 2 h h b m d l Z C B U e X B l L n t H Z W 5 y Z X M s N H 0 m c X V v d D s s J n F 1 b 3 Q 7 U 2 V j d G l v b j E v d G 9 w X z I 1 M C 9 D a G F u Z 2 V k I F R 5 c G U u e 0 R p c m V j d G 9 y L D V 9 J n F 1 b 3 Q 7 L C Z x d W 9 0 O 1 N l Y 3 R p b 2 4 x L 3 R v c F 8 y N T A v Q 2 h h b m d l Z C B U e X B l L n t X c m l 0 Z X I s N n 0 m c X V v d D s s J n F 1 b 3 Q 7 U 2 V j d G l v b j E v d G 9 w X z I 1 M C 9 D a G F u Z 2 V k I F R 5 c G U u e 1 N 0 Y X I s N 3 0 m c X V v d D s s J n F 1 b 3 Q 7 U 2 V j d G l v b j E v d G 9 w X z I 1 M C 9 D a G F u Z 2 V k I F R 5 c G U u e 0 d y b 3 N z I F V T I F x 1 M D A y N i B D Y W 5 h Z G E s O H 0 m c X V v d D t d L C Z x d W 9 0 O 1 J l b G F 0 a W 9 u c 2 h p c E l u Z m 8 m c X V v d D s 6 W 1 1 9 I i A v P j w v U 3 R h Y m x l R W 5 0 c m l l c z 4 8 L 0 l 0 Z W 0 + P E l 0 Z W 0 + P E l 0 Z W 1 M b 2 N h d G l v b j 4 8 S X R l b V R 5 c G U + R m 9 y b X V s Y T w v S X R l b V R 5 c G U + P E l 0 Z W 1 Q Y X R o P l N l Y 3 R p b 2 4 x L 3 R v c F 8 y N T A l M j A o N S k v U 2 9 1 c m N l P C 9 J d G V t U G F 0 a D 4 8 L 0 l 0 Z W 1 M b 2 N h d G l v b j 4 8 U 3 R h Y m x l R W 5 0 c m l l c y A v P j w v S X R l b T 4 8 S X R l b T 4 8 S X R l b U x v Y 2 F 0 a W 9 u P j x J d G V t V H l w Z T 5 G b 3 J t d W x h P C 9 J d G V t V H l w Z T 4 8 S X R l b V B h d G g + U 2 V j d G l v b j E v d G 9 w X z I 1 M C U y M C g 1 K S 9 Q c m 9 t b 3 R l Z C U y M E h l Y W R l c n M 8 L 0 l 0 Z W 1 Q Y X R o P j w v S X R l b U x v Y 2 F 0 a W 9 u P j x T d G F i b G V F b n R y a W V z I C 8 + P C 9 J d G V t P j x J d G V t P j x J d G V t T G 9 j Y X R p b 2 4 + P E l 0 Z W 1 U e X B l P k Z v c m 1 1 b G E 8 L 0 l 0 Z W 1 U e X B l P j x J d G V t U G F 0 a D 5 T Z W N 0 a W 9 u M S 9 0 b 3 B f M j U w J T I w K D U p L 0 N o Y W 5 n Z W Q l M j B U e X B l P C 9 J d G V t U G F 0 a D 4 8 L 0 l 0 Z W 1 M b 2 N h d G l v b j 4 8 U 3 R h Y m x l R W 5 0 c m l l c y A v P j w v S X R l b T 4 8 S X R l b T 4 8 S X R l b U x v Y 2 F 0 a W 9 u P j x J d G V t V H l w Z T 5 G b 3 J t d W x h P C 9 J d G V t V H l w Z T 4 8 S X R l b V B h d G g + U 2 V j d G l v b j E v d G 9 w X z I 1 M C U y M C g x K T w v S X R l b V B h d G g + P C 9 J d G V t T G 9 j Y X R p b 2 4 + P F N 0 Y W J s Z U V u d H J p Z X M + P E V u d H J 5 I F R 5 c G U 9 I k l z U H J p d m F 0 Z S I g V m F s d W U 9 I m w w I i A v P j x F b n R y e S B U e X B l P S J R d W V y e U l E I i B W Y W x 1 Z T 0 i c 2 V h M D g 0 Y W Q 1 L W Y 1 M m E t N D J m M C 1 h Z G Y 0 L T c 5 N D A 3 M W V h N G N j N S 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d G 9 w X z I 1 M F 9 f M S I g L z 4 8 R W 5 0 c n k g V H l w Z T 0 i R m l s b G V k Q 2 9 t c G x l d G V S Z X N 1 b H R U b 1 d v c m t z a G V l d C I g V m F s d W U 9 I m w x I i A v P j x F b n R y e S B U e X B l P S J B Z G R l Z F R v R G F 0 Y U 1 v Z G V s I i B W Y W x 1 Z T 0 i b D A i I C 8 + P E V u d H J 5 I F R 5 c G U 9 I k Z p b G x D b 3 V u d C I g V m F s d W U 9 I m w y N T A i I C 8 + P E V u d H J 5 I F R 5 c G U 9 I k Z p b G x F c n J v c k N v Z G U i I F Z h b H V l P S J z V W 5 r b m 9 3 b i I g L z 4 8 R W 5 0 c n k g V H l w Z T 0 i R m l s b E V y c m 9 y Q 2 9 1 b n Q i I F Z h b H V l P S J s M C I g L z 4 8 R W 5 0 c n k g V H l w Z T 0 i R m l s b E x h c 3 R V c G R h d G V k I i B W Y W x 1 Z T 0 i Z D I w M j U t M D E t M T l U M D Y 6 M D A 6 N D E u M z g z N j k 3 N F o i I C 8 + P E V u d H J 5 I F R 5 c G U 9 I k Z p b G x D b 2 x 1 b W 5 U e X B l c y I g V m F s d W U 9 I n N B d 1 l E Q m d Z R 0 J n W U d F U T 0 9 I i A v P j x F b n R y e S B U e X B l P S J G a W x s Q 2 9 s d W 1 u T m F t Z X M i I F Z h b H V l P S J z W y Z x d W 9 0 O 0 N v b H V t b j E m c X V v d D s s J n F 1 b 3 Q 7 V G l 0 b G U m c X V v d D s s J n F 1 b 3 Q 7 W W V h c i Z x d W 9 0 O y w m c X V v d D t Q Y X J l b n R h b C B H d W l k Z S Z x d W 9 0 O y w m c X V v d D t S d W 5 0 a W 1 l J n F 1 b 3 Q 7 L C Z x d W 9 0 O 0 d l b n J l c y Z x d W 9 0 O y w m c X V v d D t E a X J l Y 3 R v c i Z x d W 9 0 O y w m c X V v d D t X c m l 0 Z X I m c X V v d D s s J n F 1 b 3 Q 7 U 3 R h c i Z x d W 9 0 O y w m c X V v d D t H c m 9 z c y B V U y B c d T A w M j Y g Q 2 F u Y W R h J n F 1 b 3 Q 7 X S I g L z 4 8 R W 5 0 c n k g V H l w Z T 0 i R m l s b F N 0 Y X R 1 c y I g V m F s d W U 9 I n N D b 2 1 w b G V 0 Z S I g L z 4 8 R W 5 0 c n k g V H l w Z T 0 i U m V s Y X R p b 2 5 z a G l w S W 5 m b 0 N v b n R h a W 5 l c i I g V m F s d W U 9 I n N 7 J n F 1 b 3 Q 7 Y 2 9 s d W 1 u Q 2 9 1 b n Q m c X V v d D s 6 M T A s J n F 1 b 3 Q 7 a 2 V 5 Q 2 9 s d W 1 u T m F t Z X M m c X V v d D s 6 W 1 0 s J n F 1 b 3 Q 7 c X V l c n l S Z W x h d G l v b n N o a X B z J n F 1 b 3 Q 7 O l t d L C Z x d W 9 0 O 2 N v b H V t b k l k Z W 5 0 a X R p Z X M m c X V v d D s 6 W y Z x d W 9 0 O 1 N l Y 3 R p b 2 4 x L 3 R v c F 8 y N T A g K D E p L 0 N o Y W 5 n Z W Q g V H l w Z S 5 7 L D B 9 J n F 1 b 3 Q 7 L C Z x d W 9 0 O 1 N l Y 3 R p b 2 4 x L 3 R v c F 8 y N T A g K D E p L 0 N o Y W 5 n Z W Q g V H l w Z S 5 7 V G l 0 b G U s M X 0 m c X V v d D s s J n F 1 b 3 Q 7 U 2 V j d G l v b j E v d G 9 w X z I 1 M C A o M S k v Q 2 h h b m d l Z C B U e X B l L n t Z Z W F y L D J 9 J n F 1 b 3 Q 7 L C Z x d W 9 0 O 1 N l Y 3 R p b 2 4 x L 3 R v c F 8 y N T A g K D E p L 1 J l c G x h Y 2 V k I F Z h b H V l L n t Q Y X J l b n R h b C B H d W l k Z S w z f S Z x d W 9 0 O y w m c X V v d D t T Z W N 0 a W 9 u M S 9 0 b 3 B f M j U w I C g x K S 9 D a G F u Z 2 V k I F R 5 c G U u e 1 J 1 b n R p b W U s N H 0 m c X V v d D s s J n F 1 b 3 Q 7 U 2 V j d G l v b j E v d G 9 w X z I 1 M C A o M S k v Q 2 h h b m d l Z C B U e X B l L n t H Z W 5 y Z X M s N X 0 m c X V v d D s s J n F 1 b 3 Q 7 U 2 V j d G l v b j E v d G 9 w X z I 1 M C A o M S k v Q 2 h h b m d l Z C B U e X B l L n t E a X J l Y 3 R v c i w 2 f S Z x d W 9 0 O y w m c X V v d D t T Z W N 0 a W 9 u M S 9 0 b 3 B f M j U w I C g x K S 9 D a G F u Z 2 V k I F R 5 c G U u e 1 d y a X R l c i w 3 f S Z x d W 9 0 O y w m c X V v d D t T Z W N 0 a W 9 u M S 9 0 b 3 B f M j U w I C g x K S 9 D a G F u Z 2 V k I F R 5 c G U u e 1 N 0 Y X I s O H 0 m c X V v d D s s J n F 1 b 3 Q 7 U 2 V j d G l v b j E v d G 9 w X z I 1 M C A o M S k v Q 2 h h b m d l Z C B U e X B l L n t H c m 9 z c y B V U y B c d T A w M j Y g Q 2 F u Y W R h L D l 9 J n F 1 b 3 Q 7 X S w m c X V v d D t D b 2 x 1 b W 5 D b 3 V u d C Z x d W 9 0 O z o x M C w m c X V v d D t L Z X l D b 2 x 1 b W 5 O Y W 1 l c y Z x d W 9 0 O z p b X S w m c X V v d D t D b 2 x 1 b W 5 J Z G V u d G l 0 a W V z J n F 1 b 3 Q 7 O l s m c X V v d D t T Z W N 0 a W 9 u M S 9 0 b 3 B f M j U w I C g x K S 9 D a G F u Z 2 V k I F R 5 c G U u e y w w f S Z x d W 9 0 O y w m c X V v d D t T Z W N 0 a W 9 u M S 9 0 b 3 B f M j U w I C g x K S 9 D a G F u Z 2 V k I F R 5 c G U u e 1 R p d G x l L D F 9 J n F 1 b 3 Q 7 L C Z x d W 9 0 O 1 N l Y 3 R p b 2 4 x L 3 R v c F 8 y N T A g K D E p L 0 N o Y W 5 n Z W Q g V H l w Z S 5 7 W W V h c i w y f S Z x d W 9 0 O y w m c X V v d D t T Z W N 0 a W 9 u M S 9 0 b 3 B f M j U w I C g x K S 9 S Z X B s Y W N l Z C B W Y W x 1 Z S 5 7 U G F y Z W 5 0 Y W w g R 3 V p Z G U s M 3 0 m c X V v d D s s J n F 1 b 3 Q 7 U 2 V j d G l v b j E v d G 9 w X z I 1 M C A o M S k v Q 2 h h b m d l Z C B U e X B l L n t S d W 5 0 a W 1 l L D R 9 J n F 1 b 3 Q 7 L C Z x d W 9 0 O 1 N l Y 3 R p b 2 4 x L 3 R v c F 8 y N T A g K D E p L 0 N o Y W 5 n Z W Q g V H l w Z S 5 7 R 2 V u c m V z L D V 9 J n F 1 b 3 Q 7 L C Z x d W 9 0 O 1 N l Y 3 R p b 2 4 x L 3 R v c F 8 y N T A g K D E p L 0 N o Y W 5 n Z W Q g V H l w Z S 5 7 R G l y Z W N 0 b 3 I s N n 0 m c X V v d D s s J n F 1 b 3 Q 7 U 2 V j d G l v b j E v d G 9 w X z I 1 M C A o M S k v Q 2 h h b m d l Z C B U e X B l L n t X c m l 0 Z X I s N 3 0 m c X V v d D s s J n F 1 b 3 Q 7 U 2 V j d G l v b j E v d G 9 w X z I 1 M C A o M S k v Q 2 h h b m d l Z C B U e X B l L n t T d G F y L D h 9 J n F 1 b 3 Q 7 L C Z x d W 9 0 O 1 N l Y 3 R p b 2 4 x L 3 R v c F 8 y N T A g K D E p L 0 N o Y W 5 n Z W Q g V H l w Z S 5 7 R 3 J v c 3 M g V V M g X H U w M D I 2 I E N h b m F k Y S w 5 f S Z x d W 9 0 O 1 0 s J n F 1 b 3 Q 7 U m V s Y X R p b 2 5 z a G l w S W 5 m b y Z x d W 9 0 O z p b X X 0 i I C 8 + P C 9 T d G F i b G V F b n R y a W V z P j w v S X R l b T 4 8 S X R l b T 4 8 S X R l b U x v Y 2 F 0 a W 9 u P j x J d G V t V H l w Z T 5 G b 3 J t d W x h P C 9 J d G V t V H l w Z T 4 8 S X R l b V B h d G g + U 2 V j d G l v b j E v d G 9 w X z I 1 M C U y M C g x K S 9 T b 3 V y Y 2 U 8 L 0 l 0 Z W 1 Q Y X R o P j w v S X R l b U x v Y 2 F 0 a W 9 u P j x T d G F i b G V F b n R y a W V z I C 8 + P C 9 J d G V t P j x J d G V t P j x J d G V t T G 9 j Y X R p b 2 4 + P E l 0 Z W 1 U e X B l P k Z v c m 1 1 b G E 8 L 0 l 0 Z W 1 U e X B l P j x J d G V t U G F 0 a D 5 T Z W N 0 a W 9 u M S 9 0 b 3 B f M j U w J T I w K D E p L 1 B y b 2 1 v d G V k J T I w S G V h Z G V y c z w v S X R l b V B h d G g + P C 9 J d G V t T G 9 j Y X R p b 2 4 + P F N 0 Y W J s Z U V u d H J p Z X M g L z 4 8 L 0 l 0 Z W 0 + P E l 0 Z W 0 + P E l 0 Z W 1 M b 2 N h d G l v b j 4 8 S X R l b V R 5 c G U + R m 9 y b X V s Y T w v S X R l b V R 5 c G U + P E l 0 Z W 1 Q Y X R o P l N l Y 3 R p b 2 4 x L 3 R v c F 8 y N T A l M j A o M S k v Q 2 h h b m d l Z C U y M F R 5 c G U 8 L 0 l 0 Z W 1 Q Y X R o P j w v S X R l b U x v Y 2 F 0 a W 9 u P j x T d G F i b G V F b n R y a W V z I C 8 + P C 9 J d G V t P j x J d G V t P j x J d G V t T G 9 j Y X R p b 2 4 + P E l 0 Z W 1 U e X B l P k Z v c m 1 1 b G E 8 L 0 l 0 Z W 1 U e X B l P j x J d G V t U G F 0 a D 5 T Z W N 0 a W 9 u M S 9 0 b 3 B f M j U w J T I w K D E p L 1 J l c G x h Y 2 V k J T I w V m F s d W U 8 L 0 l 0 Z W 1 Q Y X R o P j w v S X R l b U x v Y 2 F 0 a W 9 u P j x T d G F i b G V F b n R y a W V z I C 8 + P C 9 J d G V t P j x J d G V t P j x J d G V t T G 9 j Y X R p b 2 4 + P E l 0 Z W 1 U e X B l P k Z v c m 1 1 b G E 8 L 0 l 0 Z W 1 U e X B l P j x J d G V t U G F 0 a D 5 T Z W N 0 a W 9 u M S 9 0 b 3 B f M j U w J T I w K D Y p P C 9 J d G V t U G F 0 a D 4 8 L 0 l 0 Z W 1 M b 2 N h d G l v b j 4 8 U 3 R h Y m x l R W 5 0 c m l l c z 4 8 R W 5 0 c n k g V H l w Z T 0 i S X N Q c m l 2 Y X R l I i B W Y W x 1 Z T 0 i b D A i I C 8 + P E V u d H J 5 I F R 5 c G U 9 I l F 1 Z X J 5 S U Q i I F Z h b H V l P S J z Z G V l Y T c 1 Y T M t M G Z m M y 0 0 Y z R h L T g 2 M T Q t Z W Y 3 O W N l Y W U 0 O T I 1 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0 b 3 B f M j U w X 1 8 x M T A i I C 8 + P E V u d H J 5 I F R 5 c G U 9 I k Z p b G x l Z E N v b X B s Z X R l U m V z d W x 0 V G 9 X b 3 J r c 2 h l Z X Q i I F Z h b H V l P S J s M S I g L z 4 8 R W 5 0 c n k g V H l w Z T 0 i Q W R k Z W R U b 0 R h d G F N b 2 R l b C I g V m F s d W U 9 I m w w I i A v P j x F b n R y e S B U e X B l P S J G a W x s U 3 R h d H V z I i B W Y W x 1 Z T 0 i c 0 N v b X B s Z X R l I i A v P j x F b n R y e S B U e X B l P S J G a W x s Q 2 9 1 b n Q i I F Z h b H V l P S J s M j U w I i A v P j x F b n R y e S B U e X B l P S J G a W x s R X J y b 3 J D b 2 R l I i B W Y W x 1 Z T 0 i c 1 V u a 2 5 v d 2 4 i I C 8 + P E V u d H J 5 I F R 5 c G U 9 I k Z p b G x F c n J v c k N v d W 5 0 I i B W Y W x 1 Z T 0 i b D A i I C 8 + P E V u d H J 5 I F R 5 c G U 9 I k Z p b G x M Y X N 0 V X B k Y X R l Z C I g V m F s d W U 9 I m Q y M D I 1 L T A x L T E 5 V D A 2 O j A w O j Q x L j Q 5 O T c x M D R a I i A v P j x F b n R y e S B U e X B l P S J G a W x s Q 2 9 s d W 1 u V H l w Z X M i I F Z h b H V l P S J z Q X d Z R E J n W U d C Z 1 l H R V E 9 P S I g L z 4 8 R W 5 0 c n k g V H l w Z T 0 i R m l s b E N v b H V t b k 5 h b W V z I i B W Y W x 1 Z T 0 i c 1 s m c X V v d D t D b 2 x 1 b W 4 x J n F 1 b 3 Q 7 L C Z x d W 9 0 O 1 R p d G x l J n F 1 b 3 Q 7 L C Z x d W 9 0 O 1 l l Y X I m c X V v d D s s J n F 1 b 3 Q 7 U G F y Z W 5 0 Y W w g R 3 V p Z G U m c X V v d D s s J n F 1 b 3 Q 7 U n V u d G l t Z S Z x d W 9 0 O y w m c X V v d D t H Z W 5 y Z X M m c X V v d D s s J n F 1 b 3 Q 7 R G l y Z W N 0 b 3 I m c X V v d D s s J n F 1 b 3 Q 7 V 3 J p d G V y J n F 1 b 3 Q 7 L C Z x d W 9 0 O 1 N 0 Y X I m c X V v d D s s J n F 1 b 3 Q 7 R 3 J v c 3 M g V V M g X H U w M D I 2 I E N h b m F k Y S Z x d W 9 0 O 1 0 i I C 8 + P E V u d H J 5 I F R 5 c G U 9 I l J l b G F 0 a W 9 u c 2 h p c E l u Z m 9 D b 2 5 0 Y W l u Z X I i I F Z h b H V l P S J z e y Z x d W 9 0 O 2 N v b H V t b k N v d W 5 0 J n F 1 b 3 Q 7 O j E w L C Z x d W 9 0 O 2 t l e U N v b H V t b k 5 h b W V z J n F 1 b 3 Q 7 O l t d L C Z x d W 9 0 O 3 F 1 Z X J 5 U m V s Y X R p b 2 5 z a G l w c y Z x d W 9 0 O z p b X S w m c X V v d D t j b 2 x 1 b W 5 J Z G V u d G l 0 a W V z J n F 1 b 3 Q 7 O l s m c X V v d D t T Z W N 0 a W 9 u M S 9 0 b 3 B f M j U w I C g 2 K S 9 D a G F u Z 2 V k I F R 5 c G U u e y w w f S Z x d W 9 0 O y w m c X V v d D t T Z W N 0 a W 9 u M S 9 0 b 3 B f M j U w I C g 2 K S 9 D a G F u Z 2 V k I F R 5 c G U u e 1 R p d G x l L D F 9 J n F 1 b 3 Q 7 L C Z x d W 9 0 O 1 N l Y 3 R p b 2 4 x L 3 R v c F 8 y N T A g K D Y p L 0 N o Y W 5 n Z W Q g V H l w Z S 5 7 W W V h c i w y f S Z x d W 9 0 O y w m c X V v d D t T Z W N 0 a W 9 u M S 9 0 b 3 B f M j U w I C g 2 K S 9 S Z X B s Y W N l Z C B W Y W x 1 Z S 5 7 U G F y Z W 5 0 Y W w g R 3 V p Z G U s M 3 0 m c X V v d D s s J n F 1 b 3 Q 7 U 2 V j d G l v b j E v d G 9 w X z I 1 M C A o N i k v Q 2 h h b m d l Z C B U e X B l L n t S d W 5 0 a W 1 l L D R 9 J n F 1 b 3 Q 7 L C Z x d W 9 0 O 1 N l Y 3 R p b 2 4 x L 3 R v c F 8 y N T A g K D Y p L 0 N o Y W 5 n Z W Q g V H l w Z S 5 7 R 2 V u c m V z L D V 9 J n F 1 b 3 Q 7 L C Z x d W 9 0 O 1 N l Y 3 R p b 2 4 x L 3 R v c F 8 y N T A g K D Y p L 0 N o Y W 5 n Z W Q g V H l w Z S 5 7 R G l y Z W N 0 b 3 I s N n 0 m c X V v d D s s J n F 1 b 3 Q 7 U 2 V j d G l v b j E v d G 9 w X z I 1 M C A o N i k v Q 2 h h b m d l Z C B U e X B l L n t X c m l 0 Z X I s N 3 0 m c X V v d D s s J n F 1 b 3 Q 7 U 2 V j d G l v b j E v d G 9 w X z I 1 M C A o N i k v Q 2 h h b m d l Z C B U e X B l L n t T d G F y L D h 9 J n F 1 b 3 Q 7 L C Z x d W 9 0 O 1 N l Y 3 R p b 2 4 x L 3 R v c F 8 y N T A g K D Y p L 0 N o Y W 5 n Z W Q g V H l w Z S 5 7 R 3 J v c 3 M g V V M g X H U w M D I 2 I E N h b m F k Y S w 5 f S Z x d W 9 0 O 1 0 s J n F 1 b 3 Q 7 Q 2 9 s d W 1 u Q 2 9 1 b n Q m c X V v d D s 6 M T A s J n F 1 b 3 Q 7 S 2 V 5 Q 2 9 s d W 1 u T m F t Z X M m c X V v d D s 6 W 1 0 s J n F 1 b 3 Q 7 Q 2 9 s d W 1 u S W R l b n R p d G l l c y Z x d W 9 0 O z p b J n F 1 b 3 Q 7 U 2 V j d G l v b j E v d G 9 w X z I 1 M C A o N i k v Q 2 h h b m d l Z C B U e X B l L n s s M H 0 m c X V v d D s s J n F 1 b 3 Q 7 U 2 V j d G l v b j E v d G 9 w X z I 1 M C A o N i k v Q 2 h h b m d l Z C B U e X B l L n t U a X R s Z S w x f S Z x d W 9 0 O y w m c X V v d D t T Z W N 0 a W 9 u M S 9 0 b 3 B f M j U w I C g 2 K S 9 D a G F u Z 2 V k I F R 5 c G U u e 1 l l Y X I s M n 0 m c X V v d D s s J n F 1 b 3 Q 7 U 2 V j d G l v b j E v d G 9 w X z I 1 M C A o N i k v U m V w b G F j Z W Q g V m F s d W U u e 1 B h c m V u d G F s I E d 1 a W R l L D N 9 J n F 1 b 3 Q 7 L C Z x d W 9 0 O 1 N l Y 3 R p b 2 4 x L 3 R v c F 8 y N T A g K D Y p L 0 N o Y W 5 n Z W Q g V H l w Z S 5 7 U n V u d G l t Z S w 0 f S Z x d W 9 0 O y w m c X V v d D t T Z W N 0 a W 9 u M S 9 0 b 3 B f M j U w I C g 2 K S 9 D a G F u Z 2 V k I F R 5 c G U u e 0 d l b n J l c y w 1 f S Z x d W 9 0 O y w m c X V v d D t T Z W N 0 a W 9 u M S 9 0 b 3 B f M j U w I C g 2 K S 9 D a G F u Z 2 V k I F R 5 c G U u e 0 R p c m V j d G 9 y L D Z 9 J n F 1 b 3 Q 7 L C Z x d W 9 0 O 1 N l Y 3 R p b 2 4 x L 3 R v c F 8 y N T A g K D Y p L 0 N o Y W 5 n Z W Q g V H l w Z S 5 7 V 3 J p d G V y L D d 9 J n F 1 b 3 Q 7 L C Z x d W 9 0 O 1 N l Y 3 R p b 2 4 x L 3 R v c F 8 y N T A g K D Y p L 0 N o Y W 5 n Z W Q g V H l w Z S 5 7 U 3 R h c i w 4 f S Z x d W 9 0 O y w m c X V v d D t T Z W N 0 a W 9 u M S 9 0 b 3 B f M j U w I C g 2 K S 9 D a G F u Z 2 V k I F R 5 c G U u e 0 d y b 3 N z I F V T I F x 1 M D A y N i B D Y W 5 h Z G E s O X 0 m c X V v d D t d L C Z x d W 9 0 O 1 J l b G F 0 a W 9 u c 2 h p c E l u Z m 8 m c X V v d D s 6 W 1 1 9 I i A v P j x F b n R y e S B U e X B l P S J M b 2 F k Z W R U b 0 F u Y W x 5 c 2 l z U 2 V y d m l j Z X M i I F Z h b H V l P S J s M C I g L z 4 8 L 1 N 0 Y W J s Z U V u d H J p Z X M + P C 9 J d G V t P j x J d G V t P j x J d G V t T G 9 j Y X R p b 2 4 + P E l 0 Z W 1 U e X B l P k Z v c m 1 1 b G E 8 L 0 l 0 Z W 1 U e X B l P j x J d G V t U G F 0 a D 5 T Z W N 0 a W 9 u M S 9 0 b 3 B f M j U w J T I w K D Y p L 1 N v d X J j Z T w v S X R l b V B h d G g + P C 9 J d G V t T G 9 j Y X R p b 2 4 + P F N 0 Y W J s Z U V u d H J p Z X M g L z 4 8 L 0 l 0 Z W 0 + P E l 0 Z W 0 + P E l 0 Z W 1 M b 2 N h d G l v b j 4 8 S X R l b V R 5 c G U + R m 9 y b X V s Y T w v S X R l b V R 5 c G U + P E l 0 Z W 1 Q Y X R o P l N l Y 3 R p b 2 4 x L 3 R v c F 8 y N T A l M j A o N i k v U H J v b W 9 0 Z W Q l M j B I Z W F k Z X J z P C 9 J d G V t U G F 0 a D 4 8 L 0 l 0 Z W 1 M b 2 N h d G l v b j 4 8 U 3 R h Y m x l R W 5 0 c m l l c y A v P j w v S X R l b T 4 8 S X R l b T 4 8 S X R l b U x v Y 2 F 0 a W 9 u P j x J d G V t V H l w Z T 5 G b 3 J t d W x h P C 9 J d G V t V H l w Z T 4 8 S X R l b V B h d G g + U 2 V j d G l v b j E v d G 9 w X z I 1 M C U y M C g 2 K S 9 D a G F u Z 2 V k J T I w V H l w Z T w v S X R l b V B h d G g + P C 9 J d G V t T G 9 j Y X R p b 2 4 + P F N 0 Y W J s Z U V u d H J p Z X M g L z 4 8 L 0 l 0 Z W 0 + P E l 0 Z W 0 + P E l 0 Z W 1 M b 2 N h d G l v b j 4 8 S X R l b V R 5 c G U + R m 9 y b X V s Y T w v S X R l b V R 5 c G U + P E l 0 Z W 1 Q Y X R o P l N l Y 3 R p b 2 4 x L 3 R v c F 8 y N T A l M j A o N i k v U m V w b G F j Z W Q l M j B W Y W x 1 Z T w v S X R l b V B h d G g + P C 9 J d G V t T G 9 j Y X R p b 2 4 + P F N 0 Y W J s Z U V u d H J p Z X M g L z 4 8 L 0 l 0 Z W 0 + P C 9 J d G V t c z 4 8 L 0 x v Y 2 F s U G F j a 2 F n Z U 1 l d G F k Y X R h R m l s Z T 4 W A A A A U E s F B g A A A A A A A A A A A A A A A A A A A A A A A C Y B A A A B A A A A 0 I y d 3 w E V 0 R G M e g D A T 8 K X 6 w E A A A B a t v P O E W L 2 T o V i k B K b a 1 Y z A A A A A A I A A A A A A B B m A A A A A Q A A I A A A A J L 4 b J + E n o Y 8 o 0 p 3 7 4 P R j e Z / 4 C G + S l e 0 1 5 h z M 1 V S i x p x A A A A A A 6 A A A A A A g A A I A A A A N f 3 S Z R x v J x Y Q P H M 5 m J M w k P V q e 1 K + l / g P g F x z U j s 6 B W f U A A A A M F M S 9 0 W 7 U E o E c o q S m / L y l D c c W 1 3 e B q o A I 9 c V x C e f X B N e k Y k b 4 S 0 V h p S w 1 M e D r s h r D 9 X 7 C g 2 j l Z M e q k Y j p 8 p M 2 u / u + v a z e 9 W F U g Z a a C J b O 9 v Q A A A A H p v 9 U x A f q I v c Z 5 f Z 3 E f a V p E Y A l k 1 M 7 m e B 0 Y f p l C A v p H D t n w t T e w 4 r I I G d 8 w n k 0 i p k o R k q V R n H w c F J 2 / s 8 + / z h U = < / D a t a M a s h u p > 
</file>

<file path=customXml/itemProps1.xml><?xml version="1.0" encoding="utf-8"?>
<ds:datastoreItem xmlns:ds="http://schemas.openxmlformats.org/officeDocument/2006/customXml" ds:itemID="{5E8D7CF4-312E-403A-865B-D4B538E9DEFD}">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top_250</vt:lpstr>
      <vt:lpstr>q1</vt:lpstr>
      <vt:lpstr>q2</vt:lpstr>
      <vt:lpstr>q2-pivot</vt:lpstr>
      <vt:lpstr>q3</vt:lpstr>
      <vt:lpstr>q3-pivot</vt:lpstr>
      <vt:lpstr>q4</vt:lpstr>
      <vt:lpstr>q4_2</vt:lpstr>
      <vt:lpstr>q5</vt:lpstr>
      <vt:lpstr>q6</vt:lpstr>
      <vt:lpstr>q6-pivot</vt:lpstr>
      <vt:lpstr>q7-pivot</vt:lpstr>
      <vt:lpstr>q7</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mehran mahdiani</dc:creator>
  <cp:lastModifiedBy>mehran mahdiani</cp:lastModifiedBy>
  <dcterms:created xsi:type="dcterms:W3CDTF">2025-01-17T17:39:41Z</dcterms:created>
  <dcterms:modified xsi:type="dcterms:W3CDTF">2025-01-19T18:39:44Z</dcterms:modified>
</cp:coreProperties>
</file>