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<sst xmlns="http://schemas.openxmlformats.org/spreadsheetml/2006/main" count="153" uniqueCount="138">
  <si>
    <t xml:space="preserve">Test</t>
  </si>
  <si>
    <t xml:space="preserve">MV res</t>
  </si>
  <si>
    <t xml:space="preserve">My res</t>
  </si>
  <si>
    <t xml:space="preserve">Dif.</t>
  </si>
  <si>
    <t xml:space="preserve">ks_4_0 </t>
  </si>
  <si>
    <t xml:space="preserve">ks_19_0 </t>
  </si>
  <si>
    <t xml:space="preserve">ks_10000_0 </t>
  </si>
  <si>
    <t xml:space="preserve">ks_1000_0 </t>
  </si>
  <si>
    <t xml:space="preserve">ks_100_0 </t>
  </si>
  <si>
    <t xml:space="preserve">ks_100_1 </t>
  </si>
  <si>
    <t xml:space="preserve">ks_100_2 </t>
  </si>
  <si>
    <t xml:space="preserve">ks_200_0 </t>
  </si>
  <si>
    <t xml:space="preserve">ks_200_1 </t>
  </si>
  <si>
    <t xml:space="preserve">ks_300_0 </t>
  </si>
  <si>
    <t xml:space="preserve">ks_30_0 </t>
  </si>
  <si>
    <t xml:space="preserve">ks_400_0 </t>
  </si>
  <si>
    <t xml:space="preserve">ks_40_0 </t>
  </si>
  <si>
    <t xml:space="preserve">ks_45_0 </t>
  </si>
  <si>
    <t xml:space="preserve">ks_500_0 </t>
  </si>
  <si>
    <t xml:space="preserve">ks_50_0 </t>
  </si>
  <si>
    <t xml:space="preserve">ks_50_1 </t>
  </si>
  <si>
    <t xml:space="preserve">ks_60_0 </t>
  </si>
  <si>
    <t xml:space="preserve">dif</t>
  </si>
  <si>
    <t xml:space="preserve">1000_1 </t>
  </si>
  <si>
    <t xml:space="preserve">1000_3 </t>
  </si>
  <si>
    <t xml:space="preserve">1000_5 </t>
  </si>
  <si>
    <t xml:space="preserve">1000_7 </t>
  </si>
  <si>
    <t xml:space="preserve">1000_9 </t>
  </si>
  <si>
    <t xml:space="preserve">  </t>
  </si>
  <si>
    <t xml:space="preserve">100_1 </t>
  </si>
  <si>
    <t xml:space="preserve">100_3 </t>
  </si>
  <si>
    <t xml:space="preserve">100_5 </t>
  </si>
  <si>
    <t xml:space="preserve">100_7 </t>
  </si>
  <si>
    <t xml:space="preserve">100_9 </t>
  </si>
  <si>
    <t xml:space="preserve">20_1 </t>
  </si>
  <si>
    <t xml:space="preserve">20_3 </t>
  </si>
  <si>
    <t xml:space="preserve">20_5 </t>
  </si>
  <si>
    <t xml:space="preserve">20_7 </t>
  </si>
  <si>
    <t xml:space="preserve">20_9 </t>
  </si>
  <si>
    <t xml:space="preserve">250_1 </t>
  </si>
  <si>
    <t xml:space="preserve">250_3 </t>
  </si>
  <si>
    <t xml:space="preserve">250_5 </t>
  </si>
  <si>
    <t xml:space="preserve">250_7 </t>
  </si>
  <si>
    <t xml:space="preserve">250_9 </t>
  </si>
  <si>
    <t xml:space="preserve">4_1 </t>
  </si>
  <si>
    <t xml:space="preserve">500_1 </t>
  </si>
  <si>
    <t xml:space="preserve">500_3 </t>
  </si>
  <si>
    <t xml:space="preserve">500_5 </t>
  </si>
  <si>
    <t xml:space="preserve">500_7 </t>
  </si>
  <si>
    <t xml:space="preserve">500_9 </t>
  </si>
  <si>
    <t xml:space="preserve">50_1 </t>
  </si>
  <si>
    <t xml:space="preserve">50_3 </t>
  </si>
  <si>
    <t xml:space="preserve">50_5 </t>
  </si>
  <si>
    <t xml:space="preserve">50_7 </t>
  </si>
  <si>
    <t xml:space="preserve">50_9 </t>
  </si>
  <si>
    <t xml:space="preserve">70-1 </t>
  </si>
  <si>
    <t xml:space="preserve">70_3 </t>
  </si>
  <si>
    <t xml:space="preserve">70_5 </t>
  </si>
  <si>
    <t xml:space="preserve">70_7 </t>
  </si>
  <si>
    <t xml:space="preserve">70_9 </t>
  </si>
  <si>
    <t xml:space="preserve">My res </t>
  </si>
  <si>
    <t xml:space="preserve">dif.</t>
  </si>
  <si>
    <t xml:space="preserve">tsp_100_1 </t>
  </si>
  <si>
    <t xml:space="preserve">tsp_100_2 </t>
  </si>
  <si>
    <t xml:space="preserve">tsp_100_3 </t>
  </si>
  <si>
    <t xml:space="preserve">tsp_100_4 </t>
  </si>
  <si>
    <t xml:space="preserve">tsp_100_5 </t>
  </si>
  <si>
    <t xml:space="preserve">tsp_100_6 </t>
  </si>
  <si>
    <t xml:space="preserve">tsp_1000_1 </t>
  </si>
  <si>
    <t xml:space="preserve">tsp_101_1 </t>
  </si>
  <si>
    <t xml:space="preserve">tsp_105_1 </t>
  </si>
  <si>
    <t xml:space="preserve">tsp_1060_1 </t>
  </si>
  <si>
    <t xml:space="preserve">tsp_107_1 </t>
  </si>
  <si>
    <t xml:space="preserve">tsp_1084_1 </t>
  </si>
  <si>
    <t xml:space="preserve">tsp_1173_1 </t>
  </si>
  <si>
    <t xml:space="preserve">tsp_11849_1 </t>
  </si>
  <si>
    <t xml:space="preserve">tsp_124_1 </t>
  </si>
  <si>
    <t xml:space="preserve">tsp_127_1 </t>
  </si>
  <si>
    <t xml:space="preserve">tsp_1291_1 </t>
  </si>
  <si>
    <t xml:space="preserve">tsp_1304_1 </t>
  </si>
  <si>
    <t xml:space="preserve">tsp_1323_1 </t>
  </si>
  <si>
    <t xml:space="preserve">tsp_136_1 </t>
  </si>
  <si>
    <t xml:space="preserve">tsp_1379_1 </t>
  </si>
  <si>
    <t xml:space="preserve">tsp_1400_1 </t>
  </si>
  <si>
    <t xml:space="preserve">tsp_14051_1 </t>
  </si>
  <si>
    <t xml:space="preserve">tsp_1432_1 </t>
  </si>
  <si>
    <t xml:space="preserve">tsp_144_1 </t>
  </si>
  <si>
    <t xml:space="preserve">tsp_150_1 </t>
  </si>
  <si>
    <t xml:space="preserve">tsp_150_2 </t>
  </si>
  <si>
    <t xml:space="preserve">tsp_152_1 </t>
  </si>
  <si>
    <t xml:space="preserve">tsp_1577_1 </t>
  </si>
  <si>
    <t xml:space="preserve">tsp_159_1 </t>
  </si>
  <si>
    <t xml:space="preserve">tsp_1655_1 </t>
  </si>
  <si>
    <t xml:space="preserve">tsp_1748_1 </t>
  </si>
  <si>
    <t xml:space="preserve">tsp_1817_1 </t>
  </si>
  <si>
    <t xml:space="preserve">tsp_18512_1 </t>
  </si>
  <si>
    <t xml:space="preserve">tsp_1889_1 </t>
  </si>
  <si>
    <t xml:space="preserve">tsp_195_1 </t>
  </si>
  <si>
    <t xml:space="preserve">tsp_198_1 </t>
  </si>
  <si>
    <t xml:space="preserve">4,51803995506452</t>
  </si>
  <si>
    <t xml:space="preserve">tsp_200_1 </t>
  </si>
  <si>
    <t xml:space="preserve">tsp_200_2 </t>
  </si>
  <si>
    <t xml:space="preserve">tsp_2103_1 </t>
  </si>
  <si>
    <t xml:space="preserve">tsp_2152_1 </t>
  </si>
  <si>
    <t xml:space="preserve">tsp_225_1 </t>
  </si>
  <si>
    <t xml:space="preserve">tsp_226_1 </t>
  </si>
  <si>
    <t xml:space="preserve">tsp_2319_1 </t>
  </si>
  <si>
    <t xml:space="preserve">tsp_2392_1 </t>
  </si>
  <si>
    <t xml:space="preserve">tsp_262_1 </t>
  </si>
  <si>
    <t xml:space="preserve">tsp_264_1 </t>
  </si>
  <si>
    <t xml:space="preserve">tsp_299_1 </t>
  </si>
  <si>
    <t xml:space="preserve">tsp_3038_1 </t>
  </si>
  <si>
    <t xml:space="preserve">tsp_318_1 </t>
  </si>
  <si>
    <t xml:space="preserve">tsp_318_2 </t>
  </si>
  <si>
    <t xml:space="preserve">tsp_33810_1 </t>
  </si>
  <si>
    <t xml:space="preserve">tsp_3795_1 </t>
  </si>
  <si>
    <t xml:space="preserve">tsp_400_1 </t>
  </si>
  <si>
    <t xml:space="preserve">tsp_417_1 </t>
  </si>
  <si>
    <t xml:space="preserve">tsp_439_1 </t>
  </si>
  <si>
    <t xml:space="preserve">tsp_442_1 </t>
  </si>
  <si>
    <t xml:space="preserve">tsp_4461_1 </t>
  </si>
  <si>
    <t xml:space="preserve">tsp_493_1 </t>
  </si>
  <si>
    <t xml:space="preserve">tsp_5_1 </t>
  </si>
  <si>
    <t xml:space="preserve">tsp_51_1 </t>
  </si>
  <si>
    <t xml:space="preserve">tsp_574_1 </t>
  </si>
  <si>
    <t xml:space="preserve">tsp_575_1 </t>
  </si>
  <si>
    <t xml:space="preserve">tsp_5915_1 </t>
  </si>
  <si>
    <t xml:space="preserve">tsp_5934_1 </t>
  </si>
  <si>
    <t xml:space="preserve">tsp_654_1 </t>
  </si>
  <si>
    <t xml:space="preserve">tsp_657_1 </t>
  </si>
  <si>
    <t xml:space="preserve">???</t>
  </si>
  <si>
    <t xml:space="preserve">tsp_70_1 </t>
  </si>
  <si>
    <t xml:space="preserve">tsp_724_1 </t>
  </si>
  <si>
    <t xml:space="preserve">tsp_7397_1 </t>
  </si>
  <si>
    <t xml:space="preserve">tsp_76_1 </t>
  </si>
  <si>
    <t xml:space="preserve">tsp_76_2 </t>
  </si>
  <si>
    <t xml:space="preserve">tsp_783_1 </t>
  </si>
  <si>
    <t xml:space="preserve">tsp_99_1 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</si>
</sst>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3" activeCellId="1" sqref="D68 C13"/>
    </sheetView>
  </sheetViews>
  <sheetFormatPr defaultColWidth="8.5703125" defaultRowHeight="15" zeroHeight="false" outlineLevelRow="0" outlineLevelCol="0"/>
  <cols>
    <col collapsed="false" customWidth="true" hidden="false" outlineLevel="0" max="2" min="1" style="0" width="10.7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1" t="s">
        <v>4</v>
      </c>
      <c r="B2" s="1" t="n">
        <v>19</v>
      </c>
      <c r="C2" s="0" t="n">
        <v>19</v>
      </c>
      <c r="D2" s="0" t="n">
        <f aca="false">C:C * 100 / B:B - 100</f>
        <v>0</v>
      </c>
    </row>
    <row r="3" customFormat="false" ht="13.8" hidden="false" customHeight="false" outlineLevel="0" collapsed="false">
      <c r="A3" s="1" t="s">
        <v>5</v>
      </c>
      <c r="B3" s="1" t="n">
        <v>11080</v>
      </c>
      <c r="C3" s="0" t="n">
        <v>12745</v>
      </c>
      <c r="D3" s="0" t="n">
        <f aca="false">C:C * 100 / B:B - 100</f>
        <v>15.0270758122744</v>
      </c>
    </row>
    <row r="4" customFormat="false" ht="13.8" hidden="false" customHeight="false" outlineLevel="0" collapsed="false">
      <c r="A4" s="1" t="s">
        <v>6</v>
      </c>
      <c r="B4" s="1" t="n">
        <v>993511</v>
      </c>
      <c r="C4" s="0" t="n">
        <v>1010225</v>
      </c>
      <c r="D4" s="0" t="n">
        <f aca="false">C:C * 100 / B:B - 100</f>
        <v>1.68231655210661</v>
      </c>
    </row>
    <row r="5" customFormat="false" ht="13.8" hidden="false" customHeight="false" outlineLevel="0" collapsed="false">
      <c r="A5" s="1" t="s">
        <v>7</v>
      </c>
      <c r="B5" s="1" t="n">
        <v>99124</v>
      </c>
      <c r="C5" s="0" t="n">
        <v>109899</v>
      </c>
      <c r="D5" s="0" t="n">
        <f aca="false">C:C * 100 / B:B - 100</f>
        <v>10.8702231548364</v>
      </c>
    </row>
    <row r="6" customFormat="false" ht="13.8" hidden="false" customHeight="false" outlineLevel="0" collapsed="false">
      <c r="A6" s="1" t="s">
        <v>8</v>
      </c>
      <c r="B6" s="1" t="n">
        <v>93045</v>
      </c>
      <c r="C6" s="0" t="n">
        <v>99837</v>
      </c>
      <c r="D6" s="0" t="n">
        <f aca="false">C:C * 100 / B:B - 100</f>
        <v>7.29969369659843</v>
      </c>
    </row>
    <row r="7" customFormat="false" ht="13.8" hidden="false" customHeight="false" outlineLevel="0" collapsed="false">
      <c r="A7" s="1" t="s">
        <v>9</v>
      </c>
      <c r="B7" s="1" t="n">
        <v>1272176</v>
      </c>
      <c r="C7" s="0" t="n">
        <v>1333930</v>
      </c>
      <c r="D7" s="0" t="n">
        <f aca="false">C:C * 100 / B:B - 100</f>
        <v>4.85420256316736</v>
      </c>
    </row>
    <row r="8" customFormat="false" ht="13.8" hidden="false" customHeight="false" outlineLevel="0" collapsed="false">
      <c r="A8" s="1" t="s">
        <v>10</v>
      </c>
      <c r="B8" s="1" t="n">
        <v>9816</v>
      </c>
      <c r="C8" s="0" t="n">
        <v>10892</v>
      </c>
      <c r="D8" s="0" t="n">
        <f aca="false">C:C * 100 / B:B - 100</f>
        <v>10.961695191524</v>
      </c>
    </row>
    <row r="9" customFormat="false" ht="13.8" hidden="false" customHeight="false" outlineLevel="0" collapsed="false">
      <c r="A9" s="1" t="s">
        <v>11</v>
      </c>
      <c r="B9" s="1" t="n">
        <v>99090</v>
      </c>
      <c r="C9" s="0" t="n">
        <v>100236</v>
      </c>
      <c r="D9" s="0" t="n">
        <f aca="false">C:C * 100 / B:B - 100</f>
        <v>1.15652437178322</v>
      </c>
    </row>
    <row r="10" customFormat="false" ht="13.8" hidden="false" customHeight="false" outlineLevel="0" collapsed="false">
      <c r="A10" s="1" t="s">
        <v>12</v>
      </c>
      <c r="B10" s="1" t="n">
        <v>1067697</v>
      </c>
      <c r="C10" s="0" t="n">
        <v>1103604</v>
      </c>
      <c r="D10" s="0" t="n">
        <f aca="false">C:C * 100 / B:B - 100</f>
        <v>3.36303277053321</v>
      </c>
    </row>
    <row r="11" customFormat="false" ht="13.8" hidden="false" customHeight="false" outlineLevel="0" collapsed="false">
      <c r="A11" s="1" t="s">
        <v>13</v>
      </c>
      <c r="B11" s="1" t="n">
        <v>1638698</v>
      </c>
      <c r="C11" s="0" t="n">
        <v>1688692</v>
      </c>
      <c r="D11" s="0" t="n">
        <f aca="false">C:C * 100 / B:B - 100</f>
        <v>3.0508367008442</v>
      </c>
    </row>
    <row r="12" customFormat="false" ht="13.8" hidden="false" customHeight="false" outlineLevel="0" collapsed="false">
      <c r="A12" s="1" t="s">
        <v>14</v>
      </c>
      <c r="B12" s="1" t="n">
        <v>99045</v>
      </c>
      <c r="C12" s="0" t="n">
        <v>100551</v>
      </c>
      <c r="D12" s="0" t="n">
        <f aca="false">C:C * 100 / B:B - 100</f>
        <v>1.52052097531426</v>
      </c>
    </row>
    <row r="13" customFormat="false" ht="13.8" hidden="false" customHeight="false" outlineLevel="0" collapsed="false">
      <c r="A13" s="1" t="s">
        <v>15</v>
      </c>
      <c r="B13" s="1" t="n">
        <v>3879439</v>
      </c>
      <c r="C13" s="0" t="n">
        <v>4006542</v>
      </c>
      <c r="D13" s="0" t="n">
        <f aca="false">C:C * 100 / B:B - 100</f>
        <v>3.27632423141593</v>
      </c>
    </row>
    <row r="14" customFormat="false" ht="13.8" hidden="false" customHeight="false" outlineLevel="0" collapsed="false">
      <c r="A14" s="1" t="s">
        <v>16</v>
      </c>
      <c r="B14" s="1" t="n">
        <v>99090</v>
      </c>
      <c r="C14" s="0" t="n">
        <v>99924</v>
      </c>
      <c r="D14" s="0" t="n">
        <f aca="false">C:C * 100 / B:B - 100</f>
        <v>0.841659097789886</v>
      </c>
    </row>
    <row r="15" customFormat="false" ht="13.8" hidden="false" customHeight="false" outlineLevel="0" collapsed="false">
      <c r="A15" s="1" t="s">
        <v>17</v>
      </c>
      <c r="B15" s="1" t="n">
        <v>20939</v>
      </c>
      <c r="C15" s="0" t="n">
        <v>23974</v>
      </c>
      <c r="D15" s="0" t="n">
        <f aca="false">C:C * 100 / B:B - 100</f>
        <v>14.4944839772673</v>
      </c>
    </row>
    <row r="16" customFormat="false" ht="13.8" hidden="false" customHeight="false" outlineLevel="0" collapsed="false">
      <c r="A16" s="1" t="s">
        <v>18</v>
      </c>
      <c r="B16" s="1" t="n">
        <v>48984</v>
      </c>
      <c r="C16" s="0" t="n">
        <v>54939</v>
      </c>
      <c r="D16" s="0" t="n">
        <f aca="false">C:C * 100 / B:B - 100</f>
        <v>12.1570308672219</v>
      </c>
    </row>
    <row r="17" customFormat="false" ht="13.8" hidden="false" customHeight="false" outlineLevel="0" collapsed="false">
      <c r="A17" s="1" t="s">
        <v>19</v>
      </c>
      <c r="B17" s="1" t="n">
        <v>132960</v>
      </c>
      <c r="C17" s="0" t="n">
        <v>143389</v>
      </c>
      <c r="D17" s="0" t="n">
        <f aca="false">C:C * 100 / B:B - 100</f>
        <v>7.84371239470518</v>
      </c>
    </row>
    <row r="18" customFormat="false" ht="13.8" hidden="false" customHeight="false" outlineLevel="0" collapsed="false">
      <c r="A18" s="1" t="s">
        <v>20</v>
      </c>
      <c r="B18" s="1" t="n">
        <v>4630</v>
      </c>
      <c r="C18" s="0" t="n">
        <v>5326</v>
      </c>
      <c r="D18" s="0" t="n">
        <f aca="false">C:C * 100 / B:B - 100</f>
        <v>15.0323974082073</v>
      </c>
    </row>
    <row r="19" customFormat="false" ht="13.8" hidden="false" customHeight="false" outlineLevel="0" collapsed="false">
      <c r="A19" s="1" t="s">
        <v>21</v>
      </c>
      <c r="B19" s="1" t="n">
        <v>99045</v>
      </c>
      <c r="C19" s="0" t="n">
        <v>99837</v>
      </c>
      <c r="D19" s="0" t="n">
        <f aca="false">C:C * 100 / B:B - 100</f>
        <v>0.799636528850527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6" activeCellId="1" sqref="D68 F36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13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22</v>
      </c>
    </row>
    <row r="2" customFormat="false" ht="13.8" hidden="false" customHeight="false" outlineLevel="0" collapsed="false">
      <c r="A2" s="1" t="s">
        <v>23</v>
      </c>
      <c r="B2" s="1" t="n">
        <v>29</v>
      </c>
      <c r="C2" s="0" t="n">
        <v>33</v>
      </c>
      <c r="D2" s="0" t="n">
        <f aca="false">C:C *100/B:B - 100</f>
        <v>13.7931034482759</v>
      </c>
    </row>
    <row r="3" customFormat="false" ht="13.8" hidden="false" customHeight="false" outlineLevel="0" collapsed="false">
      <c r="A3" s="1" t="s">
        <v>24</v>
      </c>
      <c r="B3" s="1" t="n">
        <v>71</v>
      </c>
      <c r="C3" s="0" t="n">
        <v>76</v>
      </c>
      <c r="D3" s="0" t="n">
        <f aca="false">C:C *100/B:B - 100</f>
        <v>7.04225352112677</v>
      </c>
    </row>
    <row r="4" customFormat="false" ht="13.8" hidden="false" customHeight="false" outlineLevel="0" collapsed="false">
      <c r="A4" s="1" t="s">
        <v>25</v>
      </c>
      <c r="B4" s="1" t="n">
        <v>121</v>
      </c>
      <c r="C4" s="0" t="n">
        <v>127</v>
      </c>
      <c r="D4" s="0" t="n">
        <f aca="false">C:C *100/B:B - 100</f>
        <v>4.95867768595042</v>
      </c>
    </row>
    <row r="5" customFormat="false" ht="13.8" hidden="false" customHeight="false" outlineLevel="0" collapsed="false">
      <c r="A5" s="1" t="s">
        <v>26</v>
      </c>
      <c r="B5" s="1" t="n">
        <v>185</v>
      </c>
      <c r="C5" s="0" t="n">
        <v>199</v>
      </c>
      <c r="D5" s="0" t="n">
        <f aca="false">C:C *100/B:B - 100</f>
        <v>7.56756756756757</v>
      </c>
    </row>
    <row r="6" customFormat="false" ht="13.8" hidden="false" customHeight="false" outlineLevel="0" collapsed="false">
      <c r="A6" s="1" t="s">
        <v>27</v>
      </c>
      <c r="B6" s="1" t="n">
        <v>306</v>
      </c>
      <c r="C6" s="0" t="n">
        <v>326</v>
      </c>
      <c r="D6" s="0" t="n">
        <f aca="false">C:C *100/B:B - 100</f>
        <v>6.53594771241831</v>
      </c>
    </row>
    <row r="7" customFormat="false" ht="13.8" hidden="false" customHeight="false" outlineLevel="0" collapsed="false">
      <c r="A7" s="1" t="s">
        <v>28</v>
      </c>
      <c r="B7" s="1" t="s">
        <v>28</v>
      </c>
    </row>
    <row r="8" customFormat="false" ht="13.8" hidden="false" customHeight="false" outlineLevel="0" collapsed="false">
      <c r="A8" s="1" t="s">
        <v>29</v>
      </c>
      <c r="B8" s="1" t="n">
        <v>6</v>
      </c>
      <c r="C8" s="0" t="n">
        <v>7</v>
      </c>
      <c r="D8" s="0" t="n">
        <f aca="false">C:C *100/B:B - 100</f>
        <v>16.6666666666667</v>
      </c>
    </row>
    <row r="9" customFormat="false" ht="13.8" hidden="false" customHeight="false" outlineLevel="0" collapsed="false">
      <c r="A9" s="1" t="s">
        <v>30</v>
      </c>
      <c r="B9" s="1" t="n">
        <v>13</v>
      </c>
      <c r="C9" s="0" t="n">
        <v>15</v>
      </c>
      <c r="D9" s="0" t="n">
        <f aca="false">C:C *100/B:B - 100</f>
        <v>15.3846153846154</v>
      </c>
    </row>
    <row r="10" customFormat="false" ht="13.8" hidden="false" customHeight="false" outlineLevel="0" collapsed="false">
      <c r="A10" s="1" t="s">
        <v>31</v>
      </c>
      <c r="B10" s="1" t="n">
        <v>20</v>
      </c>
      <c r="C10" s="0" t="n">
        <v>23</v>
      </c>
      <c r="D10" s="0" t="n">
        <f aca="false">C:C *100/B:B - 100</f>
        <v>15</v>
      </c>
    </row>
    <row r="11" customFormat="false" ht="13.8" hidden="false" customHeight="false" outlineLevel="0" collapsed="false">
      <c r="A11" s="1" t="s">
        <v>32</v>
      </c>
      <c r="B11" s="1" t="n">
        <v>26</v>
      </c>
      <c r="C11" s="0" t="n">
        <v>29</v>
      </c>
      <c r="D11" s="0" t="n">
        <f aca="false">C:C *100/B:B - 100</f>
        <v>11.5384615384615</v>
      </c>
    </row>
    <row r="12" customFormat="false" ht="13.8" hidden="false" customHeight="false" outlineLevel="0" collapsed="false">
      <c r="A12" s="1" t="s">
        <v>33</v>
      </c>
      <c r="B12" s="1" t="n">
        <v>44</v>
      </c>
      <c r="C12" s="0" t="n">
        <v>47</v>
      </c>
      <c r="D12" s="0" t="n">
        <f aca="false">C:C *100/B:B - 100</f>
        <v>6.81818181818181</v>
      </c>
    </row>
    <row r="13" customFormat="false" ht="13.8" hidden="false" customHeight="false" outlineLevel="0" collapsed="false">
      <c r="B13" s="1" t="s">
        <v>28</v>
      </c>
    </row>
    <row r="14" customFormat="false" ht="13.8" hidden="false" customHeight="false" outlineLevel="0" collapsed="false">
      <c r="A14" s="1" t="s">
        <v>34</v>
      </c>
      <c r="B14" s="1" t="n">
        <v>3</v>
      </c>
      <c r="C14" s="0" t="n">
        <v>4</v>
      </c>
      <c r="D14" s="0" t="n">
        <f aca="false">C:C *100/B:B - 100</f>
        <v>33.3333333333333</v>
      </c>
    </row>
    <row r="15" customFormat="false" ht="13.8" hidden="false" customHeight="false" outlineLevel="0" collapsed="false">
      <c r="A15" s="1" t="s">
        <v>35</v>
      </c>
      <c r="B15" s="1" t="n">
        <v>5</v>
      </c>
      <c r="C15" s="0" t="n">
        <v>5</v>
      </c>
      <c r="D15" s="0" t="n">
        <f aca="false">C:C *100/B:B - 100</f>
        <v>0</v>
      </c>
    </row>
    <row r="16" customFormat="false" ht="13.8" hidden="false" customHeight="false" outlineLevel="0" collapsed="false">
      <c r="A16" s="1" t="s">
        <v>36</v>
      </c>
      <c r="B16" s="1" t="n">
        <v>6</v>
      </c>
      <c r="C16" s="0" t="n">
        <v>8</v>
      </c>
      <c r="D16" s="0" t="n">
        <f aca="false">C:C *100/B:B - 100</f>
        <v>33.3333333333333</v>
      </c>
    </row>
    <row r="17" customFormat="false" ht="13.8" hidden="false" customHeight="false" outlineLevel="0" collapsed="false">
      <c r="A17" s="1" t="s">
        <v>37</v>
      </c>
      <c r="B17" s="1" t="n">
        <v>8</v>
      </c>
      <c r="C17" s="0" t="n">
        <v>10</v>
      </c>
      <c r="D17" s="0" t="n">
        <f aca="false">C:C *100/B:B - 100</f>
        <v>25</v>
      </c>
    </row>
    <row r="18" customFormat="false" ht="13.8" hidden="false" customHeight="false" outlineLevel="0" collapsed="false">
      <c r="A18" s="1" t="s">
        <v>38</v>
      </c>
      <c r="B18" s="1" t="n">
        <v>11</v>
      </c>
      <c r="C18" s="0" t="n">
        <v>11</v>
      </c>
      <c r="D18" s="0" t="n">
        <f aca="false">C:C *100/B:B - 100</f>
        <v>0</v>
      </c>
    </row>
    <row r="19" customFormat="false" ht="13.8" hidden="false" customHeight="false" outlineLevel="0" collapsed="false">
      <c r="A19" s="1" t="s">
        <v>28</v>
      </c>
      <c r="B19" s="1" t="s">
        <v>28</v>
      </c>
    </row>
    <row r="20" customFormat="false" ht="13.8" hidden="false" customHeight="false" outlineLevel="0" collapsed="false">
      <c r="A20" s="1" t="s">
        <v>39</v>
      </c>
      <c r="B20" s="1" t="n">
        <v>10</v>
      </c>
      <c r="C20" s="0" t="n">
        <v>12</v>
      </c>
      <c r="D20" s="0" t="n">
        <f aca="false">C:C *100/B:B - 100</f>
        <v>20</v>
      </c>
    </row>
    <row r="21" customFormat="false" ht="13.85" hidden="false" customHeight="true" outlineLevel="0" collapsed="false">
      <c r="A21" s="1" t="s">
        <v>40</v>
      </c>
      <c r="B21" s="1" t="n">
        <v>24</v>
      </c>
      <c r="C21" s="0" t="n">
        <v>28</v>
      </c>
      <c r="D21" s="0" t="n">
        <f aca="false">C:C *100/B:B - 100</f>
        <v>16.6666666666667</v>
      </c>
    </row>
    <row r="22" customFormat="false" ht="13.8" hidden="false" customHeight="false" outlineLevel="0" collapsed="false">
      <c r="A22" s="1" t="s">
        <v>41</v>
      </c>
      <c r="B22" s="1" t="n">
        <v>38</v>
      </c>
      <c r="C22" s="0" t="n">
        <v>43</v>
      </c>
      <c r="D22" s="0" t="n">
        <f aca="false">C:C *100/B:B - 100</f>
        <v>13.1578947368421</v>
      </c>
    </row>
    <row r="23" customFormat="false" ht="13.8" hidden="false" customHeight="false" outlineLevel="0" collapsed="false">
      <c r="A23" s="1" t="s">
        <v>42</v>
      </c>
      <c r="B23" s="1" t="n">
        <v>60</v>
      </c>
      <c r="C23" s="0" t="n">
        <v>60</v>
      </c>
      <c r="D23" s="0" t="n">
        <f aca="false">C:C *100/B:B - 100</f>
        <v>0</v>
      </c>
    </row>
    <row r="24" customFormat="false" ht="13.8" hidden="false" customHeight="false" outlineLevel="0" collapsed="false">
      <c r="A24" s="1" t="s">
        <v>43</v>
      </c>
      <c r="B24" s="1" t="n">
        <v>94</v>
      </c>
      <c r="C24" s="0" t="n">
        <v>100</v>
      </c>
      <c r="D24" s="0" t="n">
        <f aca="false">C:C *100/B:B - 100</f>
        <v>6.38297872340425</v>
      </c>
    </row>
    <row r="25" customFormat="false" ht="13.8" hidden="false" customHeight="false" outlineLevel="0" collapsed="false">
      <c r="A25" s="1" t="s">
        <v>28</v>
      </c>
      <c r="B25" s="1" t="s">
        <v>28</v>
      </c>
    </row>
    <row r="26" customFormat="false" ht="13.8" hidden="false" customHeight="false" outlineLevel="0" collapsed="false">
      <c r="A26" s="1" t="s">
        <v>44</v>
      </c>
      <c r="B26" s="1" t="n">
        <v>2</v>
      </c>
      <c r="C26" s="0" t="n">
        <v>2</v>
      </c>
      <c r="D26" s="0" t="n">
        <f aca="false">C:C *100/B:B - 100</f>
        <v>0</v>
      </c>
    </row>
    <row r="27" customFormat="false" ht="13.8" hidden="false" customHeight="false" outlineLevel="0" collapsed="false">
      <c r="A27" s="1" t="s">
        <v>28</v>
      </c>
      <c r="B27" s="1" t="s">
        <v>28</v>
      </c>
    </row>
    <row r="28" customFormat="false" ht="13.8" hidden="false" customHeight="false" outlineLevel="0" collapsed="false">
      <c r="A28" s="1" t="s">
        <v>45</v>
      </c>
      <c r="B28" s="1" t="n">
        <v>17</v>
      </c>
      <c r="C28" s="0" t="n">
        <v>20</v>
      </c>
      <c r="D28" s="0" t="n">
        <f aca="false">C:C *100/B:B - 100</f>
        <v>17.6470588235294</v>
      </c>
    </row>
    <row r="29" customFormat="false" ht="13.8" hidden="false" customHeight="false" outlineLevel="0" collapsed="false">
      <c r="A29" s="1" t="s">
        <v>46</v>
      </c>
      <c r="B29" s="1" t="n">
        <v>43</v>
      </c>
      <c r="C29" s="0" t="n">
        <v>45</v>
      </c>
      <c r="D29" s="0" t="n">
        <f aca="false">C:C *100/B:B - 100</f>
        <v>4.65116279069767</v>
      </c>
    </row>
    <row r="30" customFormat="false" ht="13.8" hidden="false" customHeight="false" outlineLevel="0" collapsed="false">
      <c r="A30" s="1" t="s">
        <v>47</v>
      </c>
      <c r="B30" s="1" t="n">
        <v>66</v>
      </c>
      <c r="C30" s="0" t="n">
        <v>73</v>
      </c>
      <c r="D30" s="0" t="n">
        <f aca="false">C:C *100/B:B - 100</f>
        <v>10.6060606060606</v>
      </c>
    </row>
    <row r="31" customFormat="false" ht="13.8" hidden="false" customHeight="false" outlineLevel="0" collapsed="false">
      <c r="A31" s="1" t="s">
        <v>48</v>
      </c>
      <c r="B31" s="1" t="n">
        <v>104</v>
      </c>
      <c r="C31" s="0" t="n">
        <v>111</v>
      </c>
      <c r="D31" s="0" t="n">
        <f aca="false">C:C *100/B:B - 100</f>
        <v>6.73076923076923</v>
      </c>
    </row>
    <row r="32" customFormat="false" ht="13.8" hidden="false" customHeight="false" outlineLevel="0" collapsed="false">
      <c r="A32" s="1" t="s">
        <v>49</v>
      </c>
      <c r="B32" s="1" t="n">
        <v>172</v>
      </c>
      <c r="C32" s="0" t="n">
        <v>175</v>
      </c>
      <c r="D32" s="0" t="n">
        <f aca="false">C:C *100/B:B - 100</f>
        <v>1.74418604651163</v>
      </c>
    </row>
    <row r="33" customFormat="false" ht="13.8" hidden="false" customHeight="false" outlineLevel="0" collapsed="false">
      <c r="A33" s="1" t="s">
        <v>28</v>
      </c>
      <c r="B33" s="1" t="s">
        <v>28</v>
      </c>
    </row>
    <row r="34" customFormat="false" ht="13.8" hidden="false" customHeight="false" outlineLevel="0" collapsed="false">
      <c r="A34" s="1" t="s">
        <v>50</v>
      </c>
      <c r="B34" s="1" t="n">
        <v>5</v>
      </c>
      <c r="C34" s="0" t="n">
        <v>6</v>
      </c>
      <c r="D34" s="0" t="n">
        <f aca="false">C:C *100/B:B - 100</f>
        <v>20</v>
      </c>
    </row>
    <row r="35" customFormat="false" ht="13.8" hidden="false" customHeight="false" outlineLevel="0" collapsed="false">
      <c r="A35" s="1" t="s">
        <v>51</v>
      </c>
      <c r="B35" s="1" t="n">
        <v>8</v>
      </c>
      <c r="C35" s="0" t="n">
        <v>9</v>
      </c>
      <c r="D35" s="0" t="n">
        <f aca="false">C:C *100/B:B - 100</f>
        <v>12.5</v>
      </c>
    </row>
    <row r="36" customFormat="false" ht="13.8" hidden="false" customHeight="false" outlineLevel="0" collapsed="false">
      <c r="A36" s="1" t="s">
        <v>52</v>
      </c>
      <c r="B36" s="1" t="n">
        <v>11</v>
      </c>
      <c r="C36" s="0" t="n">
        <v>13</v>
      </c>
      <c r="D36" s="0" t="n">
        <f aca="false">C:C *100/B:B - 100</f>
        <v>18.1818181818182</v>
      </c>
    </row>
    <row r="37" customFormat="false" ht="13.8" hidden="false" customHeight="false" outlineLevel="0" collapsed="false">
      <c r="A37" s="1" t="s">
        <v>53</v>
      </c>
      <c r="B37" s="1" t="n">
        <v>16</v>
      </c>
      <c r="C37" s="0" t="n">
        <v>18</v>
      </c>
      <c r="D37" s="0" t="n">
        <f aca="false">C:C *100/B:B - 100</f>
        <v>12.5</v>
      </c>
    </row>
    <row r="38" customFormat="false" ht="13.8" hidden="false" customHeight="false" outlineLevel="0" collapsed="false">
      <c r="A38" s="1" t="s">
        <v>54</v>
      </c>
      <c r="B38" s="1" t="n">
        <v>24</v>
      </c>
      <c r="C38" s="0" t="n">
        <v>25</v>
      </c>
      <c r="D38" s="0" t="n">
        <f aca="false">C:C *100/B:B - 100</f>
        <v>4.16666666666667</v>
      </c>
    </row>
    <row r="39" customFormat="false" ht="13.8" hidden="false" customHeight="false" outlineLevel="0" collapsed="false">
      <c r="A39" s="1" t="s">
        <v>55</v>
      </c>
      <c r="B39" s="1" t="n">
        <v>5</v>
      </c>
      <c r="C39" s="0" t="n">
        <v>5</v>
      </c>
      <c r="D39" s="0" t="n">
        <f aca="false">C:C *100/B:B - 100</f>
        <v>0</v>
      </c>
    </row>
    <row r="40" customFormat="false" ht="13.8" hidden="false" customHeight="false" outlineLevel="0" collapsed="false">
      <c r="A40" s="1" t="s">
        <v>56</v>
      </c>
      <c r="B40" s="1" t="n">
        <v>10</v>
      </c>
      <c r="C40" s="0" t="n">
        <v>11</v>
      </c>
      <c r="D40" s="0" t="n">
        <f aca="false">C:C *100/B:B - 100</f>
        <v>10</v>
      </c>
    </row>
    <row r="41" customFormat="false" ht="13.8" hidden="false" customHeight="false" outlineLevel="0" collapsed="false">
      <c r="A41" s="1" t="s">
        <v>57</v>
      </c>
      <c r="B41" s="1" t="n">
        <v>15</v>
      </c>
      <c r="C41" s="0" t="n">
        <v>17</v>
      </c>
      <c r="D41" s="0" t="n">
        <f aca="false">C:C *100/B:B - 100</f>
        <v>13.3333333333333</v>
      </c>
    </row>
    <row r="42" customFormat="false" ht="13.8" hidden="false" customHeight="false" outlineLevel="0" collapsed="false">
      <c r="A42" s="1" t="s">
        <v>58</v>
      </c>
      <c r="B42" s="1" t="n">
        <v>21</v>
      </c>
      <c r="C42" s="0" t="n">
        <v>23</v>
      </c>
      <c r="D42" s="0" t="n">
        <f aca="false">C:C *100/B:B - 100</f>
        <v>9.52380952380952</v>
      </c>
    </row>
    <row r="43" customFormat="false" ht="13.8" hidden="false" customHeight="false" outlineLevel="0" collapsed="false">
      <c r="A43" s="1" t="s">
        <v>59</v>
      </c>
      <c r="B43" s="1" t="n">
        <v>32</v>
      </c>
      <c r="C43" s="0" t="n">
        <v>35</v>
      </c>
      <c r="D43" s="0" t="n">
        <f aca="false">C:C *100/B:B - 100</f>
        <v>9.375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68" activeCellId="0" sqref="D6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60</v>
      </c>
      <c r="D1" s="0" t="s">
        <v>61</v>
      </c>
    </row>
    <row r="2" customFormat="false" ht="13.8" hidden="false" customHeight="false" outlineLevel="0" collapsed="false">
      <c r="A2" s="1" t="s">
        <v>62</v>
      </c>
      <c r="B2" s="1" t="n">
        <v>24373.395</v>
      </c>
      <c r="C2" s="0" t="n">
        <v>23579.3</v>
      </c>
      <c r="D2" s="0" t="n">
        <f aca="false">C:C*100/B:B - 100</f>
        <v>-3.25804017043994</v>
      </c>
    </row>
    <row r="3" customFormat="false" ht="13.8" hidden="false" customHeight="false" outlineLevel="0" collapsed="false">
      <c r="A3" s="1" t="s">
        <v>63</v>
      </c>
      <c r="B3" s="1" t="n">
        <v>24677.906</v>
      </c>
      <c r="C3" s="0" t="n">
        <v>23844.6</v>
      </c>
      <c r="D3" s="0" t="n">
        <f aca="false">C:C*100/B:B - 100</f>
        <v>-3.37672896557754</v>
      </c>
    </row>
    <row r="4" customFormat="false" ht="13.8" hidden="false" customHeight="false" outlineLevel="0" collapsed="false">
      <c r="A4" s="1" t="s">
        <v>64</v>
      </c>
      <c r="B4" s="1" t="n">
        <v>27700.06</v>
      </c>
      <c r="C4" s="0" t="n">
        <v>24151.2</v>
      </c>
      <c r="D4" s="0" t="n">
        <f aca="false">C:C*100/B:B - 100</f>
        <v>-12.8117412020046</v>
      </c>
    </row>
    <row r="5" customFormat="false" ht="13.8" hidden="false" customHeight="false" outlineLevel="0" collapsed="false">
      <c r="A5" s="1" t="s">
        <v>65</v>
      </c>
      <c r="B5" s="1" t="n">
        <v>24447.086</v>
      </c>
      <c r="C5" s="0" t="n">
        <v>25419.8</v>
      </c>
      <c r="D5" s="0" t="n">
        <f aca="false">C:C*100/B:B - 100</f>
        <v>3.97885457596051</v>
      </c>
    </row>
    <row r="6" customFormat="false" ht="13.8" hidden="false" customHeight="false" outlineLevel="0" collapsed="false">
      <c r="A6" s="1" t="s">
        <v>66</v>
      </c>
      <c r="B6" s="1" t="n">
        <v>25773.277</v>
      </c>
      <c r="C6" s="0" t="n">
        <v>24514.2</v>
      </c>
      <c r="D6" s="0" t="n">
        <f aca="false">C:C*100/B:B - 100</f>
        <v>-4.88520338333383</v>
      </c>
    </row>
    <row r="7" customFormat="false" ht="13.8" hidden="false" customHeight="false" outlineLevel="0" collapsed="false">
      <c r="A7" s="1" t="s">
        <v>67</v>
      </c>
      <c r="B7" s="1" t="n">
        <v>8928.46</v>
      </c>
      <c r="C7" s="0" t="n">
        <v>8944.51</v>
      </c>
      <c r="D7" s="0" t="n">
        <f aca="false">C:C*100/B:B - 100</f>
        <v>0.179762243432805</v>
      </c>
    </row>
    <row r="8" customFormat="false" ht="13.8" hidden="false" customHeight="false" outlineLevel="0" collapsed="false">
      <c r="A8" s="1" t="s">
        <v>68</v>
      </c>
      <c r="B8" s="1" t="n">
        <v>22167385.87</v>
      </c>
      <c r="C8" s="0" t="n">
        <f aca="false">2.16406*10^7</f>
        <v>21640600</v>
      </c>
      <c r="D8" s="0" t="n">
        <f aca="false">C:C*100/B:B - 100</f>
        <v>-2.37640050608277</v>
      </c>
    </row>
    <row r="9" customFormat="false" ht="13.8" hidden="false" customHeight="false" outlineLevel="0" collapsed="false">
      <c r="A9" s="1" t="s">
        <v>69</v>
      </c>
      <c r="B9" s="1" t="n">
        <v>689.954</v>
      </c>
      <c r="C9" s="0" t="n">
        <v>723.687</v>
      </c>
      <c r="D9" s="0" t="n">
        <f aca="false">C:C*100/B:B - 100</f>
        <v>4.8891665241451</v>
      </c>
    </row>
    <row r="10" customFormat="false" ht="13.8" hidden="false" customHeight="false" outlineLevel="0" collapsed="false">
      <c r="A10" s="1" t="s">
        <v>70</v>
      </c>
      <c r="B10" s="1" t="n">
        <v>15873.432</v>
      </c>
      <c r="C10" s="0" t="n">
        <v>16590.6</v>
      </c>
      <c r="D10" s="0" t="n">
        <f aca="false">C:C*100/B:B - 100</f>
        <v>4.51803995506452</v>
      </c>
    </row>
    <row r="11" customFormat="false" ht="13.8" hidden="false" customHeight="false" outlineLevel="0" collapsed="false">
      <c r="A11" s="1" t="s">
        <v>71</v>
      </c>
      <c r="B11" s="1" t="n">
        <v>248137.372</v>
      </c>
      <c r="C11" s="0" t="n">
        <v>276055</v>
      </c>
      <c r="D11" s="0" t="n">
        <f aca="false">C:C*100/B:B - 100</f>
        <v>11.2508759865483</v>
      </c>
    </row>
    <row r="12" customFormat="false" ht="13.8" hidden="false" customHeight="false" outlineLevel="0" collapsed="false">
      <c r="A12" s="1" t="s">
        <v>72</v>
      </c>
      <c r="B12" s="1" t="n">
        <v>47222.923</v>
      </c>
      <c r="C12" s="0" t="n">
        <v>46483.2</v>
      </c>
      <c r="D12" s="0" t="n">
        <f aca="false">C:C*100/B:B - 100</f>
        <v>-1.56644898919113</v>
      </c>
    </row>
    <row r="13" customFormat="false" ht="13.8" hidden="false" customHeight="false" outlineLevel="0" collapsed="false">
      <c r="A13" s="1" t="s">
        <v>73</v>
      </c>
      <c r="B13" s="1" t="n">
        <v>265153.235</v>
      </c>
      <c r="C13" s="0" t="n">
        <v>288146</v>
      </c>
      <c r="D13" s="0" t="n">
        <f aca="false">C:C*100/B:B - 100</f>
        <v>8.67150083988227</v>
      </c>
    </row>
    <row r="14" customFormat="false" ht="13.8" hidden="false" customHeight="false" outlineLevel="0" collapsed="false">
      <c r="A14" s="1" t="s">
        <v>74</v>
      </c>
      <c r="B14" s="1" t="n">
        <v>63356.99</v>
      </c>
      <c r="C14" s="0" t="n">
        <v>70203</v>
      </c>
      <c r="D14" s="0" t="n">
        <f aca="false">C:C*100/B:B - 100</f>
        <v>10.805453352503</v>
      </c>
    </row>
    <row r="15" customFormat="false" ht="13.8" hidden="false" customHeight="false" outlineLevel="0" collapsed="false">
      <c r="A15" s="1" t="s">
        <v>75</v>
      </c>
      <c r="B15" s="1" t="n">
        <v>1071119.092</v>
      </c>
      <c r="C15" s="0" t="n">
        <f aca="false">1.12753*10^6</f>
        <v>1127530</v>
      </c>
      <c r="D15" s="0" t="n">
        <f aca="false">C:C*100/B:B - 100</f>
        <v>5.2665393065368</v>
      </c>
    </row>
    <row r="16" customFormat="false" ht="13.8" hidden="false" customHeight="false" outlineLevel="0" collapsed="false">
      <c r="A16" s="1" t="s">
        <v>76</v>
      </c>
      <c r="B16" s="1" t="n">
        <v>63099.894</v>
      </c>
      <c r="C16" s="0" t="n">
        <v>70282.1</v>
      </c>
      <c r="D16" s="0" t="n">
        <f aca="false">C:C*100/B:B - 100</f>
        <v>11.3822790256985</v>
      </c>
    </row>
    <row r="17" customFormat="false" ht="13.8" hidden="false" customHeight="false" outlineLevel="0" collapsed="false">
      <c r="A17" s="1" t="s">
        <v>77</v>
      </c>
      <c r="B17" s="1" t="n">
        <v>143295.955</v>
      </c>
      <c r="C17" s="0" t="n">
        <v>141874</v>
      </c>
      <c r="D17" s="0" t="n">
        <f aca="false">C:C*100/B:B - 100</f>
        <v>-0.992320404298908</v>
      </c>
    </row>
    <row r="18" customFormat="false" ht="13.8" hidden="false" customHeight="false" outlineLevel="0" collapsed="false">
      <c r="A18" s="1" t="s">
        <v>78</v>
      </c>
      <c r="B18" s="1" t="n">
        <v>57189.06</v>
      </c>
      <c r="C18" s="0" t="n">
        <v>61390.1</v>
      </c>
      <c r="D18" s="0" t="n">
        <f aca="false">C:C*100/B:B - 100</f>
        <v>7.34588048833116</v>
      </c>
    </row>
    <row r="19" customFormat="false" ht="13.8" hidden="false" customHeight="false" outlineLevel="0" collapsed="false">
      <c r="A19" s="1" t="s">
        <v>79</v>
      </c>
      <c r="B19" s="1" t="n">
        <v>289240.504</v>
      </c>
      <c r="C19" s="0" t="n">
        <v>311079</v>
      </c>
      <c r="D19" s="0" t="n">
        <f aca="false">C:C*100/B:B - 100</f>
        <v>7.55028970631305</v>
      </c>
    </row>
    <row r="20" customFormat="false" ht="13.8" hidden="false" customHeight="false" outlineLevel="0" collapsed="false">
      <c r="A20" s="1" t="s">
        <v>80</v>
      </c>
      <c r="B20" s="1" t="n">
        <v>309490.167</v>
      </c>
      <c r="C20" s="0" t="n">
        <v>337690</v>
      </c>
      <c r="D20" s="0" t="n">
        <f aca="false">C:C*100/B:B - 100</f>
        <v>9.11170563942343</v>
      </c>
    </row>
    <row r="21" customFormat="false" ht="13.8" hidden="false" customHeight="false" outlineLevel="0" collapsed="false">
      <c r="A21" s="1" t="s">
        <v>81</v>
      </c>
      <c r="B21" s="1" t="n">
        <v>111539.266</v>
      </c>
      <c r="C21" s="0" t="n">
        <v>107186</v>
      </c>
      <c r="D21" s="0" t="n">
        <f aca="false">C:C*100/B:B - 100</f>
        <v>-3.90289998860132</v>
      </c>
    </row>
    <row r="22" customFormat="false" ht="13.8" hidden="false" customHeight="false" outlineLevel="0" collapsed="false">
      <c r="A22" s="1" t="s">
        <v>82</v>
      </c>
      <c r="B22" s="1" t="n">
        <v>63839.922</v>
      </c>
      <c r="C22" s="0" t="n">
        <v>68591.7</v>
      </c>
      <c r="D22" s="0" t="n">
        <f aca="false">C:C*100/B:B - 100</f>
        <v>7.44327037241681</v>
      </c>
    </row>
    <row r="23" customFormat="false" ht="13.8" hidden="false" customHeight="false" outlineLevel="0" collapsed="false">
      <c r="A23" s="1" t="s">
        <v>83</v>
      </c>
      <c r="B23" s="1" t="n">
        <v>22579.379</v>
      </c>
      <c r="C23" s="0" t="n">
        <v>22780.4</v>
      </c>
      <c r="D23" s="0" t="n">
        <f aca="false">C:C*100/B:B - 100</f>
        <v>0.890285778010096</v>
      </c>
    </row>
    <row r="24" customFormat="false" ht="13.8" hidden="false" customHeight="false" outlineLevel="0" collapsed="false">
      <c r="A24" s="1" t="s">
        <v>84</v>
      </c>
      <c r="B24" s="1" t="n">
        <v>536828.647</v>
      </c>
      <c r="C24" s="0" t="n">
        <v>569447</v>
      </c>
      <c r="D24" s="0" t="n">
        <f aca="false">C:C*100/B:B - 100</f>
        <v>6.07612003984579</v>
      </c>
    </row>
    <row r="25" customFormat="false" ht="13.8" hidden="false" customHeight="false" outlineLevel="0" collapsed="false">
      <c r="A25" s="1" t="s">
        <v>85</v>
      </c>
      <c r="B25" s="1" t="n">
        <v>170000.605</v>
      </c>
      <c r="C25" s="0" t="n">
        <v>179270</v>
      </c>
      <c r="D25" s="0" t="n">
        <f aca="false">C:C*100/B:B - 100</f>
        <v>5.45256588939786</v>
      </c>
    </row>
    <row r="26" customFormat="false" ht="13.8" hidden="false" customHeight="false" outlineLevel="0" collapsed="false">
      <c r="A26" s="1" t="s">
        <v>86</v>
      </c>
      <c r="B26" s="1" t="n">
        <v>62998.159</v>
      </c>
      <c r="C26" s="0" t="n">
        <v>70523.3</v>
      </c>
      <c r="D26" s="0" t="n">
        <f aca="false">C:C*100/B:B - 100</f>
        <v>11.9450173139187</v>
      </c>
    </row>
    <row r="27" customFormat="false" ht="13.8" hidden="false" customHeight="false" outlineLevel="0" collapsed="false">
      <c r="A27" s="1" t="s">
        <v>87</v>
      </c>
      <c r="B27" s="1" t="n">
        <v>31271.367</v>
      </c>
      <c r="C27" s="0" t="n">
        <v>30228.5</v>
      </c>
      <c r="D27" s="0" t="n">
        <f aca="false">C:C*100/B:B - 100</f>
        <v>-3.33489418610961</v>
      </c>
    </row>
    <row r="28" customFormat="false" ht="13.8" hidden="false" customHeight="false" outlineLevel="0" collapsed="false">
      <c r="A28" s="1" t="s">
        <v>88</v>
      </c>
      <c r="B28" s="1" t="n">
        <v>29640.854</v>
      </c>
      <c r="C28" s="0" t="n">
        <v>27834.1</v>
      </c>
      <c r="D28" s="2" t="n">
        <v>4.51803995506452</v>
      </c>
    </row>
    <row r="29" customFormat="false" ht="13.8" hidden="false" customHeight="false" outlineLevel="0" collapsed="false">
      <c r="A29" s="1" t="s">
        <v>89</v>
      </c>
      <c r="B29" s="1" t="n">
        <v>77724.849</v>
      </c>
      <c r="C29" s="0" t="n">
        <v>80449.8</v>
      </c>
      <c r="D29" s="0" t="n">
        <f aca="false">C:C*100/B:B - 100</f>
        <v>3.5058942346739</v>
      </c>
    </row>
    <row r="30" customFormat="false" ht="13.8" hidden="false" customHeight="false" outlineLevel="0" collapsed="false">
      <c r="A30" s="1" t="s">
        <v>90</v>
      </c>
      <c r="B30" s="1" t="n">
        <v>24430.998</v>
      </c>
      <c r="C30" s="0" t="n">
        <v>25573.6</v>
      </c>
      <c r="D30" s="0" t="n">
        <f aca="false">C:C*100/B:B - 100</f>
        <v>4.67685356120123</v>
      </c>
    </row>
    <row r="31" customFormat="false" ht="13.8" hidden="false" customHeight="false" outlineLevel="0" collapsed="false">
      <c r="A31" s="1" t="s">
        <v>91</v>
      </c>
      <c r="B31" s="1" t="n">
        <v>42975.849</v>
      </c>
      <c r="C31" s="0" t="n">
        <v>50595.3</v>
      </c>
      <c r="D31" s="0" t="n">
        <f aca="false">C:C*100/B:B - 100</f>
        <v>17.7296113451999</v>
      </c>
    </row>
    <row r="32" customFormat="false" ht="13.8" hidden="false" customHeight="false" outlineLevel="0" collapsed="false">
      <c r="A32" s="1" t="s">
        <v>92</v>
      </c>
      <c r="B32" s="1" t="n">
        <v>71920.58</v>
      </c>
      <c r="C32" s="0" t="n">
        <v>74489.5</v>
      </c>
      <c r="D32" s="0" t="n">
        <f aca="false">C:C*100/B:B - 100</f>
        <v>3.57188443141031</v>
      </c>
    </row>
    <row r="33" customFormat="false" ht="13.8" hidden="false" customHeight="false" outlineLevel="0" collapsed="false">
      <c r="A33" s="1" t="s">
        <v>93</v>
      </c>
      <c r="B33" s="1" t="n">
        <v>377553.075</v>
      </c>
      <c r="C33" s="0" t="n">
        <v>398738</v>
      </c>
      <c r="D33" s="0" t="n">
        <f aca="false">C:C*100/B:B - 100</f>
        <v>5.61111176223369</v>
      </c>
    </row>
    <row r="34" customFormat="false" ht="13.8" hidden="false" customHeight="false" outlineLevel="0" collapsed="false">
      <c r="A34" s="1" t="s">
        <v>94</v>
      </c>
      <c r="B34" s="1" t="n">
        <v>65461.985</v>
      </c>
      <c r="C34" s="0" t="n">
        <v>71047.2</v>
      </c>
      <c r="D34" s="0" t="n">
        <f aca="false">C:C*100/B:B - 100</f>
        <v>8.531997616632</v>
      </c>
    </row>
    <row r="35" customFormat="false" ht="13.8" hidden="false" customHeight="false" outlineLevel="0" collapsed="false">
      <c r="A35" s="1" t="s">
        <v>95</v>
      </c>
      <c r="B35" s="1" t="n">
        <v>732433.707</v>
      </c>
      <c r="C35" s="0" t="n">
        <v>787638</v>
      </c>
      <c r="D35" s="0" t="n">
        <f aca="false">C:C*100/B:B - 100</f>
        <v>7.53710437851271</v>
      </c>
    </row>
    <row r="36" customFormat="false" ht="13.8" hidden="false" customHeight="false" outlineLevel="0" collapsed="false">
      <c r="A36" s="1" t="s">
        <v>96</v>
      </c>
      <c r="B36" s="1" t="n">
        <v>368168.066</v>
      </c>
      <c r="C36" s="0" t="n">
        <v>388963</v>
      </c>
      <c r="D36" s="0" t="n">
        <f aca="false">C:C*100/B:B - 100</f>
        <v>5.64821773542955</v>
      </c>
    </row>
    <row r="37" customFormat="false" ht="13.8" hidden="false" customHeight="false" outlineLevel="0" collapsed="false">
      <c r="A37" s="1" t="s">
        <v>97</v>
      </c>
      <c r="B37" s="1" t="n">
        <v>2562.498</v>
      </c>
      <c r="C37" s="0" t="n">
        <v>2755.51</v>
      </c>
      <c r="D37" s="0" t="n">
        <f aca="false">C:C*100/B:B - 100</f>
        <v>7.53218148853189</v>
      </c>
    </row>
    <row r="38" customFormat="false" ht="13.8" hidden="false" customHeight="false" outlineLevel="0" collapsed="false">
      <c r="A38" s="1" t="s">
        <v>98</v>
      </c>
      <c r="B38" s="1" t="n">
        <v>16445.756</v>
      </c>
      <c r="C38" s="0" t="n">
        <v>17376.3</v>
      </c>
      <c r="D38" s="2" t="s">
        <v>99</v>
      </c>
    </row>
    <row r="39" customFormat="false" ht="13.8" hidden="false" customHeight="false" outlineLevel="0" collapsed="false">
      <c r="A39" s="1" t="s">
        <v>100</v>
      </c>
      <c r="B39" s="1" t="n">
        <v>33283.472</v>
      </c>
      <c r="C39" s="0" t="n">
        <v>35185.7</v>
      </c>
      <c r="D39" s="0" t="n">
        <f aca="false">C:C*100/B:B - 100</f>
        <v>5.71523307424175</v>
      </c>
    </row>
    <row r="40" customFormat="false" ht="13.8" hidden="false" customHeight="false" outlineLevel="0" collapsed="false">
      <c r="A40" s="1" t="s">
        <v>101</v>
      </c>
      <c r="B40" s="1" t="n">
        <v>32986.963</v>
      </c>
      <c r="C40" s="0" t="n">
        <v>34518.6</v>
      </c>
      <c r="D40" s="0" t="n">
        <f aca="false">C:C*100/B:B - 100</f>
        <v>4.64315857146352</v>
      </c>
    </row>
    <row r="41" customFormat="false" ht="13.8" hidden="false" customHeight="false" outlineLevel="0" collapsed="false">
      <c r="A41" s="1" t="s">
        <v>102</v>
      </c>
      <c r="B41" s="1" t="n">
        <v>89773.499</v>
      </c>
      <c r="C41" s="0" t="n">
        <v>89310.5</v>
      </c>
      <c r="D41" s="0" t="n">
        <f aca="false">C:C*100/B:B - 100</f>
        <v>-0.515741287971849</v>
      </c>
    </row>
    <row r="42" customFormat="false" ht="13.8" hidden="false" customHeight="false" outlineLevel="0" collapsed="false">
      <c r="A42" s="1" t="s">
        <v>103</v>
      </c>
      <c r="B42" s="1" t="n">
        <v>73557.28</v>
      </c>
      <c r="C42" s="0" t="n">
        <v>79247.4</v>
      </c>
      <c r="D42" s="0" t="n">
        <f aca="false">C:C*100/B:B - 100</f>
        <v>7.73563133383941</v>
      </c>
    </row>
    <row r="43" customFormat="false" ht="13.8" hidden="false" customHeight="false" outlineLevel="0" collapsed="false">
      <c r="A43" s="1" t="s">
        <v>104</v>
      </c>
      <c r="B43" s="1" t="n">
        <v>141351.224</v>
      </c>
      <c r="C43" s="0" t="n">
        <v>151255</v>
      </c>
      <c r="D43" s="0" t="n">
        <f aca="false">C:C*100/B:B - 100</f>
        <v>7.00650176188076</v>
      </c>
    </row>
    <row r="44" customFormat="false" ht="13.8" hidden="false" customHeight="false" outlineLevel="0" collapsed="false">
      <c r="A44" s="1" t="s">
        <v>105</v>
      </c>
      <c r="B44" s="1" t="n">
        <v>90543.372</v>
      </c>
      <c r="C44" s="0" t="n">
        <v>90807.5</v>
      </c>
      <c r="D44" s="0" t="n">
        <f aca="false">C:C*100/B:B - 100</f>
        <v>0.291714339951909</v>
      </c>
    </row>
    <row r="45" customFormat="false" ht="13.8" hidden="false" customHeight="false" outlineLevel="0" collapsed="false">
      <c r="A45" s="1" t="s">
        <v>106</v>
      </c>
      <c r="B45" s="1" t="n">
        <v>255588.515</v>
      </c>
      <c r="C45" s="0" t="n">
        <v>260166</v>
      </c>
      <c r="D45" s="0" t="n">
        <f aca="false">C:C*100/B:B - 100</f>
        <v>1.79095879953761</v>
      </c>
    </row>
    <row r="46" customFormat="false" ht="13.8" hidden="false" customHeight="false" outlineLevel="0" collapsed="false">
      <c r="A46" s="1" t="s">
        <v>107</v>
      </c>
      <c r="B46" s="1" t="n">
        <v>378062.826</v>
      </c>
      <c r="C46" s="0" t="n">
        <v>462223</v>
      </c>
      <c r="D46" s="0" t="n">
        <f aca="false">C:C*100/B:B - 100</f>
        <v>22.2608963939766</v>
      </c>
    </row>
    <row r="47" customFormat="false" ht="13.8" hidden="false" customHeight="false" outlineLevel="0" collapsed="false">
      <c r="A47" s="1" t="s">
        <v>108</v>
      </c>
      <c r="B47" s="1" t="n">
        <v>2687.772</v>
      </c>
      <c r="C47" s="0" t="n">
        <v>2725.01</v>
      </c>
      <c r="D47" s="0" t="n">
        <f aca="false">C:C*100/B:B - 100</f>
        <v>1.38545977858242</v>
      </c>
    </row>
    <row r="48" customFormat="false" ht="13.8" hidden="false" customHeight="false" outlineLevel="0" collapsed="false">
      <c r="A48" s="1" t="s">
        <v>109</v>
      </c>
      <c r="B48" s="1" t="n">
        <v>55830.651</v>
      </c>
      <c r="C48" s="0" t="n">
        <v>58511</v>
      </c>
      <c r="D48" s="0" t="n">
        <f aca="false">C:C*100/B:B - 100</f>
        <v>4.80085571633403</v>
      </c>
    </row>
    <row r="49" customFormat="false" ht="13.8" hidden="false" customHeight="false" outlineLevel="0" collapsed="false">
      <c r="A49" s="1" t="s">
        <v>110</v>
      </c>
      <c r="B49" s="1" t="n">
        <v>53901.704</v>
      </c>
      <c r="C49" s="0" t="n">
        <v>57694</v>
      </c>
      <c r="D49" s="0" t="n">
        <f aca="false">C:C*100/B:B - 100</f>
        <v>7.03557720549985</v>
      </c>
    </row>
    <row r="50" customFormat="false" ht="13.8" hidden="false" customHeight="false" outlineLevel="0" collapsed="false">
      <c r="A50" s="1" t="s">
        <v>111</v>
      </c>
      <c r="B50" s="1" t="n">
        <v>155055.147</v>
      </c>
      <c r="C50" s="0" t="n">
        <v>163701</v>
      </c>
      <c r="D50" s="0" t="n">
        <f aca="false">C:C*100/B:B - 100</f>
        <v>5.57598581361508</v>
      </c>
    </row>
    <row r="51" customFormat="false" ht="13.8" hidden="false" customHeight="false" outlineLevel="0" collapsed="false">
      <c r="A51" s="1" t="s">
        <v>112</v>
      </c>
      <c r="B51" s="1" t="n">
        <v>47708.516</v>
      </c>
      <c r="C51" s="0" t="n">
        <v>50509.2</v>
      </c>
      <c r="D51" s="0" t="n">
        <f aca="false">C:C*100/B:B - 100</f>
        <v>5.87040686824129</v>
      </c>
    </row>
    <row r="52" customFormat="false" ht="13.8" hidden="false" customHeight="false" outlineLevel="0" collapsed="false">
      <c r="A52" s="1" t="s">
        <v>113</v>
      </c>
      <c r="B52" s="1" t="n">
        <v>47708.516</v>
      </c>
      <c r="C52" s="0" t="n">
        <v>50509.2</v>
      </c>
      <c r="D52" s="2" t="n">
        <v>8.10954971530471</v>
      </c>
    </row>
    <row r="53" customFormat="false" ht="13.8" hidden="false" customHeight="false" outlineLevel="0" collapsed="false">
      <c r="A53" s="1" t="s">
        <v>114</v>
      </c>
      <c r="B53" s="1" t="n">
        <v>75004061.32</v>
      </c>
      <c r="C53" s="0" t="n">
        <f aca="false">7.59418*10^7</f>
        <v>75941800</v>
      </c>
      <c r="D53" s="0" t="n">
        <f aca="false">C:C*100/B:B - 100</f>
        <v>1.25025053776649</v>
      </c>
    </row>
    <row r="54" customFormat="false" ht="13.8" hidden="false" customHeight="false" outlineLevel="0" collapsed="false">
      <c r="A54" s="1" t="s">
        <v>115</v>
      </c>
      <c r="B54" s="1" t="n">
        <v>32201.906</v>
      </c>
      <c r="C54" s="0" t="n">
        <v>33407.2</v>
      </c>
      <c r="D54" s="0" t="n">
        <f aca="false">C:C*100/B:B - 100</f>
        <v>3.74292751491168</v>
      </c>
    </row>
    <row r="55" customFormat="false" ht="13.8" hidden="false" customHeight="false" outlineLevel="0" collapsed="false">
      <c r="A55" s="1" t="s">
        <v>116</v>
      </c>
      <c r="B55" s="1" t="n">
        <v>17608.833</v>
      </c>
      <c r="C55" s="0" t="n">
        <v>17366.3</v>
      </c>
      <c r="D55" s="0" t="n">
        <f aca="false">C:C*100/B:B - 100</f>
        <v>-1.37733715800474</v>
      </c>
    </row>
    <row r="56" customFormat="false" ht="13.8" hidden="false" customHeight="false" outlineLevel="0" collapsed="false">
      <c r="A56" s="1" t="s">
        <v>117</v>
      </c>
      <c r="B56" s="1" t="n">
        <v>13390.59</v>
      </c>
      <c r="C56" s="0" t="n">
        <v>13413.8</v>
      </c>
      <c r="D56" s="0" t="n">
        <f aca="false">C:C*100/B:B - 100</f>
        <v>0.173330674749948</v>
      </c>
    </row>
    <row r="57" customFormat="false" ht="13.8" hidden="false" customHeight="false" outlineLevel="0" collapsed="false">
      <c r="A57" s="1" t="s">
        <v>118</v>
      </c>
      <c r="B57" s="1" t="n">
        <v>117242.438</v>
      </c>
      <c r="C57" s="0" t="n">
        <v>129149</v>
      </c>
      <c r="D57" s="0" t="n">
        <f aca="false">C:C*100/B:B - 100</f>
        <v>10.1555052957872</v>
      </c>
    </row>
    <row r="58" customFormat="false" ht="13.8" hidden="false" customHeight="false" outlineLevel="0" collapsed="false">
      <c r="A58" s="1" t="s">
        <v>119</v>
      </c>
      <c r="B58" s="1" t="n">
        <v>56253.27</v>
      </c>
      <c r="C58" s="0" t="n">
        <v>59302.3</v>
      </c>
      <c r="D58" s="0" t="n">
        <f aca="false">C:C*100/B:B - 100</f>
        <v>5.42018268449105</v>
      </c>
    </row>
    <row r="59" customFormat="false" ht="13.8" hidden="false" customHeight="false" outlineLevel="0" collapsed="false">
      <c r="A59" s="1" t="s">
        <v>120</v>
      </c>
      <c r="B59" s="1" t="n">
        <v>206362.348</v>
      </c>
      <c r="C59" s="0" t="n">
        <v>221474</v>
      </c>
      <c r="D59" s="0" t="n">
        <f aca="false">C:C*100/B:B - 100</f>
        <v>7.32287267830466</v>
      </c>
    </row>
    <row r="60" customFormat="false" ht="13.8" hidden="false" customHeight="false" outlineLevel="0" collapsed="false">
      <c r="A60" s="1" t="s">
        <v>121</v>
      </c>
      <c r="B60" s="1" t="n">
        <v>38020.776</v>
      </c>
      <c r="C60" s="0" t="n">
        <v>41025</v>
      </c>
      <c r="D60" s="0" t="n">
        <f aca="false">C:C*100/B:B - 100</f>
        <v>7.90153257261241</v>
      </c>
    </row>
    <row r="61" customFormat="false" ht="13.8" hidden="false" customHeight="false" outlineLevel="0" collapsed="false">
      <c r="A61" s="1" t="s">
        <v>122</v>
      </c>
      <c r="B61" s="1" t="n">
        <v>4</v>
      </c>
      <c r="C61" s="0" t="n">
        <v>4</v>
      </c>
      <c r="D61" s="0" t="n">
        <f aca="false">C:C*100/B:B - 100</f>
        <v>0</v>
      </c>
    </row>
    <row r="62" customFormat="false" ht="13.8" hidden="false" customHeight="false" outlineLevel="0" collapsed="false">
      <c r="A62" s="1" t="s">
        <v>123</v>
      </c>
      <c r="B62" s="1" t="n">
        <v>473.21</v>
      </c>
      <c r="C62" s="0" t="n">
        <v>473.019</v>
      </c>
      <c r="D62" s="0" t="n">
        <f aca="false">C:C*100/B:B - 100</f>
        <v>-0.0403626296992741</v>
      </c>
    </row>
    <row r="63" customFormat="false" ht="13.8" hidden="false" customHeight="false" outlineLevel="0" collapsed="false">
      <c r="A63" s="1" t="s">
        <v>124</v>
      </c>
      <c r="B63" s="1" t="n">
        <v>39403.35</v>
      </c>
      <c r="C63" s="0" t="n">
        <v>45217.4</v>
      </c>
      <c r="D63" s="0" t="n">
        <f aca="false">C:C*100/B:B - 100</f>
        <v>14.7552175132317</v>
      </c>
    </row>
    <row r="64" customFormat="false" ht="13.8" hidden="false" customHeight="false" outlineLevel="0" collapsed="false">
      <c r="A64" s="1" t="s">
        <v>125</v>
      </c>
      <c r="B64" s="1" t="n">
        <v>7581.916</v>
      </c>
      <c r="C64" s="0" t="n">
        <v>8215.51</v>
      </c>
      <c r="D64" s="0" t="n">
        <f aca="false">C:C*100/B:B - 100</f>
        <v>8.35664758090171</v>
      </c>
    </row>
    <row r="65" customFormat="false" ht="13.8" hidden="false" customHeight="false" outlineLevel="0" collapsed="false">
      <c r="A65" s="1" t="s">
        <v>126</v>
      </c>
      <c r="B65" s="1" t="n">
        <v>654490.872</v>
      </c>
      <c r="C65" s="0" t="n">
        <v>693326</v>
      </c>
      <c r="D65" s="0" t="n">
        <f aca="false">C:C*100/B:B - 100</f>
        <v>5.93363936174194</v>
      </c>
    </row>
    <row r="66" customFormat="false" ht="13.8" hidden="false" customHeight="false" outlineLevel="0" collapsed="false">
      <c r="A66" s="1" t="s">
        <v>127</v>
      </c>
      <c r="B66" s="1" t="n">
        <v>646471.814</v>
      </c>
      <c r="C66" s="0" t="n">
        <v>668588</v>
      </c>
      <c r="D66" s="0" t="n">
        <f aca="false">C:C*100/B:B - 100</f>
        <v>3.42105959162514</v>
      </c>
    </row>
    <row r="67" customFormat="false" ht="13.8" hidden="false" customHeight="false" outlineLevel="0" collapsed="false">
      <c r="A67" s="1" t="s">
        <v>128</v>
      </c>
      <c r="B67" s="1" t="n">
        <v>36445.809</v>
      </c>
      <c r="C67" s="0" t="n">
        <v>39401.4</v>
      </c>
      <c r="D67" s="0" t="n">
        <f aca="false">C:C*100/B:B - 100</f>
        <v>8.10954971530471</v>
      </c>
    </row>
    <row r="68" customFormat="false" ht="13.8" hidden="false" customHeight="false" outlineLevel="0" collapsed="false">
      <c r="A68" s="1" t="s">
        <v>129</v>
      </c>
      <c r="B68" s="1" t="n">
        <v>5462.44</v>
      </c>
      <c r="C68" s="0" t="n">
        <v>60594.2</v>
      </c>
      <c r="D68" s="0" t="n">
        <f aca="false">C:C*100/B:B - 100</f>
        <v>1009.28815694085</v>
      </c>
      <c r="E68" s="0" t="s">
        <v>130</v>
      </c>
    </row>
    <row r="69" customFormat="false" ht="13.8" hidden="false" customHeight="false" outlineLevel="0" collapsed="false">
      <c r="A69" s="1" t="s">
        <v>131</v>
      </c>
      <c r="B69" s="1" t="n">
        <v>720.722</v>
      </c>
      <c r="C69" s="0" t="n">
        <v>697.479</v>
      </c>
      <c r="D69" s="0" t="n">
        <f aca="false">C:C*100/B:B - 100</f>
        <v>-3.22496052569505</v>
      </c>
    </row>
    <row r="70" customFormat="false" ht="13.8" hidden="false" customHeight="false" outlineLevel="0" collapsed="false">
      <c r="A70" s="1" t="s">
        <v>132</v>
      </c>
      <c r="B70" s="1" t="n">
        <v>47899.693</v>
      </c>
      <c r="C70" s="0" t="n">
        <v>50585.6</v>
      </c>
      <c r="D70" s="0" t="n">
        <f aca="false">C:C*100/B:B - 100</f>
        <v>5.60735744172723</v>
      </c>
    </row>
    <row r="71" customFormat="false" ht="13.8" hidden="false" customHeight="false" outlineLevel="0" collapsed="false">
      <c r="A71" s="1" t="s">
        <v>133</v>
      </c>
      <c r="B71" s="1" t="n">
        <v>25984409.28</v>
      </c>
      <c r="C71" s="0" t="n">
        <f aca="false">2.75704*10^7</f>
        <v>27570400</v>
      </c>
      <c r="D71" s="0" t="n">
        <f aca="false">C:C*100/B:B - 100</f>
        <v>6.10362430375018</v>
      </c>
    </row>
    <row r="72" customFormat="false" ht="13.8" hidden="false" customHeight="false" outlineLevel="0" collapsed="false">
      <c r="A72" s="1" t="s">
        <v>134</v>
      </c>
      <c r="B72" s="1" t="n">
        <v>586.61</v>
      </c>
      <c r="C72" s="0" t="n">
        <v>601.004</v>
      </c>
      <c r="D72" s="0" t="n">
        <f aca="false">C:C*100/B:B - 100</f>
        <v>2.45375973815652</v>
      </c>
    </row>
    <row r="73" customFormat="false" ht="13.8" hidden="false" customHeight="false" outlineLevel="0" collapsed="false">
      <c r="A73" s="1" t="s">
        <v>135</v>
      </c>
      <c r="B73" s="1" t="n">
        <v>127913.159</v>
      </c>
      <c r="C73" s="0" t="n">
        <v>126068</v>
      </c>
      <c r="D73" s="0" t="n">
        <f aca="false">C:C*100/B:B - 100</f>
        <v>-1.44250913230906</v>
      </c>
    </row>
    <row r="74" customFormat="false" ht="13.8" hidden="false" customHeight="false" outlineLevel="0" collapsed="false">
      <c r="A74" s="1" t="s">
        <v>136</v>
      </c>
      <c r="B74" s="1" t="n">
        <v>9885.706</v>
      </c>
      <c r="C74" s="0" t="n">
        <v>10667.4</v>
      </c>
      <c r="D74" s="0" t="n">
        <f aca="false">C:C*100/B:B - 100</f>
        <v>7.90731587607399</v>
      </c>
    </row>
    <row r="75" customFormat="false" ht="13.8" hidden="false" customHeight="false" outlineLevel="0" collapsed="false">
      <c r="A75" s="1" t="s">
        <v>137</v>
      </c>
      <c r="B75" s="1" t="n">
        <v>1347.553</v>
      </c>
      <c r="C75" s="0" t="n">
        <v>1423.46</v>
      </c>
      <c r="D75" s="0" t="n">
        <f aca="false">C:C*100/B:B - 100</f>
        <v>5.63295098597234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LibreOffice/7.0.1.2$Windows_x86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Polina Sozinova</dc:creator>
  <dc:description/>
  <dc:language>ru-RU</dc:language>
  <cp:lastModifiedBy/>
  <dcterms:modified xsi:type="dcterms:W3CDTF">2023-07-03T01:07:57Z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