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Project\DT\Gantry_robot_warehouse\doc\"/>
    </mc:Choice>
  </mc:AlternateContent>
  <bookViews>
    <workbookView xWindow="0" yWindow="0" windowWidth="28800" windowHeight="12285"/>
  </bookViews>
  <sheets>
    <sheet name="특성, 평가 기준 예시" sheetId="1" r:id="rId1"/>
    <sheet name="동작 Sheet 예시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9" i="1"/>
  <c r="G4" i="3"/>
  <c r="G5" i="3"/>
  <c r="G6" i="3"/>
  <c r="G7" i="3"/>
  <c r="G8" i="3"/>
  <c r="F4" i="3"/>
  <c r="F5" i="3"/>
  <c r="F6" i="3"/>
  <c r="F7" i="3"/>
  <c r="F8" i="3"/>
  <c r="E4" i="3"/>
  <c r="E5" i="3"/>
  <c r="E6" i="3"/>
  <c r="E7" i="3"/>
  <c r="E8" i="3"/>
  <c r="E3" i="3"/>
  <c r="G3" i="3"/>
  <c r="F3" i="3"/>
</calcChain>
</file>

<file path=xl/sharedStrings.xml><?xml version="1.0" encoding="utf-8"?>
<sst xmlns="http://schemas.openxmlformats.org/spreadsheetml/2006/main" count="203" uniqueCount="96">
  <si>
    <t>제품 
I/O 전략</t>
    <phoneticPr fontId="1" type="noConversion"/>
  </si>
  <si>
    <t>평가 조건</t>
    <phoneticPr fontId="1" type="noConversion"/>
  </si>
  <si>
    <t>IN 빈도</t>
    <phoneticPr fontId="1" type="noConversion"/>
  </si>
  <si>
    <t>OUT 빈도</t>
    <phoneticPr fontId="1" type="noConversion"/>
  </si>
  <si>
    <t>…</t>
    <phoneticPr fontId="1" type="noConversion"/>
  </si>
  <si>
    <t>H</t>
    <phoneticPr fontId="1" type="noConversion"/>
  </si>
  <si>
    <t>L</t>
    <phoneticPr fontId="1" type="noConversion"/>
  </si>
  <si>
    <t>L</t>
    <phoneticPr fontId="1" type="noConversion"/>
  </si>
  <si>
    <t>창고 크기</t>
    <phoneticPr fontId="1" type="noConversion"/>
  </si>
  <si>
    <t>IN 위치</t>
    <phoneticPr fontId="1" type="noConversion"/>
  </si>
  <si>
    <t>OUT 위치</t>
    <phoneticPr fontId="1" type="noConversion"/>
  </si>
  <si>
    <t/>
  </si>
  <si>
    <t>TC 
이동 특성</t>
    <phoneticPr fontId="1" type="noConversion"/>
  </si>
  <si>
    <t>…</t>
    <phoneticPr fontId="1" type="noConversion"/>
  </si>
  <si>
    <t>순서</t>
    <phoneticPr fontId="1" type="noConversion"/>
  </si>
  <si>
    <t>동작</t>
    <phoneticPr fontId="1" type="noConversion"/>
  </si>
  <si>
    <t>I/O 전략</t>
    <phoneticPr fontId="1" type="noConversion"/>
  </si>
  <si>
    <t>IN</t>
    <phoneticPr fontId="1" type="noConversion"/>
  </si>
  <si>
    <t>OUT</t>
    <phoneticPr fontId="1" type="noConversion"/>
  </si>
  <si>
    <t>WAIT</t>
    <phoneticPr fontId="1" type="noConversion"/>
  </si>
  <si>
    <t>기타</t>
    <phoneticPr fontId="1" type="noConversion"/>
  </si>
  <si>
    <t>120 단위 시간</t>
    <phoneticPr fontId="1" type="noConversion"/>
  </si>
  <si>
    <t>…</t>
    <phoneticPr fontId="1" type="noConversion"/>
  </si>
  <si>
    <t>…</t>
    <phoneticPr fontId="1" type="noConversion"/>
  </si>
  <si>
    <t>일정시간 명령 
대기 후 정렬</t>
    <phoneticPr fontId="1" type="noConversion"/>
  </si>
  <si>
    <t>이후, 필요시 반복</t>
    <phoneticPr fontId="1" type="noConversion"/>
  </si>
  <si>
    <t>…</t>
    <phoneticPr fontId="1" type="noConversion"/>
  </si>
  <si>
    <t>창고 크기</t>
    <phoneticPr fontId="1" type="noConversion"/>
  </si>
  <si>
    <t>IN 위치</t>
    <phoneticPr fontId="1" type="noConversion"/>
  </si>
  <si>
    <t>OUT 위치</t>
    <phoneticPr fontId="1" type="noConversion"/>
  </si>
  <si>
    <t>입력 데이터 예시</t>
    <phoneticPr fontId="1" type="noConversion"/>
  </si>
  <si>
    <t>시간 (단위 시간) (70%)</t>
    <phoneticPr fontId="1" type="noConversion"/>
  </si>
  <si>
    <t>정렬 전 
대기 시간</t>
    <phoneticPr fontId="1" type="noConversion"/>
  </si>
  <si>
    <t>초기 조건과 동일</t>
    <phoneticPr fontId="1" type="noConversion"/>
  </si>
  <si>
    <t>초기 조건</t>
    <phoneticPr fontId="1" type="noConversion"/>
  </si>
  <si>
    <t>FIFO</t>
  </si>
  <si>
    <t>FIFO</t>
    <phoneticPr fontId="1" type="noConversion"/>
  </si>
  <si>
    <t>창고 정보(특성)</t>
    <phoneticPr fontId="1" type="noConversion"/>
  </si>
  <si>
    <t>재품 정보(특성)</t>
    <phoneticPr fontId="1" type="noConversion"/>
  </si>
  <si>
    <t>미션 리스트 (모든 알고리즘에 동일 적용)</t>
    <phoneticPr fontId="1" type="noConversion"/>
  </si>
  <si>
    <t>미션 리스트</t>
    <phoneticPr fontId="1" type="noConversion"/>
  </si>
  <si>
    <t>동작</t>
    <phoneticPr fontId="1" type="noConversion"/>
  </si>
  <si>
    <t xml:space="preserve">갠트리 이동 
특성 </t>
    <phoneticPr fontId="1" type="noConversion"/>
  </si>
  <si>
    <t>갠트리 이동 
속도</t>
    <phoneticPr fontId="1" type="noConversion"/>
  </si>
  <si>
    <t>(u/t)</t>
    <phoneticPr fontId="1" type="noConversion"/>
  </si>
  <si>
    <t>수평 대각</t>
    <phoneticPr fontId="1" type="noConversion"/>
  </si>
  <si>
    <t>수평/수직 동시 이동</t>
    <phoneticPr fontId="1" type="noConversion"/>
  </si>
  <si>
    <t>O</t>
    <phoneticPr fontId="1" type="noConversion"/>
  </si>
  <si>
    <t>X</t>
    <phoneticPr fontId="1" type="noConversion"/>
  </si>
  <si>
    <t>IN</t>
  </si>
  <si>
    <t>IN</t>
    <phoneticPr fontId="1" type="noConversion"/>
  </si>
  <si>
    <t>OUT</t>
  </si>
  <si>
    <t>OUT</t>
    <phoneticPr fontId="1" type="noConversion"/>
  </si>
  <si>
    <t>WAIT</t>
  </si>
  <si>
    <t>WAIT</t>
    <phoneticPr fontId="1" type="noConversion"/>
  </si>
  <si>
    <t>IN</t>
    <phoneticPr fontId="1" type="noConversion"/>
  </si>
  <si>
    <t>OUT</t>
    <phoneticPr fontId="1" type="noConversion"/>
  </si>
  <si>
    <t>WAIT</t>
    <phoneticPr fontId="1" type="noConversion"/>
  </si>
  <si>
    <t>H</t>
    <phoneticPr fontId="1" type="noConversion"/>
  </si>
  <si>
    <t>대기 시간</t>
    <phoneticPr fontId="1" type="noConversion"/>
  </si>
  <si>
    <t>품종 ID</t>
    <phoneticPr fontId="1" type="noConversion"/>
  </si>
  <si>
    <t>YYMMDD</t>
    <phoneticPr fontId="1" type="noConversion"/>
  </si>
  <si>
    <t>동작 리스트</t>
    <phoneticPr fontId="1" type="noConversion"/>
  </si>
  <si>
    <t>추가 데이터
(품종/대기시간)</t>
    <phoneticPr fontId="1" type="noConversion"/>
  </si>
  <si>
    <t>IN</t>
    <phoneticPr fontId="1" type="noConversion"/>
  </si>
  <si>
    <t>02</t>
    <phoneticPr fontId="1" type="noConversion"/>
  </si>
  <si>
    <t>02, YYMMDD</t>
    <phoneticPr fontId="1" type="noConversion"/>
  </si>
  <si>
    <t>01, YYMMDD</t>
    <phoneticPr fontId="1" type="noConversion"/>
  </si>
  <si>
    <t>품종 ID</t>
    <phoneticPr fontId="1" type="noConversion"/>
  </si>
  <si>
    <t>품종 ID
(01~04)</t>
    <phoneticPr fontId="1" type="noConversion"/>
  </si>
  <si>
    <t>추가 데이터 범위</t>
    <phoneticPr fontId="1" type="noConversion"/>
  </si>
  <si>
    <t>1(01)</t>
    <phoneticPr fontId="1" type="noConversion"/>
  </si>
  <si>
    <t>작업 후 재고 리스트 예시
(알고리즘에 입력 안함)</t>
    <phoneticPr fontId="1" type="noConversion"/>
  </si>
  <si>
    <t>제품ID(품종ID)</t>
    <phoneticPr fontId="1" type="noConversion"/>
  </si>
  <si>
    <t>1(01), 2(02)</t>
    <phoneticPr fontId="1" type="noConversion"/>
  </si>
  <si>
    <t>2(02),3(03),6(03),7(04)</t>
    <phoneticPr fontId="1" type="noConversion"/>
  </si>
  <si>
    <t>7(04),6(03),3(03) - 2(02) OUT 및, 회피 이동</t>
    <phoneticPr fontId="1" type="noConversion"/>
  </si>
  <si>
    <t>3(03),6(03),7(04) - 정렬</t>
    <phoneticPr fontId="1" type="noConversion"/>
  </si>
  <si>
    <t>…</t>
    <phoneticPr fontId="1" type="noConversion"/>
  </si>
  <si>
    <t xml:space="preserve">비고 </t>
    <phoneticPr fontId="1" type="noConversion"/>
  </si>
  <si>
    <t>DOM(제조 년월)</t>
    <phoneticPr fontId="1" type="noConversion"/>
  </si>
  <si>
    <t>OUT 명령시 DOM 제공 불필요</t>
    <phoneticPr fontId="1" type="noConversion"/>
  </si>
  <si>
    <t>IN/OUT 모두 갠트리 이동 좌표 제공 불필요</t>
    <phoneticPr fontId="1" type="noConversion"/>
  </si>
  <si>
    <t>추가 데이터
(품종/대기 시간)</t>
    <phoneticPr fontId="1" type="noConversion"/>
  </si>
  <si>
    <t>통신(계산 수)</t>
    <phoneticPr fontId="1" type="noConversion"/>
  </si>
  <si>
    <t>갠트리 이동 속도 (1U/1t)</t>
    <phoneticPr fontId="1" type="noConversion"/>
  </si>
  <si>
    <t>Z축 높이(낮을 수록 좋음)</t>
    <phoneticPr fontId="1" type="noConversion"/>
  </si>
  <si>
    <t>평균 높이 / 
(표준 편차 * 최대 높이)</t>
    <phoneticPr fontId="1" type="noConversion"/>
  </si>
  <si>
    <t>정렬 (마지막 배치 기준) (30%)</t>
    <phoneticPr fontId="1" type="noConversion"/>
  </si>
  <si>
    <t>WAIT 명령 직후 WAIT 명령 배치 금지</t>
    <phoneticPr fontId="1" type="noConversion"/>
  </si>
  <si>
    <t>β(t)</t>
    <phoneticPr fontId="1" type="noConversion"/>
  </si>
  <si>
    <t>β&gt;60</t>
    <phoneticPr fontId="1" type="noConversion"/>
  </si>
  <si>
    <t>DB 데이터 요청/수정 횟수 n
* α(현재0)</t>
    <phoneticPr fontId="1" type="noConversion"/>
  </si>
  <si>
    <t>(XY평면 이동시간)
+ Z축 이동시간</t>
    <phoneticPr fontId="1" type="noConversion"/>
  </si>
  <si>
    <t>창고가 비었으면 IN</t>
    <phoneticPr fontId="1" type="noConversion"/>
  </si>
  <si>
    <t>재고에 존재하는 품종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</si>
</sst>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0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0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8" xfId="0" applyBorder="1">
      <alignment vertical="center"/>
    </xf>
    <xf numFmtId="0" fontId="0" fillId="0" borderId="7" xfId="0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3" xfId="0" applyFill="1" applyBorder="1" applyAlignment="1">
      <alignment horizontal="right" vertical="center"/>
    </xf>
    <xf numFmtId="0" fontId="4" fillId="0" borderId="6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43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0" fillId="2" borderId="35" xfId="0" applyFill="1" applyBorder="1" applyAlignment="1">
      <alignment horizontal="right" vertical="center"/>
    </xf>
    <xf numFmtId="0" fontId="0" fillId="2" borderId="35" xfId="0" applyFill="1" applyBorder="1" applyAlignment="1">
      <alignment horizontal="left" vertical="center"/>
    </xf>
    <xf numFmtId="0" fontId="0" fillId="0" borderId="13" xfId="0" applyBorder="1">
      <alignment vertical="center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7" xfId="0" quotePrefix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38" xfId="0" applyFill="1" applyBorder="1" applyAlignment="1">
      <alignment horizontal="center" vertical="center" wrapText="1"/>
    </xf>
    <xf numFmtId="0" fontId="0" fillId="3" borderId="39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0" fillId="3" borderId="32" xfId="0" applyFill="1" applyBorder="1" applyAlignment="1">
      <alignment horizontal="center" vertical="center" wrapText="1"/>
    </xf>
    <xf numFmtId="0" fontId="4" fillId="3" borderId="37" xfId="0" applyFont="1" applyFill="1" applyBorder="1" applyAlignment="1">
      <alignment horizontal="center" vertical="center"/>
    </xf>
    <xf numFmtId="0" fontId="4" fillId="3" borderId="38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2" fillId="3" borderId="0" xfId="0" applyFont="1" applyFill="1" applyBorder="1">
      <alignment vertical="center"/>
    </xf>
    <xf numFmtId="0" fontId="2" fillId="3" borderId="14" xfId="0" applyFont="1" applyFill="1" applyBorder="1">
      <alignment vertical="center"/>
    </xf>
    <xf numFmtId="178" fontId="0" fillId="0" borderId="7" xfId="0" applyNumberForma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178" fontId="0" fillId="0" borderId="10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16" xfId="0" quotePrefix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0" fillId="0" borderId="23" xfId="0" quotePrefix="1" applyBorder="1" applyAlignment="1">
      <alignment horizontal="center" vertical="center"/>
    </xf>
    <xf numFmtId="0" fontId="0" fillId="0" borderId="20" xfId="0" quotePrefix="1" applyBorder="1" applyAlignment="1">
      <alignment horizontal="center" vertical="center" wrapText="1"/>
    </xf>
    <xf numFmtId="0" fontId="0" fillId="0" borderId="20" xfId="0" quotePrefix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4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zoomScaleNormal="100" workbookViewId="0">
      <selection activeCell="Q10" sqref="Q10"/>
    </sheetView>
  </sheetViews>
  <sheetFormatPr defaultRowHeight="16.5" x14ac:dyDescent="0.3"/>
  <cols>
    <col min="1" max="1" width="2.375" customWidth="1"/>
    <col min="2" max="6" width="12.25" customWidth="1"/>
    <col min="7" max="7" width="2.375" customWidth="1"/>
    <col min="8" max="12" width="10.5" customWidth="1"/>
    <col min="16" max="16" width="15.5" customWidth="1"/>
    <col min="17" max="17" width="19.875" customWidth="1"/>
    <col min="18" max="18" width="38.75" style="2" customWidth="1"/>
    <col min="22" max="22" width="9.625" customWidth="1"/>
  </cols>
  <sheetData>
    <row r="1" spans="1:18" ht="17.25" thickBot="1" x14ac:dyDescent="0.35"/>
    <row r="2" spans="1:18" ht="50.25" customHeight="1" thickBot="1" x14ac:dyDescent="0.35">
      <c r="B2" s="12" t="s">
        <v>34</v>
      </c>
      <c r="C2" s="13"/>
      <c r="D2" s="13"/>
      <c r="E2" s="13"/>
      <c r="F2" s="14"/>
      <c r="H2" s="12" t="s">
        <v>30</v>
      </c>
      <c r="I2" s="13"/>
      <c r="J2" s="13"/>
      <c r="K2" s="13"/>
      <c r="L2" s="13"/>
      <c r="M2" s="13"/>
      <c r="N2" s="13"/>
      <c r="O2" s="13"/>
      <c r="P2" s="13"/>
      <c r="Q2" s="14"/>
      <c r="R2" s="129" t="s">
        <v>72</v>
      </c>
    </row>
    <row r="3" spans="1:18" ht="16.5" customHeight="1" x14ac:dyDescent="0.3">
      <c r="B3" s="34" t="s">
        <v>43</v>
      </c>
      <c r="C3" s="34" t="s">
        <v>42</v>
      </c>
      <c r="D3" s="35"/>
      <c r="E3" s="106" t="s">
        <v>0</v>
      </c>
      <c r="F3" s="35" t="s">
        <v>32</v>
      </c>
      <c r="H3" s="38" t="s">
        <v>38</v>
      </c>
      <c r="I3" s="39"/>
      <c r="J3" s="39"/>
      <c r="K3" s="39"/>
      <c r="L3" s="20"/>
      <c r="M3" s="15"/>
      <c r="N3" s="47" t="s">
        <v>39</v>
      </c>
      <c r="O3" s="39"/>
      <c r="P3" s="39"/>
      <c r="Q3" s="20"/>
      <c r="R3" s="50" t="s">
        <v>73</v>
      </c>
    </row>
    <row r="4" spans="1:18" ht="16.5" customHeight="1" x14ac:dyDescent="0.3">
      <c r="B4" s="36"/>
      <c r="C4" s="36"/>
      <c r="D4" s="37"/>
      <c r="E4" s="107"/>
      <c r="F4" s="37"/>
      <c r="H4" s="40"/>
      <c r="I4" s="41"/>
      <c r="J4" s="41"/>
      <c r="K4" s="41"/>
      <c r="L4" s="21"/>
      <c r="M4" s="5"/>
      <c r="N4" s="48"/>
      <c r="O4" s="41"/>
      <c r="P4" s="41"/>
      <c r="Q4" s="21"/>
      <c r="R4" s="51"/>
    </row>
    <row r="5" spans="1:18" ht="30.75" customHeight="1" x14ac:dyDescent="0.3">
      <c r="B5" s="96" t="s">
        <v>44</v>
      </c>
      <c r="C5" s="97" t="s">
        <v>45</v>
      </c>
      <c r="D5" s="98" t="s">
        <v>46</v>
      </c>
      <c r="E5" s="108"/>
      <c r="F5" s="98" t="s">
        <v>90</v>
      </c>
      <c r="H5" s="42" t="s">
        <v>68</v>
      </c>
      <c r="I5" s="43" t="s">
        <v>2</v>
      </c>
      <c r="J5" s="43" t="s">
        <v>3</v>
      </c>
      <c r="K5" s="43" t="s">
        <v>16</v>
      </c>
      <c r="L5" s="49" t="s">
        <v>4</v>
      </c>
      <c r="M5" s="5"/>
      <c r="N5" s="43" t="s">
        <v>14</v>
      </c>
      <c r="O5" s="43" t="s">
        <v>15</v>
      </c>
      <c r="P5" s="46" t="s">
        <v>63</v>
      </c>
      <c r="Q5" s="49" t="s">
        <v>20</v>
      </c>
      <c r="R5" s="31"/>
    </row>
    <row r="6" spans="1:18" ht="16.5" customHeight="1" thickBot="1" x14ac:dyDescent="0.35">
      <c r="B6" s="96">
        <v>1</v>
      </c>
      <c r="C6" s="16" t="s">
        <v>47</v>
      </c>
      <c r="D6" s="99" t="s">
        <v>48</v>
      </c>
      <c r="E6" s="108" t="s">
        <v>36</v>
      </c>
      <c r="F6" s="98">
        <v>60</v>
      </c>
      <c r="H6" s="83">
        <v>1</v>
      </c>
      <c r="I6" s="4" t="s">
        <v>5</v>
      </c>
      <c r="J6" s="4" t="s">
        <v>5</v>
      </c>
      <c r="K6" s="4" t="s">
        <v>35</v>
      </c>
      <c r="L6" s="18"/>
      <c r="M6" s="5"/>
      <c r="N6" s="4">
        <v>1</v>
      </c>
      <c r="O6" s="52" t="s">
        <v>17</v>
      </c>
      <c r="P6" s="23" t="s">
        <v>67</v>
      </c>
      <c r="Q6" s="53" t="s">
        <v>94</v>
      </c>
      <c r="R6" s="32" t="s">
        <v>71</v>
      </c>
    </row>
    <row r="7" spans="1:18" ht="16.5" customHeight="1" x14ac:dyDescent="0.3">
      <c r="B7" s="100" t="s">
        <v>27</v>
      </c>
      <c r="C7" s="104" t="s">
        <v>28</v>
      </c>
      <c r="D7" s="109" t="s">
        <v>29</v>
      </c>
      <c r="E7" s="113"/>
      <c r="F7" s="22"/>
      <c r="H7" s="83">
        <v>2</v>
      </c>
      <c r="I7" s="4" t="s">
        <v>6</v>
      </c>
      <c r="J7" s="4" t="s">
        <v>7</v>
      </c>
      <c r="K7" s="4" t="s">
        <v>35</v>
      </c>
      <c r="L7" s="18"/>
      <c r="M7" s="5"/>
      <c r="N7" s="4">
        <v>2</v>
      </c>
      <c r="O7" s="4" t="s">
        <v>64</v>
      </c>
      <c r="P7" s="23" t="s">
        <v>66</v>
      </c>
      <c r="Q7" s="18"/>
      <c r="R7" s="32" t="s">
        <v>74</v>
      </c>
    </row>
    <row r="8" spans="1:18" ht="16.5" customHeight="1" x14ac:dyDescent="0.3">
      <c r="B8" s="101"/>
      <c r="C8" s="105"/>
      <c r="D8" s="110"/>
      <c r="E8" s="114"/>
      <c r="F8" s="115"/>
      <c r="H8" s="83">
        <v>3</v>
      </c>
      <c r="I8" s="4" t="s">
        <v>5</v>
      </c>
      <c r="J8" s="4" t="s">
        <v>6</v>
      </c>
      <c r="K8" s="4" t="s">
        <v>35</v>
      </c>
      <c r="L8" s="18"/>
      <c r="M8" s="5"/>
      <c r="N8" s="4" t="s">
        <v>26</v>
      </c>
      <c r="O8" s="4" t="s">
        <v>23</v>
      </c>
      <c r="P8" s="4"/>
      <c r="Q8" s="18"/>
      <c r="R8" s="32" t="s">
        <v>75</v>
      </c>
    </row>
    <row r="9" spans="1:18" ht="30" customHeight="1" thickBot="1" x14ac:dyDescent="0.35">
      <c r="B9" s="102">
        <v>3</v>
      </c>
      <c r="C9" s="55">
        <v>-1</v>
      </c>
      <c r="D9" s="111">
        <f>B9+1</f>
        <v>4</v>
      </c>
      <c r="E9" s="24"/>
      <c r="F9" s="25"/>
      <c r="H9" s="95">
        <v>4</v>
      </c>
      <c r="I9" s="17" t="s">
        <v>5</v>
      </c>
      <c r="J9" s="17" t="s">
        <v>58</v>
      </c>
      <c r="K9" s="17" t="s">
        <v>35</v>
      </c>
      <c r="L9" s="27"/>
      <c r="M9" s="5"/>
      <c r="N9" s="4">
        <v>6</v>
      </c>
      <c r="O9" s="4" t="s">
        <v>18</v>
      </c>
      <c r="P9" s="23" t="s">
        <v>65</v>
      </c>
      <c r="Q9" s="53" t="s">
        <v>95</v>
      </c>
      <c r="R9" s="32" t="s">
        <v>76</v>
      </c>
    </row>
    <row r="10" spans="1:18" ht="33.75" customHeight="1" x14ac:dyDescent="0.3">
      <c r="B10" s="102">
        <v>3</v>
      </c>
      <c r="C10" s="11">
        <v>-1</v>
      </c>
      <c r="D10" s="111">
        <f t="shared" ref="D10:D11" si="0">B10+1</f>
        <v>4</v>
      </c>
      <c r="E10" s="24"/>
      <c r="F10" s="25"/>
      <c r="H10" s="7"/>
      <c r="I10" s="5"/>
      <c r="J10" s="5"/>
      <c r="K10" s="5"/>
      <c r="L10" s="5"/>
      <c r="M10" s="5"/>
      <c r="N10" s="4">
        <v>7</v>
      </c>
      <c r="O10" s="4" t="s">
        <v>19</v>
      </c>
      <c r="P10" s="4" t="s">
        <v>21</v>
      </c>
      <c r="Q10" s="54" t="s">
        <v>24</v>
      </c>
      <c r="R10" s="32" t="s">
        <v>77</v>
      </c>
    </row>
    <row r="11" spans="1:18" ht="33.75" customHeight="1" thickBot="1" x14ac:dyDescent="0.35">
      <c r="B11" s="103">
        <v>4</v>
      </c>
      <c r="C11" s="26">
        <v>0</v>
      </c>
      <c r="D11" s="112">
        <f t="shared" si="0"/>
        <v>5</v>
      </c>
      <c r="E11" s="116"/>
      <c r="F11" s="117"/>
      <c r="H11" s="44" t="s">
        <v>37</v>
      </c>
      <c r="I11" s="45"/>
      <c r="J11" s="45"/>
      <c r="K11" s="45"/>
      <c r="L11" s="45"/>
      <c r="M11" s="5"/>
      <c r="N11" s="23" t="s">
        <v>22</v>
      </c>
      <c r="O11" s="4"/>
      <c r="P11" s="4"/>
      <c r="Q11" s="18"/>
      <c r="R11" s="32" t="s">
        <v>78</v>
      </c>
    </row>
    <row r="12" spans="1:18" ht="34.5" x14ac:dyDescent="0.3">
      <c r="H12" s="42" t="s">
        <v>8</v>
      </c>
      <c r="I12" s="43" t="s">
        <v>9</v>
      </c>
      <c r="J12" s="43" t="s">
        <v>10</v>
      </c>
      <c r="K12" s="46" t="s">
        <v>12</v>
      </c>
      <c r="L12" s="43" t="s">
        <v>13</v>
      </c>
      <c r="M12" s="5"/>
      <c r="N12" s="4">
        <v>100</v>
      </c>
      <c r="O12" s="4"/>
      <c r="P12" s="4"/>
      <c r="Q12" s="18" t="s">
        <v>25</v>
      </c>
      <c r="R12" s="32" t="s">
        <v>26</v>
      </c>
    </row>
    <row r="13" spans="1:18" ht="21" thickBot="1" x14ac:dyDescent="0.35">
      <c r="A13" s="1" t="s">
        <v>11</v>
      </c>
      <c r="H13" s="28" t="s">
        <v>33</v>
      </c>
      <c r="I13" s="29"/>
      <c r="J13" s="29"/>
      <c r="K13" s="30"/>
      <c r="L13" s="8"/>
      <c r="M13" s="9"/>
      <c r="N13" s="9"/>
      <c r="O13" s="9"/>
      <c r="P13" s="9"/>
      <c r="Q13" s="33"/>
      <c r="R13" s="19"/>
    </row>
    <row r="14" spans="1:18" ht="17.25" thickBot="1" x14ac:dyDescent="0.35"/>
    <row r="15" spans="1:18" ht="27" thickBot="1" x14ac:dyDescent="0.35">
      <c r="B15" s="56" t="s">
        <v>1</v>
      </c>
      <c r="C15" s="57"/>
      <c r="D15" s="57"/>
      <c r="E15" s="58"/>
      <c r="N15" s="126" t="s">
        <v>62</v>
      </c>
      <c r="O15" s="127"/>
      <c r="P15" s="127"/>
      <c r="Q15" s="127"/>
      <c r="R15" s="128"/>
    </row>
    <row r="16" spans="1:18" ht="16.5" customHeight="1" x14ac:dyDescent="0.3">
      <c r="B16" s="59" t="s">
        <v>31</v>
      </c>
      <c r="C16" s="60"/>
      <c r="D16" s="60"/>
      <c r="E16" s="61"/>
      <c r="M16" s="124"/>
      <c r="N16" s="91" t="s">
        <v>41</v>
      </c>
      <c r="O16" s="88" t="s">
        <v>70</v>
      </c>
      <c r="P16" s="89"/>
      <c r="Q16" s="90"/>
      <c r="R16" s="93" t="s">
        <v>79</v>
      </c>
    </row>
    <row r="17" spans="2:18" ht="16.5" customHeight="1" x14ac:dyDescent="0.3">
      <c r="B17" s="62"/>
      <c r="C17" s="63"/>
      <c r="D17" s="63"/>
      <c r="E17" s="64"/>
      <c r="M17" s="124"/>
      <c r="N17" s="92"/>
      <c r="O17" s="23" t="s">
        <v>60</v>
      </c>
      <c r="P17" s="23" t="s">
        <v>80</v>
      </c>
      <c r="Q17" s="87" t="s">
        <v>59</v>
      </c>
      <c r="R17" s="94"/>
    </row>
    <row r="18" spans="2:18" ht="17.25" customHeight="1" x14ac:dyDescent="0.3">
      <c r="B18" s="65" t="s">
        <v>85</v>
      </c>
      <c r="C18" s="66"/>
      <c r="D18" s="66" t="s">
        <v>84</v>
      </c>
      <c r="E18" s="67"/>
      <c r="M18" s="125"/>
      <c r="N18" s="84" t="s">
        <v>50</v>
      </c>
      <c r="O18" s="122" t="s">
        <v>69</v>
      </c>
      <c r="P18" s="123" t="s">
        <v>61</v>
      </c>
      <c r="Q18" s="87"/>
      <c r="R18" s="18" t="s">
        <v>82</v>
      </c>
    </row>
    <row r="19" spans="2:18" x14ac:dyDescent="0.3">
      <c r="B19" s="68" t="s">
        <v>93</v>
      </c>
      <c r="C19" s="69"/>
      <c r="D19" s="70" t="s">
        <v>92</v>
      </c>
      <c r="E19" s="71"/>
      <c r="M19" s="125"/>
      <c r="N19" s="84" t="s">
        <v>52</v>
      </c>
      <c r="O19" s="121"/>
      <c r="P19" s="23"/>
      <c r="Q19" s="87"/>
      <c r="R19" s="18" t="s">
        <v>81</v>
      </c>
    </row>
    <row r="20" spans="2:18" ht="17.25" thickBot="1" x14ac:dyDescent="0.35">
      <c r="B20" s="72"/>
      <c r="C20" s="73"/>
      <c r="D20" s="74"/>
      <c r="E20" s="75"/>
      <c r="M20" s="125"/>
      <c r="N20" s="85" t="s">
        <v>54</v>
      </c>
      <c r="O20" s="86"/>
      <c r="P20" s="86"/>
      <c r="Q20" s="86" t="s">
        <v>91</v>
      </c>
      <c r="R20" s="27" t="s">
        <v>89</v>
      </c>
    </row>
    <row r="21" spans="2:18" x14ac:dyDescent="0.3">
      <c r="B21" s="76" t="s">
        <v>88</v>
      </c>
      <c r="C21" s="77"/>
      <c r="D21" s="77"/>
      <c r="E21" s="78"/>
    </row>
    <row r="22" spans="2:18" x14ac:dyDescent="0.3">
      <c r="B22" s="62"/>
      <c r="C22" s="63"/>
      <c r="D22" s="63"/>
      <c r="E22" s="64"/>
    </row>
    <row r="23" spans="2:18" ht="17.25" x14ac:dyDescent="0.3">
      <c r="B23" s="79" t="s">
        <v>86</v>
      </c>
      <c r="C23" s="80"/>
      <c r="D23" s="81"/>
      <c r="E23" s="82"/>
    </row>
    <row r="24" spans="2:18" ht="17.25" customHeight="1" x14ac:dyDescent="0.3">
      <c r="B24" s="132" t="s">
        <v>87</v>
      </c>
      <c r="C24" s="131"/>
      <c r="D24" s="130"/>
      <c r="E24" s="135"/>
    </row>
    <row r="25" spans="2:18" ht="17.25" thickBot="1" x14ac:dyDescent="0.35">
      <c r="B25" s="133"/>
      <c r="C25" s="134"/>
      <c r="D25" s="136"/>
      <c r="E25" s="137"/>
    </row>
  </sheetData>
  <mergeCells count="31">
    <mergeCell ref="O18:O19"/>
    <mergeCell ref="M16:M17"/>
    <mergeCell ref="R16:R17"/>
    <mergeCell ref="N15:R15"/>
    <mergeCell ref="O16:Q16"/>
    <mergeCell ref="N16:N17"/>
    <mergeCell ref="H13:K13"/>
    <mergeCell ref="B7:B8"/>
    <mergeCell ref="C7:C8"/>
    <mergeCell ref="D7:D8"/>
    <mergeCell ref="E7:E8"/>
    <mergeCell ref="F7:F8"/>
    <mergeCell ref="B2:F2"/>
    <mergeCell ref="B3:B4"/>
    <mergeCell ref="C3:D4"/>
    <mergeCell ref="E3:E4"/>
    <mergeCell ref="F3:F4"/>
    <mergeCell ref="H3:L4"/>
    <mergeCell ref="N3:Q4"/>
    <mergeCell ref="R3:R4"/>
    <mergeCell ref="H2:Q2"/>
    <mergeCell ref="B15:E15"/>
    <mergeCell ref="B16:E17"/>
    <mergeCell ref="B18:C18"/>
    <mergeCell ref="D18:E18"/>
    <mergeCell ref="H11:L11"/>
    <mergeCell ref="B21:E22"/>
    <mergeCell ref="B23:C23"/>
    <mergeCell ref="B19:C20"/>
    <mergeCell ref="D19:E20"/>
    <mergeCell ref="B24:C2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workbookViewId="0">
      <selection activeCell="K31" sqref="K31"/>
    </sheetView>
  </sheetViews>
  <sheetFormatPr defaultRowHeight="16.5" x14ac:dyDescent="0.3"/>
  <cols>
    <col min="1" max="1" width="9" style="6"/>
    <col min="2" max="2" width="9" style="3"/>
    <col min="3" max="3" width="18" style="3" customWidth="1"/>
    <col min="4" max="4" width="10.875" style="10" customWidth="1"/>
    <col min="5" max="5" width="10.875" hidden="1" customWidth="1"/>
    <col min="6" max="6" width="5.375" hidden="1" customWidth="1"/>
    <col min="7" max="7" width="6" hidden="1" customWidth="1"/>
  </cols>
  <sheetData>
    <row r="1" spans="1:7" ht="16.5" customHeight="1" x14ac:dyDescent="0.3">
      <c r="A1" s="118" t="s">
        <v>40</v>
      </c>
      <c r="B1" s="119"/>
      <c r="C1" s="119"/>
      <c r="D1" s="120"/>
    </row>
    <row r="2" spans="1:7" ht="38.25" customHeight="1" x14ac:dyDescent="0.3">
      <c r="A2" s="42" t="s">
        <v>14</v>
      </c>
      <c r="B2" s="43" t="s">
        <v>15</v>
      </c>
      <c r="C2" s="139" t="s">
        <v>83</v>
      </c>
      <c r="D2" s="138"/>
      <c r="E2" t="s">
        <v>55</v>
      </c>
      <c r="F2" t="s">
        <v>56</v>
      </c>
      <c r="G2" t="s">
        <v>57</v>
      </c>
    </row>
    <row r="3" spans="1:7" x14ac:dyDescent="0.3">
      <c r="A3" s="6">
        <v>1</v>
      </c>
      <c r="B3" s="3" t="s">
        <v>49</v>
      </c>
      <c r="C3" s="3">
        <v>4</v>
      </c>
      <c r="D3" s="10">
        <v>23819</v>
      </c>
      <c r="E3">
        <f>IF($B3 = "IN", $C3, "")</f>
        <v>4</v>
      </c>
      <c r="F3" t="str">
        <f>IF($B3 = "OUT", $C3, "")</f>
        <v/>
      </c>
      <c r="G3" t="str">
        <f>IF($B3 = "WAIT", $C3, "")</f>
        <v/>
      </c>
    </row>
    <row r="4" spans="1:7" x14ac:dyDescent="0.3">
      <c r="A4" s="6">
        <v>2</v>
      </c>
      <c r="B4" s="3" t="s">
        <v>49</v>
      </c>
      <c r="C4" s="3">
        <v>1</v>
      </c>
      <c r="D4" s="10">
        <v>24330</v>
      </c>
      <c r="E4">
        <f t="shared" ref="E4:E8" si="0">IF($B4 = "IN", $C4, "")</f>
        <v>1</v>
      </c>
      <c r="F4" t="str">
        <f t="shared" ref="F4:F8" si="1">IF($B4 = "OUT", $C4, "")</f>
        <v/>
      </c>
      <c r="G4" t="str">
        <f t="shared" ref="G4:G8" si="2">IF($B4 = "WAIT", $C4, "")</f>
        <v/>
      </c>
    </row>
    <row r="5" spans="1:7" x14ac:dyDescent="0.3">
      <c r="A5" s="6">
        <v>3</v>
      </c>
      <c r="B5" s="3" t="s">
        <v>49</v>
      </c>
      <c r="C5" s="3">
        <v>2</v>
      </c>
      <c r="D5" s="10">
        <v>21325</v>
      </c>
      <c r="E5">
        <f t="shared" si="0"/>
        <v>2</v>
      </c>
      <c r="F5" t="str">
        <f t="shared" si="1"/>
        <v/>
      </c>
      <c r="G5" t="str">
        <f t="shared" si="2"/>
        <v/>
      </c>
    </row>
    <row r="6" spans="1:7" x14ac:dyDescent="0.3">
      <c r="A6" s="6">
        <v>4</v>
      </c>
      <c r="B6" s="3" t="s">
        <v>51</v>
      </c>
      <c r="C6" s="3">
        <v>4</v>
      </c>
      <c r="E6" t="str">
        <f t="shared" si="0"/>
        <v/>
      </c>
      <c r="F6">
        <f t="shared" si="1"/>
        <v>4</v>
      </c>
      <c r="G6" t="str">
        <f t="shared" si="2"/>
        <v/>
      </c>
    </row>
    <row r="7" spans="1:7" x14ac:dyDescent="0.3">
      <c r="A7" s="6">
        <v>5</v>
      </c>
      <c r="B7" s="3" t="s">
        <v>53</v>
      </c>
      <c r="C7" s="3">
        <v>1217</v>
      </c>
      <c r="E7" t="str">
        <f t="shared" si="0"/>
        <v/>
      </c>
      <c r="F7" t="str">
        <f t="shared" si="1"/>
        <v/>
      </c>
      <c r="G7">
        <f t="shared" si="2"/>
        <v>1217</v>
      </c>
    </row>
    <row r="8" spans="1:7" x14ac:dyDescent="0.3">
      <c r="A8" s="6">
        <v>6</v>
      </c>
      <c r="B8" s="3" t="s">
        <v>49</v>
      </c>
      <c r="C8" s="3">
        <v>1</v>
      </c>
      <c r="D8" s="10">
        <v>20812</v>
      </c>
      <c r="E8">
        <f t="shared" si="0"/>
        <v>1</v>
      </c>
      <c r="F8" t="str">
        <f t="shared" si="1"/>
        <v/>
      </c>
      <c r="G8" t="str">
        <f t="shared" si="2"/>
        <v/>
      </c>
    </row>
    <row r="9" spans="1:7" x14ac:dyDescent="0.3">
      <c r="A9" s="6">
        <v>7</v>
      </c>
      <c r="B9" s="3" t="s">
        <v>53</v>
      </c>
      <c r="C9" s="3">
        <v>488</v>
      </c>
    </row>
    <row r="10" spans="1:7" x14ac:dyDescent="0.3">
      <c r="A10" s="6">
        <v>8</v>
      </c>
      <c r="B10" s="3" t="s">
        <v>49</v>
      </c>
      <c r="C10" s="3">
        <v>1</v>
      </c>
      <c r="D10" s="10">
        <v>251018</v>
      </c>
    </row>
    <row r="11" spans="1:7" x14ac:dyDescent="0.3">
      <c r="A11" s="6">
        <v>9</v>
      </c>
      <c r="B11" s="3" t="s">
        <v>49</v>
      </c>
      <c r="C11" s="3">
        <v>4</v>
      </c>
      <c r="D11" s="10">
        <v>23224</v>
      </c>
    </row>
    <row r="12" spans="1:7" x14ac:dyDescent="0.3">
      <c r="A12" s="6">
        <v>10</v>
      </c>
      <c r="B12" s="3" t="s">
        <v>49</v>
      </c>
      <c r="C12" s="3">
        <v>1</v>
      </c>
      <c r="D12" s="10">
        <v>25917</v>
      </c>
    </row>
    <row r="13" spans="1:7" x14ac:dyDescent="0.3">
      <c r="A13" s="6">
        <v>11</v>
      </c>
      <c r="B13" s="3" t="s">
        <v>49</v>
      </c>
      <c r="C13" s="3">
        <v>1</v>
      </c>
      <c r="D13" s="10">
        <v>2387</v>
      </c>
    </row>
    <row r="14" spans="1:7" x14ac:dyDescent="0.3">
      <c r="A14" s="6">
        <v>12</v>
      </c>
      <c r="B14" s="3" t="s">
        <v>53</v>
      </c>
      <c r="C14" s="3">
        <v>939</v>
      </c>
    </row>
    <row r="15" spans="1:7" x14ac:dyDescent="0.3">
      <c r="A15" s="6">
        <v>13</v>
      </c>
      <c r="B15" s="3" t="s">
        <v>49</v>
      </c>
      <c r="C15" s="3">
        <v>3</v>
      </c>
      <c r="D15" s="10">
        <v>2174</v>
      </c>
    </row>
    <row r="16" spans="1:7" x14ac:dyDescent="0.3">
      <c r="A16" s="6">
        <v>14</v>
      </c>
      <c r="B16" s="3" t="s">
        <v>49</v>
      </c>
      <c r="C16" s="3">
        <v>3</v>
      </c>
      <c r="D16" s="10">
        <v>221127</v>
      </c>
    </row>
    <row r="17" spans="1:4" x14ac:dyDescent="0.3">
      <c r="A17" s="6">
        <v>15</v>
      </c>
      <c r="B17" s="3" t="s">
        <v>49</v>
      </c>
      <c r="C17" s="3">
        <v>2</v>
      </c>
      <c r="D17" s="10">
        <v>231029</v>
      </c>
    </row>
    <row r="18" spans="1:4" x14ac:dyDescent="0.3">
      <c r="A18" s="6">
        <v>16</v>
      </c>
      <c r="B18" s="3" t="s">
        <v>49</v>
      </c>
      <c r="C18" s="3">
        <v>3</v>
      </c>
      <c r="D18" s="10">
        <v>2226</v>
      </c>
    </row>
    <row r="19" spans="1:4" x14ac:dyDescent="0.3">
      <c r="A19" s="6">
        <v>17</v>
      </c>
      <c r="B19" s="3" t="s">
        <v>51</v>
      </c>
      <c r="C19" s="3">
        <v>1</v>
      </c>
    </row>
    <row r="20" spans="1:4" x14ac:dyDescent="0.3">
      <c r="A20" s="6">
        <v>18</v>
      </c>
      <c r="B20" s="3" t="s">
        <v>51</v>
      </c>
      <c r="C20" s="3">
        <v>2</v>
      </c>
    </row>
    <row r="21" spans="1:4" x14ac:dyDescent="0.3">
      <c r="A21" s="6">
        <v>19</v>
      </c>
      <c r="B21" s="3" t="s">
        <v>51</v>
      </c>
      <c r="C21" s="3">
        <v>2</v>
      </c>
    </row>
    <row r="22" spans="1:4" x14ac:dyDescent="0.3">
      <c r="A22" s="6">
        <v>20</v>
      </c>
      <c r="B22" s="3" t="s">
        <v>51</v>
      </c>
      <c r="C22" s="3">
        <v>3</v>
      </c>
    </row>
    <row r="23" spans="1:4" x14ac:dyDescent="0.3">
      <c r="A23" s="6">
        <v>21</v>
      </c>
      <c r="B23" s="3" t="s">
        <v>49</v>
      </c>
      <c r="C23" s="3">
        <v>2</v>
      </c>
      <c r="D23" s="10">
        <v>23119</v>
      </c>
    </row>
    <row r="24" spans="1:4" x14ac:dyDescent="0.3">
      <c r="A24" s="6">
        <v>22</v>
      </c>
      <c r="B24" s="3" t="s">
        <v>49</v>
      </c>
      <c r="C24" s="3">
        <v>3</v>
      </c>
      <c r="D24" s="10">
        <v>25814</v>
      </c>
    </row>
    <row r="25" spans="1:4" x14ac:dyDescent="0.3">
      <c r="A25" s="6">
        <v>23</v>
      </c>
      <c r="B25" s="3" t="s">
        <v>49</v>
      </c>
      <c r="C25" s="3">
        <v>4</v>
      </c>
      <c r="D25" s="10">
        <v>22716</v>
      </c>
    </row>
    <row r="26" spans="1:4" x14ac:dyDescent="0.3">
      <c r="A26" s="6">
        <v>24</v>
      </c>
      <c r="B26" s="3" t="s">
        <v>49</v>
      </c>
      <c r="C26" s="3">
        <v>3</v>
      </c>
      <c r="D26" s="10">
        <v>23316</v>
      </c>
    </row>
    <row r="27" spans="1:4" x14ac:dyDescent="0.3">
      <c r="A27" s="6">
        <v>25</v>
      </c>
      <c r="B27" s="3" t="s">
        <v>51</v>
      </c>
      <c r="C27" s="3">
        <v>1</v>
      </c>
    </row>
    <row r="28" spans="1:4" x14ac:dyDescent="0.3">
      <c r="A28" s="6">
        <v>26</v>
      </c>
      <c r="B28" s="3" t="s">
        <v>53</v>
      </c>
      <c r="C28" s="3">
        <v>127</v>
      </c>
    </row>
    <row r="29" spans="1:4" x14ac:dyDescent="0.3">
      <c r="A29" s="6">
        <v>27</v>
      </c>
      <c r="B29" s="3" t="s">
        <v>49</v>
      </c>
      <c r="C29" s="3">
        <v>3</v>
      </c>
      <c r="D29" s="10">
        <v>2197</v>
      </c>
    </row>
    <row r="30" spans="1:4" x14ac:dyDescent="0.3">
      <c r="A30" s="6">
        <v>28</v>
      </c>
      <c r="B30" s="3" t="s">
        <v>53</v>
      </c>
      <c r="C30" s="3">
        <v>1169</v>
      </c>
    </row>
    <row r="31" spans="1:4" x14ac:dyDescent="0.3">
      <c r="A31" s="6">
        <v>29</v>
      </c>
      <c r="B31" s="3" t="s">
        <v>51</v>
      </c>
      <c r="C31" s="3">
        <v>3</v>
      </c>
    </row>
    <row r="32" spans="1:4" x14ac:dyDescent="0.3">
      <c r="A32" s="6">
        <v>30</v>
      </c>
      <c r="B32" s="3" t="s">
        <v>53</v>
      </c>
      <c r="C32" s="3">
        <v>1411</v>
      </c>
    </row>
    <row r="33" spans="1:4" x14ac:dyDescent="0.3">
      <c r="A33" s="6">
        <v>31</v>
      </c>
      <c r="B33" s="3" t="s">
        <v>51</v>
      </c>
      <c r="C33" s="3">
        <v>2</v>
      </c>
    </row>
    <row r="34" spans="1:4" x14ac:dyDescent="0.3">
      <c r="A34" s="6">
        <v>32</v>
      </c>
      <c r="B34" s="3" t="s">
        <v>49</v>
      </c>
      <c r="C34" s="3">
        <v>3</v>
      </c>
      <c r="D34" s="10">
        <v>20117</v>
      </c>
    </row>
    <row r="35" spans="1:4" x14ac:dyDescent="0.3">
      <c r="A35" s="6">
        <v>33</v>
      </c>
      <c r="B35" s="3" t="s">
        <v>53</v>
      </c>
      <c r="C35" s="3">
        <v>1294</v>
      </c>
    </row>
    <row r="36" spans="1:4" x14ac:dyDescent="0.3">
      <c r="A36" s="6">
        <v>34</v>
      </c>
      <c r="B36" s="3" t="s">
        <v>51</v>
      </c>
      <c r="C36" s="3">
        <v>3</v>
      </c>
    </row>
    <row r="37" spans="1:4" x14ac:dyDescent="0.3">
      <c r="A37" s="6">
        <v>35</v>
      </c>
      <c r="B37" s="3" t="s">
        <v>51</v>
      </c>
      <c r="C37" s="3">
        <v>1</v>
      </c>
    </row>
    <row r="38" spans="1:4" x14ac:dyDescent="0.3">
      <c r="A38" s="6">
        <v>36</v>
      </c>
      <c r="B38" s="3" t="s">
        <v>51</v>
      </c>
      <c r="C38" s="3">
        <v>3</v>
      </c>
    </row>
    <row r="39" spans="1:4" x14ac:dyDescent="0.3">
      <c r="A39" s="6">
        <v>37</v>
      </c>
      <c r="B39" s="3" t="s">
        <v>53</v>
      </c>
      <c r="C39" s="3">
        <v>617</v>
      </c>
    </row>
    <row r="40" spans="1:4" x14ac:dyDescent="0.3">
      <c r="A40" s="6">
        <v>38</v>
      </c>
      <c r="B40" s="3" t="s">
        <v>51</v>
      </c>
      <c r="C40" s="3">
        <v>3</v>
      </c>
    </row>
    <row r="41" spans="1:4" x14ac:dyDescent="0.3">
      <c r="A41" s="6">
        <v>39</v>
      </c>
      <c r="B41" s="3" t="s">
        <v>51</v>
      </c>
      <c r="C41" s="3">
        <v>4</v>
      </c>
    </row>
    <row r="42" spans="1:4" x14ac:dyDescent="0.3">
      <c r="A42" s="6">
        <v>40</v>
      </c>
      <c r="B42" s="3" t="s">
        <v>49</v>
      </c>
      <c r="C42" s="3">
        <v>2</v>
      </c>
      <c r="D42" s="10">
        <v>21520</v>
      </c>
    </row>
    <row r="43" spans="1:4" x14ac:dyDescent="0.3">
      <c r="A43" s="6">
        <v>41</v>
      </c>
      <c r="B43" s="3" t="s">
        <v>53</v>
      </c>
      <c r="C43" s="3">
        <v>193</v>
      </c>
    </row>
    <row r="44" spans="1:4" x14ac:dyDescent="0.3">
      <c r="A44" s="6">
        <v>42</v>
      </c>
      <c r="B44" s="3" t="s">
        <v>51</v>
      </c>
      <c r="C44" s="3">
        <v>3</v>
      </c>
    </row>
    <row r="45" spans="1:4" x14ac:dyDescent="0.3">
      <c r="A45" s="6">
        <v>43</v>
      </c>
      <c r="B45" s="3" t="s">
        <v>51</v>
      </c>
      <c r="C45" s="3">
        <v>3</v>
      </c>
    </row>
    <row r="46" spans="1:4" x14ac:dyDescent="0.3">
      <c r="A46" s="6">
        <v>44</v>
      </c>
      <c r="B46" s="3" t="s">
        <v>53</v>
      </c>
      <c r="C46" s="3">
        <v>1126</v>
      </c>
    </row>
    <row r="47" spans="1:4" x14ac:dyDescent="0.3">
      <c r="A47" s="6">
        <v>45</v>
      </c>
      <c r="B47" s="3" t="s">
        <v>49</v>
      </c>
      <c r="C47" s="3">
        <v>3</v>
      </c>
      <c r="D47" s="10">
        <v>20531</v>
      </c>
    </row>
    <row r="48" spans="1:4" x14ac:dyDescent="0.3">
      <c r="A48" s="6">
        <v>46</v>
      </c>
      <c r="B48" s="3" t="s">
        <v>51</v>
      </c>
      <c r="C48" s="3">
        <v>1</v>
      </c>
    </row>
    <row r="49" spans="1:4" x14ac:dyDescent="0.3">
      <c r="A49" s="6">
        <v>47</v>
      </c>
      <c r="B49" s="3" t="s">
        <v>51</v>
      </c>
      <c r="C49" s="3">
        <v>4</v>
      </c>
    </row>
    <row r="50" spans="1:4" x14ac:dyDescent="0.3">
      <c r="A50" s="6">
        <v>48</v>
      </c>
      <c r="B50" s="3" t="s">
        <v>51</v>
      </c>
      <c r="C50" s="3">
        <v>1</v>
      </c>
    </row>
    <row r="51" spans="1:4" x14ac:dyDescent="0.3">
      <c r="A51" s="6">
        <v>49</v>
      </c>
      <c r="B51" s="3" t="s">
        <v>49</v>
      </c>
      <c r="C51" s="3">
        <v>3</v>
      </c>
      <c r="D51" s="10">
        <v>231221</v>
      </c>
    </row>
    <row r="52" spans="1:4" x14ac:dyDescent="0.3">
      <c r="A52" s="6">
        <v>50</v>
      </c>
      <c r="B52" s="3" t="s">
        <v>51</v>
      </c>
      <c r="C52" s="3">
        <v>3</v>
      </c>
    </row>
    <row r="53" spans="1:4" x14ac:dyDescent="0.3">
      <c r="A53" s="6">
        <v>51</v>
      </c>
      <c r="B53" s="3" t="s">
        <v>53</v>
      </c>
      <c r="C53" s="3">
        <v>1524</v>
      </c>
    </row>
    <row r="54" spans="1:4" x14ac:dyDescent="0.3">
      <c r="A54" s="6">
        <v>52</v>
      </c>
      <c r="B54" s="3" t="s">
        <v>51</v>
      </c>
      <c r="C54" s="3">
        <v>3</v>
      </c>
    </row>
    <row r="55" spans="1:4" x14ac:dyDescent="0.3">
      <c r="A55" s="6">
        <v>53</v>
      </c>
      <c r="B55" s="3" t="s">
        <v>49</v>
      </c>
      <c r="C55" s="3">
        <v>2</v>
      </c>
      <c r="D55" s="10">
        <v>2028</v>
      </c>
    </row>
    <row r="56" spans="1:4" x14ac:dyDescent="0.3">
      <c r="A56" s="6">
        <v>54</v>
      </c>
      <c r="B56" s="3" t="s">
        <v>53</v>
      </c>
      <c r="C56" s="3">
        <v>1168</v>
      </c>
    </row>
    <row r="57" spans="1:4" x14ac:dyDescent="0.3">
      <c r="A57" s="6">
        <v>55</v>
      </c>
      <c r="B57" s="3" t="s">
        <v>51</v>
      </c>
      <c r="C57" s="3">
        <v>2</v>
      </c>
    </row>
    <row r="58" spans="1:4" x14ac:dyDescent="0.3">
      <c r="A58" s="6">
        <v>56</v>
      </c>
      <c r="B58" s="3" t="s">
        <v>51</v>
      </c>
      <c r="C58" s="3">
        <v>2</v>
      </c>
    </row>
    <row r="59" spans="1:4" x14ac:dyDescent="0.3">
      <c r="A59" s="6">
        <v>57</v>
      </c>
      <c r="B59" s="3" t="s">
        <v>49</v>
      </c>
      <c r="C59" s="3">
        <v>3</v>
      </c>
      <c r="D59" s="10">
        <v>21315</v>
      </c>
    </row>
    <row r="60" spans="1:4" x14ac:dyDescent="0.3">
      <c r="A60" s="6">
        <v>58</v>
      </c>
      <c r="B60" s="3" t="s">
        <v>53</v>
      </c>
      <c r="C60" s="3">
        <v>1326</v>
      </c>
    </row>
    <row r="61" spans="1:4" x14ac:dyDescent="0.3">
      <c r="A61" s="6">
        <v>59</v>
      </c>
      <c r="B61" s="3" t="s">
        <v>49</v>
      </c>
      <c r="C61" s="3">
        <v>3</v>
      </c>
      <c r="D61" s="10">
        <v>25929</v>
      </c>
    </row>
    <row r="62" spans="1:4" x14ac:dyDescent="0.3">
      <c r="A62" s="6">
        <v>60</v>
      </c>
      <c r="B62" s="3" t="s">
        <v>49</v>
      </c>
      <c r="C62" s="3">
        <v>1</v>
      </c>
      <c r="D62" s="10">
        <v>201018</v>
      </c>
    </row>
    <row r="63" spans="1:4" x14ac:dyDescent="0.3">
      <c r="A63" s="6">
        <v>61</v>
      </c>
      <c r="B63" s="3" t="s">
        <v>51</v>
      </c>
      <c r="C63" s="3">
        <v>3</v>
      </c>
    </row>
    <row r="64" spans="1:4" x14ac:dyDescent="0.3">
      <c r="A64" s="6">
        <v>62</v>
      </c>
      <c r="B64" s="3" t="s">
        <v>51</v>
      </c>
      <c r="C64" s="3">
        <v>1</v>
      </c>
    </row>
    <row r="65" spans="1:4" x14ac:dyDescent="0.3">
      <c r="A65" s="6">
        <v>63</v>
      </c>
      <c r="B65" s="3" t="s">
        <v>53</v>
      </c>
      <c r="C65" s="3">
        <v>1765</v>
      </c>
    </row>
    <row r="66" spans="1:4" x14ac:dyDescent="0.3">
      <c r="A66" s="6">
        <v>64</v>
      </c>
      <c r="B66" s="3" t="s">
        <v>51</v>
      </c>
      <c r="C66" s="3">
        <v>3</v>
      </c>
    </row>
    <row r="67" spans="1:4" x14ac:dyDescent="0.3">
      <c r="A67" s="6">
        <v>65</v>
      </c>
      <c r="B67" s="3" t="s">
        <v>49</v>
      </c>
      <c r="C67" s="3">
        <v>1</v>
      </c>
      <c r="D67" s="10">
        <v>21520</v>
      </c>
    </row>
    <row r="68" spans="1:4" x14ac:dyDescent="0.3">
      <c r="A68" s="6">
        <v>66</v>
      </c>
      <c r="B68" s="3" t="s">
        <v>49</v>
      </c>
      <c r="C68" s="3">
        <v>4</v>
      </c>
      <c r="D68" s="10">
        <v>24124</v>
      </c>
    </row>
    <row r="69" spans="1:4" x14ac:dyDescent="0.3">
      <c r="A69" s="6">
        <v>67</v>
      </c>
      <c r="B69" s="3" t="s">
        <v>53</v>
      </c>
      <c r="C69" s="3">
        <v>510</v>
      </c>
    </row>
    <row r="70" spans="1:4" x14ac:dyDescent="0.3">
      <c r="A70" s="6">
        <v>68</v>
      </c>
      <c r="B70" s="3" t="s">
        <v>49</v>
      </c>
      <c r="C70" s="3">
        <v>2</v>
      </c>
      <c r="D70" s="10">
        <v>241219</v>
      </c>
    </row>
    <row r="71" spans="1:4" x14ac:dyDescent="0.3">
      <c r="A71" s="6">
        <v>69</v>
      </c>
      <c r="B71" s="3" t="s">
        <v>53</v>
      </c>
      <c r="C71" s="3">
        <v>537</v>
      </c>
    </row>
    <row r="72" spans="1:4" x14ac:dyDescent="0.3">
      <c r="A72" s="6">
        <v>70</v>
      </c>
      <c r="B72" s="3" t="s">
        <v>49</v>
      </c>
      <c r="C72" s="3">
        <v>1</v>
      </c>
      <c r="D72" s="10">
        <v>201211</v>
      </c>
    </row>
    <row r="73" spans="1:4" x14ac:dyDescent="0.3">
      <c r="A73" s="6">
        <v>71</v>
      </c>
      <c r="B73" s="3" t="s">
        <v>49</v>
      </c>
      <c r="C73" s="3">
        <v>1</v>
      </c>
      <c r="D73" s="10">
        <v>241118</v>
      </c>
    </row>
    <row r="74" spans="1:4" x14ac:dyDescent="0.3">
      <c r="A74" s="6">
        <v>72</v>
      </c>
      <c r="B74" s="3" t="s">
        <v>49</v>
      </c>
      <c r="C74" s="3">
        <v>2</v>
      </c>
      <c r="D74" s="10">
        <v>231017</v>
      </c>
    </row>
    <row r="75" spans="1:4" x14ac:dyDescent="0.3">
      <c r="A75" s="6">
        <v>73</v>
      </c>
      <c r="B75" s="3" t="s">
        <v>49</v>
      </c>
      <c r="C75" s="3">
        <v>1</v>
      </c>
      <c r="D75" s="10">
        <v>24118</v>
      </c>
    </row>
    <row r="76" spans="1:4" x14ac:dyDescent="0.3">
      <c r="A76" s="6">
        <v>74</v>
      </c>
      <c r="B76" s="3" t="s">
        <v>51</v>
      </c>
      <c r="C76" s="3">
        <v>2</v>
      </c>
    </row>
    <row r="77" spans="1:4" x14ac:dyDescent="0.3">
      <c r="A77" s="6">
        <v>75</v>
      </c>
      <c r="B77" s="3" t="s">
        <v>49</v>
      </c>
      <c r="C77" s="3">
        <v>2</v>
      </c>
      <c r="D77" s="10">
        <v>2467</v>
      </c>
    </row>
    <row r="78" spans="1:4" x14ac:dyDescent="0.3">
      <c r="A78" s="6">
        <v>76</v>
      </c>
      <c r="B78" s="3" t="s">
        <v>49</v>
      </c>
      <c r="C78" s="3">
        <v>1</v>
      </c>
      <c r="D78" s="10">
        <v>221015</v>
      </c>
    </row>
    <row r="79" spans="1:4" x14ac:dyDescent="0.3">
      <c r="A79" s="6">
        <v>77</v>
      </c>
      <c r="B79" s="3" t="s">
        <v>49</v>
      </c>
      <c r="C79" s="3">
        <v>2</v>
      </c>
      <c r="D79" s="10">
        <v>241122</v>
      </c>
    </row>
    <row r="80" spans="1:4" x14ac:dyDescent="0.3">
      <c r="A80" s="6">
        <v>78</v>
      </c>
      <c r="B80" s="3" t="s">
        <v>49</v>
      </c>
      <c r="C80" s="3">
        <v>1</v>
      </c>
      <c r="D80" s="10">
        <v>2396</v>
      </c>
    </row>
    <row r="81" spans="1:4" x14ac:dyDescent="0.3">
      <c r="A81" s="6">
        <v>79</v>
      </c>
      <c r="B81" s="3" t="s">
        <v>51</v>
      </c>
      <c r="C81" s="3">
        <v>4</v>
      </c>
    </row>
    <row r="82" spans="1:4" x14ac:dyDescent="0.3">
      <c r="A82" s="6">
        <v>80</v>
      </c>
      <c r="B82" s="3" t="s">
        <v>51</v>
      </c>
      <c r="C82" s="3">
        <v>2</v>
      </c>
    </row>
    <row r="83" spans="1:4" x14ac:dyDescent="0.3">
      <c r="A83" s="6">
        <v>81</v>
      </c>
      <c r="B83" s="3" t="s">
        <v>51</v>
      </c>
      <c r="C83" s="3">
        <v>2</v>
      </c>
    </row>
    <row r="84" spans="1:4" x14ac:dyDescent="0.3">
      <c r="A84" s="6">
        <v>82</v>
      </c>
      <c r="B84" s="3" t="s">
        <v>49</v>
      </c>
      <c r="C84" s="3">
        <v>1</v>
      </c>
      <c r="D84" s="10">
        <v>221127</v>
      </c>
    </row>
    <row r="85" spans="1:4" x14ac:dyDescent="0.3">
      <c r="A85" s="6">
        <v>83</v>
      </c>
      <c r="B85" s="3" t="s">
        <v>49</v>
      </c>
      <c r="C85" s="3">
        <v>1</v>
      </c>
      <c r="D85" s="10">
        <v>2382</v>
      </c>
    </row>
    <row r="86" spans="1:4" x14ac:dyDescent="0.3">
      <c r="A86" s="6">
        <v>84</v>
      </c>
      <c r="B86" s="3" t="s">
        <v>51</v>
      </c>
      <c r="C86" s="3">
        <v>2</v>
      </c>
    </row>
    <row r="87" spans="1:4" x14ac:dyDescent="0.3">
      <c r="A87" s="6">
        <v>85</v>
      </c>
      <c r="B87" s="3" t="s">
        <v>51</v>
      </c>
      <c r="C87" s="3">
        <v>1</v>
      </c>
    </row>
    <row r="88" spans="1:4" x14ac:dyDescent="0.3">
      <c r="A88" s="6">
        <v>86</v>
      </c>
      <c r="B88" s="3" t="s">
        <v>49</v>
      </c>
      <c r="C88" s="3">
        <v>4</v>
      </c>
      <c r="D88" s="10">
        <v>25323</v>
      </c>
    </row>
    <row r="89" spans="1:4" x14ac:dyDescent="0.3">
      <c r="A89" s="6">
        <v>87</v>
      </c>
      <c r="B89" s="3" t="s">
        <v>49</v>
      </c>
      <c r="C89" s="3">
        <v>3</v>
      </c>
      <c r="D89" s="10">
        <v>221030</v>
      </c>
    </row>
    <row r="90" spans="1:4" x14ac:dyDescent="0.3">
      <c r="A90" s="6">
        <v>88</v>
      </c>
      <c r="B90" s="3" t="s">
        <v>51</v>
      </c>
      <c r="C90" s="3">
        <v>1</v>
      </c>
    </row>
    <row r="91" spans="1:4" x14ac:dyDescent="0.3">
      <c r="A91" s="6">
        <v>89</v>
      </c>
      <c r="B91" s="3" t="s">
        <v>49</v>
      </c>
      <c r="C91" s="3">
        <v>2</v>
      </c>
      <c r="D91" s="10">
        <v>24311</v>
      </c>
    </row>
    <row r="92" spans="1:4" x14ac:dyDescent="0.3">
      <c r="A92" s="6">
        <v>90</v>
      </c>
      <c r="B92" s="3" t="s">
        <v>49</v>
      </c>
      <c r="C92" s="3">
        <v>2</v>
      </c>
      <c r="D92" s="10">
        <v>221231</v>
      </c>
    </row>
    <row r="93" spans="1:4" x14ac:dyDescent="0.3">
      <c r="A93" s="6">
        <v>91</v>
      </c>
      <c r="B93" s="3" t="s">
        <v>51</v>
      </c>
      <c r="C93" s="3">
        <v>4</v>
      </c>
    </row>
    <row r="94" spans="1:4" x14ac:dyDescent="0.3">
      <c r="A94" s="6">
        <v>92</v>
      </c>
      <c r="B94" s="3" t="s">
        <v>53</v>
      </c>
      <c r="C94" s="3">
        <v>1721</v>
      </c>
    </row>
    <row r="95" spans="1:4" x14ac:dyDescent="0.3">
      <c r="A95" s="6">
        <v>93</v>
      </c>
      <c r="B95" s="3" t="s">
        <v>51</v>
      </c>
      <c r="C95" s="3">
        <v>2</v>
      </c>
    </row>
    <row r="96" spans="1:4" x14ac:dyDescent="0.3">
      <c r="A96" s="6">
        <v>94</v>
      </c>
      <c r="B96" s="3" t="s">
        <v>51</v>
      </c>
      <c r="C96" s="3">
        <v>1</v>
      </c>
    </row>
    <row r="97" spans="1:4" x14ac:dyDescent="0.3">
      <c r="A97" s="6">
        <v>95</v>
      </c>
      <c r="B97" s="3" t="s">
        <v>51</v>
      </c>
      <c r="C97" s="3">
        <v>3</v>
      </c>
    </row>
    <row r="98" spans="1:4" x14ac:dyDescent="0.3">
      <c r="A98" s="6">
        <v>96</v>
      </c>
      <c r="B98" s="3" t="s">
        <v>49</v>
      </c>
      <c r="C98" s="3">
        <v>4</v>
      </c>
      <c r="D98" s="10">
        <v>21730</v>
      </c>
    </row>
    <row r="99" spans="1:4" x14ac:dyDescent="0.3">
      <c r="A99" s="6">
        <v>97</v>
      </c>
      <c r="B99" s="3" t="s">
        <v>51</v>
      </c>
      <c r="C99" s="3">
        <v>2</v>
      </c>
    </row>
    <row r="100" spans="1:4" x14ac:dyDescent="0.3">
      <c r="A100" s="6">
        <v>98</v>
      </c>
      <c r="B100" s="3" t="s">
        <v>51</v>
      </c>
      <c r="C100" s="3">
        <v>1</v>
      </c>
    </row>
    <row r="101" spans="1:4" x14ac:dyDescent="0.3">
      <c r="A101" s="6">
        <v>99</v>
      </c>
      <c r="B101" s="3" t="s">
        <v>53</v>
      </c>
      <c r="C101" s="3">
        <v>925</v>
      </c>
    </row>
    <row r="102" spans="1:4" x14ac:dyDescent="0.3">
      <c r="A102" s="6">
        <v>100</v>
      </c>
      <c r="B102" s="3" t="s">
        <v>51</v>
      </c>
      <c r="C102" s="3">
        <v>4</v>
      </c>
    </row>
  </sheetData>
  <mergeCells count="2">
    <mergeCell ref="C2:D2"/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특성, 평가 기준 예시</vt:lpstr>
      <vt:lpstr>동작 Sheet 예시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MaRoonLee</dc:creator>
  <cp:lastModifiedBy>MaRoonLee</cp:lastModifiedBy>
  <dcterms:created xsi:type="dcterms:W3CDTF">2024-05-07T01:37:44Z</dcterms:created>
  <dcterms:modified xsi:type="dcterms:W3CDTF">2024-05-07T08:52:10Z</dcterms:modified>
</cp:coreProperties>
</file>