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Project\DT\Gantry_robot_warehouse\doc\"/>
    </mc:Choice>
  </mc:AlternateContent>
  <bookViews>
    <workbookView xWindow="0" yWindow="0" windowWidth="28800" windowHeight="12285" activeTab="4"/>
  </bookViews>
  <sheets>
    <sheet name="초기 조건" sheetId="1" r:id="rId1"/>
    <sheet name="동작 리스트" sheetId="6" r:id="rId2"/>
    <sheet name="입력 데이터 예시" sheetId="5" r:id="rId3"/>
    <sheet name="동작 Sheet 예시" sheetId="3" r:id="rId4"/>
    <sheet name="평가 기준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G4" i="3"/>
  <c r="G5" i="3"/>
  <c r="G6" i="3"/>
  <c r="G7" i="3"/>
  <c r="G8" i="3"/>
  <c r="F4" i="3"/>
  <c r="F5" i="3"/>
  <c r="F6" i="3"/>
  <c r="F7" i="3"/>
  <c r="F8" i="3"/>
  <c r="E4" i="3"/>
  <c r="E5" i="3"/>
  <c r="E6" i="3"/>
  <c r="E7" i="3"/>
  <c r="E8" i="3"/>
  <c r="E3" i="3"/>
  <c r="G3" i="3"/>
  <c r="F3" i="3"/>
</calcChain>
</file>

<file path=xl/sharedStrings.xml><?xml version="1.0" encoding="utf-8"?>
<sst xmlns="http://schemas.openxmlformats.org/spreadsheetml/2006/main" count="212" uniqueCount="102">
  <si>
    <t>IN 빈도</t>
    <phoneticPr fontId="1" type="noConversion"/>
  </si>
  <si>
    <t>OUT 빈도</t>
    <phoneticPr fontId="1" type="noConversion"/>
  </si>
  <si>
    <t>…</t>
    <phoneticPr fontId="1" type="noConversion"/>
  </si>
  <si>
    <t>H</t>
    <phoneticPr fontId="1" type="noConversion"/>
  </si>
  <si>
    <t>L</t>
    <phoneticPr fontId="1" type="noConversion"/>
  </si>
  <si>
    <t>L</t>
    <phoneticPr fontId="1" type="noConversion"/>
  </si>
  <si>
    <t>창고 크기</t>
    <phoneticPr fontId="1" type="noConversion"/>
  </si>
  <si>
    <t>IN 위치</t>
    <phoneticPr fontId="1" type="noConversion"/>
  </si>
  <si>
    <t>OUT 위치</t>
    <phoneticPr fontId="1" type="noConversion"/>
  </si>
  <si>
    <t/>
  </si>
  <si>
    <t>TC 
이동 특성</t>
    <phoneticPr fontId="1" type="noConversion"/>
  </si>
  <si>
    <t>…</t>
    <phoneticPr fontId="1" type="noConversion"/>
  </si>
  <si>
    <t>순서</t>
    <phoneticPr fontId="1" type="noConversion"/>
  </si>
  <si>
    <t>동작</t>
    <phoneticPr fontId="1" type="noConversion"/>
  </si>
  <si>
    <t>I/O 전략</t>
    <phoneticPr fontId="1" type="noConversion"/>
  </si>
  <si>
    <t>IN</t>
    <phoneticPr fontId="1" type="noConversion"/>
  </si>
  <si>
    <t>OUT</t>
    <phoneticPr fontId="1" type="noConversion"/>
  </si>
  <si>
    <t>WAIT</t>
    <phoneticPr fontId="1" type="noConversion"/>
  </si>
  <si>
    <t>기타</t>
    <phoneticPr fontId="1" type="noConversion"/>
  </si>
  <si>
    <t>120 단위 시간</t>
    <phoneticPr fontId="1" type="noConversion"/>
  </si>
  <si>
    <t>…</t>
    <phoneticPr fontId="1" type="noConversion"/>
  </si>
  <si>
    <t>…</t>
    <phoneticPr fontId="1" type="noConversion"/>
  </si>
  <si>
    <t>일정시간 명령 
대기 후 정렬</t>
    <phoneticPr fontId="1" type="noConversion"/>
  </si>
  <si>
    <t>이후, 필요시 반복</t>
    <phoneticPr fontId="1" type="noConversion"/>
  </si>
  <si>
    <t>…</t>
    <phoneticPr fontId="1" type="noConversion"/>
  </si>
  <si>
    <t>창고 크기</t>
    <phoneticPr fontId="1" type="noConversion"/>
  </si>
  <si>
    <t>IN 위치</t>
    <phoneticPr fontId="1" type="noConversion"/>
  </si>
  <si>
    <t>OUT 위치</t>
    <phoneticPr fontId="1" type="noConversion"/>
  </si>
  <si>
    <t>입력 데이터 예시</t>
    <phoneticPr fontId="1" type="noConversion"/>
  </si>
  <si>
    <t>정렬 전 
대기 시간</t>
    <phoneticPr fontId="1" type="noConversion"/>
  </si>
  <si>
    <t>초기 조건과 동일</t>
    <phoneticPr fontId="1" type="noConversion"/>
  </si>
  <si>
    <t>초기 조건</t>
    <phoneticPr fontId="1" type="noConversion"/>
  </si>
  <si>
    <t>FIFO</t>
  </si>
  <si>
    <t>창고 정보(특성)</t>
    <phoneticPr fontId="1" type="noConversion"/>
  </si>
  <si>
    <t>재품 정보(특성)</t>
    <phoneticPr fontId="1" type="noConversion"/>
  </si>
  <si>
    <t>미션 리스트 (모든 알고리즘에 동일 적용)</t>
    <phoneticPr fontId="1" type="noConversion"/>
  </si>
  <si>
    <t>동작</t>
    <phoneticPr fontId="1" type="noConversion"/>
  </si>
  <si>
    <t xml:space="preserve">갠트리 이동 
특성 </t>
    <phoneticPr fontId="1" type="noConversion"/>
  </si>
  <si>
    <t>갠트리 이동 
속도</t>
    <phoneticPr fontId="1" type="noConversion"/>
  </si>
  <si>
    <t>(u/t)</t>
    <phoneticPr fontId="1" type="noConversion"/>
  </si>
  <si>
    <t>수평 대각</t>
    <phoneticPr fontId="1" type="noConversion"/>
  </si>
  <si>
    <t>수평/수직 동시 이동</t>
    <phoneticPr fontId="1" type="noConversion"/>
  </si>
  <si>
    <t>O</t>
    <phoneticPr fontId="1" type="noConversion"/>
  </si>
  <si>
    <t>X</t>
    <phoneticPr fontId="1" type="noConversion"/>
  </si>
  <si>
    <t>IN</t>
  </si>
  <si>
    <t>IN</t>
    <phoneticPr fontId="1" type="noConversion"/>
  </si>
  <si>
    <t>OUT</t>
  </si>
  <si>
    <t>OUT</t>
    <phoneticPr fontId="1" type="noConversion"/>
  </si>
  <si>
    <t>WAIT</t>
  </si>
  <si>
    <t>WAIT</t>
    <phoneticPr fontId="1" type="noConversion"/>
  </si>
  <si>
    <t>IN</t>
    <phoneticPr fontId="1" type="noConversion"/>
  </si>
  <si>
    <t>OUT</t>
    <phoneticPr fontId="1" type="noConversion"/>
  </si>
  <si>
    <t>WAIT</t>
    <phoneticPr fontId="1" type="noConversion"/>
  </si>
  <si>
    <t>H</t>
    <phoneticPr fontId="1" type="noConversion"/>
  </si>
  <si>
    <t>대기 시간</t>
    <phoneticPr fontId="1" type="noConversion"/>
  </si>
  <si>
    <t>품종 ID</t>
    <phoneticPr fontId="1" type="noConversion"/>
  </si>
  <si>
    <t>동작 리스트</t>
    <phoneticPr fontId="1" type="noConversion"/>
  </si>
  <si>
    <t>추가 데이터
(품종/대기시간)</t>
    <phoneticPr fontId="1" type="noConversion"/>
  </si>
  <si>
    <t>IN</t>
    <phoneticPr fontId="1" type="noConversion"/>
  </si>
  <si>
    <t>02</t>
    <phoneticPr fontId="1" type="noConversion"/>
  </si>
  <si>
    <t>02, YYMMDD</t>
    <phoneticPr fontId="1" type="noConversion"/>
  </si>
  <si>
    <t>01, YYMMDD</t>
    <phoneticPr fontId="1" type="noConversion"/>
  </si>
  <si>
    <t>품종 ID</t>
    <phoneticPr fontId="1" type="noConversion"/>
  </si>
  <si>
    <t>품종 ID
(01~04)</t>
    <phoneticPr fontId="1" type="noConversion"/>
  </si>
  <si>
    <t>추가 데이터 범위</t>
    <phoneticPr fontId="1" type="noConversion"/>
  </si>
  <si>
    <t>1(01)</t>
    <phoneticPr fontId="1" type="noConversion"/>
  </si>
  <si>
    <t>작업 후 재고 리스트 예시
(알고리즘에 입력 안함)</t>
    <phoneticPr fontId="1" type="noConversion"/>
  </si>
  <si>
    <t>제품ID(품종ID)</t>
    <phoneticPr fontId="1" type="noConversion"/>
  </si>
  <si>
    <t>1(01), 2(02)</t>
    <phoneticPr fontId="1" type="noConversion"/>
  </si>
  <si>
    <t>2(02),3(03),6(03),7(04)</t>
    <phoneticPr fontId="1" type="noConversion"/>
  </si>
  <si>
    <t>7(04),6(03),3(03) - 2(02) OUT 및, 회피 이동</t>
    <phoneticPr fontId="1" type="noConversion"/>
  </si>
  <si>
    <t>3(03),6(03),7(04) - 정렬</t>
    <phoneticPr fontId="1" type="noConversion"/>
  </si>
  <si>
    <t>…</t>
    <phoneticPr fontId="1" type="noConversion"/>
  </si>
  <si>
    <t xml:space="preserve">비고 </t>
    <phoneticPr fontId="1" type="noConversion"/>
  </si>
  <si>
    <t>DOM(제조 년월)</t>
    <phoneticPr fontId="1" type="noConversion"/>
  </si>
  <si>
    <t>OUT 명령시 DOM 제공 불필요</t>
    <phoneticPr fontId="1" type="noConversion"/>
  </si>
  <si>
    <t>IN/OUT 모두 갠트리 이동 좌표 제공 불필요</t>
    <phoneticPr fontId="1" type="noConversion"/>
  </si>
  <si>
    <t>추가 데이터
(품종/대기 시간)</t>
    <phoneticPr fontId="1" type="noConversion"/>
  </si>
  <si>
    <t>WAIT 명령 직후 WAIT 명령 배치 금지</t>
    <phoneticPr fontId="1" type="noConversion"/>
  </si>
  <si>
    <t>β(t)</t>
    <phoneticPr fontId="1" type="noConversion"/>
  </si>
  <si>
    <t>β&gt;60</t>
    <phoneticPr fontId="1" type="noConversion"/>
  </si>
  <si>
    <t>창고가 비었으면 IN</t>
    <phoneticPr fontId="1" type="noConversion"/>
  </si>
  <si>
    <t>재고에 존재하는 품종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</si>
  <si>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</si>
  <si>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</si>
  <si>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</si>
  <si>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FIFO(선입선출)</t>
    <phoneticPr fontId="1" type="noConversion"/>
  </si>
  <si>
    <t>기본 제품 
I/O 전략</t>
    <phoneticPr fontId="1" type="noConversion"/>
  </si>
  <si>
    <t>평가 조건</t>
    <phoneticPr fontId="1" type="noConversion"/>
  </si>
  <si>
    <r>
      <t xml:space="preserve">1 - (알고리즘시간/기준시간)
</t>
    </r>
    <r>
      <rPr>
        <sz val="11"/>
        <color theme="1"/>
        <rFont val="맑은 고딕"/>
        <family val="3"/>
        <charset val="129"/>
        <scheme val="minor"/>
      </rPr>
      <t>알고리즘 시간 = (XY 수평 이동 시간) + Z 축 이동 시간</t>
    </r>
    <phoneticPr fontId="1" type="noConversion"/>
  </si>
  <si>
    <t>1 / 최상단 상품 평균 높이</t>
    <phoneticPr fontId="1" type="noConversion"/>
  </si>
  <si>
    <t>YYYYMMDD</t>
    <phoneticPr fontId="1" type="noConversion"/>
  </si>
  <si>
    <t>…</t>
    <phoneticPr fontId="1" type="noConversion"/>
  </si>
  <si>
    <t>-</t>
    <phoneticPr fontId="1" type="noConversion"/>
  </si>
  <si>
    <t>-</t>
    <phoneticPr fontId="1" type="noConversion"/>
  </si>
  <si>
    <t>미션 리스트 (SEED = 12345)</t>
    <phoneticPr fontId="1" type="noConversion"/>
  </si>
  <si>
    <t>필요시</t>
    <phoneticPr fontId="1" type="noConversion"/>
  </si>
  <si>
    <t>이후</t>
    <phoneticPr fontId="1" type="noConversion"/>
  </si>
  <si>
    <t>반복</t>
    <phoneticPr fontId="1" type="noConversion"/>
  </si>
  <si>
    <t>…</t>
    <phoneticPr fontId="1" type="noConversion"/>
  </si>
  <si>
    <t>정렬 (마지막 배치 기준) 
(30%)</t>
    <phoneticPr fontId="1" type="noConversion"/>
  </si>
  <si>
    <t>갠트리 총 이동 시간 (WAIT 명령 제외)
(단위 시간 U) (70%)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</si>
</sst>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23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8" xfId="0" applyBorder="1">
      <alignment vertical="center"/>
    </xf>
    <xf numFmtId="0" fontId="5" fillId="0" borderId="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3" xfId="0" applyFill="1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33" xfId="0" applyFill="1" applyBorder="1" applyAlignment="1">
      <alignment horizontal="right" vertical="center"/>
    </xf>
    <xf numFmtId="0" fontId="0" fillId="2" borderId="33" xfId="0" applyFill="1" applyBorder="1" applyAlignment="1">
      <alignment horizontal="left" vertical="center"/>
    </xf>
    <xf numFmtId="0" fontId="0" fillId="0" borderId="13" xfId="0" applyBorder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176" fontId="0" fillId="0" borderId="7" xfId="0" applyNumberForma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16" xfId="0" quotePrefix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quotePrefix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 wrapText="1"/>
    </xf>
    <xf numFmtId="0" fontId="0" fillId="0" borderId="50" xfId="0" applyBorder="1">
      <alignment vertical="center"/>
    </xf>
    <xf numFmtId="0" fontId="0" fillId="0" borderId="31" xfId="0" applyBorder="1">
      <alignment vertical="center"/>
    </xf>
    <xf numFmtId="0" fontId="0" fillId="0" borderId="40" xfId="0" applyBorder="1">
      <alignment vertical="center"/>
    </xf>
    <xf numFmtId="0" fontId="0" fillId="0" borderId="3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quotePrefix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19" xfId="0" quotePrefix="1" applyBorder="1" applyAlignment="1">
      <alignment horizontal="center" vertical="center" wrapText="1"/>
    </xf>
    <xf numFmtId="0" fontId="0" fillId="0" borderId="22" xfId="0" quotePrefix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5" fillId="3" borderId="45" xfId="0" applyFont="1" applyFill="1" applyBorder="1" applyAlignment="1">
      <alignment horizontal="center" vertical="center"/>
    </xf>
    <xf numFmtId="0" fontId="5" fillId="3" borderId="53" xfId="0" applyFont="1" applyFill="1" applyBorder="1" applyAlignment="1">
      <alignment horizontal="center" vertical="center"/>
    </xf>
    <xf numFmtId="0" fontId="5" fillId="3" borderId="54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5" fillId="3" borderId="38" xfId="0" applyFont="1" applyFill="1" applyBorder="1" applyAlignment="1">
      <alignment horizontal="center" vertical="center" wrapText="1"/>
    </xf>
    <xf numFmtId="0" fontId="5" fillId="3" borderId="39" xfId="0" applyFont="1" applyFill="1" applyBorder="1" applyAlignment="1">
      <alignment horizontal="center" vertical="center"/>
    </xf>
    <xf numFmtId="0" fontId="5" fillId="3" borderId="42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zoomScaleNormal="100" workbookViewId="0">
      <selection activeCell="B7" sqref="B7:B8"/>
    </sheetView>
  </sheetViews>
  <sheetFormatPr defaultRowHeight="16.5" x14ac:dyDescent="0.3"/>
  <cols>
    <col min="1" max="1" width="2.375" customWidth="1"/>
    <col min="2" max="6" width="12.25" customWidth="1"/>
    <col min="7" max="7" width="2.375" customWidth="1"/>
    <col min="8" max="12" width="10.5" customWidth="1"/>
    <col min="16" max="16" width="15.5" customWidth="1"/>
    <col min="17" max="17" width="19.875" customWidth="1"/>
    <col min="18" max="18" width="38.75" style="2" customWidth="1"/>
    <col min="22" max="22" width="9.625" customWidth="1"/>
  </cols>
  <sheetData>
    <row r="1" spans="1:13" ht="17.25" thickBot="1" x14ac:dyDescent="0.35"/>
    <row r="2" spans="1:13" ht="50.25" customHeight="1" thickBot="1" x14ac:dyDescent="0.35">
      <c r="B2" s="56" t="s">
        <v>31</v>
      </c>
      <c r="C2" s="57"/>
      <c r="D2" s="57"/>
      <c r="E2" s="57"/>
      <c r="F2" s="58"/>
    </row>
    <row r="3" spans="1:13" ht="16.5" customHeight="1" x14ac:dyDescent="0.3">
      <c r="B3" s="59" t="s">
        <v>38</v>
      </c>
      <c r="C3" s="59" t="s">
        <v>37</v>
      </c>
      <c r="D3" s="61"/>
      <c r="E3" s="63" t="s">
        <v>87</v>
      </c>
      <c r="F3" s="61" t="s">
        <v>29</v>
      </c>
    </row>
    <row r="4" spans="1:13" ht="16.5" customHeight="1" x14ac:dyDescent="0.3">
      <c r="B4" s="60"/>
      <c r="C4" s="60"/>
      <c r="D4" s="62"/>
      <c r="E4" s="64"/>
      <c r="F4" s="62"/>
    </row>
    <row r="5" spans="1:13" ht="30.75" customHeight="1" x14ac:dyDescent="0.3">
      <c r="B5" s="36" t="s">
        <v>39</v>
      </c>
      <c r="C5" s="37" t="s">
        <v>40</v>
      </c>
      <c r="D5" s="38" t="s">
        <v>41</v>
      </c>
      <c r="E5" s="40"/>
      <c r="F5" s="38" t="s">
        <v>79</v>
      </c>
    </row>
    <row r="6" spans="1:13" ht="16.5" customHeight="1" thickBot="1" x14ac:dyDescent="0.35">
      <c r="B6" s="36">
        <v>1</v>
      </c>
      <c r="C6" s="12" t="s">
        <v>42</v>
      </c>
      <c r="D6" s="39" t="s">
        <v>43</v>
      </c>
      <c r="E6" s="40" t="s">
        <v>86</v>
      </c>
      <c r="F6" s="38">
        <v>60</v>
      </c>
    </row>
    <row r="7" spans="1:13" ht="16.5" customHeight="1" x14ac:dyDescent="0.3">
      <c r="B7" s="65" t="s">
        <v>25</v>
      </c>
      <c r="C7" s="67" t="s">
        <v>26</v>
      </c>
      <c r="D7" s="69" t="s">
        <v>27</v>
      </c>
      <c r="E7" s="71" t="s">
        <v>92</v>
      </c>
      <c r="F7" s="73"/>
    </row>
    <row r="8" spans="1:13" ht="16.5" customHeight="1" thickBot="1" x14ac:dyDescent="0.35">
      <c r="B8" s="66"/>
      <c r="C8" s="68"/>
      <c r="D8" s="70"/>
      <c r="E8" s="72"/>
      <c r="F8" s="74"/>
    </row>
    <row r="9" spans="1:13" ht="30" customHeight="1" x14ac:dyDescent="0.3">
      <c r="A9" s="48" t="s">
        <v>83</v>
      </c>
      <c r="B9" s="4">
        <v>20</v>
      </c>
      <c r="C9" s="51">
        <v>-1</v>
      </c>
      <c r="D9" s="41">
        <f>B9+1</f>
        <v>21</v>
      </c>
      <c r="E9" s="17"/>
      <c r="F9" s="18"/>
    </row>
    <row r="10" spans="1:13" ht="33.75" customHeight="1" x14ac:dyDescent="0.3">
      <c r="A10" s="49" t="s">
        <v>84</v>
      </c>
      <c r="B10" s="4">
        <v>20</v>
      </c>
      <c r="C10" s="52">
        <v>-1</v>
      </c>
      <c r="D10" s="41">
        <f>B10+1</f>
        <v>21</v>
      </c>
      <c r="E10" s="17"/>
      <c r="F10" s="18"/>
    </row>
    <row r="11" spans="1:13" ht="33.75" customHeight="1" thickBot="1" x14ac:dyDescent="0.35">
      <c r="A11" s="50" t="s">
        <v>85</v>
      </c>
      <c r="B11" s="13">
        <v>5</v>
      </c>
      <c r="C11" s="53">
        <v>0</v>
      </c>
      <c r="D11" s="42">
        <v>0</v>
      </c>
      <c r="E11" s="43"/>
      <c r="F11" s="44"/>
    </row>
    <row r="13" spans="1:13" x14ac:dyDescent="0.3">
      <c r="A13" s="1" t="s">
        <v>9</v>
      </c>
    </row>
    <row r="16" spans="1:13" ht="16.5" customHeight="1" x14ac:dyDescent="0.3">
      <c r="M16" s="55"/>
    </row>
    <row r="17" spans="13:13" ht="16.5" customHeight="1" x14ac:dyDescent="0.3">
      <c r="M17" s="55"/>
    </row>
    <row r="18" spans="13:13" ht="17.25" customHeight="1" x14ac:dyDescent="0.3">
      <c r="M18" s="46"/>
    </row>
    <row r="19" spans="13:13" x14ac:dyDescent="0.3">
      <c r="M19" s="46"/>
    </row>
    <row r="20" spans="13:13" x14ac:dyDescent="0.3">
      <c r="M20" s="46"/>
    </row>
    <row r="24" spans="13:13" ht="17.25" customHeight="1" x14ac:dyDescent="0.3"/>
  </sheetData>
  <mergeCells count="11">
    <mergeCell ref="M16:M17"/>
    <mergeCell ref="B2:F2"/>
    <mergeCell ref="B3:B4"/>
    <mergeCell ref="C3:D4"/>
    <mergeCell ref="E3:E4"/>
    <mergeCell ref="F3:F4"/>
    <mergeCell ref="B7:B8"/>
    <mergeCell ref="C7:C8"/>
    <mergeCell ref="D7:D8"/>
    <mergeCell ref="E7:E8"/>
    <mergeCell ref="F7:F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workbookViewId="0">
      <selection activeCell="E10" sqref="E10"/>
    </sheetView>
  </sheetViews>
  <sheetFormatPr defaultRowHeight="16.5" x14ac:dyDescent="0.3"/>
  <cols>
    <col min="2" max="5" width="17.875" customWidth="1"/>
    <col min="6" max="6" width="39.625" customWidth="1"/>
  </cols>
  <sheetData>
    <row r="1" spans="2:6" ht="17.25" thickBot="1" x14ac:dyDescent="0.35"/>
    <row r="2" spans="2:6" ht="26.25" x14ac:dyDescent="0.3">
      <c r="B2" s="84" t="s">
        <v>56</v>
      </c>
      <c r="C2" s="85"/>
      <c r="D2" s="85"/>
      <c r="E2" s="85"/>
      <c r="F2" s="86"/>
    </row>
    <row r="3" spans="2:6" x14ac:dyDescent="0.3">
      <c r="B3" s="82" t="s">
        <v>36</v>
      </c>
      <c r="C3" s="79" t="s">
        <v>64</v>
      </c>
      <c r="D3" s="80"/>
      <c r="E3" s="81"/>
      <c r="F3" s="77" t="s">
        <v>73</v>
      </c>
    </row>
    <row r="4" spans="2:6" x14ac:dyDescent="0.3">
      <c r="B4" s="83"/>
      <c r="C4" s="16" t="s">
        <v>55</v>
      </c>
      <c r="D4" s="16" t="s">
        <v>74</v>
      </c>
      <c r="E4" s="34" t="s">
        <v>54</v>
      </c>
      <c r="F4" s="78"/>
    </row>
    <row r="5" spans="2:6" x14ac:dyDescent="0.3">
      <c r="B5" s="31" t="s">
        <v>45</v>
      </c>
      <c r="C5" s="75" t="s">
        <v>63</v>
      </c>
      <c r="D5" s="45" t="s">
        <v>91</v>
      </c>
      <c r="E5" s="41" t="s">
        <v>93</v>
      </c>
      <c r="F5" s="14" t="s">
        <v>76</v>
      </c>
    </row>
    <row r="6" spans="2:6" x14ac:dyDescent="0.3">
      <c r="B6" s="31" t="s">
        <v>47</v>
      </c>
      <c r="C6" s="76"/>
      <c r="D6" s="16" t="s">
        <v>93</v>
      </c>
      <c r="E6" s="41" t="s">
        <v>94</v>
      </c>
      <c r="F6" s="14" t="s">
        <v>75</v>
      </c>
    </row>
    <row r="7" spans="2:6" ht="17.25" thickBot="1" x14ac:dyDescent="0.35">
      <c r="B7" s="32" t="s">
        <v>49</v>
      </c>
      <c r="C7" s="54" t="s">
        <v>93</v>
      </c>
      <c r="D7" s="54" t="s">
        <v>93</v>
      </c>
      <c r="E7" s="33" t="s">
        <v>80</v>
      </c>
      <c r="F7" s="19" t="s">
        <v>78</v>
      </c>
    </row>
  </sheetData>
  <mergeCells count="5">
    <mergeCell ref="C5:C6"/>
    <mergeCell ref="F3:F4"/>
    <mergeCell ref="C3:E3"/>
    <mergeCell ref="B3:B4"/>
    <mergeCell ref="B2:F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workbookViewId="0">
      <selection activeCell="B13" sqref="B13:E13"/>
    </sheetView>
  </sheetViews>
  <sheetFormatPr defaultRowHeight="16.5" x14ac:dyDescent="0.3"/>
  <cols>
    <col min="2" max="6" width="15.75" customWidth="1"/>
    <col min="7" max="7" width="0.625" customWidth="1"/>
    <col min="8" max="10" width="15.75" customWidth="1"/>
    <col min="11" max="11" width="26.875" customWidth="1"/>
    <col min="12" max="12" width="41.75" customWidth="1"/>
  </cols>
  <sheetData>
    <row r="1" spans="2:12" ht="17.25" thickBot="1" x14ac:dyDescent="0.35"/>
    <row r="2" spans="2:12" ht="41.25" thickBot="1" x14ac:dyDescent="0.35">
      <c r="B2" s="56" t="s">
        <v>28</v>
      </c>
      <c r="C2" s="57"/>
      <c r="D2" s="57"/>
      <c r="E2" s="57"/>
      <c r="F2" s="57"/>
      <c r="G2" s="57"/>
      <c r="H2" s="57"/>
      <c r="I2" s="57"/>
      <c r="J2" s="57"/>
      <c r="K2" s="58"/>
      <c r="L2" s="47" t="s">
        <v>66</v>
      </c>
    </row>
    <row r="3" spans="2:12" ht="26.25" x14ac:dyDescent="0.3">
      <c r="B3" s="100" t="s">
        <v>34</v>
      </c>
      <c r="C3" s="88"/>
      <c r="D3" s="88"/>
      <c r="E3" s="88"/>
      <c r="F3" s="89"/>
      <c r="G3" s="11"/>
      <c r="H3" s="87" t="s">
        <v>35</v>
      </c>
      <c r="I3" s="88"/>
      <c r="J3" s="88"/>
      <c r="K3" s="89"/>
      <c r="L3" s="93" t="s">
        <v>67</v>
      </c>
    </row>
    <row r="4" spans="2:12" x14ac:dyDescent="0.3">
      <c r="B4" s="101"/>
      <c r="C4" s="91"/>
      <c r="D4" s="91"/>
      <c r="E4" s="91"/>
      <c r="F4" s="92"/>
      <c r="G4" s="5"/>
      <c r="H4" s="90"/>
      <c r="I4" s="91"/>
      <c r="J4" s="91"/>
      <c r="K4" s="92"/>
      <c r="L4" s="94"/>
    </row>
    <row r="5" spans="2:12" ht="34.5" x14ac:dyDescent="0.3">
      <c r="B5" s="23" t="s">
        <v>62</v>
      </c>
      <c r="C5" s="24" t="s">
        <v>0</v>
      </c>
      <c r="D5" s="24" t="s">
        <v>1</v>
      </c>
      <c r="E5" s="24" t="s">
        <v>14</v>
      </c>
      <c r="F5" s="26" t="s">
        <v>2</v>
      </c>
      <c r="G5" s="5"/>
      <c r="H5" s="24" t="s">
        <v>12</v>
      </c>
      <c r="I5" s="24" t="s">
        <v>13</v>
      </c>
      <c r="J5" s="25" t="s">
        <v>57</v>
      </c>
      <c r="K5" s="26" t="s">
        <v>18</v>
      </c>
      <c r="L5" s="20"/>
    </row>
    <row r="6" spans="2:12" x14ac:dyDescent="0.3">
      <c r="B6" s="30">
        <v>1</v>
      </c>
      <c r="C6" s="4" t="s">
        <v>3</v>
      </c>
      <c r="D6" s="4" t="s">
        <v>3</v>
      </c>
      <c r="E6" s="4" t="s">
        <v>32</v>
      </c>
      <c r="F6" s="14"/>
      <c r="G6" s="5"/>
      <c r="H6" s="4">
        <v>1</v>
      </c>
      <c r="I6" s="27" t="s">
        <v>15</v>
      </c>
      <c r="J6" s="16" t="s">
        <v>61</v>
      </c>
      <c r="K6" s="28" t="s">
        <v>81</v>
      </c>
      <c r="L6" s="21" t="s">
        <v>65</v>
      </c>
    </row>
    <row r="7" spans="2:12" x14ac:dyDescent="0.3">
      <c r="B7" s="30">
        <v>2</v>
      </c>
      <c r="C7" s="4" t="s">
        <v>4</v>
      </c>
      <c r="D7" s="4" t="s">
        <v>5</v>
      </c>
      <c r="E7" s="4" t="s">
        <v>32</v>
      </c>
      <c r="F7" s="14"/>
      <c r="G7" s="5"/>
      <c r="H7" s="4">
        <v>2</v>
      </c>
      <c r="I7" s="4" t="s">
        <v>58</v>
      </c>
      <c r="J7" s="16" t="s">
        <v>60</v>
      </c>
      <c r="K7" s="14"/>
      <c r="L7" s="21" t="s">
        <v>68</v>
      </c>
    </row>
    <row r="8" spans="2:12" x14ac:dyDescent="0.3">
      <c r="B8" s="30">
        <v>3</v>
      </c>
      <c r="C8" s="4" t="s">
        <v>3</v>
      </c>
      <c r="D8" s="4" t="s">
        <v>4</v>
      </c>
      <c r="E8" s="4" t="s">
        <v>32</v>
      </c>
      <c r="F8" s="14"/>
      <c r="G8" s="5"/>
      <c r="H8" s="4" t="s">
        <v>24</v>
      </c>
      <c r="I8" s="4" t="s">
        <v>21</v>
      </c>
      <c r="J8" s="4"/>
      <c r="K8" s="14"/>
      <c r="L8" s="21" t="s">
        <v>69</v>
      </c>
    </row>
    <row r="9" spans="2:12" ht="17.25" thickBot="1" x14ac:dyDescent="0.35">
      <c r="B9" s="35">
        <v>4</v>
      </c>
      <c r="C9" s="13" t="s">
        <v>3</v>
      </c>
      <c r="D9" s="13" t="s">
        <v>53</v>
      </c>
      <c r="E9" s="13" t="s">
        <v>32</v>
      </c>
      <c r="F9" s="19"/>
      <c r="G9" s="5"/>
      <c r="H9" s="4">
        <v>6</v>
      </c>
      <c r="I9" s="4" t="s">
        <v>16</v>
      </c>
      <c r="J9" s="16" t="s">
        <v>59</v>
      </c>
      <c r="K9" s="28" t="s">
        <v>82</v>
      </c>
      <c r="L9" s="21" t="s">
        <v>70</v>
      </c>
    </row>
    <row r="10" spans="2:12" ht="33" x14ac:dyDescent="0.3">
      <c r="B10" s="7"/>
      <c r="C10" s="5"/>
      <c r="D10" s="5"/>
      <c r="E10" s="5"/>
      <c r="F10" s="5"/>
      <c r="G10" s="5"/>
      <c r="H10" s="4">
        <v>7</v>
      </c>
      <c r="I10" s="4" t="s">
        <v>17</v>
      </c>
      <c r="J10" s="4" t="s">
        <v>19</v>
      </c>
      <c r="K10" s="29" t="s">
        <v>22</v>
      </c>
      <c r="L10" s="21" t="s">
        <v>71</v>
      </c>
    </row>
    <row r="11" spans="2:12" ht="20.25" x14ac:dyDescent="0.3">
      <c r="B11" s="98" t="s">
        <v>33</v>
      </c>
      <c r="C11" s="99"/>
      <c r="D11" s="99"/>
      <c r="E11" s="99"/>
      <c r="F11" s="99"/>
      <c r="G11" s="5"/>
      <c r="H11" s="16" t="s">
        <v>20</v>
      </c>
      <c r="I11" s="4"/>
      <c r="J11" s="4"/>
      <c r="K11" s="14"/>
      <c r="L11" s="21" t="s">
        <v>72</v>
      </c>
    </row>
    <row r="12" spans="2:12" ht="34.5" x14ac:dyDescent="0.3">
      <c r="B12" s="23" t="s">
        <v>6</v>
      </c>
      <c r="C12" s="24" t="s">
        <v>7</v>
      </c>
      <c r="D12" s="24" t="s">
        <v>8</v>
      </c>
      <c r="E12" s="25" t="s">
        <v>10</v>
      </c>
      <c r="F12" s="24" t="s">
        <v>11</v>
      </c>
      <c r="G12" s="5"/>
      <c r="H12" s="4">
        <v>100</v>
      </c>
      <c r="I12" s="4"/>
      <c r="J12" s="4"/>
      <c r="K12" s="14" t="s">
        <v>23</v>
      </c>
      <c r="L12" s="21" t="s">
        <v>24</v>
      </c>
    </row>
    <row r="13" spans="2:12" ht="21" thickBot="1" x14ac:dyDescent="0.35">
      <c r="B13" s="95" t="s">
        <v>30</v>
      </c>
      <c r="C13" s="96"/>
      <c r="D13" s="96"/>
      <c r="E13" s="97"/>
      <c r="F13" s="8"/>
      <c r="G13" s="9"/>
      <c r="H13" s="9"/>
      <c r="I13" s="9"/>
      <c r="J13" s="9"/>
      <c r="K13" s="22"/>
      <c r="L13" s="15"/>
    </row>
  </sheetData>
  <mergeCells count="6">
    <mergeCell ref="H3:K4"/>
    <mergeCell ref="L3:L4"/>
    <mergeCell ref="B2:K2"/>
    <mergeCell ref="B13:E13"/>
    <mergeCell ref="B11:F11"/>
    <mergeCell ref="B3:F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opLeftCell="A3" workbookViewId="0">
      <selection activeCell="D34" sqref="D34"/>
    </sheetView>
  </sheetViews>
  <sheetFormatPr defaultRowHeight="16.5" x14ac:dyDescent="0.3"/>
  <cols>
    <col min="1" max="1" width="9" style="6"/>
    <col min="2" max="2" width="9" style="3"/>
    <col min="3" max="3" width="18" style="3" customWidth="1"/>
    <col min="4" max="4" width="10.875" style="10" customWidth="1"/>
    <col min="5" max="5" width="10.875" hidden="1" customWidth="1"/>
    <col min="6" max="6" width="5.375" hidden="1" customWidth="1"/>
    <col min="7" max="7" width="6" hidden="1" customWidth="1"/>
  </cols>
  <sheetData>
    <row r="1" spans="1:7" ht="16.5" customHeight="1" x14ac:dyDescent="0.3">
      <c r="A1" s="104" t="s">
        <v>95</v>
      </c>
      <c r="B1" s="105"/>
      <c r="C1" s="105"/>
      <c r="D1" s="106"/>
    </row>
    <row r="2" spans="1:7" ht="38.25" customHeight="1" x14ac:dyDescent="0.3">
      <c r="A2" s="23" t="s">
        <v>12</v>
      </c>
      <c r="B2" s="24" t="s">
        <v>13</v>
      </c>
      <c r="C2" s="102" t="s">
        <v>77</v>
      </c>
      <c r="D2" s="103"/>
      <c r="E2" t="s">
        <v>50</v>
      </c>
      <c r="F2" t="s">
        <v>51</v>
      </c>
      <c r="G2" t="s">
        <v>52</v>
      </c>
    </row>
    <row r="3" spans="1:7" x14ac:dyDescent="0.3">
      <c r="A3" s="6">
        <v>1</v>
      </c>
      <c r="B3" s="3" t="s">
        <v>44</v>
      </c>
      <c r="C3" s="3">
        <v>1</v>
      </c>
      <c r="D3" s="10">
        <v>202492</v>
      </c>
      <c r="E3">
        <f>IF($B3 = "IN", $C3, "")</f>
        <v>1</v>
      </c>
      <c r="F3" t="str">
        <f>IF($B3 = "OUT", $C3, "")</f>
        <v/>
      </c>
      <c r="G3" t="str">
        <f>IF($B3 = "WAIT", $C3, "")</f>
        <v/>
      </c>
    </row>
    <row r="4" spans="1:7" x14ac:dyDescent="0.3">
      <c r="A4" s="6">
        <v>2</v>
      </c>
      <c r="B4" s="3" t="s">
        <v>46</v>
      </c>
      <c r="C4" s="3">
        <v>1</v>
      </c>
      <c r="E4" t="str">
        <f t="shared" ref="E4:E8" si="0">IF($B4 = "IN", $C4, "")</f>
        <v/>
      </c>
      <c r="F4">
        <f t="shared" ref="F4:F8" si="1">IF($B4 = "OUT", $C4, "")</f>
        <v>1</v>
      </c>
      <c r="G4" t="str">
        <f t="shared" ref="G4:G8" si="2">IF($B4 = "WAIT", $C4, "")</f>
        <v/>
      </c>
    </row>
    <row r="5" spans="1:7" x14ac:dyDescent="0.3">
      <c r="A5" s="6">
        <v>3</v>
      </c>
      <c r="B5" s="3" t="s">
        <v>44</v>
      </c>
      <c r="C5" s="3">
        <v>4</v>
      </c>
      <c r="D5" s="10">
        <v>2023111</v>
      </c>
      <c r="E5">
        <f t="shared" si="0"/>
        <v>4</v>
      </c>
      <c r="F5" t="str">
        <f t="shared" si="1"/>
        <v/>
      </c>
      <c r="G5" t="str">
        <f t="shared" si="2"/>
        <v/>
      </c>
    </row>
    <row r="6" spans="1:7" x14ac:dyDescent="0.3">
      <c r="A6" s="6">
        <v>4</v>
      </c>
      <c r="B6" s="3" t="s">
        <v>44</v>
      </c>
      <c r="C6" s="3">
        <v>1</v>
      </c>
      <c r="D6" s="10">
        <v>202438</v>
      </c>
      <c r="E6">
        <f t="shared" si="0"/>
        <v>1</v>
      </c>
      <c r="F6" t="str">
        <f t="shared" si="1"/>
        <v/>
      </c>
      <c r="G6" t="str">
        <f t="shared" si="2"/>
        <v/>
      </c>
    </row>
    <row r="7" spans="1:7" x14ac:dyDescent="0.3">
      <c r="A7" s="6">
        <v>5</v>
      </c>
      <c r="B7" s="3" t="s">
        <v>46</v>
      </c>
      <c r="C7" s="3">
        <v>1</v>
      </c>
      <c r="E7" t="str">
        <f t="shared" si="0"/>
        <v/>
      </c>
      <c r="F7">
        <f t="shared" si="1"/>
        <v>1</v>
      </c>
      <c r="G7" t="str">
        <f t="shared" si="2"/>
        <v/>
      </c>
    </row>
    <row r="8" spans="1:7" x14ac:dyDescent="0.3">
      <c r="A8" s="6">
        <v>6</v>
      </c>
      <c r="B8" s="3" t="s">
        <v>48</v>
      </c>
      <c r="C8" s="3">
        <v>1345</v>
      </c>
      <c r="E8" t="str">
        <f t="shared" si="0"/>
        <v/>
      </c>
      <c r="F8" t="str">
        <f t="shared" si="1"/>
        <v/>
      </c>
      <c r="G8">
        <f t="shared" si="2"/>
        <v>1345</v>
      </c>
    </row>
    <row r="9" spans="1:7" x14ac:dyDescent="0.3">
      <c r="A9" s="6">
        <v>7</v>
      </c>
      <c r="B9" s="3" t="s">
        <v>44</v>
      </c>
      <c r="C9" s="3">
        <v>3</v>
      </c>
      <c r="D9" s="10">
        <v>202224</v>
      </c>
    </row>
    <row r="10" spans="1:7" x14ac:dyDescent="0.3">
      <c r="A10" s="6">
        <v>8</v>
      </c>
      <c r="B10" s="3" t="s">
        <v>48</v>
      </c>
      <c r="C10" s="3">
        <v>1561</v>
      </c>
    </row>
    <row r="11" spans="1:7" x14ac:dyDescent="0.3">
      <c r="A11" s="6">
        <v>9</v>
      </c>
      <c r="B11" s="3" t="s">
        <v>44</v>
      </c>
      <c r="C11" s="3">
        <v>2</v>
      </c>
      <c r="D11" s="10">
        <v>2024815</v>
      </c>
    </row>
    <row r="12" spans="1:7" x14ac:dyDescent="0.3">
      <c r="A12" s="6">
        <v>10</v>
      </c>
      <c r="B12" s="3" t="s">
        <v>44</v>
      </c>
      <c r="C12" s="3">
        <v>1</v>
      </c>
      <c r="D12" s="10">
        <v>2022422</v>
      </c>
    </row>
    <row r="13" spans="1:7" x14ac:dyDescent="0.3">
      <c r="A13" s="6">
        <v>11</v>
      </c>
      <c r="B13" s="3" t="s">
        <v>44</v>
      </c>
      <c r="C13" s="3">
        <v>3</v>
      </c>
      <c r="D13" s="10">
        <v>20231031</v>
      </c>
    </row>
    <row r="14" spans="1:7" x14ac:dyDescent="0.3">
      <c r="A14" s="6">
        <v>12</v>
      </c>
      <c r="B14" s="3" t="s">
        <v>44</v>
      </c>
      <c r="C14" s="3">
        <v>3</v>
      </c>
      <c r="D14" s="10">
        <v>2025222</v>
      </c>
    </row>
    <row r="15" spans="1:7" x14ac:dyDescent="0.3">
      <c r="A15" s="6">
        <v>13</v>
      </c>
      <c r="B15" s="3" t="s">
        <v>44</v>
      </c>
      <c r="C15" s="3">
        <v>4</v>
      </c>
      <c r="D15" s="10">
        <v>2025922</v>
      </c>
    </row>
    <row r="16" spans="1:7" x14ac:dyDescent="0.3">
      <c r="A16" s="6">
        <v>14</v>
      </c>
      <c r="B16" s="3" t="s">
        <v>44</v>
      </c>
      <c r="C16" s="3">
        <v>2</v>
      </c>
      <c r="D16" s="10">
        <v>2020128</v>
      </c>
    </row>
    <row r="17" spans="1:4" x14ac:dyDescent="0.3">
      <c r="A17" s="6">
        <v>15</v>
      </c>
      <c r="B17" s="3" t="s">
        <v>48</v>
      </c>
      <c r="C17" s="3">
        <v>427</v>
      </c>
    </row>
    <row r="18" spans="1:4" x14ac:dyDescent="0.3">
      <c r="A18" s="6">
        <v>16</v>
      </c>
      <c r="B18" s="3" t="s">
        <v>46</v>
      </c>
      <c r="C18" s="3">
        <v>4</v>
      </c>
    </row>
    <row r="19" spans="1:4" x14ac:dyDescent="0.3">
      <c r="A19" s="6">
        <v>17</v>
      </c>
      <c r="B19" s="3" t="s">
        <v>48</v>
      </c>
      <c r="C19" s="3">
        <v>909</v>
      </c>
    </row>
    <row r="20" spans="1:4" x14ac:dyDescent="0.3">
      <c r="A20" s="6">
        <v>18</v>
      </c>
      <c r="B20" s="3" t="s">
        <v>44</v>
      </c>
      <c r="C20" s="3">
        <v>4</v>
      </c>
      <c r="D20" s="10">
        <v>2022114</v>
      </c>
    </row>
    <row r="21" spans="1:4" x14ac:dyDescent="0.3">
      <c r="A21" s="6">
        <v>19</v>
      </c>
      <c r="B21" s="3" t="s">
        <v>44</v>
      </c>
      <c r="C21" s="3">
        <v>3</v>
      </c>
      <c r="D21" s="10">
        <v>20251114</v>
      </c>
    </row>
    <row r="22" spans="1:4" x14ac:dyDescent="0.3">
      <c r="A22" s="6">
        <v>20</v>
      </c>
      <c r="B22" s="3" t="s">
        <v>44</v>
      </c>
      <c r="C22" s="3">
        <v>1</v>
      </c>
      <c r="D22" s="10">
        <v>202289</v>
      </c>
    </row>
    <row r="23" spans="1:4" x14ac:dyDescent="0.3">
      <c r="A23" s="6">
        <v>21</v>
      </c>
      <c r="B23" s="3" t="s">
        <v>46</v>
      </c>
      <c r="C23" s="3">
        <v>2</v>
      </c>
    </row>
    <row r="24" spans="1:4" x14ac:dyDescent="0.3">
      <c r="A24" s="6">
        <v>22</v>
      </c>
      <c r="B24" s="3" t="s">
        <v>48</v>
      </c>
      <c r="C24" s="3">
        <v>1703</v>
      </c>
    </row>
    <row r="25" spans="1:4" x14ac:dyDescent="0.3">
      <c r="A25" s="6">
        <v>23</v>
      </c>
      <c r="B25" s="3" t="s">
        <v>44</v>
      </c>
      <c r="C25" s="3">
        <v>4</v>
      </c>
      <c r="D25" s="10">
        <v>20221121</v>
      </c>
    </row>
    <row r="26" spans="1:4" x14ac:dyDescent="0.3">
      <c r="A26" s="6">
        <v>24</v>
      </c>
      <c r="B26" s="3" t="s">
        <v>48</v>
      </c>
      <c r="C26" s="3">
        <v>326</v>
      </c>
    </row>
    <row r="27" spans="1:4" x14ac:dyDescent="0.3">
      <c r="A27" s="6">
        <v>25</v>
      </c>
      <c r="B27" s="3" t="s">
        <v>44</v>
      </c>
      <c r="C27" s="3">
        <v>3</v>
      </c>
      <c r="D27" s="10">
        <v>2021113</v>
      </c>
    </row>
    <row r="28" spans="1:4" x14ac:dyDescent="0.3">
      <c r="A28" s="6">
        <v>26</v>
      </c>
      <c r="B28" s="3" t="s">
        <v>44</v>
      </c>
      <c r="C28" s="3">
        <v>2</v>
      </c>
      <c r="D28" s="10">
        <v>202197</v>
      </c>
    </row>
    <row r="29" spans="1:4" x14ac:dyDescent="0.3">
      <c r="A29" s="6">
        <v>27</v>
      </c>
      <c r="B29" s="3" t="s">
        <v>46</v>
      </c>
      <c r="C29" s="3">
        <v>1</v>
      </c>
    </row>
    <row r="30" spans="1:4" x14ac:dyDescent="0.3">
      <c r="A30" s="6">
        <v>28</v>
      </c>
      <c r="B30" s="3" t="s">
        <v>44</v>
      </c>
      <c r="C30" s="3">
        <v>3</v>
      </c>
      <c r="D30" s="10">
        <v>2024430</v>
      </c>
    </row>
    <row r="31" spans="1:4" x14ac:dyDescent="0.3">
      <c r="A31" s="6">
        <v>29</v>
      </c>
      <c r="B31" s="3" t="s">
        <v>44</v>
      </c>
      <c r="C31" s="3">
        <v>1</v>
      </c>
      <c r="D31" s="10">
        <v>2020721</v>
      </c>
    </row>
    <row r="32" spans="1:4" x14ac:dyDescent="0.3">
      <c r="A32" s="6">
        <v>30</v>
      </c>
      <c r="B32" s="3" t="s">
        <v>48</v>
      </c>
      <c r="C32" s="3">
        <v>972</v>
      </c>
    </row>
    <row r="33" spans="1:4" x14ac:dyDescent="0.3">
      <c r="A33" s="6">
        <v>31</v>
      </c>
      <c r="B33" s="3" t="s">
        <v>44</v>
      </c>
      <c r="C33" s="3">
        <v>2</v>
      </c>
      <c r="D33" s="10">
        <v>202458</v>
      </c>
    </row>
    <row r="34" spans="1:4" x14ac:dyDescent="0.3">
      <c r="A34" s="6">
        <v>32</v>
      </c>
      <c r="B34" s="3" t="s">
        <v>44</v>
      </c>
      <c r="C34" s="3">
        <v>2</v>
      </c>
      <c r="D34" s="10">
        <v>2024215</v>
      </c>
    </row>
    <row r="35" spans="1:4" x14ac:dyDescent="0.3">
      <c r="A35" s="6">
        <v>33</v>
      </c>
      <c r="B35" s="3" t="s">
        <v>48</v>
      </c>
      <c r="C35" s="3">
        <v>1110</v>
      </c>
    </row>
    <row r="36" spans="1:4" x14ac:dyDescent="0.3">
      <c r="A36" s="6">
        <v>34</v>
      </c>
      <c r="B36" s="3" t="s">
        <v>44</v>
      </c>
      <c r="C36" s="3">
        <v>1</v>
      </c>
      <c r="D36" s="10">
        <v>2025523</v>
      </c>
    </row>
    <row r="37" spans="1:4" x14ac:dyDescent="0.3">
      <c r="A37" s="6">
        <v>35</v>
      </c>
      <c r="B37" s="3" t="s">
        <v>44</v>
      </c>
      <c r="C37" s="3">
        <v>3</v>
      </c>
      <c r="D37" s="10">
        <v>202577</v>
      </c>
    </row>
    <row r="38" spans="1:4" x14ac:dyDescent="0.3">
      <c r="A38" s="6">
        <v>36</v>
      </c>
      <c r="B38" s="3" t="s">
        <v>48</v>
      </c>
      <c r="C38" s="3">
        <v>922</v>
      </c>
    </row>
    <row r="39" spans="1:4" x14ac:dyDescent="0.3">
      <c r="A39" s="6">
        <v>37</v>
      </c>
      <c r="B39" s="3" t="s">
        <v>44</v>
      </c>
      <c r="C39" s="3">
        <v>1</v>
      </c>
      <c r="D39" s="10">
        <v>202421</v>
      </c>
    </row>
    <row r="40" spans="1:4" x14ac:dyDescent="0.3">
      <c r="A40" s="6">
        <v>38</v>
      </c>
      <c r="B40" s="3" t="s">
        <v>48</v>
      </c>
      <c r="C40" s="3">
        <v>367</v>
      </c>
    </row>
    <row r="41" spans="1:4" x14ac:dyDescent="0.3">
      <c r="A41" s="6">
        <v>39</v>
      </c>
      <c r="B41" s="3" t="s">
        <v>44</v>
      </c>
      <c r="C41" s="3">
        <v>2</v>
      </c>
      <c r="D41" s="10">
        <v>2025720</v>
      </c>
    </row>
    <row r="42" spans="1:4" x14ac:dyDescent="0.3">
      <c r="A42" s="6">
        <v>40</v>
      </c>
      <c r="B42" s="3" t="s">
        <v>46</v>
      </c>
      <c r="C42" s="3">
        <v>2</v>
      </c>
    </row>
    <row r="43" spans="1:4" x14ac:dyDescent="0.3">
      <c r="A43" s="6">
        <v>41</v>
      </c>
      <c r="B43" s="3" t="s">
        <v>44</v>
      </c>
      <c r="C43" s="3">
        <v>2</v>
      </c>
      <c r="D43" s="10">
        <v>20211031</v>
      </c>
    </row>
    <row r="44" spans="1:4" x14ac:dyDescent="0.3">
      <c r="A44" s="6">
        <v>42</v>
      </c>
      <c r="B44" s="3" t="s">
        <v>46</v>
      </c>
      <c r="C44" s="3">
        <v>2</v>
      </c>
    </row>
    <row r="45" spans="1:4" x14ac:dyDescent="0.3">
      <c r="A45" s="6">
        <v>43</v>
      </c>
      <c r="B45" s="3" t="s">
        <v>48</v>
      </c>
      <c r="C45" s="3">
        <v>246</v>
      </c>
    </row>
    <row r="46" spans="1:4" x14ac:dyDescent="0.3">
      <c r="A46" s="6">
        <v>44</v>
      </c>
      <c r="B46" s="3" t="s">
        <v>44</v>
      </c>
      <c r="C46" s="3">
        <v>1</v>
      </c>
      <c r="D46" s="10">
        <v>2021823</v>
      </c>
    </row>
    <row r="47" spans="1:4" x14ac:dyDescent="0.3">
      <c r="A47" s="6">
        <v>45</v>
      </c>
      <c r="B47" s="3" t="s">
        <v>48</v>
      </c>
      <c r="C47" s="3">
        <v>1076</v>
      </c>
    </row>
    <row r="48" spans="1:4" x14ac:dyDescent="0.3">
      <c r="A48" s="6">
        <v>46</v>
      </c>
      <c r="B48" s="3" t="s">
        <v>44</v>
      </c>
      <c r="C48" s="3">
        <v>3</v>
      </c>
      <c r="D48" s="10">
        <v>2021127</v>
      </c>
    </row>
    <row r="49" spans="1:4" x14ac:dyDescent="0.3">
      <c r="A49" s="6">
        <v>47</v>
      </c>
      <c r="B49" s="3" t="s">
        <v>48</v>
      </c>
      <c r="C49" s="3">
        <v>1597</v>
      </c>
    </row>
    <row r="50" spans="1:4" x14ac:dyDescent="0.3">
      <c r="A50" s="6">
        <v>48</v>
      </c>
      <c r="B50" s="3" t="s">
        <v>46</v>
      </c>
      <c r="C50" s="3">
        <v>3</v>
      </c>
    </row>
    <row r="51" spans="1:4" x14ac:dyDescent="0.3">
      <c r="A51" s="6">
        <v>49</v>
      </c>
      <c r="B51" s="3" t="s">
        <v>46</v>
      </c>
      <c r="C51" s="3">
        <v>1</v>
      </c>
    </row>
    <row r="52" spans="1:4" x14ac:dyDescent="0.3">
      <c r="A52" s="6">
        <v>50</v>
      </c>
      <c r="B52" s="3" t="s">
        <v>44</v>
      </c>
      <c r="C52" s="3">
        <v>2</v>
      </c>
      <c r="D52" s="10">
        <v>2022923</v>
      </c>
    </row>
    <row r="53" spans="1:4" x14ac:dyDescent="0.3">
      <c r="A53" s="6">
        <v>51</v>
      </c>
      <c r="B53" s="3" t="s">
        <v>44</v>
      </c>
      <c r="C53" s="3">
        <v>3</v>
      </c>
      <c r="D53" s="10">
        <v>202437</v>
      </c>
    </row>
    <row r="54" spans="1:4" x14ac:dyDescent="0.3">
      <c r="A54" s="6">
        <v>52</v>
      </c>
      <c r="B54" s="3" t="s">
        <v>44</v>
      </c>
      <c r="C54" s="3">
        <v>2</v>
      </c>
      <c r="D54" s="10">
        <v>202464</v>
      </c>
    </row>
    <row r="55" spans="1:4" x14ac:dyDescent="0.3">
      <c r="A55" s="6">
        <v>53</v>
      </c>
      <c r="B55" s="3" t="s">
        <v>44</v>
      </c>
      <c r="C55" s="3">
        <v>2</v>
      </c>
      <c r="D55" s="10">
        <v>20251023</v>
      </c>
    </row>
    <row r="56" spans="1:4" x14ac:dyDescent="0.3">
      <c r="A56" s="6">
        <v>54</v>
      </c>
      <c r="B56" s="3" t="s">
        <v>46</v>
      </c>
      <c r="C56" s="3">
        <v>1</v>
      </c>
    </row>
    <row r="57" spans="1:4" x14ac:dyDescent="0.3">
      <c r="A57" s="6">
        <v>55</v>
      </c>
      <c r="B57" s="3" t="s">
        <v>46</v>
      </c>
      <c r="C57" s="3">
        <v>3</v>
      </c>
    </row>
    <row r="58" spans="1:4" x14ac:dyDescent="0.3">
      <c r="A58" s="6">
        <v>56</v>
      </c>
      <c r="B58" s="3" t="s">
        <v>44</v>
      </c>
      <c r="C58" s="3">
        <v>2</v>
      </c>
      <c r="D58" s="10">
        <v>202531</v>
      </c>
    </row>
    <row r="59" spans="1:4" x14ac:dyDescent="0.3">
      <c r="A59" s="6">
        <v>57</v>
      </c>
      <c r="B59" s="3" t="s">
        <v>48</v>
      </c>
      <c r="C59" s="3">
        <v>1333</v>
      </c>
    </row>
    <row r="60" spans="1:4" x14ac:dyDescent="0.3">
      <c r="A60" s="6">
        <v>58</v>
      </c>
      <c r="B60" s="3" t="s">
        <v>44</v>
      </c>
      <c r="C60" s="3">
        <v>2</v>
      </c>
      <c r="D60" s="10">
        <v>202177</v>
      </c>
    </row>
    <row r="61" spans="1:4" x14ac:dyDescent="0.3">
      <c r="A61" s="6">
        <v>59</v>
      </c>
      <c r="B61" s="3" t="s">
        <v>46</v>
      </c>
      <c r="C61" s="3">
        <v>4</v>
      </c>
    </row>
    <row r="62" spans="1:4" x14ac:dyDescent="0.3">
      <c r="A62" s="6">
        <v>60</v>
      </c>
      <c r="B62" s="3" t="s">
        <v>44</v>
      </c>
      <c r="C62" s="3">
        <v>1</v>
      </c>
      <c r="D62" s="10">
        <v>2025921</v>
      </c>
    </row>
    <row r="63" spans="1:4" x14ac:dyDescent="0.3">
      <c r="A63" s="6">
        <v>61</v>
      </c>
      <c r="B63" s="3" t="s">
        <v>46</v>
      </c>
      <c r="C63" s="3">
        <v>1</v>
      </c>
    </row>
    <row r="64" spans="1:4" x14ac:dyDescent="0.3">
      <c r="A64" s="6">
        <v>62</v>
      </c>
      <c r="B64" s="3" t="s">
        <v>44</v>
      </c>
      <c r="C64" s="3">
        <v>1</v>
      </c>
      <c r="D64" s="10">
        <v>2024130</v>
      </c>
    </row>
    <row r="65" spans="1:4" x14ac:dyDescent="0.3">
      <c r="A65" s="6">
        <v>63</v>
      </c>
      <c r="B65" s="3" t="s">
        <v>48</v>
      </c>
      <c r="C65" s="3">
        <v>1615</v>
      </c>
    </row>
    <row r="66" spans="1:4" x14ac:dyDescent="0.3">
      <c r="A66" s="6">
        <v>64</v>
      </c>
      <c r="B66" s="3" t="s">
        <v>44</v>
      </c>
      <c r="C66" s="3">
        <v>3</v>
      </c>
      <c r="D66" s="10">
        <v>2021101</v>
      </c>
    </row>
    <row r="67" spans="1:4" x14ac:dyDescent="0.3">
      <c r="A67" s="6">
        <v>65</v>
      </c>
      <c r="B67" s="3" t="s">
        <v>48</v>
      </c>
      <c r="C67" s="3">
        <v>1361</v>
      </c>
    </row>
    <row r="68" spans="1:4" x14ac:dyDescent="0.3">
      <c r="A68" s="6">
        <v>66</v>
      </c>
      <c r="B68" s="3" t="s">
        <v>44</v>
      </c>
      <c r="C68" s="3">
        <v>4</v>
      </c>
      <c r="D68" s="10">
        <v>2023131</v>
      </c>
    </row>
    <row r="69" spans="1:4" x14ac:dyDescent="0.3">
      <c r="A69" s="6">
        <v>67</v>
      </c>
      <c r="B69" s="3" t="s">
        <v>48</v>
      </c>
      <c r="C69" s="3">
        <v>816</v>
      </c>
    </row>
    <row r="70" spans="1:4" x14ac:dyDescent="0.3">
      <c r="A70" s="6">
        <v>68</v>
      </c>
      <c r="B70" s="3" t="s">
        <v>46</v>
      </c>
      <c r="C70" s="3">
        <v>4</v>
      </c>
    </row>
    <row r="71" spans="1:4" x14ac:dyDescent="0.3">
      <c r="A71" s="6">
        <v>69</v>
      </c>
      <c r="B71" s="3" t="s">
        <v>46</v>
      </c>
      <c r="C71" s="3">
        <v>4</v>
      </c>
    </row>
    <row r="72" spans="1:4" x14ac:dyDescent="0.3">
      <c r="A72" s="6">
        <v>70</v>
      </c>
      <c r="B72" s="3" t="s">
        <v>46</v>
      </c>
      <c r="C72" s="3">
        <v>1</v>
      </c>
    </row>
    <row r="73" spans="1:4" x14ac:dyDescent="0.3">
      <c r="A73" s="6">
        <v>71</v>
      </c>
      <c r="B73" s="3" t="s">
        <v>46</v>
      </c>
      <c r="C73" s="3">
        <v>3</v>
      </c>
    </row>
    <row r="74" spans="1:4" x14ac:dyDescent="0.3">
      <c r="A74" s="6">
        <v>72</v>
      </c>
      <c r="B74" s="3" t="s">
        <v>46</v>
      </c>
      <c r="C74" s="3">
        <v>1</v>
      </c>
    </row>
    <row r="75" spans="1:4" x14ac:dyDescent="0.3">
      <c r="A75" s="6">
        <v>73</v>
      </c>
      <c r="B75" s="3" t="s">
        <v>44</v>
      </c>
      <c r="C75" s="3">
        <v>3</v>
      </c>
      <c r="D75" s="10">
        <v>2022618</v>
      </c>
    </row>
    <row r="76" spans="1:4" x14ac:dyDescent="0.3">
      <c r="A76" s="6">
        <v>74</v>
      </c>
      <c r="B76" s="3" t="s">
        <v>44</v>
      </c>
      <c r="C76" s="3">
        <v>1</v>
      </c>
      <c r="D76" s="10">
        <v>202019</v>
      </c>
    </row>
    <row r="77" spans="1:4" x14ac:dyDescent="0.3">
      <c r="A77" s="6">
        <v>75</v>
      </c>
      <c r="B77" s="3" t="s">
        <v>44</v>
      </c>
      <c r="C77" s="3">
        <v>2</v>
      </c>
      <c r="D77" s="10">
        <v>2021330</v>
      </c>
    </row>
    <row r="78" spans="1:4" x14ac:dyDescent="0.3">
      <c r="A78" s="6">
        <v>76</v>
      </c>
      <c r="B78" s="3" t="s">
        <v>46</v>
      </c>
      <c r="C78" s="3">
        <v>1</v>
      </c>
    </row>
    <row r="79" spans="1:4" x14ac:dyDescent="0.3">
      <c r="A79" s="6">
        <v>77</v>
      </c>
      <c r="B79" s="3" t="s">
        <v>44</v>
      </c>
      <c r="C79" s="3">
        <v>3</v>
      </c>
      <c r="D79" s="10">
        <v>2023121</v>
      </c>
    </row>
    <row r="80" spans="1:4" x14ac:dyDescent="0.3">
      <c r="A80" s="6">
        <v>78</v>
      </c>
      <c r="B80" s="3" t="s">
        <v>44</v>
      </c>
      <c r="C80" s="3">
        <v>3</v>
      </c>
      <c r="D80" s="10">
        <v>2023514</v>
      </c>
    </row>
    <row r="81" spans="1:4" x14ac:dyDescent="0.3">
      <c r="A81" s="6">
        <v>79</v>
      </c>
      <c r="B81" s="3" t="s">
        <v>46</v>
      </c>
      <c r="C81" s="3">
        <v>3</v>
      </c>
    </row>
    <row r="82" spans="1:4" x14ac:dyDescent="0.3">
      <c r="A82" s="6">
        <v>80</v>
      </c>
      <c r="B82" s="3" t="s">
        <v>48</v>
      </c>
      <c r="C82" s="3">
        <v>677</v>
      </c>
    </row>
    <row r="83" spans="1:4" x14ac:dyDescent="0.3">
      <c r="A83" s="6">
        <v>81</v>
      </c>
      <c r="B83" s="3" t="s">
        <v>46</v>
      </c>
      <c r="C83" s="3">
        <v>2</v>
      </c>
    </row>
    <row r="84" spans="1:4" x14ac:dyDescent="0.3">
      <c r="A84" s="6">
        <v>82</v>
      </c>
      <c r="B84" s="3" t="s">
        <v>46</v>
      </c>
      <c r="C84" s="3">
        <v>3</v>
      </c>
    </row>
    <row r="85" spans="1:4" x14ac:dyDescent="0.3">
      <c r="A85" s="6">
        <v>83</v>
      </c>
      <c r="B85" s="3" t="s">
        <v>44</v>
      </c>
      <c r="C85" s="3">
        <v>2</v>
      </c>
      <c r="D85" s="10">
        <v>2020121</v>
      </c>
    </row>
    <row r="86" spans="1:4" x14ac:dyDescent="0.3">
      <c r="A86" s="6">
        <v>84</v>
      </c>
      <c r="B86" s="3" t="s">
        <v>46</v>
      </c>
      <c r="C86" s="3">
        <v>3</v>
      </c>
    </row>
    <row r="87" spans="1:4" x14ac:dyDescent="0.3">
      <c r="A87" s="6">
        <v>85</v>
      </c>
      <c r="B87" s="3" t="s">
        <v>46</v>
      </c>
      <c r="C87" s="3">
        <v>1</v>
      </c>
    </row>
    <row r="88" spans="1:4" x14ac:dyDescent="0.3">
      <c r="A88" s="6">
        <v>86</v>
      </c>
      <c r="B88" s="3" t="s">
        <v>44</v>
      </c>
      <c r="C88" s="3">
        <v>2</v>
      </c>
      <c r="D88" s="10">
        <v>2020226</v>
      </c>
    </row>
    <row r="89" spans="1:4" x14ac:dyDescent="0.3">
      <c r="A89" s="6">
        <v>87</v>
      </c>
      <c r="B89" s="3" t="s">
        <v>44</v>
      </c>
      <c r="C89" s="3">
        <v>1</v>
      </c>
      <c r="D89" s="10">
        <v>2025106</v>
      </c>
    </row>
    <row r="90" spans="1:4" x14ac:dyDescent="0.3">
      <c r="A90" s="6">
        <v>88</v>
      </c>
      <c r="B90" s="3" t="s">
        <v>46</v>
      </c>
      <c r="C90" s="3">
        <v>1</v>
      </c>
    </row>
    <row r="91" spans="1:4" x14ac:dyDescent="0.3">
      <c r="A91" s="6">
        <v>89</v>
      </c>
      <c r="B91" s="3" t="s">
        <v>46</v>
      </c>
      <c r="C91" s="3">
        <v>2</v>
      </c>
    </row>
    <row r="92" spans="1:4" x14ac:dyDescent="0.3">
      <c r="A92" s="6">
        <v>90</v>
      </c>
      <c r="B92" s="3" t="s">
        <v>44</v>
      </c>
      <c r="C92" s="3">
        <v>4</v>
      </c>
      <c r="D92" s="10">
        <v>2021212</v>
      </c>
    </row>
    <row r="93" spans="1:4" x14ac:dyDescent="0.3">
      <c r="A93" s="6">
        <v>91</v>
      </c>
      <c r="B93" s="3" t="s">
        <v>44</v>
      </c>
      <c r="C93" s="3">
        <v>3</v>
      </c>
      <c r="D93" s="10">
        <v>2022424</v>
      </c>
    </row>
    <row r="94" spans="1:4" x14ac:dyDescent="0.3">
      <c r="A94" s="6">
        <v>92</v>
      </c>
      <c r="B94" s="3" t="s">
        <v>48</v>
      </c>
      <c r="C94" s="3">
        <v>1151</v>
      </c>
    </row>
    <row r="95" spans="1:4" x14ac:dyDescent="0.3">
      <c r="A95" s="6">
        <v>93</v>
      </c>
      <c r="B95" s="3" t="s">
        <v>46</v>
      </c>
      <c r="C95" s="3">
        <v>3</v>
      </c>
    </row>
    <row r="96" spans="1:4" x14ac:dyDescent="0.3">
      <c r="A96" s="6">
        <v>94</v>
      </c>
      <c r="B96" s="3" t="s">
        <v>48</v>
      </c>
      <c r="C96" s="3">
        <v>642</v>
      </c>
    </row>
    <row r="97" spans="1:4" x14ac:dyDescent="0.3">
      <c r="A97" s="6">
        <v>95</v>
      </c>
      <c r="B97" s="3" t="s">
        <v>44</v>
      </c>
      <c r="C97" s="3">
        <v>1</v>
      </c>
      <c r="D97" s="10">
        <v>2021110</v>
      </c>
    </row>
    <row r="98" spans="1:4" x14ac:dyDescent="0.3">
      <c r="A98" s="6">
        <v>96</v>
      </c>
      <c r="B98" s="3" t="s">
        <v>48</v>
      </c>
      <c r="C98" s="3">
        <v>485</v>
      </c>
    </row>
    <row r="99" spans="1:4" x14ac:dyDescent="0.3">
      <c r="A99" s="6">
        <v>97</v>
      </c>
      <c r="B99" s="3" t="s">
        <v>46</v>
      </c>
      <c r="C99" s="3">
        <v>2</v>
      </c>
    </row>
    <row r="100" spans="1:4" x14ac:dyDescent="0.3">
      <c r="A100" s="6">
        <v>98</v>
      </c>
      <c r="B100" s="3" t="s">
        <v>48</v>
      </c>
      <c r="C100" s="3">
        <v>371</v>
      </c>
    </row>
    <row r="101" spans="1:4" x14ac:dyDescent="0.3">
      <c r="A101" s="6">
        <v>99</v>
      </c>
      <c r="B101" s="3" t="s">
        <v>46</v>
      </c>
      <c r="C101" s="3">
        <v>3</v>
      </c>
    </row>
    <row r="102" spans="1:4" x14ac:dyDescent="0.3">
      <c r="A102" s="6">
        <v>100</v>
      </c>
      <c r="B102" s="3" t="s">
        <v>46</v>
      </c>
      <c r="C102" s="3">
        <v>1</v>
      </c>
    </row>
    <row r="103" spans="1:4" x14ac:dyDescent="0.3">
      <c r="A103" s="6" t="s">
        <v>99</v>
      </c>
      <c r="B103" s="3" t="s">
        <v>96</v>
      </c>
      <c r="C103" s="3" t="s">
        <v>97</v>
      </c>
      <c r="D103" s="10" t="s">
        <v>98</v>
      </c>
    </row>
  </sheetData>
  <mergeCells count="2">
    <mergeCell ref="C2:D2"/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tabSelected="1" workbookViewId="0">
      <selection activeCell="F3" sqref="F3:I4"/>
    </sheetView>
  </sheetViews>
  <sheetFormatPr defaultRowHeight="16.5" x14ac:dyDescent="0.3"/>
  <cols>
    <col min="2" max="9" width="12.5" customWidth="1"/>
  </cols>
  <sheetData>
    <row r="1" spans="2:9" ht="33" customHeight="1" thickBot="1" x14ac:dyDescent="0.35"/>
    <row r="2" spans="2:9" ht="33" customHeight="1" thickBot="1" x14ac:dyDescent="0.35">
      <c r="B2" s="113" t="s">
        <v>88</v>
      </c>
      <c r="C2" s="114"/>
      <c r="D2" s="114"/>
      <c r="E2" s="114"/>
      <c r="F2" s="114"/>
      <c r="G2" s="114"/>
      <c r="H2" s="114"/>
      <c r="I2" s="115"/>
    </row>
    <row r="3" spans="2:9" ht="33" customHeight="1" x14ac:dyDescent="0.3">
      <c r="B3" s="117" t="s">
        <v>101</v>
      </c>
      <c r="C3" s="118"/>
      <c r="D3" s="118"/>
      <c r="E3" s="119"/>
      <c r="F3" s="117" t="s">
        <v>100</v>
      </c>
      <c r="G3" s="118"/>
      <c r="H3" s="118"/>
      <c r="I3" s="119"/>
    </row>
    <row r="4" spans="2:9" ht="33" customHeight="1" x14ac:dyDescent="0.3">
      <c r="B4" s="120"/>
      <c r="C4" s="121"/>
      <c r="D4" s="121"/>
      <c r="E4" s="122"/>
      <c r="F4" s="120"/>
      <c r="G4" s="121"/>
      <c r="H4" s="121"/>
      <c r="I4" s="122"/>
    </row>
    <row r="5" spans="2:9" ht="33" customHeight="1" x14ac:dyDescent="0.3">
      <c r="B5" s="116" t="s">
        <v>89</v>
      </c>
      <c r="C5" s="108"/>
      <c r="D5" s="108"/>
      <c r="E5" s="109"/>
      <c r="F5" s="107" t="s">
        <v>90</v>
      </c>
      <c r="G5" s="108"/>
      <c r="H5" s="108"/>
      <c r="I5" s="109"/>
    </row>
    <row r="6" spans="2:9" ht="33" customHeight="1" thickBot="1" x14ac:dyDescent="0.35">
      <c r="B6" s="110"/>
      <c r="C6" s="111"/>
      <c r="D6" s="111"/>
      <c r="E6" s="112"/>
      <c r="F6" s="110"/>
      <c r="G6" s="111"/>
      <c r="H6" s="111"/>
      <c r="I6" s="112"/>
    </row>
    <row r="7" spans="2:9" ht="33" customHeight="1" x14ac:dyDescent="0.3"/>
    <row r="8" spans="2:9" ht="33" customHeight="1" x14ac:dyDescent="0.3"/>
    <row r="9" spans="2:9" ht="33" customHeight="1" x14ac:dyDescent="0.3"/>
    <row r="10" spans="2:9" ht="16.5" customHeight="1" x14ac:dyDescent="0.3"/>
  </sheetData>
  <mergeCells count="5">
    <mergeCell ref="F5:I6"/>
    <mergeCell ref="B2:I2"/>
    <mergeCell ref="B5:E6"/>
    <mergeCell ref="B3:E4"/>
    <mergeCell ref="F3:I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초기 조건</vt:lpstr>
      <vt:lpstr>동작 리스트</vt:lpstr>
      <vt:lpstr>입력 데이터 예시</vt:lpstr>
      <vt:lpstr>동작 Sheet 예시</vt:lpstr>
      <vt:lpstr>평가 기준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MaRoonLee</dc:creator>
  <cp:lastModifiedBy>MaRoonLee</cp:lastModifiedBy>
  <dcterms:created xsi:type="dcterms:W3CDTF">2024-05-07T01:37:44Z</dcterms:created>
  <dcterms:modified xsi:type="dcterms:W3CDTF">2024-05-08T04:46:43Z</dcterms:modified>
</cp:coreProperties>
</file>