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80" windowHeight="8730" tabRatio="888" activeTab="2"/>
  </bookViews>
  <sheets>
    <sheet name="封面" sheetId="1" r:id="rId1"/>
    <sheet name="声明" sheetId="4" r:id="rId2"/>
    <sheet name="汇总表（物性）" sheetId="22" r:id="rId3"/>
    <sheet name="附录 塑性图" sheetId="23" r:id="rId4"/>
    <sheet name="塑性图关键点" sheetId="24" state="hidden" r:id="rId5"/>
  </sheets>
  <calcPr calcId="144525"/>
</workbook>
</file>

<file path=xl/sharedStrings.xml><?xml version="1.0" encoding="utf-8"?>
<sst xmlns="http://schemas.openxmlformats.org/spreadsheetml/2006/main" count="161" uniqueCount="95">
  <si>
    <r>
      <rPr>
        <sz val="11"/>
        <rFont val="Arial"/>
        <charset val="134"/>
      </rPr>
      <t xml:space="preserve">                                                                                                      </t>
    </r>
    <r>
      <rPr>
        <sz val="11"/>
        <rFont val="宋体"/>
        <charset val="134"/>
      </rPr>
      <t xml:space="preserve">中海油田服务股份有限公司岩土实验中心
</t>
    </r>
    <r>
      <rPr>
        <sz val="11"/>
        <rFont val="Arial"/>
        <charset val="134"/>
      </rPr>
      <t xml:space="preserve">                                                                                                             COSL-Geotechnical Testing Center</t>
    </r>
  </si>
  <si>
    <r>
      <rPr>
        <sz val="36"/>
        <color theme="1"/>
        <rFont val="华文中宋"/>
        <charset val="134"/>
      </rPr>
      <t>检 测 报 告</t>
    </r>
    <r>
      <rPr>
        <sz val="30"/>
        <color theme="1"/>
        <rFont val="宋体"/>
        <charset val="134"/>
      </rPr>
      <t xml:space="preserve">
</t>
    </r>
    <r>
      <rPr>
        <sz val="24"/>
        <color theme="1"/>
        <rFont val="Arial"/>
        <charset val="134"/>
      </rPr>
      <t>Test   Report</t>
    </r>
  </si>
  <si>
    <t xml:space="preserve">报告编号：Report No.
项目名称： 
Project Name
委托单位：Client 
检测类别：
Test Purpose
发出日期：
Issue Date
</t>
  </si>
  <si>
    <t>#{reportCode}</t>
  </si>
  <si>
    <t>#{projectName}</t>
  </si>
  <si>
    <t>#{client}</t>
  </si>
  <si>
    <t>#{testType}</t>
  </si>
  <si>
    <t xml:space="preserve">
</t>
  </si>
  <si>
    <t>中海油田服务股份有限公司岩土实验中心</t>
  </si>
  <si>
    <t>Geotechnical Testing Center of China Oilfield Services Limited</t>
  </si>
  <si>
    <r>
      <rPr>
        <sz val="11"/>
        <rFont val="Arial"/>
        <charset val="134"/>
      </rPr>
      <t xml:space="preserve">                                                                                                         </t>
    </r>
    <r>
      <rPr>
        <sz val="11"/>
        <rFont val="宋体"/>
        <charset val="134"/>
      </rPr>
      <t xml:space="preserve">中海油田服务股份有限公司岩土实验中心
</t>
    </r>
    <r>
      <rPr>
        <sz val="11"/>
        <rFont val="Arial"/>
        <charset val="134"/>
      </rPr>
      <t xml:space="preserve">                                                                                                                 COSL-Geotechnical Testing Center</t>
    </r>
  </si>
  <si>
    <r>
      <rPr>
        <sz val="36"/>
        <rFont val="华文中宋"/>
        <charset val="134"/>
      </rPr>
      <t>声 明</t>
    </r>
    <r>
      <rPr>
        <sz val="28"/>
        <rFont val="宋体"/>
        <charset val="134"/>
      </rPr>
      <t xml:space="preserve">
</t>
    </r>
    <r>
      <rPr>
        <sz val="26"/>
        <rFont val="Arial"/>
        <charset val="134"/>
      </rPr>
      <t>Announcement</t>
    </r>
  </si>
  <si>
    <r>
      <rPr>
        <sz val="12"/>
        <rFont val="宋体"/>
        <charset val="134"/>
      </rPr>
      <t>报告编号：</t>
    </r>
    <r>
      <rPr>
        <sz val="12"/>
        <rFont val="Times New Roman"/>
        <charset val="134"/>
      </rPr>
      <t>SGYT/REP-202008-BD</t>
    </r>
  </si>
  <si>
    <r>
      <rPr>
        <sz val="12"/>
        <rFont val="宋体"/>
        <charset val="134"/>
      </rPr>
      <t>第</t>
    </r>
    <r>
      <rPr>
        <sz val="12"/>
        <rFont val="Times New Roman"/>
        <charset val="134"/>
      </rPr>
      <t xml:space="preserve"> 2 </t>
    </r>
    <r>
      <rPr>
        <sz val="12"/>
        <rFont val="宋体"/>
        <charset val="134"/>
      </rPr>
      <t>页，共</t>
    </r>
    <r>
      <rPr>
        <sz val="12"/>
        <rFont val="Times New Roman"/>
        <charset val="134"/>
      </rPr>
      <t xml:space="preserve"> 19 </t>
    </r>
    <r>
      <rPr>
        <sz val="12"/>
        <rFont val="宋体"/>
        <charset val="134"/>
      </rPr>
      <t>页</t>
    </r>
  </si>
  <si>
    <r>
      <rPr>
        <sz val="17"/>
        <color theme="1"/>
        <rFont val="Arial"/>
        <charset val="134"/>
      </rPr>
      <t xml:space="preserve">1. </t>
    </r>
    <r>
      <rPr>
        <sz val="17"/>
        <color theme="1"/>
        <rFont val="华文中宋"/>
        <charset val="134"/>
      </rPr>
      <t xml:space="preserve">检测报告无“检测报告专用章”或“检测单位公章”无效。
</t>
    </r>
    <r>
      <rPr>
        <sz val="17"/>
        <color theme="1"/>
        <rFont val="Arial"/>
        <charset val="134"/>
      </rPr>
      <t xml:space="preserve">The Test Report is invalid if it has not been sealed with "special-purpose chapter for inspection".
2. </t>
    </r>
    <r>
      <rPr>
        <sz val="17"/>
        <color theme="1"/>
        <rFont val="华文中宋"/>
        <charset val="134"/>
      </rPr>
      <t xml:space="preserve">复制的检测报告未重新加盖“检测报告专用章”或“检测单位公章”无效。
</t>
    </r>
    <r>
      <rPr>
        <sz val="17"/>
        <color theme="1"/>
        <rFont val="Arial"/>
        <charset val="134"/>
      </rPr>
      <t xml:space="preserve">The duplicated Test Report is invalid if it has not been sealed with "special-purpose chapter for test".
3. </t>
    </r>
    <r>
      <rPr>
        <sz val="17"/>
        <color theme="1"/>
        <rFont val="华文中宋"/>
        <charset val="134"/>
      </rPr>
      <t xml:space="preserve">检测报告无主检人、审核人、批准人签字无效。
</t>
    </r>
    <r>
      <rPr>
        <sz val="17"/>
        <color theme="1"/>
        <rFont val="Arial"/>
        <charset val="134"/>
      </rPr>
      <t xml:space="preserve">The Test Report is invalid without the signature of the chief examiner and verifier as well as authorizer.
4. </t>
    </r>
    <r>
      <rPr>
        <sz val="17"/>
        <color theme="1"/>
        <rFont val="华文中宋"/>
        <charset val="134"/>
      </rPr>
      <t xml:space="preserve">检测报告涂改无效。
</t>
    </r>
    <r>
      <rPr>
        <sz val="17"/>
        <color theme="1"/>
        <rFont val="Arial"/>
        <charset val="134"/>
      </rPr>
      <t xml:space="preserve">The Test Report is invalid if it has been altered.
5. </t>
    </r>
    <r>
      <rPr>
        <sz val="17"/>
        <color theme="1"/>
        <rFont val="华文中宋"/>
        <charset val="134"/>
      </rPr>
      <t xml:space="preserve">对检测报告若有异议，应在收到报告之日起十个工作日内向实验中心以书面形式提出。
</t>
    </r>
    <r>
      <rPr>
        <sz val="17"/>
        <color theme="1"/>
        <rFont val="Arial"/>
        <charset val="134"/>
      </rPr>
      <t xml:space="preserve">Those who doubt about Test Report should file an opposition to COSL Geotechnical Testing Center in 10 weekdays after receiving the Test Report.
6. </t>
    </r>
    <r>
      <rPr>
        <sz val="17"/>
        <color theme="1"/>
        <rFont val="华文中宋"/>
        <charset val="134"/>
      </rPr>
      <t xml:space="preserve">检测报告仅对本次来样负责。
</t>
    </r>
    <r>
      <rPr>
        <sz val="17"/>
        <color theme="1"/>
        <rFont val="Arial"/>
        <charset val="134"/>
      </rPr>
      <t>The Test Report is only responsible for test results of this batch of sample.</t>
    </r>
  </si>
  <si>
    <t>地址：天津市塘沽海洋高新技术开发区海川路1581号
邮编(Postcode)：300450
Address：No.1581, Haichuan Road, Tanggu Ocean Hi-tech Zone, Binghai Hi-tech Development District, Tianjin City
电话(Tel): 022-59552130/022-59552408    传真(Fax): 022-59552408
邮箱(E-mail): Daishj2@cosl.com.cn</t>
  </si>
  <si>
    <r>
      <rPr>
        <sz val="11"/>
        <rFont val="Arial"/>
        <charset val="134"/>
      </rPr>
      <t xml:space="preserve"> </t>
    </r>
    <r>
      <rPr>
        <sz val="11"/>
        <rFont val="宋体"/>
        <charset val="134"/>
      </rPr>
      <t xml:space="preserve">中海油田服务股份有限公司岩土实验中心
</t>
    </r>
    <r>
      <rPr>
        <sz val="11"/>
        <rFont val="Arial"/>
        <charset val="134"/>
      </rPr>
      <t xml:space="preserve">                                                                                                                 COSL-Geotechnical Testing Center</t>
    </r>
  </si>
  <si>
    <t>试验结果汇总表（物性）
TEST RESULT SUMMARY (PHYSICAL PROPERTY)</t>
  </si>
  <si>
    <r>
      <rPr>
        <sz val="10"/>
        <rFont val="Times New Roman"/>
        <charset val="134"/>
      </rPr>
      <t xml:space="preserve">#{reportCode}                                                                                                                                  </t>
    </r>
    <r>
      <rPr>
        <sz val="10"/>
        <rFont val="宋体"/>
        <charset val="134"/>
      </rPr>
      <t>第</t>
    </r>
    <r>
      <rPr>
        <sz val="10"/>
        <rFont val="Times New Roman"/>
        <charset val="134"/>
      </rPr>
      <t xml:space="preserve"> 4 </t>
    </r>
    <r>
      <rPr>
        <sz val="10"/>
        <rFont val="宋体"/>
        <charset val="134"/>
      </rPr>
      <t>页，共</t>
    </r>
    <r>
      <rPr>
        <sz val="10"/>
        <rFont val="Times New Roman"/>
        <charset val="134"/>
      </rPr>
      <t xml:space="preserve"> 18 </t>
    </r>
    <r>
      <rPr>
        <sz val="10"/>
        <rFont val="宋体"/>
        <charset val="134"/>
      </rPr>
      <t>页</t>
    </r>
  </si>
  <si>
    <r>
      <rPr>
        <sz val="10"/>
        <rFont val="宋体"/>
        <charset val="134"/>
      </rPr>
      <t>项目名称：</t>
    </r>
  </si>
  <si>
    <t>制表日期：</t>
  </si>
  <si>
    <r>
      <rPr>
        <sz val="10"/>
        <rFont val="宋体"/>
        <charset val="134"/>
      </rPr>
      <t>第</t>
    </r>
    <r>
      <rPr>
        <sz val="10"/>
        <rFont val="Times New Roman"/>
        <charset val="134"/>
      </rPr>
      <t xml:space="preserve"> 3 </t>
    </r>
    <r>
      <rPr>
        <sz val="10"/>
        <rFont val="宋体"/>
        <charset val="134"/>
      </rPr>
      <t>页，共</t>
    </r>
    <r>
      <rPr>
        <sz val="10"/>
        <rFont val="Times New Roman"/>
        <charset val="134"/>
      </rPr>
      <t xml:space="preserve"> 19 </t>
    </r>
    <r>
      <rPr>
        <sz val="10"/>
        <rFont val="宋体"/>
        <charset val="134"/>
      </rPr>
      <t>页</t>
    </r>
  </si>
  <si>
    <r>
      <rPr>
        <sz val="9"/>
        <rFont val="宋体"/>
        <charset val="134"/>
      </rPr>
      <t>钻
孔
编
号</t>
    </r>
  </si>
  <si>
    <r>
      <rPr>
        <sz val="9"/>
        <rFont val="宋体"/>
        <charset val="134"/>
      </rPr>
      <t>样
品
编
号</t>
    </r>
  </si>
  <si>
    <r>
      <rPr>
        <sz val="9"/>
        <rFont val="宋体"/>
        <charset val="134"/>
      </rPr>
      <t>取
样
深
度</t>
    </r>
  </si>
  <si>
    <r>
      <rPr>
        <sz val="9"/>
        <rFont val="宋体"/>
        <charset val="134"/>
      </rPr>
      <t>土的物理指标</t>
    </r>
  </si>
  <si>
    <r>
      <rPr>
        <sz val="9"/>
        <rFont val="宋体"/>
        <charset val="134"/>
      </rPr>
      <t>界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限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含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水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率</t>
    </r>
  </si>
  <si>
    <r>
      <rPr>
        <sz val="9"/>
        <rFont val="宋体"/>
        <charset val="134"/>
      </rPr>
      <t>颗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粒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组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成</t>
    </r>
    <r>
      <rPr>
        <sz val="9"/>
        <rFont val="Times New Roman"/>
        <charset val="134"/>
      </rPr>
      <t xml:space="preserve">   (mm)</t>
    </r>
  </si>
  <si>
    <r>
      <rPr>
        <sz val="9"/>
        <rFont val="宋体"/>
        <charset val="134"/>
      </rPr>
      <t>三轴</t>
    </r>
    <r>
      <rPr>
        <sz val="9"/>
        <rFont val="Times New Roman"/>
        <charset val="134"/>
      </rPr>
      <t>(UU)</t>
    </r>
  </si>
  <si>
    <r>
      <rPr>
        <sz val="9"/>
        <rFont val="宋体"/>
        <charset val="134"/>
      </rPr>
      <t>三轴</t>
    </r>
    <r>
      <rPr>
        <sz val="9"/>
        <rFont val="Times New Roman"/>
        <charset val="134"/>
      </rPr>
      <t>(CU)</t>
    </r>
  </si>
  <si>
    <r>
      <rPr>
        <sz val="9"/>
        <rFont val="宋体"/>
        <charset val="134"/>
      </rPr>
      <t>直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接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剪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>切</t>
    </r>
  </si>
  <si>
    <r>
      <rPr>
        <sz val="9"/>
        <rFont val="宋体"/>
        <charset val="134"/>
      </rPr>
      <t>固</t>
    </r>
    <r>
      <rPr>
        <sz val="9"/>
        <rFont val="Times New Roman"/>
        <charset val="134"/>
      </rPr>
      <t xml:space="preserve">   </t>
    </r>
    <r>
      <rPr>
        <sz val="9"/>
        <rFont val="宋体"/>
        <charset val="134"/>
      </rPr>
      <t>结</t>
    </r>
  </si>
  <si>
    <t>其他指标</t>
  </si>
  <si>
    <r>
      <rPr>
        <sz val="9"/>
        <rFont val="宋体"/>
        <charset val="134"/>
      </rPr>
      <t>工程分类</t>
    </r>
  </si>
  <si>
    <r>
      <rPr>
        <sz val="9"/>
        <rFont val="宋体"/>
        <charset val="134"/>
      </rPr>
      <t xml:space="preserve">天
然
含
水
率
</t>
    </r>
    <r>
      <rPr>
        <sz val="9"/>
        <rFont val="Times New Roman"/>
        <charset val="134"/>
      </rPr>
      <t>W</t>
    </r>
  </si>
  <si>
    <r>
      <rPr>
        <sz val="9"/>
        <rFont val="宋体"/>
        <charset val="134"/>
      </rPr>
      <t xml:space="preserve">天
然
密
度
</t>
    </r>
    <r>
      <rPr>
        <sz val="9"/>
        <rFont val="Times New Roman"/>
        <charset val="134"/>
      </rPr>
      <t>ρ</t>
    </r>
  </si>
  <si>
    <r>
      <rPr>
        <sz val="9"/>
        <rFont val="宋体"/>
        <charset val="134"/>
      </rPr>
      <t xml:space="preserve">干
密
度
</t>
    </r>
    <r>
      <rPr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d</t>
    </r>
  </si>
  <si>
    <r>
      <rPr>
        <sz val="9"/>
        <rFont val="宋体"/>
        <charset val="134"/>
      </rPr>
      <t xml:space="preserve">土
粒
比
重
</t>
    </r>
    <r>
      <rPr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s</t>
    </r>
  </si>
  <si>
    <r>
      <rPr>
        <sz val="9"/>
        <rFont val="宋体"/>
        <charset val="134"/>
      </rPr>
      <t xml:space="preserve">孔
隙
比
</t>
    </r>
    <r>
      <rPr>
        <sz val="9"/>
        <rFont val="Times New Roman"/>
        <charset val="134"/>
      </rPr>
      <t>e</t>
    </r>
  </si>
  <si>
    <r>
      <rPr>
        <sz val="9"/>
        <rFont val="宋体"/>
        <charset val="134"/>
      </rPr>
      <t xml:space="preserve">饱
和
度
</t>
    </r>
    <r>
      <rPr>
        <sz val="9"/>
        <rFont val="Times New Roman"/>
        <charset val="134"/>
      </rPr>
      <t>S</t>
    </r>
    <r>
      <rPr>
        <vertAlign val="subscript"/>
        <sz val="9"/>
        <rFont val="Times New Roman"/>
        <charset val="134"/>
      </rPr>
      <t>r</t>
    </r>
  </si>
  <si>
    <r>
      <rPr>
        <sz val="9"/>
        <rFont val="宋体"/>
        <charset val="134"/>
      </rPr>
      <t xml:space="preserve">液
限
</t>
    </r>
    <r>
      <rPr>
        <sz val="9"/>
        <rFont val="Times New Roman"/>
        <charset val="134"/>
      </rPr>
      <t>W</t>
    </r>
    <r>
      <rPr>
        <vertAlign val="subscript"/>
        <sz val="9"/>
        <rFont val="Times New Roman"/>
        <charset val="134"/>
      </rPr>
      <t>L</t>
    </r>
  </si>
  <si>
    <r>
      <rPr>
        <sz val="9"/>
        <rFont val="宋体"/>
        <charset val="134"/>
      </rPr>
      <t xml:space="preserve">塑
限
</t>
    </r>
    <r>
      <rPr>
        <sz val="9"/>
        <rFont val="Times New Roman"/>
        <charset val="134"/>
      </rPr>
      <t>W</t>
    </r>
    <r>
      <rPr>
        <vertAlign val="subscript"/>
        <sz val="9"/>
        <rFont val="Times New Roman"/>
        <charset val="134"/>
      </rPr>
      <t>P</t>
    </r>
  </si>
  <si>
    <r>
      <rPr>
        <sz val="9"/>
        <rFont val="宋体"/>
        <charset val="134"/>
      </rPr>
      <t xml:space="preserve">塑
性
指
数
</t>
    </r>
    <r>
      <rPr>
        <sz val="9"/>
        <rFont val="Times New Roman"/>
        <charset val="134"/>
      </rPr>
      <t>I</t>
    </r>
    <r>
      <rPr>
        <vertAlign val="subscript"/>
        <sz val="9"/>
        <rFont val="Times New Roman"/>
        <charset val="134"/>
      </rPr>
      <t>P</t>
    </r>
  </si>
  <si>
    <r>
      <rPr>
        <sz val="9"/>
        <rFont val="宋体"/>
        <charset val="134"/>
      </rPr>
      <t xml:space="preserve">液
性
指
数
</t>
    </r>
    <r>
      <rPr>
        <sz val="9"/>
        <rFont val="Times New Roman"/>
        <charset val="134"/>
      </rPr>
      <t>I</t>
    </r>
    <r>
      <rPr>
        <vertAlign val="subscript"/>
        <sz val="9"/>
        <rFont val="Times New Roman"/>
        <charset val="134"/>
      </rPr>
      <t>L</t>
    </r>
  </si>
  <si>
    <r>
      <t xml:space="preserve">
</t>
    </r>
    <r>
      <rPr>
        <sz val="9"/>
        <rFont val="宋体"/>
        <charset val="134"/>
      </rPr>
      <t xml:space="preserve">〉
</t>
    </r>
    <r>
      <rPr>
        <sz val="9"/>
        <rFont val="Times New Roman"/>
        <charset val="134"/>
      </rPr>
      <t>20.0</t>
    </r>
  </si>
  <si>
    <r>
      <rPr>
        <sz val="9"/>
        <rFont val="Times New Roman"/>
        <charset val="134"/>
      </rPr>
      <t xml:space="preserve">
20.0
</t>
    </r>
    <r>
      <rPr>
        <sz val="9"/>
        <rFont val="宋体"/>
        <charset val="134"/>
      </rPr>
      <t xml:space="preserve">～
</t>
    </r>
    <r>
      <rPr>
        <sz val="9"/>
        <rFont val="Times New Roman"/>
        <charset val="134"/>
      </rPr>
      <t>2.00</t>
    </r>
  </si>
  <si>
    <r>
      <rPr>
        <sz val="9"/>
        <rFont val="Times New Roman"/>
        <charset val="134"/>
      </rPr>
      <t xml:space="preserve">
2.00
</t>
    </r>
    <r>
      <rPr>
        <sz val="9"/>
        <rFont val="宋体"/>
        <charset val="134"/>
      </rPr>
      <t xml:space="preserve">～
</t>
    </r>
    <r>
      <rPr>
        <sz val="9"/>
        <rFont val="Times New Roman"/>
        <charset val="134"/>
      </rPr>
      <t>0.50</t>
    </r>
  </si>
  <si>
    <r>
      <rPr>
        <sz val="9"/>
        <rFont val="Times New Roman"/>
        <charset val="134"/>
      </rPr>
      <t xml:space="preserve">
0.50
</t>
    </r>
    <r>
      <rPr>
        <sz val="9"/>
        <rFont val="宋体"/>
        <charset val="134"/>
      </rPr>
      <t xml:space="preserve">～
</t>
    </r>
    <r>
      <rPr>
        <sz val="9"/>
        <rFont val="Times New Roman"/>
        <charset val="134"/>
      </rPr>
      <t>0.25</t>
    </r>
  </si>
  <si>
    <r>
      <t xml:space="preserve">
0.25
</t>
    </r>
    <r>
      <rPr>
        <sz val="9"/>
        <rFont val="宋体"/>
        <charset val="134"/>
      </rPr>
      <t xml:space="preserve">～
</t>
    </r>
    <r>
      <rPr>
        <sz val="9"/>
        <rFont val="Times New Roman"/>
        <charset val="134"/>
      </rPr>
      <t>0.075</t>
    </r>
  </si>
  <si>
    <r>
      <t xml:space="preserve">
</t>
    </r>
    <r>
      <rPr>
        <sz val="9"/>
        <rFont val="宋体"/>
        <charset val="134"/>
      </rPr>
      <t xml:space="preserve">〈
</t>
    </r>
    <r>
      <rPr>
        <sz val="9"/>
        <rFont val="Times New Roman"/>
        <charset val="134"/>
      </rPr>
      <t>0.075</t>
    </r>
  </si>
  <si>
    <r>
      <t xml:space="preserve">
0.075
</t>
    </r>
    <r>
      <rPr>
        <sz val="9"/>
        <rFont val="宋体"/>
        <charset val="134"/>
      </rPr>
      <t xml:space="preserve">～
</t>
    </r>
    <r>
      <rPr>
        <sz val="9"/>
        <rFont val="Times New Roman"/>
        <charset val="134"/>
      </rPr>
      <t>0.005</t>
    </r>
  </si>
  <si>
    <t xml:space="preserve">
&lt;
0.005</t>
  </si>
  <si>
    <r>
      <rPr>
        <sz val="9"/>
        <rFont val="宋体"/>
        <charset val="134"/>
      </rPr>
      <t xml:space="preserve">不
均
匀
系
数
</t>
    </r>
    <r>
      <rPr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U</t>
    </r>
  </si>
  <si>
    <r>
      <rPr>
        <sz val="9"/>
        <rFont val="宋体"/>
        <charset val="134"/>
      </rPr>
      <t xml:space="preserve">曲
率
系
数
</t>
    </r>
    <r>
      <rPr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C</t>
    </r>
  </si>
  <si>
    <r>
      <rPr>
        <sz val="9"/>
        <rFont val="宋体"/>
        <charset val="134"/>
      </rPr>
      <t xml:space="preserve">粘
聚
力
</t>
    </r>
    <r>
      <rPr>
        <sz val="9"/>
        <rFont val="Times New Roman"/>
        <charset val="134"/>
      </rPr>
      <t>C</t>
    </r>
  </si>
  <si>
    <r>
      <rPr>
        <sz val="9"/>
        <rFont val="宋体"/>
        <charset val="134"/>
      </rPr>
      <t xml:space="preserve">内
摩
擦
角
</t>
    </r>
    <r>
      <rPr>
        <sz val="9"/>
        <rFont val="Times New Roman"/>
        <charset val="134"/>
      </rPr>
      <t>ϕ</t>
    </r>
  </si>
  <si>
    <r>
      <rPr>
        <sz val="9"/>
        <rFont val="宋体"/>
        <charset val="134"/>
      </rPr>
      <t xml:space="preserve">有
效
粘
聚
力
</t>
    </r>
    <r>
      <rPr>
        <sz val="9"/>
        <rFont val="Times New Roman"/>
        <charset val="134"/>
      </rPr>
      <t>C'</t>
    </r>
  </si>
  <si>
    <r>
      <rPr>
        <sz val="9"/>
        <rFont val="宋体"/>
        <charset val="134"/>
      </rPr>
      <t xml:space="preserve">有效
内
摩
擦
角
</t>
    </r>
    <r>
      <rPr>
        <sz val="9"/>
        <rFont val="Times New Roman"/>
        <charset val="134"/>
      </rPr>
      <t>ϕ'</t>
    </r>
  </si>
  <si>
    <r>
      <rPr>
        <sz val="9"/>
        <rFont val="宋体"/>
        <charset val="134"/>
      </rPr>
      <t>项
目</t>
    </r>
  </si>
  <si>
    <r>
      <rPr>
        <sz val="9"/>
        <rFont val="宋体"/>
        <charset val="134"/>
      </rPr>
      <t>压缩模量</t>
    </r>
    <r>
      <rPr>
        <sz val="9"/>
        <rFont val="Times New Roman"/>
        <charset val="134"/>
      </rPr>
      <t xml:space="preserve"> E</t>
    </r>
    <r>
      <rPr>
        <vertAlign val="subscript"/>
        <sz val="9"/>
        <rFont val="Times New Roman"/>
        <charset val="134"/>
      </rPr>
      <t>S</t>
    </r>
  </si>
  <si>
    <r>
      <rPr>
        <sz val="9"/>
        <rFont val="宋体"/>
        <charset val="134"/>
      </rPr>
      <t>压缩系数</t>
    </r>
    <r>
      <rPr>
        <sz val="9"/>
        <rFont val="Times New Roman"/>
        <charset val="134"/>
      </rPr>
      <t xml:space="preserve"> a</t>
    </r>
    <r>
      <rPr>
        <vertAlign val="subscript"/>
        <sz val="9"/>
        <rFont val="Times New Roman"/>
        <charset val="134"/>
      </rPr>
      <t>v</t>
    </r>
  </si>
  <si>
    <r>
      <rPr>
        <sz val="9"/>
        <rFont val="宋体"/>
        <charset val="134"/>
      </rPr>
      <t>固结系数</t>
    </r>
    <r>
      <rPr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V</t>
    </r>
  </si>
  <si>
    <r>
      <rPr>
        <sz val="9"/>
        <rFont val="宋体"/>
        <charset val="134"/>
      </rPr>
      <t>渗透系数</t>
    </r>
    <r>
      <rPr>
        <sz val="9"/>
        <rFont val="Times New Roman"/>
        <charset val="134"/>
      </rPr>
      <t xml:space="preserve"> k</t>
    </r>
  </si>
  <si>
    <r>
      <rPr>
        <sz val="9"/>
        <rFont val="宋体"/>
        <charset val="134"/>
      </rPr>
      <t>相</t>
    </r>
    <r>
      <rPr>
        <sz val="9"/>
        <rFont val="Times New Roman"/>
        <charset val="134"/>
      </rPr>
      <t xml:space="preserve">
</t>
    </r>
    <r>
      <rPr>
        <sz val="9"/>
        <rFont val="宋体"/>
        <charset val="134"/>
      </rPr>
      <t>对</t>
    </r>
    <r>
      <rPr>
        <sz val="9"/>
        <rFont val="Times New Roman"/>
        <charset val="134"/>
      </rPr>
      <t xml:space="preserve">
</t>
    </r>
    <r>
      <rPr>
        <sz val="9"/>
        <rFont val="宋体"/>
        <charset val="134"/>
      </rPr>
      <t>密</t>
    </r>
    <r>
      <rPr>
        <sz val="9"/>
        <rFont val="Times New Roman"/>
        <charset val="134"/>
      </rPr>
      <t xml:space="preserve">
</t>
    </r>
    <r>
      <rPr>
        <sz val="9"/>
        <rFont val="宋体"/>
        <charset val="134"/>
      </rPr>
      <t>度</t>
    </r>
    <r>
      <rPr>
        <sz val="9"/>
        <rFont val="Times New Roman"/>
        <charset val="134"/>
      </rPr>
      <t xml:space="preserve">
Dr</t>
    </r>
  </si>
  <si>
    <t>电
导
率
EC</t>
  </si>
  <si>
    <r>
      <rPr>
        <sz val="9"/>
        <rFont val="宋体"/>
        <charset val="134"/>
      </rPr>
      <t xml:space="preserve">导
热
系
数
</t>
    </r>
    <r>
      <rPr>
        <sz val="9"/>
        <rFont val="Times New Roman"/>
        <charset val="134"/>
      </rPr>
      <t>TC</t>
    </r>
  </si>
  <si>
    <r>
      <rPr>
        <sz val="9"/>
        <rFont val="宋体"/>
        <charset val="134"/>
      </rPr>
      <t xml:space="preserve">钙
含
量
</t>
    </r>
    <r>
      <rPr>
        <sz val="9"/>
        <rFont val="Times New Roman"/>
        <charset val="134"/>
      </rPr>
      <t>ω(CACO</t>
    </r>
    <r>
      <rPr>
        <vertAlign val="subscript"/>
        <sz val="9"/>
        <rFont val="Times New Roman"/>
        <charset val="134"/>
      </rPr>
      <t>3</t>
    </r>
    <r>
      <rPr>
        <sz val="9"/>
        <rFont val="Times New Roman"/>
        <charset val="134"/>
      </rPr>
      <t xml:space="preserve">)  </t>
    </r>
  </si>
  <si>
    <r>
      <rPr>
        <sz val="9"/>
        <rFont val="Times New Roman"/>
        <charset val="134"/>
      </rPr>
      <t xml:space="preserve">
</t>
    </r>
    <r>
      <rPr>
        <sz val="9"/>
        <rFont val="宋体"/>
        <charset val="134"/>
      </rPr>
      <t>样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品
分类与定名</t>
    </r>
  </si>
  <si>
    <r>
      <rPr>
        <sz val="9"/>
        <rFont val="宋体"/>
        <charset val="134"/>
      </rPr>
      <t>垂
直
荷
重</t>
    </r>
  </si>
  <si>
    <r>
      <rPr>
        <sz val="9"/>
        <rFont val="宋体"/>
        <charset val="134"/>
      </rPr>
      <t>水
平
荷
重</t>
    </r>
  </si>
  <si>
    <r>
      <rPr>
        <sz val="9"/>
        <rFont val="宋体"/>
        <charset val="134"/>
      </rPr>
      <t>～</t>
    </r>
  </si>
  <si>
    <t>kPa</t>
  </si>
  <si>
    <t>--</t>
  </si>
  <si>
    <t>m</t>
  </si>
  <si>
    <t>%</t>
  </si>
  <si>
    <r>
      <rPr>
        <sz val="9"/>
        <rFont val="Times New Roman"/>
        <charset val="134"/>
      </rPr>
      <t>g/cm</t>
    </r>
    <r>
      <rPr>
        <vertAlign val="superscript"/>
        <sz val="9"/>
        <rFont val="Times New Roman"/>
        <charset val="134"/>
      </rPr>
      <t>3</t>
    </r>
  </si>
  <si>
    <t>°</t>
  </si>
  <si>
    <t>Mpa</t>
  </si>
  <si>
    <r>
      <rPr>
        <sz val="9"/>
        <rFont val="Times New Roman"/>
        <charset val="134"/>
      </rPr>
      <t>cm</t>
    </r>
    <r>
      <rPr>
        <vertAlign val="superscript"/>
        <sz val="9"/>
        <rFont val="Times New Roman"/>
        <charset val="134"/>
      </rPr>
      <t>2</t>
    </r>
    <r>
      <rPr>
        <sz val="9"/>
        <rFont val="Times New Roman"/>
        <charset val="134"/>
      </rPr>
      <t>/s</t>
    </r>
  </si>
  <si>
    <t>μs/cm</t>
  </si>
  <si>
    <t>W/m*K</t>
  </si>
  <si>
    <r>
      <rPr>
        <sz val="9"/>
        <rFont val="Times New Roman"/>
        <charset val="134"/>
      </rPr>
      <t>g·kg</t>
    </r>
    <r>
      <rPr>
        <vertAlign val="superscript"/>
        <sz val="9"/>
        <rFont val="Times New Roman"/>
        <charset val="134"/>
      </rPr>
      <t>-1</t>
    </r>
    <r>
      <rPr>
        <sz val="9"/>
        <rFont val="Times New Roman"/>
        <charset val="134"/>
      </rPr>
      <t xml:space="preserve"> </t>
    </r>
  </si>
  <si>
    <r>
      <rPr>
        <sz val="9"/>
        <rFont val="宋体"/>
        <charset val="134"/>
      </rPr>
      <t>说明：本报告中土样分类与定名依据《</t>
    </r>
    <r>
      <rPr>
        <sz val="9"/>
        <rFont val="Times New Roman"/>
        <charset val="134"/>
      </rPr>
      <t>GB/T 50021-2001</t>
    </r>
    <r>
      <rPr>
        <sz val="9"/>
        <rFont val="宋体"/>
        <charset val="134"/>
      </rPr>
      <t>》</t>
    </r>
    <r>
      <rPr>
        <sz val="9"/>
        <rFont val="Times New Roman"/>
        <charset val="134"/>
      </rPr>
      <t xml:space="preserve"> 3.3</t>
    </r>
    <r>
      <rPr>
        <sz val="9"/>
        <rFont val="宋体"/>
        <charset val="134"/>
      </rPr>
      <t>土的分类和鉴定进行。</t>
    </r>
  </si>
  <si>
    <t>制表人/Tabulator：                                 审核人/Verifier：                                 批准人/Approver：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</si>
  <si>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 xml:space="preserve">中海油田服务股份有限公司岩土实验中心
</t>
    </r>
    <r>
      <rPr>
        <sz val="11"/>
        <rFont val="Arial"/>
        <charset val="134"/>
      </rPr>
      <t>COSL-Geotechnical Testing Center</t>
    </r>
  </si>
  <si>
    <r>
      <rPr>
        <sz val="16"/>
        <rFont val="黑体"/>
        <charset val="134"/>
      </rPr>
      <t xml:space="preserve">附录 塑性图
</t>
    </r>
    <r>
      <rPr>
        <sz val="12"/>
        <rFont val="黑体"/>
        <charset val="134"/>
      </rPr>
      <t>APPENDIX  Plasticity Chart</t>
    </r>
  </si>
  <si>
    <t>注:1.图中的液限为用碟式仪测定的液限含水率或用质量76g、锥角为30°的液限仪锥尖入土深度17mm对应的含水率。
   2.图中虚线之间区域为黏土-粉土过渡区。</t>
  </si>
  <si>
    <t xml:space="preserve">主检人/Tester：                             审核人/Verifier：                               批准人/Approver：            </t>
  </si>
  <si>
    <t>液限</t>
  </si>
  <si>
    <t>A-Line</t>
  </si>
  <si>
    <t>U-Line</t>
  </si>
  <si>
    <t>Other</t>
  </si>
  <si>
    <t>竖向</t>
  </si>
  <si>
    <t>4线</t>
  </si>
  <si>
    <t>7线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</si>
</sst>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F800]dddd\,\ mmmm\ dd\,\ yyyy"/>
    <numFmt numFmtId="177" formatCode="0.0_);[Red]\(0.0\)"/>
    <numFmt numFmtId="178" formatCode="0.0_ "/>
    <numFmt numFmtId="44" formatCode="_ &quot;￥&quot;* #,##0.00_ ;_ &quot;￥&quot;* \-#,##0.00_ ;_ &quot;￥&quot;* &quot;-&quot;??_ ;_ @_ "/>
  </numFmts>
  <fonts count="6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6"/>
      <name val="黑体"/>
      <charset val="134"/>
    </font>
    <font>
      <b/>
      <sz val="16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name val="Arial"/>
      <charset val="134"/>
    </font>
    <font>
      <sz val="10"/>
      <name val="Times New Roman"/>
      <charset val="134"/>
    </font>
    <font>
      <sz val="9"/>
      <name val="Times New Roman"/>
      <charset val="134"/>
    </font>
    <font>
      <sz val="9"/>
      <name val="Times New Roman"/>
      <charset val="134"/>
    </font>
    <font>
      <sz val="10"/>
      <name val="宋体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sz val="15"/>
      <name val="黑体"/>
      <charset val="134"/>
    </font>
    <font>
      <b/>
      <sz val="15"/>
      <name val="宋体"/>
      <charset val="134"/>
    </font>
    <font>
      <sz val="28"/>
      <name val="Arial"/>
      <charset val="134"/>
    </font>
    <font>
      <sz val="12"/>
      <color theme="1"/>
      <name val="宋体"/>
      <charset val="134"/>
      <scheme val="minor"/>
    </font>
    <font>
      <sz val="12"/>
      <color rgb="FF0070C0"/>
      <name val="华文中宋"/>
      <charset val="134"/>
    </font>
    <font>
      <sz val="12"/>
      <name val="华文中宋"/>
      <charset val="134"/>
    </font>
    <font>
      <sz val="12"/>
      <color theme="1"/>
      <name val="宋体"/>
      <charset val="134"/>
    </font>
    <font>
      <sz val="17"/>
      <color theme="1"/>
      <name val="Arial"/>
      <charset val="134"/>
    </font>
    <font>
      <sz val="30"/>
      <color theme="1"/>
      <name val="宋体"/>
      <charset val="134"/>
    </font>
    <font>
      <sz val="10"/>
      <color theme="1"/>
      <name val="华文中宋"/>
      <charset val="134"/>
    </font>
    <font>
      <sz val="12"/>
      <name val="Times New Roman"/>
      <charset val="134"/>
    </font>
    <font>
      <sz val="15"/>
      <color theme="1"/>
      <name val="宋体"/>
      <charset val="134"/>
    </font>
    <font>
      <b/>
      <sz val="18"/>
      <name val="Arial"/>
      <charset val="134"/>
    </font>
    <font>
      <sz val="13"/>
      <color theme="1"/>
      <name val="Arial"/>
      <charset val="134"/>
    </font>
    <font>
      <b/>
      <sz val="18"/>
      <name val="宋体"/>
      <charset val="134"/>
    </font>
    <font>
      <sz val="16"/>
      <name val="Arial"/>
      <charset val="134"/>
    </font>
    <font>
      <sz val="11"/>
      <name val="华文中宋"/>
      <charset val="134"/>
    </font>
    <font>
      <sz val="11"/>
      <color rgb="FF0070C0"/>
      <name val="华文中宋"/>
      <charset val="134"/>
    </font>
    <font>
      <sz val="18"/>
      <color theme="1"/>
      <name val="宋体"/>
      <charset val="134"/>
    </font>
    <font>
      <sz val="10"/>
      <color rgb="FF0070C0"/>
      <name val="华文中宋"/>
      <charset val="134"/>
    </font>
    <font>
      <sz val="17"/>
      <name val="华文中宋"/>
      <charset val="134"/>
    </font>
    <font>
      <sz val="20"/>
      <name val="华文中宋"/>
      <charset val="134"/>
    </font>
    <font>
      <u/>
      <sz val="20"/>
      <name val="华文中宋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黑体"/>
      <charset val="134"/>
    </font>
    <font>
      <vertAlign val="subscript"/>
      <sz val="9"/>
      <name val="Times New Roman"/>
      <charset val="134"/>
    </font>
    <font>
      <sz val="9"/>
      <name val="宋体"/>
      <charset val="134"/>
    </font>
    <font>
      <vertAlign val="superscript"/>
      <sz val="9"/>
      <name val="Times New Roman"/>
      <charset val="134"/>
    </font>
    <font>
      <sz val="36"/>
      <name val="华文中宋"/>
      <charset val="134"/>
    </font>
    <font>
      <sz val="28"/>
      <name val="宋体"/>
      <charset val="134"/>
    </font>
    <font>
      <sz val="26"/>
      <name val="Arial"/>
      <charset val="134"/>
    </font>
    <font>
      <sz val="17"/>
      <color theme="1"/>
      <name val="华文中宋"/>
      <charset val="134"/>
    </font>
    <font>
      <sz val="36"/>
      <color theme="1"/>
      <name val="华文中宋"/>
      <charset val="134"/>
    </font>
    <font>
      <sz val="24"/>
      <color theme="1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1" fillId="0" borderId="0"/>
    <xf numFmtId="0" fontId="7" fillId="0" borderId="0">
      <alignment vertical="center"/>
    </xf>
    <xf numFmtId="0" fontId="40" fillId="37" borderId="0" applyNumberFormat="false" applyBorder="false" applyAlignment="false" applyProtection="false">
      <alignment vertical="center"/>
    </xf>
    <xf numFmtId="0" fontId="41" fillId="34" borderId="0" applyNumberFormat="false" applyBorder="false" applyAlignment="false" applyProtection="false">
      <alignment vertical="center"/>
    </xf>
    <xf numFmtId="0" fontId="40" fillId="19" borderId="0" applyNumberFormat="false" applyBorder="false" applyAlignment="false" applyProtection="false">
      <alignment vertical="center"/>
    </xf>
    <xf numFmtId="0" fontId="56" fillId="31" borderId="14" applyNumberFormat="false" applyAlignment="false" applyProtection="false">
      <alignment vertical="center"/>
    </xf>
    <xf numFmtId="0" fontId="41" fillId="12" borderId="0" applyNumberFormat="false" applyBorder="false" applyAlignment="false" applyProtection="false">
      <alignment vertical="center"/>
    </xf>
    <xf numFmtId="0" fontId="41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0" fillId="3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0" fillId="33" borderId="0" applyNumberFormat="false" applyBorder="false" applyAlignment="false" applyProtection="false">
      <alignment vertical="center"/>
    </xf>
    <xf numFmtId="0" fontId="40" fillId="32" borderId="0" applyNumberFormat="false" applyBorder="false" applyAlignment="false" applyProtection="false">
      <alignment vertical="center"/>
    </xf>
    <xf numFmtId="0" fontId="40" fillId="38" borderId="0" applyNumberFormat="false" applyBorder="false" applyAlignment="false" applyProtection="false">
      <alignment vertical="center"/>
    </xf>
    <xf numFmtId="0" fontId="40" fillId="26" borderId="0" applyNumberFormat="false" applyBorder="false" applyAlignment="false" applyProtection="false">
      <alignment vertical="center"/>
    </xf>
    <xf numFmtId="0" fontId="40" fillId="20" borderId="0" applyNumberFormat="false" applyBorder="false" applyAlignment="false" applyProtection="false">
      <alignment vertical="center"/>
    </xf>
    <xf numFmtId="0" fontId="45" fillId="16" borderId="14" applyNumberFormat="false" applyAlignment="false" applyProtection="false">
      <alignment vertical="center"/>
    </xf>
    <xf numFmtId="0" fontId="40" fillId="23" borderId="0" applyNumberFormat="false" applyBorder="false" applyAlignment="false" applyProtection="false">
      <alignment vertical="center"/>
    </xf>
    <xf numFmtId="0" fontId="52" fillId="22" borderId="0" applyNumberFormat="false" applyBorder="false" applyAlignment="false" applyProtection="false">
      <alignment vertical="center"/>
    </xf>
    <xf numFmtId="0" fontId="41" fillId="29" borderId="0" applyNumberFormat="false" applyBorder="false" applyAlignment="false" applyProtection="false">
      <alignment vertical="center"/>
    </xf>
    <xf numFmtId="0" fontId="55" fillId="28" borderId="0" applyNumberFormat="false" applyBorder="false" applyAlignment="false" applyProtection="false">
      <alignment vertical="center"/>
    </xf>
    <xf numFmtId="0" fontId="41" fillId="21" borderId="0" applyNumberFormat="false" applyBorder="false" applyAlignment="false" applyProtection="false">
      <alignment vertical="center"/>
    </xf>
    <xf numFmtId="0" fontId="50" fillId="0" borderId="16" applyNumberFormat="false" applyFill="false" applyAlignment="false" applyProtection="false">
      <alignment vertical="center"/>
    </xf>
    <xf numFmtId="0" fontId="53" fillId="25" borderId="0" applyNumberFormat="false" applyBorder="false" applyAlignment="false" applyProtection="false">
      <alignment vertical="center"/>
    </xf>
    <xf numFmtId="0" fontId="43" fillId="15" borderId="13" applyNumberFormat="false" applyAlignment="false" applyProtection="false">
      <alignment vertical="center"/>
    </xf>
    <xf numFmtId="0" fontId="49" fillId="16" borderId="15" applyNumberFormat="false" applyAlignment="false" applyProtection="false">
      <alignment vertical="center"/>
    </xf>
    <xf numFmtId="0" fontId="57" fillId="0" borderId="12" applyNumberFormat="false" applyFill="false" applyAlignment="false" applyProtection="false">
      <alignment vertical="center"/>
    </xf>
    <xf numFmtId="0" fontId="48" fillId="0" borderId="0" applyNumberFormat="false" applyFill="false" applyBorder="false" applyAlignment="false" applyProtection="false">
      <alignment vertical="center"/>
    </xf>
    <xf numFmtId="0" fontId="41" fillId="18" borderId="0" applyNumberFormat="false" applyBorder="false" applyAlignment="false" applyProtection="false">
      <alignment vertical="center"/>
    </xf>
    <xf numFmtId="0" fontId="4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>
      <alignment vertical="center"/>
    </xf>
    <xf numFmtId="0" fontId="41" fillId="3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44" fillId="0" borderId="0" applyNumberFormat="false" applyFill="false" applyBorder="false" applyAlignment="false" applyProtection="false">
      <alignment vertical="center"/>
    </xf>
    <xf numFmtId="0" fontId="41" fillId="14" borderId="0" applyNumberFormat="false" applyBorder="false" applyAlignment="false" applyProtection="false">
      <alignment vertical="center"/>
    </xf>
    <xf numFmtId="0" fontId="51" fillId="0" borderId="0" applyNumberFormat="false" applyFill="false" applyBorder="false" applyAlignment="false" applyProtection="false">
      <alignment vertical="center"/>
    </xf>
    <xf numFmtId="0" fontId="40" fillId="13" borderId="0" applyNumberFormat="false" applyBorder="false" applyAlignment="false" applyProtection="false">
      <alignment vertical="center"/>
    </xf>
    <xf numFmtId="0" fontId="0" fillId="10" borderId="11" applyNumberFormat="false" applyFont="false" applyAlignment="false" applyProtection="false">
      <alignment vertical="center"/>
    </xf>
    <xf numFmtId="0" fontId="41" fillId="24" borderId="0" applyNumberFormat="false" applyBorder="false" applyAlignment="false" applyProtection="false">
      <alignment vertical="center"/>
    </xf>
    <xf numFmtId="0" fontId="40" fillId="27" borderId="0" applyNumberFormat="false" applyBorder="false" applyAlignment="false" applyProtection="false">
      <alignment vertical="center"/>
    </xf>
    <xf numFmtId="0" fontId="41" fillId="9" borderId="0" applyNumberFormat="false" applyBorder="false" applyAlignment="false" applyProtection="false">
      <alignment vertical="center"/>
    </xf>
    <xf numFmtId="0" fontId="5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2" fillId="0" borderId="12" applyNumberFormat="false" applyFill="false" applyAlignment="false" applyProtection="false">
      <alignment vertical="center"/>
    </xf>
    <xf numFmtId="0" fontId="41" fillId="11" borderId="0" applyNumberFormat="false" applyBorder="false" applyAlignment="false" applyProtection="false">
      <alignment vertical="center"/>
    </xf>
    <xf numFmtId="0" fontId="46" fillId="0" borderId="17" applyNumberFormat="false" applyFill="false" applyAlignment="false" applyProtection="false">
      <alignment vertical="center"/>
    </xf>
    <xf numFmtId="0" fontId="40" fillId="8" borderId="0" applyNumberFormat="false" applyBorder="false" applyAlignment="false" applyProtection="false">
      <alignment vertical="center"/>
    </xf>
    <xf numFmtId="0" fontId="41" fillId="17" borderId="0" applyNumberFormat="false" applyBorder="false" applyAlignment="false" applyProtection="false">
      <alignment vertical="center"/>
    </xf>
    <xf numFmtId="0" fontId="3" fillId="0" borderId="0">
      <alignment vertical="center"/>
    </xf>
    <xf numFmtId="0" fontId="39" fillId="0" borderId="10" applyNumberFormat="false" applyFill="false" applyAlignment="false" applyProtection="false">
      <alignment vertical="center"/>
    </xf>
  </cellStyleXfs>
  <cellXfs count="139">
    <xf numFmtId="0" fontId="0" fillId="0" borderId="0" xfId="0">
      <alignment vertical="center"/>
    </xf>
    <xf numFmtId="0" fontId="1" fillId="0" borderId="0" xfId="1"/>
    <xf numFmtId="0" fontId="1" fillId="0" borderId="1" xfId="1" applyBorder="true" applyAlignment="true">
      <alignment horizontal="center" vertical="center"/>
    </xf>
    <xf numFmtId="0" fontId="1" fillId="0" borderId="0" xfId="1" applyBorder="true" applyAlignment="true">
      <alignment horizontal="center" vertical="center"/>
    </xf>
    <xf numFmtId="0" fontId="2" fillId="0" borderId="0" xfId="51" applyFont="true">
      <alignment vertical="center"/>
    </xf>
    <xf numFmtId="0" fontId="3" fillId="0" borderId="0" xfId="51" applyBorder="true">
      <alignment vertical="center"/>
    </xf>
    <xf numFmtId="0" fontId="3" fillId="0" borderId="0" xfId="51" applyAlignment="true">
      <alignment horizontal="center" vertical="center"/>
    </xf>
    <xf numFmtId="0" fontId="3" fillId="0" borderId="0" xfId="51">
      <alignment vertical="center"/>
    </xf>
    <xf numFmtId="0" fontId="4" fillId="0" borderId="0" xfId="51" applyFont="true" applyAlignment="true">
      <alignment horizontal="right" vertical="center" wrapText="true"/>
    </xf>
    <xf numFmtId="0" fontId="5" fillId="0" borderId="0" xfId="51" applyFont="true" applyAlignment="true">
      <alignment horizontal="center" vertical="center" wrapText="true"/>
    </xf>
    <xf numFmtId="0" fontId="5" fillId="0" borderId="0" xfId="51" applyFont="true" applyAlignment="true">
      <alignment horizontal="center" vertical="center"/>
    </xf>
    <xf numFmtId="0" fontId="6" fillId="0" borderId="0" xfId="51" applyFont="true" applyAlignment="true">
      <alignment horizontal="center" vertical="center"/>
    </xf>
    <xf numFmtId="0" fontId="3" fillId="0" borderId="0" xfId="51" applyBorder="true" applyAlignment="true">
      <alignment horizontal="center" vertical="center"/>
    </xf>
    <xf numFmtId="0" fontId="3" fillId="0" borderId="0" xfId="51" applyBorder="true" applyAlignment="true">
      <alignment horizontal="left" vertical="center" wrapText="true"/>
    </xf>
    <xf numFmtId="0" fontId="3" fillId="0" borderId="0" xfId="51" applyBorder="true" applyAlignment="true">
      <alignment horizontal="left" vertical="center"/>
    </xf>
    <xf numFmtId="0" fontId="7" fillId="0" borderId="2" xfId="2" applyBorder="true" applyAlignment="true">
      <alignment horizontal="center" vertical="center"/>
    </xf>
    <xf numFmtId="0" fontId="7" fillId="0" borderId="0" xfId="2" applyAlignment="true">
      <alignment horizontal="left" vertical="center"/>
    </xf>
    <xf numFmtId="0" fontId="8" fillId="0" borderId="0" xfId="2" applyNumberFormat="true" applyFont="true" applyAlignment="true">
      <alignment vertical="center"/>
    </xf>
    <xf numFmtId="0" fontId="8" fillId="0" borderId="0" xfId="2" applyNumberFormat="true" applyFont="true" applyAlignment="true">
      <alignment horizontal="center" vertical="center"/>
    </xf>
    <xf numFmtId="0" fontId="8" fillId="2" borderId="0" xfId="2" applyNumberFormat="true" applyFont="true" applyFill="true" applyAlignment="true">
      <alignment horizontal="center" vertical="center"/>
    </xf>
    <xf numFmtId="0" fontId="9" fillId="0" borderId="0" xfId="2" applyNumberFormat="true" applyFont="true" applyBorder="true" applyAlignment="true">
      <alignment horizontal="right" vertical="center" wrapText="true"/>
    </xf>
    <xf numFmtId="0" fontId="9" fillId="0" borderId="0" xfId="2" applyNumberFormat="true" applyFont="true" applyBorder="true" applyAlignment="true">
      <alignment horizontal="right" vertical="center"/>
    </xf>
    <xf numFmtId="0" fontId="5" fillId="0" borderId="0" xfId="0" applyFont="true" applyBorder="true" applyAlignment="true">
      <alignment horizontal="center" vertical="center" wrapText="true"/>
    </xf>
    <xf numFmtId="0" fontId="10" fillId="0" borderId="3" xfId="2" applyFont="true" applyBorder="true" applyAlignment="true">
      <alignment horizontal="left" vertical="center"/>
    </xf>
    <xf numFmtId="0" fontId="11" fillId="0" borderId="1" xfId="2" applyNumberFormat="true" applyFont="true" applyBorder="true" applyAlignment="true">
      <alignment horizontal="center" vertical="center" wrapText="true"/>
    </xf>
    <xf numFmtId="0" fontId="11" fillId="0" borderId="4" xfId="2" applyNumberFormat="true" applyFont="true" applyBorder="true" applyAlignment="true">
      <alignment horizontal="center" vertical="center" wrapText="true"/>
    </xf>
    <xf numFmtId="0" fontId="11" fillId="0" borderId="5" xfId="2" applyNumberFormat="true" applyFont="true" applyBorder="true" applyAlignment="true">
      <alignment horizontal="center" vertical="center"/>
    </xf>
    <xf numFmtId="0" fontId="11" fillId="0" borderId="1" xfId="2" applyNumberFormat="true" applyFont="true" applyBorder="true" applyAlignment="true">
      <alignment horizontal="center" vertical="center"/>
    </xf>
    <xf numFmtId="0" fontId="11" fillId="0" borderId="6" xfId="2" applyNumberFormat="true" applyFont="true" applyBorder="true" applyAlignment="true">
      <alignment horizontal="center" vertical="center"/>
    </xf>
    <xf numFmtId="0" fontId="12" fillId="3" borderId="4" xfId="2" applyNumberFormat="true" applyFont="true" applyFill="true" applyBorder="true" applyAlignment="true">
      <alignment horizontal="center" vertical="center" wrapText="true"/>
    </xf>
    <xf numFmtId="0" fontId="11" fillId="3" borderId="6" xfId="2" applyNumberFormat="true" applyFont="true" applyFill="true" applyBorder="true" applyAlignment="true">
      <alignment horizontal="center" vertical="center"/>
    </xf>
    <xf numFmtId="0" fontId="11" fillId="0" borderId="7" xfId="2" applyNumberFormat="true" applyFont="true" applyBorder="true" applyAlignment="true">
      <alignment horizontal="center" vertical="center"/>
    </xf>
    <xf numFmtId="0" fontId="11" fillId="3" borderId="7" xfId="2" applyNumberFormat="true" applyFont="true" applyFill="true" applyBorder="true" applyAlignment="true">
      <alignment horizontal="center" vertical="center"/>
    </xf>
    <xf numFmtId="178" fontId="11" fillId="0" borderId="1" xfId="2" applyNumberFormat="true" applyFont="true" applyBorder="true" applyAlignment="true">
      <alignment horizontal="center" vertical="center"/>
    </xf>
    <xf numFmtId="0" fontId="8" fillId="0" borderId="1" xfId="2" applyNumberFormat="true" applyFont="true" applyBorder="true" applyAlignment="true">
      <alignment vertical="center"/>
    </xf>
    <xf numFmtId="0" fontId="8" fillId="0" borderId="1" xfId="2" applyNumberFormat="true" applyFont="true" applyBorder="true" applyAlignment="true">
      <alignment horizontal="center" vertical="center"/>
    </xf>
    <xf numFmtId="0" fontId="11" fillId="0" borderId="2" xfId="2" applyNumberFormat="true" applyFont="true" applyBorder="true" applyAlignment="true">
      <alignment horizontal="left" vertical="center"/>
    </xf>
    <xf numFmtId="0" fontId="7" fillId="0" borderId="0" xfId="2" applyFont="true" applyBorder="true" applyAlignment="true">
      <alignment horizontal="left" vertical="center"/>
    </xf>
    <xf numFmtId="0" fontId="10" fillId="0" borderId="3" xfId="2" applyFont="true" applyBorder="true" applyAlignment="true">
      <alignment horizontal="right" vertical="center"/>
    </xf>
    <xf numFmtId="0" fontId="11" fillId="0" borderId="8" xfId="2" applyNumberFormat="true" applyFont="true" applyBorder="true" applyAlignment="true">
      <alignment horizontal="center" vertical="center"/>
    </xf>
    <xf numFmtId="0" fontId="11" fillId="3" borderId="4" xfId="2" applyNumberFormat="true" applyFont="true" applyFill="true" applyBorder="true" applyAlignment="true">
      <alignment horizontal="center" vertical="center" wrapText="true"/>
    </xf>
    <xf numFmtId="0" fontId="8" fillId="3" borderId="4" xfId="2" applyNumberFormat="true" applyFont="true" applyFill="true" applyBorder="true" applyAlignment="true">
      <alignment horizontal="center" vertical="center" wrapText="true"/>
    </xf>
    <xf numFmtId="0" fontId="9" fillId="2" borderId="0" xfId="2" applyNumberFormat="true" applyFont="true" applyFill="true" applyBorder="true" applyAlignment="true">
      <alignment horizontal="right" vertical="center"/>
    </xf>
    <xf numFmtId="0" fontId="5" fillId="2" borderId="0" xfId="0" applyFont="true" applyFill="true" applyBorder="true" applyAlignment="true">
      <alignment horizontal="center" vertical="center" wrapText="true"/>
    </xf>
    <xf numFmtId="0" fontId="10" fillId="0" borderId="3" xfId="0" applyFont="true" applyBorder="true" applyAlignment="true">
      <alignment horizontal="left" vertical="center" wrapText="true"/>
    </xf>
    <xf numFmtId="0" fontId="10" fillId="2" borderId="3" xfId="0" applyFont="true" applyFill="true" applyBorder="true" applyAlignment="true">
      <alignment horizontal="left" vertical="center" wrapText="true"/>
    </xf>
    <xf numFmtId="0" fontId="11" fillId="0" borderId="9" xfId="2" applyNumberFormat="true" applyFont="true" applyBorder="true" applyAlignment="true">
      <alignment horizontal="center" vertical="center"/>
    </xf>
    <xf numFmtId="0" fontId="11" fillId="2" borderId="5" xfId="2" applyNumberFormat="true" applyFont="true" applyFill="true" applyBorder="true" applyAlignment="true">
      <alignment horizontal="center" vertical="center"/>
    </xf>
    <xf numFmtId="0" fontId="11" fillId="2" borderId="8" xfId="2" applyNumberFormat="true" applyFont="true" applyFill="true" applyBorder="true" applyAlignment="true">
      <alignment horizontal="center" vertical="center"/>
    </xf>
    <xf numFmtId="0" fontId="11" fillId="4" borderId="4" xfId="2" applyNumberFormat="true" applyFont="true" applyFill="true" applyBorder="true" applyAlignment="true">
      <alignment horizontal="center" vertical="center" wrapText="true"/>
    </xf>
    <xf numFmtId="0" fontId="11" fillId="5" borderId="4" xfId="2" applyNumberFormat="true" applyFont="true" applyFill="true" applyBorder="true" applyAlignment="true">
      <alignment horizontal="center" vertical="center" wrapText="true"/>
    </xf>
    <xf numFmtId="0" fontId="11" fillId="4" borderId="6" xfId="2" applyNumberFormat="true" applyFont="true" applyFill="true" applyBorder="true" applyAlignment="true">
      <alignment horizontal="center" vertical="center"/>
    </xf>
    <xf numFmtId="0" fontId="11" fillId="5" borderId="6" xfId="2" applyNumberFormat="true" applyFont="true" applyFill="true" applyBorder="true" applyAlignment="true">
      <alignment horizontal="center" vertical="center"/>
    </xf>
    <xf numFmtId="0" fontId="11" fillId="4" borderId="7" xfId="2" applyNumberFormat="true" applyFont="true" applyFill="true" applyBorder="true" applyAlignment="true">
      <alignment horizontal="center" vertical="center"/>
    </xf>
    <xf numFmtId="0" fontId="11" fillId="5" borderId="7" xfId="2" applyNumberFormat="true" applyFont="true" applyFill="true" applyBorder="true" applyAlignment="true">
      <alignment horizontal="center" vertical="center"/>
    </xf>
    <xf numFmtId="0" fontId="11" fillId="2" borderId="1" xfId="2" applyNumberFormat="true" applyFont="true" applyFill="true" applyBorder="true" applyAlignment="true">
      <alignment horizontal="center" vertical="center"/>
    </xf>
    <xf numFmtId="0" fontId="8" fillId="2" borderId="1" xfId="2" applyNumberFormat="true" applyFont="true" applyFill="true" applyBorder="true" applyAlignment="true">
      <alignment horizontal="center" vertical="center"/>
    </xf>
    <xf numFmtId="0" fontId="11" fillId="2" borderId="2" xfId="2" applyNumberFormat="true" applyFont="true" applyFill="true" applyBorder="true" applyAlignment="true">
      <alignment horizontal="left" vertical="center"/>
    </xf>
    <xf numFmtId="0" fontId="7" fillId="2" borderId="0" xfId="2" applyFont="true" applyFill="true" applyBorder="true" applyAlignment="true">
      <alignment horizontal="left" vertical="center"/>
    </xf>
    <xf numFmtId="0" fontId="13" fillId="2" borderId="3" xfId="0" applyFont="true" applyFill="true" applyBorder="true" applyAlignment="true">
      <alignment horizontal="right" vertical="center" wrapText="true"/>
    </xf>
    <xf numFmtId="0" fontId="13" fillId="0" borderId="3" xfId="0" applyFont="true" applyBorder="true" applyAlignment="true">
      <alignment horizontal="right" vertical="center" wrapText="true"/>
    </xf>
    <xf numFmtId="31" fontId="10" fillId="0" borderId="3" xfId="0" applyNumberFormat="true" applyFont="true" applyBorder="true" applyAlignment="true">
      <alignment horizontal="left" vertical="center" wrapText="true"/>
    </xf>
    <xf numFmtId="0" fontId="11" fillId="2" borderId="9" xfId="2" applyNumberFormat="true" applyFont="true" applyFill="true" applyBorder="true" applyAlignment="true">
      <alignment horizontal="center" vertical="center"/>
    </xf>
    <xf numFmtId="0" fontId="11" fillId="0" borderId="5" xfId="2" applyNumberFormat="true" applyFont="true" applyFill="true" applyBorder="true" applyAlignment="true">
      <alignment horizontal="center" vertical="center"/>
    </xf>
    <xf numFmtId="0" fontId="11" fillId="0" borderId="8" xfId="2" applyNumberFormat="true" applyFont="true" applyFill="true" applyBorder="true" applyAlignment="true">
      <alignment horizontal="center" vertical="center"/>
    </xf>
    <xf numFmtId="0" fontId="11" fillId="6" borderId="4" xfId="2" applyNumberFormat="true" applyFont="true" applyFill="true" applyBorder="true" applyAlignment="true">
      <alignment horizontal="center" vertical="center" wrapText="true"/>
    </xf>
    <xf numFmtId="0" fontId="11" fillId="6" borderId="6" xfId="2" applyNumberFormat="true" applyFont="true" applyFill="true" applyBorder="true" applyAlignment="true">
      <alignment horizontal="center" vertical="center"/>
    </xf>
    <xf numFmtId="0" fontId="11" fillId="6" borderId="7" xfId="2" applyNumberFormat="true" applyFont="true" applyFill="true" applyBorder="true" applyAlignment="true">
      <alignment horizontal="center" vertical="center"/>
    </xf>
    <xf numFmtId="0" fontId="11" fillId="0" borderId="1" xfId="2" applyNumberFormat="true" applyFont="true" applyFill="true" applyBorder="true" applyAlignment="true">
      <alignment horizontal="center" vertical="center"/>
    </xf>
    <xf numFmtId="0" fontId="8" fillId="0" borderId="1" xfId="2" applyNumberFormat="true" applyFont="true" applyFill="true" applyBorder="true" applyAlignment="true">
      <alignment horizontal="center" vertical="center"/>
    </xf>
    <xf numFmtId="0" fontId="10" fillId="0" borderId="3" xfId="0" applyFont="true" applyBorder="true" applyAlignment="true">
      <alignment horizontal="right" vertical="center" wrapText="true"/>
    </xf>
    <xf numFmtId="0" fontId="11" fillId="6" borderId="6" xfId="2" applyNumberFormat="true" applyFont="true" applyFill="true" applyBorder="true" applyAlignment="true">
      <alignment horizontal="center" vertical="center" wrapText="true"/>
    </xf>
    <xf numFmtId="0" fontId="11" fillId="6" borderId="7" xfId="2" applyNumberFormat="true" applyFont="true" applyFill="true" applyBorder="true" applyAlignment="true">
      <alignment horizontal="center" vertical="center" wrapText="true"/>
    </xf>
    <xf numFmtId="0" fontId="14" fillId="0" borderId="1" xfId="2" applyNumberFormat="true" applyFont="true" applyFill="true" applyBorder="true" applyAlignment="true">
      <alignment horizontal="center" vertical="center"/>
    </xf>
    <xf numFmtId="0" fontId="14" fillId="0" borderId="1" xfId="2" applyNumberFormat="true" applyFont="true" applyBorder="true" applyAlignment="true">
      <alignment horizontal="center" vertical="center"/>
    </xf>
    <xf numFmtId="0" fontId="15" fillId="0" borderId="1" xfId="2" applyNumberFormat="true" applyFont="true" applyFill="true" applyBorder="true" applyAlignment="true">
      <alignment horizontal="center" vertical="center"/>
    </xf>
    <xf numFmtId="0" fontId="15" fillId="0" borderId="1" xfId="2" applyNumberFormat="true" applyFont="true" applyBorder="true" applyAlignment="true">
      <alignment horizontal="center" vertical="center"/>
    </xf>
    <xf numFmtId="0" fontId="11" fillId="0" borderId="6" xfId="2" applyNumberFormat="true" applyFont="true" applyBorder="true" applyAlignment="true">
      <alignment horizontal="center" vertical="center" wrapText="true"/>
    </xf>
    <xf numFmtId="0" fontId="11" fillId="0" borderId="7" xfId="2" applyNumberFormat="true" applyFont="true" applyBorder="true" applyAlignment="true">
      <alignment horizontal="center" vertical="center" wrapText="true"/>
    </xf>
    <xf numFmtId="0" fontId="11" fillId="0" borderId="4" xfId="2" applyFont="true" applyFill="true" applyBorder="true" applyAlignment="true">
      <alignment horizontal="center" vertical="center" wrapText="true"/>
    </xf>
    <xf numFmtId="0" fontId="12" fillId="0" borderId="4" xfId="2" applyFont="true" applyFill="true" applyBorder="true" applyAlignment="true">
      <alignment horizontal="center" vertical="center" wrapText="true"/>
    </xf>
    <xf numFmtId="0" fontId="11" fillId="0" borderId="6" xfId="2" applyFont="true" applyFill="true" applyBorder="true" applyAlignment="true">
      <alignment horizontal="center" vertical="center" wrapText="true"/>
    </xf>
    <xf numFmtId="0" fontId="11" fillId="0" borderId="6" xfId="2" applyFont="true" applyFill="true" applyBorder="true" applyAlignment="true">
      <alignment horizontal="center" vertical="center"/>
    </xf>
    <xf numFmtId="0" fontId="11" fillId="0" borderId="7" xfId="2" applyFont="true" applyFill="true" applyBorder="true" applyAlignment="true">
      <alignment horizontal="center" vertical="center" wrapText="true"/>
    </xf>
    <xf numFmtId="0" fontId="11" fillId="0" borderId="7" xfId="2" applyFont="true" applyFill="true" applyBorder="true" applyAlignment="true">
      <alignment horizontal="center" vertical="center"/>
    </xf>
    <xf numFmtId="0" fontId="11" fillId="0" borderId="1" xfId="2" applyFont="true" applyFill="true" applyBorder="true" applyAlignment="true">
      <alignment horizontal="center" vertical="center"/>
    </xf>
    <xf numFmtId="0" fontId="8" fillId="7" borderId="0" xfId="2" applyNumberFormat="true" applyFont="true" applyFill="true" applyAlignment="true">
      <alignment vertical="center"/>
    </xf>
    <xf numFmtId="0" fontId="2" fillId="0" borderId="0" xfId="0" applyFont="true">
      <alignment vertical="center"/>
    </xf>
    <xf numFmtId="0" fontId="9" fillId="0" borderId="0" xfId="0" applyFont="true" applyBorder="true" applyAlignment="true">
      <alignment horizontal="center" vertical="center" wrapText="true"/>
    </xf>
    <xf numFmtId="0" fontId="16" fillId="0" borderId="0" xfId="0" applyFont="true" applyBorder="true" applyAlignment="true">
      <alignment horizontal="center"/>
    </xf>
    <xf numFmtId="0" fontId="17" fillId="0" borderId="0" xfId="0" applyFont="true" applyBorder="true" applyAlignment="true">
      <alignment horizontal="center"/>
    </xf>
    <xf numFmtId="0" fontId="18" fillId="0" borderId="0" xfId="2" applyFont="true" applyBorder="true" applyAlignment="true">
      <alignment horizontal="center" vertical="top" wrapText="true"/>
    </xf>
    <xf numFmtId="0" fontId="13" fillId="0" borderId="0" xfId="2" applyFont="true" applyBorder="true" applyAlignment="true">
      <alignment horizontal="center" vertical="center"/>
    </xf>
    <xf numFmtId="0" fontId="19" fillId="0" borderId="0" xfId="0" applyFont="true" applyBorder="true" applyAlignment="true">
      <alignment horizontal="center" vertical="center"/>
    </xf>
    <xf numFmtId="0" fontId="20" fillId="0" borderId="0" xfId="2" applyFont="true" applyBorder="true" applyAlignment="true">
      <alignment horizontal="center" vertical="center"/>
    </xf>
    <xf numFmtId="0" fontId="21" fillId="0" borderId="0" xfId="2" applyFont="true" applyBorder="true" applyAlignment="true">
      <alignment horizontal="center" vertical="center"/>
    </xf>
    <xf numFmtId="0" fontId="7" fillId="0" borderId="0" xfId="2" applyFont="true" applyBorder="true" applyAlignment="true">
      <alignment horizontal="center" vertical="center"/>
    </xf>
    <xf numFmtId="0" fontId="7" fillId="0" borderId="0" xfId="2" applyFont="true" applyBorder="true" applyAlignment="true">
      <alignment horizontal="left" vertical="top"/>
    </xf>
    <xf numFmtId="0" fontId="22" fillId="0" borderId="0" xfId="2" applyFont="true" applyBorder="true" applyAlignment="true">
      <alignment horizontal="center" vertical="center"/>
    </xf>
    <xf numFmtId="0" fontId="23" fillId="0" borderId="0" xfId="2" applyFont="true" applyBorder="true" applyAlignment="true">
      <alignment horizontal="left" wrapText="true"/>
    </xf>
    <xf numFmtId="0" fontId="24" fillId="0" borderId="0" xfId="2" applyFont="true" applyBorder="true" applyAlignment="true">
      <alignment vertical="center" wrapText="true"/>
    </xf>
    <xf numFmtId="0" fontId="24" fillId="0" borderId="0" xfId="2" applyFont="true" applyBorder="true" applyAlignment="true">
      <alignment vertical="center"/>
    </xf>
    <xf numFmtId="0" fontId="25" fillId="0" borderId="0" xfId="2" applyFont="true" applyBorder="true" applyAlignment="true">
      <alignment horizontal="center" vertical="center"/>
    </xf>
    <xf numFmtId="0" fontId="26" fillId="0" borderId="0" xfId="2" applyFont="true" applyBorder="true" applyAlignment="true">
      <alignment horizontal="center" vertical="center"/>
    </xf>
    <xf numFmtId="0" fontId="2" fillId="0" borderId="0" xfId="0" applyFont="true" applyBorder="true" applyAlignment="true">
      <alignment vertical="center"/>
    </xf>
    <xf numFmtId="0" fontId="27" fillId="0" borderId="0" xfId="2" applyFont="true" applyBorder="true" applyAlignment="true">
      <alignment vertical="center"/>
    </xf>
    <xf numFmtId="0" fontId="28" fillId="0" borderId="0" xfId="0" applyFont="true" applyBorder="true" applyAlignment="true">
      <alignment vertical="top" wrapText="true"/>
    </xf>
    <xf numFmtId="0" fontId="29" fillId="0" borderId="0" xfId="2" applyFont="true" applyBorder="true" applyAlignment="true">
      <alignment horizontal="left" vertical="top" wrapText="true"/>
    </xf>
    <xf numFmtId="0" fontId="30" fillId="0" borderId="0" xfId="0" applyFont="true" applyBorder="true" applyAlignment="true">
      <alignment wrapText="true"/>
    </xf>
    <xf numFmtId="0" fontId="31" fillId="0" borderId="0" xfId="0" applyFont="true" applyBorder="true" applyAlignment="true">
      <alignment vertical="top"/>
    </xf>
    <xf numFmtId="0" fontId="2" fillId="0" borderId="0" xfId="0" applyFont="true" applyBorder="true" applyAlignment="true">
      <alignment vertical="top"/>
    </xf>
    <xf numFmtId="0" fontId="32" fillId="0" borderId="0" xfId="0" applyFont="true" applyAlignment="true">
      <alignment horizontal="right" vertical="center"/>
    </xf>
    <xf numFmtId="0" fontId="18" fillId="0" borderId="0" xfId="2" applyFont="true" applyBorder="true" applyAlignment="true">
      <alignment vertical="top" wrapText="true"/>
    </xf>
    <xf numFmtId="0" fontId="33" fillId="0" borderId="0" xfId="0" applyFont="true" applyBorder="true" applyAlignment="true">
      <alignment horizontal="center" vertical="center"/>
    </xf>
    <xf numFmtId="0" fontId="9" fillId="0" borderId="0" xfId="2" applyFont="true" applyBorder="true" applyAlignment="true">
      <alignment horizontal="center" vertical="center"/>
    </xf>
    <xf numFmtId="177" fontId="26" fillId="0" borderId="0" xfId="2" applyNumberFormat="true" applyFont="true" applyFill="true" applyBorder="true" applyAlignment="true">
      <alignment horizontal="right" vertical="top"/>
    </xf>
    <xf numFmtId="0" fontId="34" fillId="0" borderId="0" xfId="2" applyFont="true" applyBorder="true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24" fillId="0" borderId="0" xfId="2" applyFont="true" applyBorder="true" applyAlignment="true">
      <alignment horizontal="center" vertical="top" wrapText="true"/>
    </xf>
    <xf numFmtId="0" fontId="24" fillId="0" borderId="0" xfId="2" applyFont="true" applyBorder="true" applyAlignment="true">
      <alignment vertical="top" wrapText="true"/>
    </xf>
    <xf numFmtId="0" fontId="35" fillId="0" borderId="0" xfId="2" applyFont="true" applyBorder="true" applyAlignment="true">
      <alignment horizontal="center" vertical="center"/>
    </xf>
    <xf numFmtId="0" fontId="36" fillId="0" borderId="0" xfId="2" applyFont="true" applyBorder="true" applyAlignment="true">
      <alignment horizontal="left" vertical="top" wrapText="true"/>
    </xf>
    <xf numFmtId="0" fontId="37" fillId="0" borderId="0" xfId="2" applyFont="true" applyBorder="true" applyAlignment="true">
      <alignment horizontal="left" vertical="top" wrapText="true"/>
    </xf>
    <xf numFmtId="0" fontId="2" fillId="0" borderId="0" xfId="2" applyFont="true" applyBorder="true" applyAlignment="true">
      <alignment horizontal="left" vertical="center"/>
    </xf>
    <xf numFmtId="0" fontId="30" fillId="0" borderId="0" xfId="0" applyFont="true" applyBorder="true" applyAlignment="true">
      <alignment horizontal="center" wrapText="true"/>
    </xf>
    <xf numFmtId="0" fontId="31" fillId="0" borderId="0" xfId="0" applyFont="true" applyBorder="true" applyAlignment="true">
      <alignment horizontal="center" vertical="top"/>
    </xf>
    <xf numFmtId="0" fontId="2" fillId="0" borderId="0" xfId="0" applyFont="true" applyBorder="true" applyAlignment="true">
      <alignment horizontal="center" vertical="top"/>
    </xf>
    <xf numFmtId="0" fontId="10" fillId="0" borderId="0" xfId="0" applyFont="true" applyAlignment="true">
      <alignment vertical="center"/>
    </xf>
    <xf numFmtId="0" fontId="37" fillId="0" borderId="0" xfId="2" applyFont="true" applyBorder="true" applyAlignment="true">
      <alignment horizontal="center" vertical="center" wrapText="true"/>
    </xf>
    <xf numFmtId="0" fontId="37" fillId="0" borderId="3" xfId="2" applyFont="true" applyBorder="true" applyAlignment="true">
      <alignment horizontal="center" vertical="center" wrapText="true"/>
    </xf>
    <xf numFmtId="0" fontId="38" fillId="0" borderId="0" xfId="2" applyFont="true" applyBorder="true" applyAlignment="true">
      <alignment vertical="top" wrapText="true"/>
    </xf>
    <xf numFmtId="0" fontId="37" fillId="0" borderId="0" xfId="2" applyFont="true" applyBorder="true" applyAlignment="true">
      <alignment vertical="top" wrapText="true"/>
    </xf>
    <xf numFmtId="0" fontId="37" fillId="0" borderId="0" xfId="2" applyFont="true" applyBorder="true" applyAlignment="true">
      <alignment horizontal="center" vertical="top" wrapText="true"/>
    </xf>
    <xf numFmtId="0" fontId="37" fillId="0" borderId="3" xfId="2" applyFont="true" applyBorder="true" applyAlignment="true">
      <alignment horizontal="center" vertical="top" wrapText="true"/>
    </xf>
    <xf numFmtId="176" fontId="37" fillId="0" borderId="0" xfId="2" applyNumberFormat="true" applyFont="true" applyBorder="true" applyAlignment="true">
      <alignment horizontal="center" vertical="center" wrapText="true"/>
    </xf>
    <xf numFmtId="176" fontId="37" fillId="0" borderId="3" xfId="2" applyNumberFormat="true" applyFont="true" applyBorder="true" applyAlignment="true">
      <alignment horizontal="center" vertical="center" wrapText="true"/>
    </xf>
    <xf numFmtId="0" fontId="37" fillId="0" borderId="2" xfId="2" applyFont="true" applyBorder="true" applyAlignment="true">
      <alignment vertical="center" wrapText="true"/>
    </xf>
    <xf numFmtId="177" fontId="20" fillId="0" borderId="0" xfId="0" applyNumberFormat="true" applyFont="true" applyBorder="true" applyAlignment="true">
      <alignment horizontal="center" vertical="center"/>
    </xf>
    <xf numFmtId="0" fontId="26" fillId="0" borderId="0" xfId="0" applyFont="true" applyAlignment="true">
      <alignment horizontal="center" vertical="center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常规 2 2" xfId="32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常规 3" xfId="51"/>
    <cellStyle name="链接单元格" xfId="52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05127021758137"/>
          <c:y val="0.0325178812851334"/>
          <c:w val="0.860037763692718"/>
          <c:h val="0.813706897748892"/>
        </c:manualLayout>
      </c:layout>
      <c:scatterChart>
        <c:scatterStyle val="smooth"/>
        <c:varyColors val="false"/>
        <c:ser>
          <c:idx val="1"/>
          <c:order val="0"/>
          <c:tx>
            <c:strRef>
              <c:f>塑性图关键点!$C$1</c:f>
              <c:strCache>
                <c:ptCount val="1"/>
                <c:pt idx="0">
                  <c:v>A-Line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true"/>
          </c:dLbls>
          <c:xVal>
            <c:numRef>
              <c:f>塑性图关键点!$B$2:$B$11</c:f>
              <c:numCache>
                <c:formatCode>General</c:formatCode>
                <c:ptCount val="10"/>
                <c:pt idx="0">
                  <c:v>25.47945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塑性图关键点!$C$2:$C$11</c:f>
              <c:numCache>
                <c:formatCode>General</c:formatCode>
                <c:ptCount val="10"/>
                <c:pt idx="0">
                  <c:v>3.9999985</c:v>
                </c:pt>
                <c:pt idx="1">
                  <c:v>7.3</c:v>
                </c:pt>
                <c:pt idx="2">
                  <c:v>14.6</c:v>
                </c:pt>
                <c:pt idx="3">
                  <c:v>21.9</c:v>
                </c:pt>
                <c:pt idx="4">
                  <c:v>29.2</c:v>
                </c:pt>
                <c:pt idx="5">
                  <c:v>36.5</c:v>
                </c:pt>
                <c:pt idx="6">
                  <c:v>43.8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33060368"/>
        <c:axId val="1733062544"/>
      </c:scatterChart>
      <c:scatterChart>
        <c:scatterStyle val="line"/>
        <c:varyColors val="false"/>
        <c:ser>
          <c:idx val="3"/>
          <c:order val="1"/>
          <c:tx>
            <c:strRef>
              <c:f>塑性图关键点!$I$2</c:f>
              <c:strCache>
                <c:ptCount val="1"/>
                <c:pt idx="0">
                  <c:v>4线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dLbls>
            <c:delete val="true"/>
          </c:dLbls>
          <c:xVal>
            <c:numRef>
              <c:f>塑性图关键点!$H$3:$H$4</c:f>
              <c:numCache>
                <c:formatCode>General</c:formatCode>
                <c:ptCount val="2"/>
                <c:pt idx="0">
                  <c:v>7</c:v>
                </c:pt>
                <c:pt idx="1">
                  <c:v>25.5</c:v>
                </c:pt>
              </c:numCache>
            </c:numRef>
          </c:xVal>
          <c:yVal>
            <c:numRef>
              <c:f>塑性图关键点!$I$3:$I$4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false"/>
        </c:ser>
        <c:ser>
          <c:idx val="4"/>
          <c:order val="2"/>
          <c:tx>
            <c:strRef>
              <c:f>塑性图关键点!$I$6</c:f>
              <c:strCache>
                <c:ptCount val="1"/>
                <c:pt idx="0">
                  <c:v>7线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dPt>
            <c:idx val="1"/>
            <c:marker>
              <c:symbol val="none"/>
            </c:marker>
            <c:bubble3D val="false"/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</c:dPt>
          <c:dLbls>
            <c:delete val="true"/>
          </c:dLbls>
          <c:xVal>
            <c:numRef>
              <c:f>塑性图关键点!$H$7:$H$8</c:f>
              <c:numCache>
                <c:formatCode>General</c:formatCode>
                <c:ptCount val="2"/>
                <c:pt idx="0">
                  <c:v>7</c:v>
                </c:pt>
                <c:pt idx="1">
                  <c:v>29</c:v>
                </c:pt>
              </c:numCache>
            </c:numRef>
          </c:xVal>
          <c:yVal>
            <c:numRef>
              <c:f>塑性图关键点!$I$7:$I$8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false"/>
        </c:ser>
        <c:ser>
          <c:idx val="6"/>
          <c:order val="3"/>
          <c:tx>
            <c:strRef>
              <c:f>"U-line"</c:f>
              <c:strCache>
                <c:ptCount val="1"/>
                <c:pt idx="0">
                  <c:v>U-line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塑性图关键点!$F$6:$F$7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塑性图关键点!$G$6:$G$7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false"/>
        </c:ser>
        <c:ser>
          <c:idx val="0"/>
          <c:order val="4"/>
          <c:tx>
            <c:strRef>
              <c:f>'汇总表（物性）'!$I$4:$L$4</c:f>
              <c:strCache>
                <c:ptCount val="1"/>
                <c:pt idx="0">
                  <c:v>#{projectName}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true"/>
          </c:dLbls>
          <c:xVal>
            <c:numRef>
              <c:f>'汇总表（物性）'!$J$12:$J$26</c:f>
              <c:numCache>
                <c:formatCode>General</c:formatCode>
                <c:ptCount val="15"/>
                <c:pt idx="0">
                  <c:v>45</c:v>
                </c:pt>
              </c:numCache>
            </c:numRef>
          </c:xVal>
          <c:yVal>
            <c:numRef>
              <c:f>'汇总表（物性）'!$L$12:$L$26</c:f>
              <c:numCache>
                <c:formatCode>General</c:formatCode>
                <c:ptCount val="1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33060368"/>
        <c:axId val="1733062544"/>
      </c:scatterChart>
      <c:valAx>
        <c:axId val="1733060368"/>
        <c:scaling>
          <c:orientation val="minMax"/>
          <c:max val="110"/>
          <c:min val="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400" b="1">
                    <a:latin typeface="+mn-ea"/>
                    <a:ea typeface="+mn-ea"/>
                    <a:cs typeface="Times New Roman" panose="02020603050405020304" pitchFamily="18" charset="0"/>
                  </a:rPr>
                  <a:t>液限</a:t>
                </a:r>
                <a:r>
                  <a:rPr lang="en-US" altLang="zh-CN" sz="1400" b="1" i="1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w</a:t>
                </a:r>
                <a:r>
                  <a:rPr lang="en-US" altLang="zh-CN" sz="1400" b="1" i="1" baseline="-25000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</a:t>
                </a:r>
                <a:r>
                  <a:rPr lang="en-US" altLang="zh-CN" sz="1400" b="1" baseline="0">
                    <a:latin typeface="+mn-ea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en-US" altLang="zh-CN" sz="1400" b="1">
                    <a:latin typeface="+mn-ea"/>
                    <a:ea typeface="+mn-ea"/>
                    <a:cs typeface="Times New Roman" panose="02020603050405020304" pitchFamily="18" charset="0"/>
                  </a:rPr>
                  <a:t>%)</a:t>
                </a:r>
                <a:endParaRPr lang="zh-CN" altLang="en-US" sz="1400" b="1">
                  <a:latin typeface="+mn-ea"/>
                  <a:ea typeface="+mn-ea"/>
                  <a:cs typeface="Times New Roman" panose="02020603050405020304" pitchFamily="18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33062544"/>
        <c:crosses val="autoZero"/>
        <c:crossBetween val="midCat"/>
        <c:majorUnit val="10"/>
      </c:valAx>
      <c:valAx>
        <c:axId val="1733062544"/>
        <c:scaling>
          <c:orientation val="minMax"/>
          <c:max val="6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塑性指数</a:t>
                </a:r>
                <a:r>
                  <a:rPr lang="en-US" altLang="zh-CN" sz="14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zh-CN" sz="1400" b="1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endParaRPr lang="zh-CN" altLang="en-US" sz="14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53381205489254"/>
              <c:y val="0.30462021769421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3306036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ayout>
        <c:manualLayout>
          <c:xMode val="edge"/>
          <c:yMode val="edge"/>
          <c:x val="0.150194527633607"/>
          <c:y val="0.208849505720159"/>
          <c:w val="0.165816170799254"/>
          <c:h val="0.0573783734423512"/>
        </c:manualLayout>
      </c:layout>
      <c:overlay val="true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 rot="0" spcFirstLastPara="0" vertOverflow="ellipsis" vert="horz" wrap="square" anchor="ctr" anchorCtr="true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260174</xdr:colOff>
      <xdr:row>0</xdr:row>
      <xdr:rowOff>43815</xdr:rowOff>
    </xdr:from>
    <xdr:to>
      <xdr:col>3</xdr:col>
      <xdr:colOff>139505</xdr:colOff>
      <xdr:row>0</xdr:row>
      <xdr:rowOff>366712</xdr:rowOff>
    </xdr:to>
    <xdr:pic>
      <xdr:nvPicPr>
        <xdr:cNvPr id="1025" name="图片 7"/>
        <xdr:cNvPicPr>
          <a:picLocks noChangeAspect="true" noChangeArrowheads="true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9715" y="43815"/>
          <a:ext cx="2098675" cy="322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283031</xdr:colOff>
      <xdr:row>1</xdr:row>
      <xdr:rowOff>76198</xdr:rowOff>
    </xdr:from>
    <xdr:to>
      <xdr:col>2</xdr:col>
      <xdr:colOff>54703</xdr:colOff>
      <xdr:row>4</xdr:row>
      <xdr:rowOff>228598</xdr:rowOff>
    </xdr:to>
    <xdr:pic>
      <xdr:nvPicPr>
        <xdr:cNvPr id="3" name="图片 2"/>
        <xdr:cNvPicPr/>
      </xdr:nvPicPr>
      <xdr:blipFill>
        <a:blip r:embed="rId2"/>
        <a:srcRect l="55307" t="39914" r="28689" b="31828"/>
        <a:stretch>
          <a:fillRect/>
        </a:stretch>
      </xdr:blipFill>
      <xdr:spPr>
        <a:xfrm>
          <a:off x="282575" y="449580"/>
          <a:ext cx="1010285" cy="92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250370</xdr:colOff>
      <xdr:row>13</xdr:row>
      <xdr:rowOff>87086</xdr:rowOff>
    </xdr:from>
    <xdr:to>
      <xdr:col>9</xdr:col>
      <xdr:colOff>237084</xdr:colOff>
      <xdr:row>16</xdr:row>
      <xdr:rowOff>27773</xdr:rowOff>
    </xdr:to>
    <xdr:pic>
      <xdr:nvPicPr>
        <xdr:cNvPr id="4" name="图片 3"/>
        <xdr:cNvPicPr/>
      </xdr:nvPicPr>
      <xdr:blipFill>
        <a:blip r:embed="rId3"/>
        <a:srcRect l="30353" t="43072" r="45172" b="46492"/>
        <a:stretch>
          <a:fillRect/>
        </a:stretch>
      </xdr:blipFill>
      <xdr:spPr>
        <a:xfrm>
          <a:off x="3602990" y="3433445"/>
          <a:ext cx="2644140" cy="6127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260174</xdr:colOff>
      <xdr:row>0</xdr:row>
      <xdr:rowOff>43815</xdr:rowOff>
    </xdr:from>
    <xdr:to>
      <xdr:col>3</xdr:col>
      <xdr:colOff>139505</xdr:colOff>
      <xdr:row>0</xdr:row>
      <xdr:rowOff>366712</xdr:rowOff>
    </xdr:to>
    <xdr:pic>
      <xdr:nvPicPr>
        <xdr:cNvPr id="2" name="图片 7"/>
        <xdr:cNvPicPr>
          <a:picLocks noChangeAspect="true" noChangeArrowheads="true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9715" y="43815"/>
          <a:ext cx="2098675" cy="322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22860</xdr:rowOff>
    </xdr:from>
    <xdr:to>
      <xdr:col>4</xdr:col>
      <xdr:colOff>245539</xdr:colOff>
      <xdr:row>0</xdr:row>
      <xdr:rowOff>345757</xdr:rowOff>
    </xdr:to>
    <xdr:pic>
      <xdr:nvPicPr>
        <xdr:cNvPr id="2" name="图片 7"/>
        <xdr:cNvPicPr>
          <a:picLocks noChangeAspect="true" noChangeArrowheads="true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14375" y="22860"/>
          <a:ext cx="2064385" cy="322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53340</xdr:colOff>
      <xdr:row>0</xdr:row>
      <xdr:rowOff>43815</xdr:rowOff>
    </xdr:from>
    <xdr:to>
      <xdr:col>1</xdr:col>
      <xdr:colOff>1021379</xdr:colOff>
      <xdr:row>0</xdr:row>
      <xdr:rowOff>342900</xdr:rowOff>
    </xdr:to>
    <xdr:pic>
      <xdr:nvPicPr>
        <xdr:cNvPr id="2" name="图片 7"/>
        <xdr:cNvPicPr>
          <a:picLocks noChangeAspect="true" noChangeArrowheads="true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3340" y="43815"/>
          <a:ext cx="2082165" cy="299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1</xdr:col>
      <xdr:colOff>232446</xdr:colOff>
      <xdr:row>2</xdr:row>
      <xdr:rowOff>33324</xdr:rowOff>
    </xdr:from>
    <xdr:to>
      <xdr:col>7</xdr:col>
      <xdr:colOff>158612</xdr:colOff>
      <xdr:row>23</xdr:row>
      <xdr:rowOff>134206</xdr:rowOff>
    </xdr:to>
    <xdr:graphicFrame>
      <xdr:nvGraphicFramePr>
        <xdr:cNvPr id="3" name="图表 2"/>
        <xdr:cNvGraphicFramePr>
          <a:graphicFrameLocks noGrp="true"/>
        </xdr:cNvGraphicFramePr>
      </xdr:nvGraphicFramePr>
      <xdr:xfrm>
        <a:off x="1346835" y="1043305"/>
        <a:ext cx="6612255" cy="416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0.71175</cdr:x>
      <cdr:y>0.48151</cdr:y>
    </cdr:from>
    <cdr:to>
      <cdr:x>0.84302</cdr:x>
      <cdr:y>0.60248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850189" y="2056461"/>
          <a:ext cx="894534" cy="51664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altLang="zh-CN" sz="1200" b="1"/>
            <a:t>MH</a:t>
          </a:r>
          <a:r>
            <a:rPr lang="en-US" altLang="zh-CN" sz="1200" b="1" baseline="0"/>
            <a:t>   </a:t>
          </a:r>
          <a:endParaRPr lang="en-US" altLang="zh-CN" sz="1200" b="1" baseline="0"/>
        </a:p>
        <a:p>
          <a:r>
            <a:rPr lang="en-US" altLang="zh-CN" sz="1200" b="1"/>
            <a:t>MHO</a:t>
          </a:r>
          <a:endParaRPr lang="zh-CN" altLang="en-US" sz="1200" b="1"/>
        </a:p>
      </cdr:txBody>
    </cdr:sp>
  </cdr:relSizeAnchor>
  <cdr:relSizeAnchor xmlns:cdr="http://schemas.openxmlformats.org/drawingml/2006/chartDrawing">
    <cdr:from>
      <cdr:x>0.36364</cdr:x>
      <cdr:y>0.72006</cdr:y>
    </cdr:from>
    <cdr:to>
      <cdr:x>0.4949</cdr:x>
      <cdr:y>0.8255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478009" y="3075267"/>
          <a:ext cx="894465" cy="45034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>
          <a:r>
            <a:rPr lang="en-US" altLang="zh-CN" sz="1200" b="1"/>
            <a:t>ML</a:t>
          </a:r>
          <a:r>
            <a:rPr lang="en-US" altLang="zh-CN" sz="1200" b="1" baseline="0"/>
            <a:t> </a:t>
          </a:r>
          <a:endParaRPr lang="en-US" altLang="zh-CN" sz="1200" b="1" baseline="0"/>
        </a:p>
        <a:p>
          <a:r>
            <a:rPr lang="en-US" altLang="zh-CN" sz="1200" b="1" baseline="0"/>
            <a:t>MLO</a:t>
          </a:r>
          <a:endParaRPr lang="zh-CN" altLang="en-US" sz="1200" b="1"/>
        </a:p>
      </cdr:txBody>
    </cdr:sp>
  </cdr:relSizeAnchor>
  <cdr:relSizeAnchor xmlns:cdr="http://schemas.openxmlformats.org/drawingml/2006/chartDrawing">
    <cdr:from>
      <cdr:x>0.5585</cdr:x>
      <cdr:y>0.22304</cdr:y>
    </cdr:from>
    <cdr:to>
      <cdr:x>0.68977</cdr:x>
      <cdr:y>0.33262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3805875" y="952564"/>
          <a:ext cx="894533" cy="468021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/>
            <a:t>CH</a:t>
          </a:r>
          <a:endParaRPr lang="en-US" altLang="zh-CN" sz="1200" b="1" baseline="0"/>
        </a:p>
        <a:p>
          <a:r>
            <a:rPr lang="en-US" altLang="zh-CN" sz="1200" b="1" baseline="0"/>
            <a:t>CHO</a:t>
          </a:r>
          <a:endParaRPr lang="en-US" altLang="zh-CN" sz="1200" b="1" baseline="0"/>
        </a:p>
      </cdr:txBody>
    </cdr:sp>
  </cdr:relSizeAnchor>
  <cdr:relSizeAnchor xmlns:cdr="http://schemas.openxmlformats.org/drawingml/2006/chartDrawing">
    <cdr:from>
      <cdr:x>0.32401</cdr:x>
      <cdr:y>0.56089</cdr:y>
    </cdr:from>
    <cdr:to>
      <cdr:x>0.45528</cdr:x>
      <cdr:y>0.66716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07952" y="2395483"/>
          <a:ext cx="894534" cy="453853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/>
            <a:t>CL</a:t>
          </a:r>
          <a:endParaRPr lang="en-US" altLang="zh-CN" sz="1200" b="1"/>
        </a:p>
        <a:p>
          <a:r>
            <a:rPr lang="en-US" altLang="zh-CN" sz="1200" b="1"/>
            <a:t>CLO</a:t>
          </a:r>
          <a:endParaRPr lang="zh-CN" altLang="en-US" sz="1200" b="1"/>
        </a:p>
      </cdr:txBody>
    </cdr:sp>
  </cdr:relSizeAnchor>
  <cdr:relSizeAnchor xmlns:cdr="http://schemas.openxmlformats.org/drawingml/2006/chartDrawing">
    <cdr:from>
      <cdr:x>0.09941</cdr:x>
      <cdr:y>0.71028</cdr:y>
    </cdr:from>
    <cdr:to>
      <cdr:x>0.23067</cdr:x>
      <cdr:y>0.76916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677401" y="3033515"/>
          <a:ext cx="894466" cy="251468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/>
            <a:t>I</a:t>
          </a:r>
          <a:r>
            <a:rPr lang="en-US" altLang="zh-CN" sz="1200" b="0" i="1" baseline="-25000"/>
            <a:t>p</a:t>
          </a:r>
          <a:r>
            <a:rPr lang="en-US" altLang="zh-CN" sz="1200" b="0"/>
            <a:t>=7</a:t>
          </a:r>
          <a:endParaRPr lang="zh-CN" altLang="en-US" sz="1200" b="0"/>
        </a:p>
      </cdr:txBody>
    </cdr:sp>
  </cdr:relSizeAnchor>
  <cdr:relSizeAnchor xmlns:cdr="http://schemas.openxmlformats.org/drawingml/2006/chartDrawing">
    <cdr:from>
      <cdr:x>0.72911</cdr:x>
      <cdr:y>0.20784</cdr:y>
    </cdr:from>
    <cdr:to>
      <cdr:x>0.86038</cdr:x>
      <cdr:y>0.26672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4968501" y="887636"/>
          <a:ext cx="894534" cy="251469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/>
            <a:t>A</a:t>
          </a:r>
          <a:endParaRPr lang="zh-CN" altLang="en-US" sz="1200" b="1"/>
        </a:p>
      </cdr:txBody>
    </cdr:sp>
  </cdr:relSizeAnchor>
  <cdr:relSizeAnchor xmlns:cdr="http://schemas.openxmlformats.org/drawingml/2006/chartDrawing">
    <cdr:from>
      <cdr:x>0.15604</cdr:x>
      <cdr:y>0.07048</cdr:y>
    </cdr:from>
    <cdr:to>
      <cdr:x>0.37999</cdr:x>
      <cdr:y>0.12936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063324" y="301004"/>
          <a:ext cx="1526113" cy="251469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/>
            <a:t>A</a:t>
          </a:r>
          <a:r>
            <a:rPr lang="zh-CN" altLang="en-US" sz="1200" b="0"/>
            <a:t>线  </a:t>
          </a:r>
          <a:r>
            <a:rPr lang="en-US" altLang="zh-CN" sz="1200" b="0"/>
            <a:t>PI=0.73(LL-20)</a:t>
          </a:r>
          <a:endParaRPr lang="en-US" altLang="zh-CN" sz="1200" b="0"/>
        </a:p>
        <a:p>
          <a:r>
            <a:rPr lang="en-US" altLang="zh-CN" sz="1200" b="0"/>
            <a:t>B</a:t>
          </a:r>
          <a:r>
            <a:rPr lang="zh-CN" altLang="en-US" sz="1200" b="0"/>
            <a:t>线  </a:t>
          </a:r>
          <a:r>
            <a:rPr lang="en-US" altLang="zh-CN" sz="1200" b="0" i="1"/>
            <a:t>w</a:t>
          </a:r>
          <a:r>
            <a:rPr lang="en-US" altLang="zh-CN" sz="1200" b="0" i="1" baseline="-25000"/>
            <a:t>L</a:t>
          </a:r>
          <a:r>
            <a:rPr lang="en-US" altLang="zh-CN" sz="1200" b="0"/>
            <a:t>=50</a:t>
          </a:r>
          <a:endParaRPr lang="zh-CN" altLang="en-US" sz="1200" b="0"/>
        </a:p>
      </cdr:txBody>
    </cdr:sp>
  </cdr:relSizeAnchor>
  <cdr:relSizeAnchor xmlns:cdr="http://schemas.openxmlformats.org/drawingml/2006/chartDrawing">
    <cdr:from>
      <cdr:x>0.0971</cdr:x>
      <cdr:y>0.75941</cdr:y>
    </cdr:from>
    <cdr:to>
      <cdr:x>0.22836</cdr:x>
      <cdr:y>0.81829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661714" y="3243317"/>
          <a:ext cx="894466" cy="251468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/>
            <a:t>I</a:t>
          </a:r>
          <a:r>
            <a:rPr lang="en-US" altLang="zh-CN" sz="1200" b="0" i="1" baseline="-25000"/>
            <a:t>p</a:t>
          </a:r>
          <a:r>
            <a:rPr lang="en-US" altLang="zh-CN" sz="1200" b="0"/>
            <a:t>=4</a:t>
          </a:r>
          <a:endParaRPr lang="zh-CN" altLang="en-US" sz="1200" b="0"/>
        </a:p>
      </cdr:txBody>
    </cdr:sp>
  </cdr:relSizeAnchor>
  <cdr:relSizeAnchor xmlns:cdr="http://schemas.openxmlformats.org/drawingml/2006/chartDrawing">
    <cdr:from>
      <cdr:x>0.47209</cdr:x>
      <cdr:y>0.218</cdr:y>
    </cdr:from>
    <cdr:to>
      <cdr:x>0.60336</cdr:x>
      <cdr:y>0.27688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217041" y="931041"/>
          <a:ext cx="894534" cy="251469"/>
        </a:xfrm>
        <a:prstGeom xmlns:a="http://schemas.openxmlformats.org/drawingml/2006/main" prst="rect">
          <a:avLst/>
        </a:prstGeom>
        <a:scene3d>
          <a:camera prst="orthographicFront">
            <a:rot lat="0" lon="0" rev="0"/>
          </a:camera>
          <a:lightRig rig="threePt" dir="t"/>
        </a:scene3d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/>
            <a:t>B</a:t>
          </a:r>
          <a:endParaRPr lang="zh-CN" alt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zoomScale="70" zoomScaleNormal="70" topLeftCell="A28" workbookViewId="0">
      <selection activeCell="L50" sqref="L50"/>
    </sheetView>
  </sheetViews>
  <sheetFormatPr defaultColWidth="9" defaultRowHeight="15"/>
  <cols>
    <col min="1" max="1" width="6.125" style="87" customWidth="true"/>
    <col min="2" max="2" width="10.125" style="87" customWidth="true"/>
    <col min="3" max="3" width="12.875" style="87" customWidth="true"/>
    <col min="4" max="4" width="7.5" style="87" customWidth="true"/>
    <col min="5" max="5" width="7.375" style="87" customWidth="true"/>
    <col min="6" max="8" width="8.5" style="87" customWidth="true"/>
    <col min="9" max="9" width="9.375" style="87" customWidth="true"/>
    <col min="10" max="10" width="15.5" style="87" customWidth="true"/>
    <col min="11" max="14" width="9" style="87"/>
    <col min="15" max="15" width="9" style="87" customWidth="true"/>
    <col min="16" max="16384" width="9" style="87"/>
  </cols>
  <sheetData>
    <row r="1" ht="29.45" customHeight="true" spans="1:1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ht="22.7" customHeight="true" spans="1:11">
      <c r="A2" s="89"/>
      <c r="B2" s="89"/>
      <c r="C2" s="90"/>
      <c r="D2" s="90"/>
      <c r="E2" s="90"/>
      <c r="F2" s="90"/>
      <c r="G2" s="90"/>
      <c r="H2" s="90"/>
      <c r="I2" s="90"/>
      <c r="J2" s="90"/>
      <c r="K2" s="104"/>
    </row>
    <row r="3" ht="15.6" customHeight="true" spans="1:11">
      <c r="A3" s="92"/>
      <c r="B3" s="92"/>
      <c r="C3" s="92"/>
      <c r="D3" s="92"/>
      <c r="E3" s="92"/>
      <c r="F3" s="92"/>
      <c r="G3" s="92"/>
      <c r="H3" s="92"/>
      <c r="I3" s="92"/>
      <c r="J3" s="92"/>
      <c r="K3" s="104"/>
    </row>
    <row r="4" ht="22.5" customHeight="true" spans="1:11">
      <c r="A4" s="93"/>
      <c r="B4" s="93"/>
      <c r="C4" s="94"/>
      <c r="D4" s="94"/>
      <c r="E4" s="94"/>
      <c r="F4" s="96"/>
      <c r="G4" s="96"/>
      <c r="H4" s="113"/>
      <c r="I4" s="113"/>
      <c r="J4" s="113"/>
      <c r="K4" s="104"/>
    </row>
    <row r="5" ht="22.5" customHeight="true" spans="1:11">
      <c r="A5" s="93"/>
      <c r="B5" s="93"/>
      <c r="C5" s="94"/>
      <c r="D5" s="94"/>
      <c r="E5" s="94"/>
      <c r="F5" s="96"/>
      <c r="G5" s="96"/>
      <c r="H5" s="93"/>
      <c r="I5" s="93"/>
      <c r="J5" s="93"/>
      <c r="K5" s="104"/>
    </row>
    <row r="6" ht="22.5" customHeight="true" spans="1:11">
      <c r="A6" s="93"/>
      <c r="B6" s="93"/>
      <c r="C6" s="95"/>
      <c r="D6" s="114"/>
      <c r="E6" s="114"/>
      <c r="F6" s="114"/>
      <c r="G6" s="114"/>
      <c r="H6" s="114"/>
      <c r="I6" s="114"/>
      <c r="J6" s="114"/>
      <c r="K6" s="104"/>
    </row>
    <row r="7" ht="22.35" customHeight="true" spans="1:11">
      <c r="A7" s="118" t="s">
        <v>1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ht="17.65" customHeight="true" spans="1:11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</row>
    <row r="9" ht="17.65" customHeight="true" spans="1:1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</row>
    <row r="10" ht="17.65" customHeight="true" spans="1:11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</row>
    <row r="11" ht="17.65" customHeight="true" spans="1:1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</row>
    <row r="12" ht="17.65" customHeight="true" spans="1:1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</row>
    <row r="13" ht="17.65" customHeight="true" spans="1:11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</row>
    <row r="14" ht="17.65" customHeight="true" spans="1:11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</row>
    <row r="15" ht="17.65" customHeight="true" spans="1:11">
      <c r="A15" s="98"/>
      <c r="B15" s="120"/>
      <c r="C15" s="120"/>
      <c r="D15" s="94"/>
      <c r="E15" s="94"/>
      <c r="F15" s="94"/>
      <c r="G15" s="94"/>
      <c r="H15" s="94"/>
      <c r="I15" s="137"/>
      <c r="J15" s="138"/>
      <c r="K15" s="138"/>
    </row>
    <row r="16" ht="17.65" customHeight="true" spans="1:11">
      <c r="A16" s="98"/>
      <c r="B16" s="120"/>
      <c r="C16" s="120"/>
      <c r="D16" s="94"/>
      <c r="E16" s="94"/>
      <c r="F16" s="94"/>
      <c r="G16" s="94"/>
      <c r="H16" s="94"/>
      <c r="I16" s="137"/>
      <c r="J16" s="137"/>
      <c r="K16" s="104"/>
    </row>
    <row r="17" ht="17.65" customHeight="true" spans="1:11">
      <c r="A17" s="98"/>
      <c r="B17" s="120"/>
      <c r="C17" s="121" t="s">
        <v>2</v>
      </c>
      <c r="D17" s="122"/>
      <c r="E17" s="128" t="s">
        <v>3</v>
      </c>
      <c r="F17" s="128"/>
      <c r="G17" s="128"/>
      <c r="H17" s="128"/>
      <c r="I17" s="128"/>
      <c r="J17" s="128"/>
      <c r="K17" s="104"/>
    </row>
    <row r="18" ht="17.65" customHeight="true" spans="1:11">
      <c r="A18" s="102"/>
      <c r="B18" s="120"/>
      <c r="C18" s="122"/>
      <c r="D18" s="122"/>
      <c r="E18" s="129"/>
      <c r="F18" s="129"/>
      <c r="G18" s="129"/>
      <c r="H18" s="129"/>
      <c r="I18" s="129"/>
      <c r="J18" s="129"/>
      <c r="K18" s="104"/>
    </row>
    <row r="19" ht="17.65" customHeight="true" spans="1:11">
      <c r="A19" s="102"/>
      <c r="B19" s="120"/>
      <c r="C19" s="122"/>
      <c r="D19" s="122"/>
      <c r="E19" s="130"/>
      <c r="F19" s="130"/>
      <c r="G19" s="130"/>
      <c r="H19" s="130"/>
      <c r="I19" s="130"/>
      <c r="J19" s="130"/>
      <c r="K19" s="104"/>
    </row>
    <row r="20" ht="17.65" customHeight="true" spans="1:11">
      <c r="A20" s="98"/>
      <c r="B20" s="120"/>
      <c r="C20" s="122"/>
      <c r="D20" s="122"/>
      <c r="E20" s="131"/>
      <c r="F20" s="131"/>
      <c r="G20" s="131"/>
      <c r="H20" s="131"/>
      <c r="I20" s="131"/>
      <c r="J20" s="131"/>
      <c r="K20" s="104"/>
    </row>
    <row r="21" ht="17.65" customHeight="true" spans="1:11">
      <c r="A21" s="98"/>
      <c r="B21" s="120"/>
      <c r="C21" s="122"/>
      <c r="D21" s="122"/>
      <c r="E21" s="131"/>
      <c r="F21" s="131"/>
      <c r="G21" s="131"/>
      <c r="H21" s="131"/>
      <c r="I21" s="131"/>
      <c r="J21" s="131"/>
      <c r="K21" s="104"/>
    </row>
    <row r="22" ht="17.65" customHeight="true" spans="1:11">
      <c r="A22" s="102"/>
      <c r="B22" s="120"/>
      <c r="C22" s="122"/>
      <c r="D22" s="122"/>
      <c r="E22" s="132" t="s">
        <v>4</v>
      </c>
      <c r="F22" s="132"/>
      <c r="G22" s="132"/>
      <c r="H22" s="132"/>
      <c r="I22" s="132"/>
      <c r="J22" s="132"/>
      <c r="K22" s="131"/>
    </row>
    <row r="23" ht="17.65" customHeight="true" spans="1:11">
      <c r="A23" s="102"/>
      <c r="B23" s="120"/>
      <c r="C23" s="122"/>
      <c r="D23" s="122"/>
      <c r="E23" s="133"/>
      <c r="F23" s="133"/>
      <c r="G23" s="133"/>
      <c r="H23" s="133"/>
      <c r="I23" s="133"/>
      <c r="J23" s="133"/>
      <c r="K23" s="131"/>
    </row>
    <row r="24" ht="17.65" customHeight="true" spans="1:11">
      <c r="A24" s="98"/>
      <c r="B24" s="120"/>
      <c r="C24" s="122"/>
      <c r="D24" s="122"/>
      <c r="E24" s="130"/>
      <c r="F24" s="130"/>
      <c r="G24" s="130"/>
      <c r="H24" s="130"/>
      <c r="I24" s="130"/>
      <c r="J24" s="130"/>
      <c r="K24" s="131"/>
    </row>
    <row r="25" ht="17.65" customHeight="true" spans="1:11">
      <c r="A25" s="98"/>
      <c r="B25" s="120"/>
      <c r="C25" s="122"/>
      <c r="D25" s="122"/>
      <c r="E25" s="130"/>
      <c r="F25" s="130"/>
      <c r="G25" s="130"/>
      <c r="H25" s="130"/>
      <c r="I25" s="130"/>
      <c r="J25" s="130"/>
      <c r="K25" s="104"/>
    </row>
    <row r="26" ht="17.65" customHeight="true" spans="1:11">
      <c r="A26" s="102"/>
      <c r="B26" s="120"/>
      <c r="C26" s="122"/>
      <c r="D26" s="122"/>
      <c r="E26" s="132" t="s">
        <v>5</v>
      </c>
      <c r="F26" s="132"/>
      <c r="G26" s="132"/>
      <c r="H26" s="132"/>
      <c r="I26" s="132"/>
      <c r="J26" s="132"/>
      <c r="K26" s="104"/>
    </row>
    <row r="27" ht="17.65" customHeight="true" spans="1:11">
      <c r="A27" s="102"/>
      <c r="B27" s="120"/>
      <c r="C27" s="122"/>
      <c r="D27" s="122"/>
      <c r="E27" s="132"/>
      <c r="F27" s="132"/>
      <c r="G27" s="132"/>
      <c r="H27" s="132"/>
      <c r="I27" s="132"/>
      <c r="J27" s="132"/>
      <c r="K27" s="104"/>
    </row>
    <row r="28" ht="17.65" customHeight="true" spans="1:11">
      <c r="A28" s="98"/>
      <c r="B28" s="120"/>
      <c r="C28" s="122"/>
      <c r="D28" s="122"/>
      <c r="E28" s="132"/>
      <c r="F28" s="132"/>
      <c r="G28" s="132"/>
      <c r="H28" s="132"/>
      <c r="I28" s="132"/>
      <c r="J28" s="132"/>
      <c r="K28" s="104"/>
    </row>
    <row r="29" ht="17.65" customHeight="true" spans="1:11">
      <c r="A29" s="98"/>
      <c r="B29" s="120"/>
      <c r="C29" s="122"/>
      <c r="D29" s="122"/>
      <c r="E29" s="133"/>
      <c r="F29" s="133"/>
      <c r="G29" s="133"/>
      <c r="H29" s="133"/>
      <c r="I29" s="133"/>
      <c r="J29" s="133"/>
      <c r="K29" s="104"/>
    </row>
    <row r="30" ht="17.65" customHeight="true" spans="1:11">
      <c r="A30" s="102"/>
      <c r="B30" s="120"/>
      <c r="C30" s="122"/>
      <c r="D30" s="122"/>
      <c r="E30" s="131"/>
      <c r="F30" s="131"/>
      <c r="G30" s="131"/>
      <c r="H30" s="131"/>
      <c r="I30" s="131"/>
      <c r="J30" s="131"/>
      <c r="K30" s="104"/>
    </row>
    <row r="31" ht="17.65" customHeight="true" spans="1:11">
      <c r="A31" s="102"/>
      <c r="B31" s="120"/>
      <c r="C31" s="122"/>
      <c r="D31" s="122"/>
      <c r="E31" s="128" t="s">
        <v>6</v>
      </c>
      <c r="F31" s="128"/>
      <c r="G31" s="128"/>
      <c r="H31" s="128"/>
      <c r="I31" s="128"/>
      <c r="J31" s="128"/>
      <c r="K31" s="104"/>
    </row>
    <row r="32" ht="17.65" customHeight="true" spans="1:11">
      <c r="A32" s="98"/>
      <c r="B32" s="120"/>
      <c r="C32" s="122"/>
      <c r="D32" s="122"/>
      <c r="E32" s="129"/>
      <c r="F32" s="129"/>
      <c r="G32" s="129"/>
      <c r="H32" s="129"/>
      <c r="I32" s="129"/>
      <c r="J32" s="129"/>
      <c r="K32" s="104"/>
    </row>
    <row r="33" ht="17.65" customHeight="true" spans="1:11">
      <c r="A33" s="98"/>
      <c r="B33" s="120"/>
      <c r="C33" s="122"/>
      <c r="D33" s="122"/>
      <c r="E33" s="131"/>
      <c r="F33" s="131"/>
      <c r="G33" s="131"/>
      <c r="H33" s="131"/>
      <c r="I33" s="131"/>
      <c r="J33" s="131"/>
      <c r="K33" s="104"/>
    </row>
    <row r="34" ht="18" customHeight="true" spans="1:11">
      <c r="A34" s="37"/>
      <c r="B34" s="123"/>
      <c r="C34" s="122"/>
      <c r="D34" s="122"/>
      <c r="E34" s="131"/>
      <c r="F34" s="131"/>
      <c r="G34" s="131"/>
      <c r="H34" s="131"/>
      <c r="I34" s="131"/>
      <c r="J34" s="131"/>
      <c r="K34" s="104"/>
    </row>
    <row r="35" ht="15.6" customHeight="true" spans="1:11">
      <c r="A35" s="103"/>
      <c r="B35" s="103"/>
      <c r="C35" s="122"/>
      <c r="D35" s="122"/>
      <c r="E35" s="134"/>
      <c r="F35" s="134"/>
      <c r="G35" s="134"/>
      <c r="H35" s="134"/>
      <c r="I35" s="134"/>
      <c r="J35" s="134"/>
      <c r="K35" s="104"/>
    </row>
    <row r="36" ht="14.45" customHeight="true" spans="1:11">
      <c r="A36" s="104"/>
      <c r="B36" s="104"/>
      <c r="C36" s="122"/>
      <c r="D36" s="122"/>
      <c r="E36" s="134"/>
      <c r="F36" s="134"/>
      <c r="G36" s="134"/>
      <c r="H36" s="134"/>
      <c r="I36" s="134"/>
      <c r="J36" s="134"/>
      <c r="K36" s="104"/>
    </row>
    <row r="37" ht="14.45" customHeight="true" spans="1:11">
      <c r="A37" s="104"/>
      <c r="B37" s="104"/>
      <c r="C37" s="122"/>
      <c r="D37" s="122"/>
      <c r="E37" s="135"/>
      <c r="F37" s="135"/>
      <c r="G37" s="135"/>
      <c r="H37" s="135"/>
      <c r="I37" s="135"/>
      <c r="J37" s="135"/>
      <c r="K37" s="104"/>
    </row>
    <row r="38" ht="14.45" customHeight="true" spans="1:11">
      <c r="A38" s="104"/>
      <c r="B38" s="104"/>
      <c r="C38" s="122"/>
      <c r="D38" s="122"/>
      <c r="E38" s="136"/>
      <c r="F38" s="136"/>
      <c r="G38" s="136"/>
      <c r="H38" s="136"/>
      <c r="I38" s="136"/>
      <c r="J38" s="136"/>
      <c r="K38" s="104"/>
    </row>
    <row r="39" ht="14.45" customHeight="true" spans="1:11">
      <c r="A39" s="104"/>
      <c r="B39" s="104"/>
      <c r="C39" s="122"/>
      <c r="D39" s="122"/>
      <c r="E39" s="131"/>
      <c r="F39" s="131"/>
      <c r="G39" s="131"/>
      <c r="H39" s="131"/>
      <c r="I39" s="131"/>
      <c r="J39" s="131"/>
      <c r="K39" s="104"/>
    </row>
    <row r="40" ht="14.45" customHeight="true" spans="1:11">
      <c r="A40" s="104"/>
      <c r="B40" s="104"/>
      <c r="C40" s="122"/>
      <c r="D40" s="122"/>
      <c r="E40" s="131"/>
      <c r="F40" s="131"/>
      <c r="G40" s="131"/>
      <c r="H40" s="131"/>
      <c r="I40" s="131"/>
      <c r="J40" s="131"/>
      <c r="K40" s="104"/>
    </row>
    <row r="41" ht="18.6" customHeight="true" spans="1:11">
      <c r="A41" s="104"/>
      <c r="B41" s="104"/>
      <c r="C41" s="122"/>
      <c r="D41" s="122"/>
      <c r="E41" s="122"/>
      <c r="F41" s="122"/>
      <c r="G41" s="122"/>
      <c r="H41" s="122"/>
      <c r="I41" s="122"/>
      <c r="J41" s="122"/>
      <c r="K41" s="104"/>
    </row>
    <row r="42" ht="18.6" customHeight="true" spans="1:11">
      <c r="A42" s="106" t="s">
        <v>7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</row>
    <row r="43" ht="14.45" customHeight="true" spans="1:11">
      <c r="A43" s="124" t="s">
        <v>8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ht="14.45" customHeight="true" spans="1:1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</row>
    <row r="45" ht="14.45" customHeight="true" spans="1:1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</row>
    <row r="46" spans="1:11">
      <c r="A46" s="125" t="s">
        <v>9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</row>
    <row r="47" spans="1:11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</row>
    <row r="50" ht="15.75" spans="1:11">
      <c r="A50" s="127"/>
      <c r="B50" s="127"/>
      <c r="C50" s="127"/>
      <c r="D50" s="127"/>
      <c r="E50" s="127"/>
      <c r="F50" s="127"/>
      <c r="G50" s="127"/>
      <c r="H50" s="127"/>
      <c r="I50" s="127"/>
      <c r="J50" s="138"/>
      <c r="K50" s="138"/>
    </row>
  </sheetData>
  <mergeCells count="12">
    <mergeCell ref="A1:K1"/>
    <mergeCell ref="J15:K15"/>
    <mergeCell ref="J50:K50"/>
    <mergeCell ref="A43:K44"/>
    <mergeCell ref="A46:K47"/>
    <mergeCell ref="A7:K12"/>
    <mergeCell ref="E31:J32"/>
    <mergeCell ref="E35:J37"/>
    <mergeCell ref="C17:D40"/>
    <mergeCell ref="E17:J18"/>
    <mergeCell ref="E22:J23"/>
    <mergeCell ref="E26:J29"/>
  </mergeCells>
  <printOptions horizontalCentered="true" verticalCentered="true"/>
  <pageMargins left="0.31496062992126" right="0" top="0.196850393700787" bottom="0" header="0.118110236220472" footer="0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zoomScale="85" zoomScaleNormal="85" workbookViewId="0">
      <selection activeCell="Q48" sqref="Q48"/>
    </sheetView>
  </sheetViews>
  <sheetFormatPr defaultColWidth="9" defaultRowHeight="15"/>
  <cols>
    <col min="1" max="1" width="6.125" style="87" customWidth="true"/>
    <col min="2" max="2" width="10.125" style="87" customWidth="true"/>
    <col min="3" max="3" width="12.875" style="87" customWidth="true"/>
    <col min="4" max="4" width="7.5" style="87" customWidth="true"/>
    <col min="5" max="5" width="7.375" style="87" customWidth="true"/>
    <col min="6" max="8" width="8.5" style="87" customWidth="true"/>
    <col min="9" max="9" width="9.375" style="87" customWidth="true"/>
    <col min="10" max="10" width="15.5" style="87" customWidth="true"/>
    <col min="11" max="16384" width="9" style="87"/>
  </cols>
  <sheetData>
    <row r="1" ht="29.45" customHeight="true" spans="1:11">
      <c r="A1" s="88" t="s">
        <v>10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ht="22.7" customHeight="true" spans="1:11">
      <c r="A2" s="89"/>
      <c r="B2" s="89"/>
      <c r="C2" s="90"/>
      <c r="D2" s="91" t="s">
        <v>11</v>
      </c>
      <c r="E2" s="91"/>
      <c r="F2" s="91"/>
      <c r="G2" s="91"/>
      <c r="H2" s="91"/>
      <c r="I2" s="90"/>
      <c r="J2" s="90"/>
      <c r="K2" s="104"/>
    </row>
    <row r="3" ht="15.6" customHeight="true" spans="1:11">
      <c r="A3" s="92"/>
      <c r="B3" s="92"/>
      <c r="C3" s="92"/>
      <c r="D3" s="91"/>
      <c r="E3" s="91"/>
      <c r="F3" s="91"/>
      <c r="G3" s="91"/>
      <c r="H3" s="91"/>
      <c r="I3" s="92"/>
      <c r="J3" s="92"/>
      <c r="K3" s="104"/>
    </row>
    <row r="4" ht="22.5" customHeight="true" spans="1:11">
      <c r="A4" s="93"/>
      <c r="B4" s="93"/>
      <c r="C4" s="94"/>
      <c r="D4" s="91"/>
      <c r="E4" s="91"/>
      <c r="F4" s="91"/>
      <c r="G4" s="91"/>
      <c r="H4" s="91"/>
      <c r="I4" s="113"/>
      <c r="J4" s="113"/>
      <c r="K4" s="104"/>
    </row>
    <row r="5" ht="22.5" customHeight="true" spans="1:11">
      <c r="A5" s="93"/>
      <c r="B5" s="93"/>
      <c r="C5" s="94"/>
      <c r="D5" s="91"/>
      <c r="E5" s="91"/>
      <c r="F5" s="91"/>
      <c r="G5" s="91"/>
      <c r="H5" s="91"/>
      <c r="I5" s="93"/>
      <c r="J5" s="93"/>
      <c r="K5" s="104"/>
    </row>
    <row r="6" ht="22.5" customHeight="true" spans="1:11">
      <c r="A6" s="93"/>
      <c r="B6" s="93"/>
      <c r="C6" s="95"/>
      <c r="D6" s="91"/>
      <c r="E6" s="91"/>
      <c r="F6" s="91"/>
      <c r="G6" s="91"/>
      <c r="H6" s="91"/>
      <c r="I6" s="114"/>
      <c r="J6" s="114"/>
      <c r="K6" s="104"/>
    </row>
    <row r="7" ht="22.35" customHeight="true" spans="1:14">
      <c r="A7" s="96"/>
      <c r="B7" s="97" t="s">
        <v>12</v>
      </c>
      <c r="C7" s="97"/>
      <c r="D7" s="97"/>
      <c r="E7" s="97"/>
      <c r="F7" s="112"/>
      <c r="G7" s="112"/>
      <c r="H7" s="112"/>
      <c r="I7" s="115" t="s">
        <v>13</v>
      </c>
      <c r="J7" s="115"/>
      <c r="K7" s="104"/>
      <c r="N7" s="117"/>
    </row>
    <row r="8" ht="17.65" customHeight="true" spans="1:11">
      <c r="A8" s="98"/>
      <c r="B8" s="99" t="s">
        <v>14</v>
      </c>
      <c r="C8" s="99"/>
      <c r="D8" s="99"/>
      <c r="E8" s="99"/>
      <c r="F8" s="99"/>
      <c r="G8" s="99"/>
      <c r="H8" s="99"/>
      <c r="I8" s="99"/>
      <c r="J8" s="99"/>
      <c r="K8" s="104"/>
    </row>
    <row r="9" ht="17.65" customHeight="true" spans="1:11">
      <c r="A9" s="100"/>
      <c r="B9" s="99"/>
      <c r="C9" s="99"/>
      <c r="D9" s="99"/>
      <c r="E9" s="99"/>
      <c r="F9" s="99"/>
      <c r="G9" s="99"/>
      <c r="H9" s="99"/>
      <c r="I9" s="99"/>
      <c r="J9" s="99"/>
      <c r="K9" s="101"/>
    </row>
    <row r="10" ht="17.65" customHeight="true" spans="1:11">
      <c r="A10" s="101"/>
      <c r="B10" s="99"/>
      <c r="C10" s="99"/>
      <c r="D10" s="99"/>
      <c r="E10" s="99"/>
      <c r="F10" s="99"/>
      <c r="G10" s="99"/>
      <c r="H10" s="99"/>
      <c r="I10" s="99"/>
      <c r="J10" s="99"/>
      <c r="K10" s="101"/>
    </row>
    <row r="11" ht="17.65" customHeight="true" spans="1:11">
      <c r="A11" s="101"/>
      <c r="B11" s="99"/>
      <c r="C11" s="99"/>
      <c r="D11" s="99"/>
      <c r="E11" s="99"/>
      <c r="F11" s="99"/>
      <c r="G11" s="99"/>
      <c r="H11" s="99"/>
      <c r="I11" s="99"/>
      <c r="J11" s="99"/>
      <c r="K11" s="101"/>
    </row>
    <row r="12" ht="17.65" customHeight="true" spans="1:11">
      <c r="A12" s="101"/>
      <c r="B12" s="99"/>
      <c r="C12" s="99"/>
      <c r="D12" s="99"/>
      <c r="E12" s="99"/>
      <c r="F12" s="99"/>
      <c r="G12" s="99"/>
      <c r="H12" s="99"/>
      <c r="I12" s="99"/>
      <c r="J12" s="99"/>
      <c r="K12" s="116"/>
    </row>
    <row r="13" ht="17.65" customHeight="true" spans="1:11">
      <c r="A13" s="101"/>
      <c r="B13" s="99"/>
      <c r="C13" s="99"/>
      <c r="D13" s="99"/>
      <c r="E13" s="99"/>
      <c r="F13" s="99"/>
      <c r="G13" s="99"/>
      <c r="H13" s="99"/>
      <c r="I13" s="99"/>
      <c r="J13" s="99"/>
      <c r="K13" s="116"/>
    </row>
    <row r="14" ht="17.65" customHeight="true" spans="1:11">
      <c r="A14" s="101"/>
      <c r="B14" s="99"/>
      <c r="C14" s="99"/>
      <c r="D14" s="99"/>
      <c r="E14" s="99"/>
      <c r="F14" s="99"/>
      <c r="G14" s="99"/>
      <c r="H14" s="99"/>
      <c r="I14" s="99"/>
      <c r="J14" s="99"/>
      <c r="K14" s="116"/>
    </row>
    <row r="15" ht="17.65" customHeight="true" spans="1:11">
      <c r="A15" s="101"/>
      <c r="B15" s="99"/>
      <c r="C15" s="99"/>
      <c r="D15" s="99"/>
      <c r="E15" s="99"/>
      <c r="F15" s="99"/>
      <c r="G15" s="99"/>
      <c r="H15" s="99"/>
      <c r="I15" s="99"/>
      <c r="J15" s="99"/>
      <c r="K15" s="116"/>
    </row>
    <row r="16" ht="17.65" customHeight="true" spans="1:11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116"/>
    </row>
    <row r="17" ht="17.65" customHeight="true" spans="1:11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116"/>
    </row>
    <row r="18" ht="17.65" customHeight="true" spans="1:11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116"/>
    </row>
    <row r="19" ht="17.65" customHeight="true" spans="1:11">
      <c r="A19" s="98"/>
      <c r="B19" s="99"/>
      <c r="C19" s="99"/>
      <c r="D19" s="99"/>
      <c r="E19" s="99"/>
      <c r="F19" s="99"/>
      <c r="G19" s="99"/>
      <c r="H19" s="99"/>
      <c r="I19" s="99"/>
      <c r="J19" s="99"/>
      <c r="K19" s="116"/>
    </row>
    <row r="20" ht="17.65" customHeight="true" spans="1:11">
      <c r="A20" s="102"/>
      <c r="B20" s="99"/>
      <c r="C20" s="99"/>
      <c r="D20" s="99"/>
      <c r="E20" s="99"/>
      <c r="F20" s="99"/>
      <c r="G20" s="99"/>
      <c r="H20" s="99"/>
      <c r="I20" s="99"/>
      <c r="J20" s="99"/>
      <c r="K20" s="116"/>
    </row>
    <row r="21" ht="17.65" customHeight="true" spans="1:11">
      <c r="A21" s="102"/>
      <c r="B21" s="99"/>
      <c r="C21" s="99"/>
      <c r="D21" s="99"/>
      <c r="E21" s="99"/>
      <c r="F21" s="99"/>
      <c r="G21" s="99"/>
      <c r="H21" s="99"/>
      <c r="I21" s="99"/>
      <c r="J21" s="99"/>
      <c r="K21" s="116"/>
    </row>
    <row r="22" ht="17.65" customHeight="true" spans="1:11">
      <c r="A22" s="98"/>
      <c r="B22" s="99"/>
      <c r="C22" s="99"/>
      <c r="D22" s="99"/>
      <c r="E22" s="99"/>
      <c r="F22" s="99"/>
      <c r="G22" s="99"/>
      <c r="H22" s="99"/>
      <c r="I22" s="99"/>
      <c r="J22" s="99"/>
      <c r="K22" s="116"/>
    </row>
    <row r="23" ht="17.65" customHeight="true" spans="1:11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116"/>
    </row>
    <row r="24" ht="17.65" customHeight="true" spans="1:11">
      <c r="A24" s="102"/>
      <c r="B24" s="99"/>
      <c r="C24" s="99"/>
      <c r="D24" s="99"/>
      <c r="E24" s="99"/>
      <c r="F24" s="99"/>
      <c r="G24" s="99"/>
      <c r="H24" s="99"/>
      <c r="I24" s="99"/>
      <c r="J24" s="99"/>
      <c r="K24" s="116"/>
    </row>
    <row r="25" ht="17.65" customHeight="true" spans="1:11">
      <c r="A25" s="102"/>
      <c r="B25" s="99"/>
      <c r="C25" s="99"/>
      <c r="D25" s="99"/>
      <c r="E25" s="99"/>
      <c r="F25" s="99"/>
      <c r="G25" s="99"/>
      <c r="H25" s="99"/>
      <c r="I25" s="99"/>
      <c r="J25" s="99"/>
      <c r="K25" s="116"/>
    </row>
    <row r="26" ht="17.65" customHeight="true" spans="1:11">
      <c r="A26" s="98"/>
      <c r="B26" s="99"/>
      <c r="C26" s="99"/>
      <c r="D26" s="99"/>
      <c r="E26" s="99"/>
      <c r="F26" s="99"/>
      <c r="G26" s="99"/>
      <c r="H26" s="99"/>
      <c r="I26" s="99"/>
      <c r="J26" s="99"/>
      <c r="K26" s="116"/>
    </row>
    <row r="27" ht="17.65" customHeight="true" spans="1:1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116"/>
    </row>
    <row r="28" ht="17.65" customHeight="true" spans="1:11">
      <c r="A28" s="102"/>
      <c r="B28" s="99"/>
      <c r="C28" s="99"/>
      <c r="D28" s="99"/>
      <c r="E28" s="99"/>
      <c r="F28" s="99"/>
      <c r="G28" s="99"/>
      <c r="H28" s="99"/>
      <c r="I28" s="99"/>
      <c r="J28" s="99"/>
      <c r="K28" s="116"/>
    </row>
    <row r="29" ht="17.65" customHeight="true" spans="1:11">
      <c r="A29" s="102"/>
      <c r="B29" s="99"/>
      <c r="C29" s="99"/>
      <c r="D29" s="99"/>
      <c r="E29" s="99"/>
      <c r="F29" s="99"/>
      <c r="G29" s="99"/>
      <c r="H29" s="99"/>
      <c r="I29" s="99"/>
      <c r="J29" s="99"/>
      <c r="K29" s="116"/>
    </row>
    <row r="30" ht="17.65" customHeight="true" spans="1:11">
      <c r="A30" s="98"/>
      <c r="B30" s="99"/>
      <c r="C30" s="99"/>
      <c r="D30" s="99"/>
      <c r="E30" s="99"/>
      <c r="F30" s="99"/>
      <c r="G30" s="99"/>
      <c r="H30" s="99"/>
      <c r="I30" s="99"/>
      <c r="J30" s="99"/>
      <c r="K30" s="116"/>
    </row>
    <row r="31" ht="17.65" customHeight="true" spans="1:11">
      <c r="A31" s="98"/>
      <c r="B31" s="99"/>
      <c r="C31" s="99"/>
      <c r="D31" s="99"/>
      <c r="E31" s="99"/>
      <c r="F31" s="99"/>
      <c r="G31" s="99"/>
      <c r="H31" s="99"/>
      <c r="I31" s="99"/>
      <c r="J31" s="99"/>
      <c r="K31" s="116"/>
    </row>
    <row r="32" ht="17.65" customHeight="true" spans="1:11">
      <c r="A32" s="102"/>
      <c r="B32" s="99"/>
      <c r="C32" s="99"/>
      <c r="D32" s="99"/>
      <c r="E32" s="99"/>
      <c r="F32" s="99"/>
      <c r="G32" s="99"/>
      <c r="H32" s="99"/>
      <c r="I32" s="99"/>
      <c r="J32" s="99"/>
      <c r="K32" s="116"/>
    </row>
    <row r="33" ht="17.65" customHeight="true" spans="1:11">
      <c r="A33" s="102"/>
      <c r="B33" s="99"/>
      <c r="C33" s="99"/>
      <c r="D33" s="99"/>
      <c r="E33" s="99"/>
      <c r="F33" s="99"/>
      <c r="G33" s="99"/>
      <c r="H33" s="99"/>
      <c r="I33" s="99"/>
      <c r="J33" s="99"/>
      <c r="K33" s="116"/>
    </row>
    <row r="34" ht="17.65" customHeight="true" spans="1:11">
      <c r="A34" s="98"/>
      <c r="B34" s="99"/>
      <c r="C34" s="99"/>
      <c r="D34" s="99"/>
      <c r="E34" s="99"/>
      <c r="F34" s="99"/>
      <c r="G34" s="99"/>
      <c r="H34" s="99"/>
      <c r="I34" s="99"/>
      <c r="J34" s="99"/>
      <c r="K34" s="116"/>
    </row>
    <row r="35" ht="17.65" customHeight="true" spans="1:11">
      <c r="A35" s="98"/>
      <c r="B35" s="99"/>
      <c r="C35" s="99"/>
      <c r="D35" s="99"/>
      <c r="E35" s="99"/>
      <c r="F35" s="99"/>
      <c r="G35" s="99"/>
      <c r="H35" s="99"/>
      <c r="I35" s="99"/>
      <c r="J35" s="99"/>
      <c r="K35" s="116"/>
    </row>
    <row r="36" ht="18" customHeight="true" spans="1:11">
      <c r="A36" s="37"/>
      <c r="B36" s="99"/>
      <c r="C36" s="99"/>
      <c r="D36" s="99"/>
      <c r="E36" s="99"/>
      <c r="F36" s="99"/>
      <c r="G36" s="99"/>
      <c r="H36" s="99"/>
      <c r="I36" s="99"/>
      <c r="J36" s="99"/>
      <c r="K36" s="116"/>
    </row>
    <row r="37" ht="15.6" customHeight="true" spans="1:11">
      <c r="A37" s="103"/>
      <c r="B37" s="99"/>
      <c r="C37" s="99"/>
      <c r="D37" s="99"/>
      <c r="E37" s="99"/>
      <c r="F37" s="99"/>
      <c r="G37" s="99"/>
      <c r="H37" s="99"/>
      <c r="I37" s="99"/>
      <c r="J37" s="99"/>
      <c r="K37" s="116"/>
    </row>
    <row r="38" ht="14.45" customHeight="true" spans="1:11">
      <c r="A38" s="104"/>
      <c r="B38" s="99"/>
      <c r="C38" s="99"/>
      <c r="D38" s="99"/>
      <c r="E38" s="99"/>
      <c r="F38" s="99"/>
      <c r="G38" s="99"/>
      <c r="H38" s="99"/>
      <c r="I38" s="99"/>
      <c r="J38" s="99"/>
      <c r="K38" s="116"/>
    </row>
    <row r="39" ht="14.45" customHeight="true" spans="1:11">
      <c r="A39" s="104"/>
      <c r="B39" s="99"/>
      <c r="C39" s="99"/>
      <c r="D39" s="99"/>
      <c r="E39" s="99"/>
      <c r="F39" s="99"/>
      <c r="G39" s="99"/>
      <c r="H39" s="99"/>
      <c r="I39" s="99"/>
      <c r="J39" s="99"/>
      <c r="K39" s="116"/>
    </row>
    <row r="40" ht="14.45" customHeight="true" spans="1:11">
      <c r="A40" s="104"/>
      <c r="B40" s="99"/>
      <c r="C40" s="99"/>
      <c r="D40" s="99"/>
      <c r="E40" s="99"/>
      <c r="F40" s="99"/>
      <c r="G40" s="99"/>
      <c r="H40" s="99"/>
      <c r="I40" s="99"/>
      <c r="J40" s="99"/>
      <c r="K40" s="104"/>
    </row>
    <row r="41" ht="14.45" customHeight="true" spans="1:11">
      <c r="A41" s="104"/>
      <c r="B41" s="105"/>
      <c r="C41" s="105"/>
      <c r="D41" s="105"/>
      <c r="E41" s="105"/>
      <c r="F41" s="105"/>
      <c r="G41" s="105"/>
      <c r="H41" s="105"/>
      <c r="I41" s="105"/>
      <c r="J41" s="105"/>
      <c r="K41" s="104"/>
    </row>
    <row r="42" ht="18.6" customHeight="true" spans="1:11">
      <c r="A42" s="106" t="s">
        <v>7</v>
      </c>
      <c r="B42" s="107" t="s">
        <v>15</v>
      </c>
      <c r="C42" s="107"/>
      <c r="D42" s="107"/>
      <c r="E42" s="107"/>
      <c r="F42" s="107"/>
      <c r="G42" s="107"/>
      <c r="H42" s="107"/>
      <c r="I42" s="107"/>
      <c r="J42" s="107"/>
      <c r="K42" s="106"/>
    </row>
    <row r="43" ht="14.45" customHeight="true" spans="1:11">
      <c r="A43" s="106"/>
      <c r="B43" s="107"/>
      <c r="C43" s="107"/>
      <c r="D43" s="107"/>
      <c r="E43" s="107"/>
      <c r="F43" s="107"/>
      <c r="G43" s="107"/>
      <c r="H43" s="107"/>
      <c r="I43" s="107"/>
      <c r="J43" s="107"/>
      <c r="K43" s="106"/>
    </row>
    <row r="44" ht="14.45" customHeight="true" spans="1:11">
      <c r="A44" s="108"/>
      <c r="B44" s="107"/>
      <c r="C44" s="107"/>
      <c r="D44" s="107"/>
      <c r="E44" s="107"/>
      <c r="F44" s="107"/>
      <c r="G44" s="107"/>
      <c r="H44" s="107"/>
      <c r="I44" s="107"/>
      <c r="J44" s="107"/>
      <c r="K44" s="108"/>
    </row>
    <row r="45" ht="14.45" customHeight="true" spans="1:11">
      <c r="A45" s="108"/>
      <c r="B45" s="107"/>
      <c r="C45" s="107"/>
      <c r="D45" s="107"/>
      <c r="E45" s="107"/>
      <c r="F45" s="107"/>
      <c r="G45" s="107"/>
      <c r="H45" s="107"/>
      <c r="I45" s="107"/>
      <c r="J45" s="107"/>
      <c r="K45" s="108"/>
    </row>
    <row r="46" ht="14.45" customHeight="true" spans="1:11">
      <c r="A46" s="106"/>
      <c r="B46" s="107"/>
      <c r="C46" s="107"/>
      <c r="D46" s="107"/>
      <c r="E46" s="107"/>
      <c r="F46" s="107"/>
      <c r="G46" s="107"/>
      <c r="H46" s="107"/>
      <c r="I46" s="107"/>
      <c r="J46" s="107"/>
      <c r="K46" s="106"/>
    </row>
    <row r="47" ht="14.45" customHeight="true" spans="1:11">
      <c r="A47" s="109"/>
      <c r="B47" s="107"/>
      <c r="C47" s="107"/>
      <c r="D47" s="107"/>
      <c r="E47" s="107"/>
      <c r="F47" s="107"/>
      <c r="G47" s="107"/>
      <c r="H47" s="107"/>
      <c r="I47" s="107"/>
      <c r="J47" s="107"/>
      <c r="K47" s="110"/>
    </row>
    <row r="48" ht="14.45" customHeight="true" spans="1:11">
      <c r="A48" s="110"/>
      <c r="B48" s="107"/>
      <c r="C48" s="107"/>
      <c r="D48" s="107"/>
      <c r="E48" s="107"/>
      <c r="F48" s="107"/>
      <c r="G48" s="107"/>
      <c r="H48" s="107"/>
      <c r="I48" s="107"/>
      <c r="J48" s="107"/>
      <c r="K48" s="110"/>
    </row>
    <row r="49" ht="14.45" customHeight="true" spans="2:10">
      <c r="B49" s="107"/>
      <c r="C49" s="107"/>
      <c r="D49" s="107"/>
      <c r="E49" s="107"/>
      <c r="F49" s="107"/>
      <c r="G49" s="107"/>
      <c r="H49" s="107"/>
      <c r="I49" s="107"/>
      <c r="J49" s="107"/>
    </row>
    <row r="50" ht="14.45" customHeight="true" spans="1:1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</row>
  </sheetData>
  <mergeCells count="7">
    <mergeCell ref="A1:K1"/>
    <mergeCell ref="B7:E7"/>
    <mergeCell ref="I7:J7"/>
    <mergeCell ref="A50:K50"/>
    <mergeCell ref="B42:J49"/>
    <mergeCell ref="B8:J40"/>
    <mergeCell ref="D2:H6"/>
  </mergeCells>
  <printOptions horizontalCentered="true" verticalCentered="true"/>
  <pageMargins left="0.31496062992126" right="0" top="0.196850393700787" bottom="0" header="0.118110236220472" footer="0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9"/>
  <sheetViews>
    <sheetView tabSelected="1" zoomScale="130" zoomScaleNormal="130" workbookViewId="0">
      <selection activeCell="T6" sqref="T6:U10"/>
    </sheetView>
  </sheetViews>
  <sheetFormatPr defaultColWidth="0" defaultRowHeight="12"/>
  <cols>
    <col min="1" max="1" width="9.375" style="17" customWidth="true"/>
    <col min="2" max="2" width="8" style="18" customWidth="true"/>
    <col min="3" max="3" width="9.75" style="18" customWidth="true"/>
    <col min="4" max="4" width="6.125" style="18" customWidth="true"/>
    <col min="5" max="6" width="5.25" style="18" customWidth="true"/>
    <col min="7" max="7" width="5.75" style="18" customWidth="true"/>
    <col min="8" max="8" width="6.625" style="18" customWidth="true"/>
    <col min="9" max="9" width="9.5" style="18" customWidth="true"/>
    <col min="10" max="10" width="6.5" style="19" customWidth="true"/>
    <col min="11" max="11" width="4.5" style="19" customWidth="true"/>
    <col min="12" max="12" width="11" style="18" customWidth="true"/>
    <col min="13" max="13" width="11" style="19" customWidth="true"/>
    <col min="14" max="17" width="4.875" style="18" customWidth="true"/>
    <col min="18" max="18" width="5.25" style="18" customWidth="true"/>
    <col min="19" max="19" width="5.5" style="18" customWidth="true"/>
    <col min="20" max="20" width="5.875" style="18" customWidth="true"/>
    <col min="21" max="23" width="5.25" style="18" customWidth="true"/>
    <col min="24" max="32" width="5.125" style="18" hidden="true" customWidth="true"/>
    <col min="33" max="40" width="6.125" style="18" hidden="true" customWidth="true"/>
    <col min="41" max="44" width="5.125" style="18" hidden="true" customWidth="true"/>
    <col min="45" max="48" width="5.5" style="18" hidden="true" customWidth="true"/>
    <col min="49" max="49" width="11.875" style="18" customWidth="true"/>
    <col min="50" max="50" width="10" style="17" hidden="true"/>
    <col min="51" max="51" width="20.625" style="17" hidden="true"/>
    <col min="52" max="268" width="10" style="17" hidden="true"/>
    <col min="269" max="269" width="6.25" style="17" hidden="true"/>
    <col min="270" max="270" width="5.25" style="17" hidden="true"/>
    <col min="271" max="271" width="11.25" style="17" hidden="true"/>
    <col min="272" max="272" width="4.875" style="17" hidden="true"/>
    <col min="273" max="273" width="5.75" style="17" hidden="true"/>
    <col min="274" max="274" width="10.625" style="17" hidden="true"/>
    <col min="275" max="285" width="4.875" style="17" hidden="true"/>
    <col min="286" max="287" width="5.25" style="17" hidden="true"/>
    <col min="288" max="288" width="4.875" style="17" hidden="true"/>
    <col min="289" max="289" width="6.625" style="17" hidden="true"/>
    <col min="290" max="290" width="5.25" style="17" hidden="true"/>
    <col min="291" max="291" width="6.5" style="17" hidden="true"/>
    <col min="292" max="294" width="4.875" style="17" hidden="true"/>
    <col min="295" max="296" width="6.125" style="17" hidden="true"/>
    <col min="297" max="297" width="5.75" style="17" hidden="true"/>
    <col min="298" max="304" width="5.125" style="17" hidden="true"/>
    <col min="305" max="305" width="14.375" style="17" hidden="true"/>
    <col min="306" max="524" width="10" style="17" hidden="true"/>
    <col min="525" max="525" width="6.25" style="17" hidden="true"/>
    <col min="526" max="526" width="5.25" style="17" hidden="true"/>
    <col min="527" max="527" width="11.25" style="17" hidden="true"/>
    <col min="528" max="528" width="4.875" style="17" hidden="true"/>
    <col min="529" max="529" width="5.75" style="17" hidden="true"/>
    <col min="530" max="530" width="10.625" style="17" hidden="true"/>
    <col min="531" max="541" width="4.875" style="17" hidden="true"/>
    <col min="542" max="543" width="5.25" style="17" hidden="true"/>
    <col min="544" max="544" width="4.875" style="17" hidden="true"/>
    <col min="545" max="545" width="6.625" style="17" hidden="true"/>
    <col min="546" max="546" width="5.25" style="17" hidden="true"/>
    <col min="547" max="547" width="6.5" style="17" hidden="true"/>
    <col min="548" max="550" width="4.875" style="17" hidden="true"/>
    <col min="551" max="552" width="6.125" style="17" hidden="true"/>
    <col min="553" max="553" width="5.75" style="17" hidden="true"/>
    <col min="554" max="560" width="5.125" style="17" hidden="true"/>
    <col min="561" max="561" width="14.375" style="17" hidden="true"/>
    <col min="562" max="780" width="10" style="17" hidden="true"/>
    <col min="781" max="781" width="6.25" style="17" hidden="true"/>
    <col min="782" max="782" width="5.25" style="17" hidden="true"/>
    <col min="783" max="783" width="11.25" style="17" hidden="true"/>
    <col min="784" max="784" width="4.875" style="17" hidden="true"/>
    <col min="785" max="785" width="5.75" style="17" hidden="true"/>
    <col min="786" max="786" width="10.625" style="17" hidden="true"/>
    <col min="787" max="797" width="4.875" style="17" hidden="true"/>
    <col min="798" max="799" width="5.25" style="17" hidden="true"/>
    <col min="800" max="800" width="4.875" style="17" hidden="true"/>
    <col min="801" max="801" width="6.625" style="17" hidden="true"/>
    <col min="802" max="802" width="5.25" style="17" hidden="true"/>
    <col min="803" max="803" width="6.5" style="17" hidden="true"/>
    <col min="804" max="806" width="4.875" style="17" hidden="true"/>
    <col min="807" max="808" width="6.125" style="17" hidden="true"/>
    <col min="809" max="809" width="5.75" style="17" hidden="true"/>
    <col min="810" max="816" width="5.125" style="17" hidden="true"/>
    <col min="817" max="817" width="14.375" style="17" hidden="true"/>
    <col min="818" max="1036" width="10" style="17" hidden="true"/>
    <col min="1037" max="1037" width="6.25" style="17" hidden="true"/>
    <col min="1038" max="1038" width="5.25" style="17" hidden="true"/>
    <col min="1039" max="1039" width="11.25" style="17" hidden="true"/>
    <col min="1040" max="1040" width="4.875" style="17" hidden="true"/>
    <col min="1041" max="1041" width="5.75" style="17" hidden="true"/>
    <col min="1042" max="1042" width="10.625" style="17" hidden="true"/>
    <col min="1043" max="1053" width="4.875" style="17" hidden="true"/>
    <col min="1054" max="1055" width="5.25" style="17" hidden="true"/>
    <col min="1056" max="1056" width="4.875" style="17" hidden="true"/>
    <col min="1057" max="1057" width="6.625" style="17" hidden="true"/>
    <col min="1058" max="1058" width="5.25" style="17" hidden="true"/>
    <col min="1059" max="1059" width="6.5" style="17" hidden="true"/>
    <col min="1060" max="1062" width="4.875" style="17" hidden="true"/>
    <col min="1063" max="1064" width="6.125" style="17" hidden="true"/>
    <col min="1065" max="1065" width="5.75" style="17" hidden="true"/>
    <col min="1066" max="1072" width="5.125" style="17" hidden="true"/>
    <col min="1073" max="1073" width="14.375" style="17" hidden="true"/>
    <col min="1074" max="1292" width="10" style="17" hidden="true"/>
    <col min="1293" max="1293" width="6.25" style="17" hidden="true"/>
    <col min="1294" max="1294" width="5.25" style="17" hidden="true"/>
    <col min="1295" max="1295" width="11.25" style="17" hidden="true"/>
    <col min="1296" max="1296" width="4.875" style="17" hidden="true"/>
    <col min="1297" max="1297" width="5.75" style="17" hidden="true"/>
    <col min="1298" max="1298" width="10.625" style="17" hidden="true"/>
    <col min="1299" max="1309" width="4.875" style="17" hidden="true"/>
    <col min="1310" max="1311" width="5.25" style="17" hidden="true"/>
    <col min="1312" max="1312" width="4.875" style="17" hidden="true"/>
    <col min="1313" max="1313" width="6.625" style="17" hidden="true"/>
    <col min="1314" max="1314" width="5.25" style="17" hidden="true"/>
    <col min="1315" max="1315" width="6.5" style="17" hidden="true"/>
    <col min="1316" max="1318" width="4.875" style="17" hidden="true"/>
    <col min="1319" max="1320" width="6.125" style="17" hidden="true"/>
    <col min="1321" max="1321" width="5.75" style="17" hidden="true"/>
    <col min="1322" max="1328" width="5.125" style="17" hidden="true"/>
    <col min="1329" max="1329" width="14.375" style="17" hidden="true"/>
    <col min="1330" max="1548" width="10" style="17" hidden="true"/>
    <col min="1549" max="1549" width="6.25" style="17" hidden="true"/>
    <col min="1550" max="1550" width="5.25" style="17" hidden="true"/>
    <col min="1551" max="1551" width="11.25" style="17" hidden="true"/>
    <col min="1552" max="1552" width="4.875" style="17" hidden="true"/>
    <col min="1553" max="1553" width="5.75" style="17" hidden="true"/>
    <col min="1554" max="1554" width="10.625" style="17" hidden="true"/>
    <col min="1555" max="1565" width="4.875" style="17" hidden="true"/>
    <col min="1566" max="1567" width="5.25" style="17" hidden="true"/>
    <col min="1568" max="1568" width="4.875" style="17" hidden="true"/>
    <col min="1569" max="1569" width="6.625" style="17" hidden="true"/>
    <col min="1570" max="1570" width="5.25" style="17" hidden="true"/>
    <col min="1571" max="1571" width="6.5" style="17" hidden="true"/>
    <col min="1572" max="1574" width="4.875" style="17" hidden="true"/>
    <col min="1575" max="1576" width="6.125" style="17" hidden="true"/>
    <col min="1577" max="1577" width="5.75" style="17" hidden="true"/>
    <col min="1578" max="1584" width="5.125" style="17" hidden="true"/>
    <col min="1585" max="1585" width="14.375" style="17" hidden="true"/>
    <col min="1586" max="1804" width="10" style="17" hidden="true"/>
    <col min="1805" max="1805" width="6.25" style="17" hidden="true"/>
    <col min="1806" max="1806" width="5.25" style="17" hidden="true"/>
    <col min="1807" max="1807" width="11.25" style="17" hidden="true"/>
    <col min="1808" max="1808" width="4.875" style="17" hidden="true"/>
    <col min="1809" max="1809" width="5.75" style="17" hidden="true"/>
    <col min="1810" max="1810" width="10.625" style="17" hidden="true"/>
    <col min="1811" max="1821" width="4.875" style="17" hidden="true"/>
    <col min="1822" max="1823" width="5.25" style="17" hidden="true"/>
    <col min="1824" max="1824" width="4.875" style="17" hidden="true"/>
    <col min="1825" max="1825" width="6.625" style="17" hidden="true"/>
    <col min="1826" max="1826" width="5.25" style="17" hidden="true"/>
    <col min="1827" max="1827" width="6.5" style="17" hidden="true"/>
    <col min="1828" max="1830" width="4.875" style="17" hidden="true"/>
    <col min="1831" max="1832" width="6.125" style="17" hidden="true"/>
    <col min="1833" max="1833" width="5.75" style="17" hidden="true"/>
    <col min="1834" max="1840" width="5.125" style="17" hidden="true"/>
    <col min="1841" max="1841" width="14.375" style="17" hidden="true"/>
    <col min="1842" max="2060" width="10" style="17" hidden="true"/>
    <col min="2061" max="2061" width="6.25" style="17" hidden="true"/>
    <col min="2062" max="2062" width="5.25" style="17" hidden="true"/>
    <col min="2063" max="2063" width="11.25" style="17" hidden="true"/>
    <col min="2064" max="2064" width="4.875" style="17" hidden="true"/>
    <col min="2065" max="2065" width="5.75" style="17" hidden="true"/>
    <col min="2066" max="2066" width="10.625" style="17" hidden="true"/>
    <col min="2067" max="2077" width="4.875" style="17" hidden="true"/>
    <col min="2078" max="2079" width="5.25" style="17" hidden="true"/>
    <col min="2080" max="2080" width="4.875" style="17" hidden="true"/>
    <col min="2081" max="2081" width="6.625" style="17" hidden="true"/>
    <col min="2082" max="2082" width="5.25" style="17" hidden="true"/>
    <col min="2083" max="2083" width="6.5" style="17" hidden="true"/>
    <col min="2084" max="2086" width="4.875" style="17" hidden="true"/>
    <col min="2087" max="2088" width="6.125" style="17" hidden="true"/>
    <col min="2089" max="2089" width="5.75" style="17" hidden="true"/>
    <col min="2090" max="2096" width="5.125" style="17" hidden="true"/>
    <col min="2097" max="2097" width="14.375" style="17" hidden="true"/>
    <col min="2098" max="2316" width="10" style="17" hidden="true"/>
    <col min="2317" max="2317" width="6.25" style="17" hidden="true"/>
    <col min="2318" max="2318" width="5.25" style="17" hidden="true"/>
    <col min="2319" max="2319" width="11.25" style="17" hidden="true"/>
    <col min="2320" max="2320" width="4.875" style="17" hidden="true"/>
    <col min="2321" max="2321" width="5.75" style="17" hidden="true"/>
    <col min="2322" max="2322" width="10.625" style="17" hidden="true"/>
    <col min="2323" max="2333" width="4.875" style="17" hidden="true"/>
    <col min="2334" max="2335" width="5.25" style="17" hidden="true"/>
    <col min="2336" max="2336" width="4.875" style="17" hidden="true"/>
    <col min="2337" max="2337" width="6.625" style="17" hidden="true"/>
    <col min="2338" max="2338" width="5.25" style="17" hidden="true"/>
    <col min="2339" max="2339" width="6.5" style="17" hidden="true"/>
    <col min="2340" max="2342" width="4.875" style="17" hidden="true"/>
    <col min="2343" max="2344" width="6.125" style="17" hidden="true"/>
    <col min="2345" max="2345" width="5.75" style="17" hidden="true"/>
    <col min="2346" max="2352" width="5.125" style="17" hidden="true"/>
    <col min="2353" max="2353" width="14.375" style="17" hidden="true"/>
    <col min="2354" max="2572" width="10" style="17" hidden="true"/>
    <col min="2573" max="2573" width="6.25" style="17" hidden="true"/>
    <col min="2574" max="2574" width="5.25" style="17" hidden="true"/>
    <col min="2575" max="2575" width="11.25" style="17" hidden="true"/>
    <col min="2576" max="2576" width="4.875" style="17" hidden="true"/>
    <col min="2577" max="2577" width="5.75" style="17" hidden="true"/>
    <col min="2578" max="2578" width="10.625" style="17" hidden="true"/>
    <col min="2579" max="2589" width="4.875" style="17" hidden="true"/>
    <col min="2590" max="2591" width="5.25" style="17" hidden="true"/>
    <col min="2592" max="2592" width="4.875" style="17" hidden="true"/>
    <col min="2593" max="2593" width="6.625" style="17" hidden="true"/>
    <col min="2594" max="2594" width="5.25" style="17" hidden="true"/>
    <col min="2595" max="2595" width="6.5" style="17" hidden="true"/>
    <col min="2596" max="2598" width="4.875" style="17" hidden="true"/>
    <col min="2599" max="2600" width="6.125" style="17" hidden="true"/>
    <col min="2601" max="2601" width="5.75" style="17" hidden="true"/>
    <col min="2602" max="2608" width="5.125" style="17" hidden="true"/>
    <col min="2609" max="2609" width="14.375" style="17" hidden="true"/>
    <col min="2610" max="2828" width="10" style="17" hidden="true"/>
    <col min="2829" max="2829" width="6.25" style="17" hidden="true"/>
    <col min="2830" max="2830" width="5.25" style="17" hidden="true"/>
    <col min="2831" max="2831" width="11.25" style="17" hidden="true"/>
    <col min="2832" max="2832" width="4.875" style="17" hidden="true"/>
    <col min="2833" max="2833" width="5.75" style="17" hidden="true"/>
    <col min="2834" max="2834" width="10.625" style="17" hidden="true"/>
    <col min="2835" max="2845" width="4.875" style="17" hidden="true"/>
    <col min="2846" max="2847" width="5.25" style="17" hidden="true"/>
    <col min="2848" max="2848" width="4.875" style="17" hidden="true"/>
    <col min="2849" max="2849" width="6.625" style="17" hidden="true"/>
    <col min="2850" max="2850" width="5.25" style="17" hidden="true"/>
    <col min="2851" max="2851" width="6.5" style="17" hidden="true"/>
    <col min="2852" max="2854" width="4.875" style="17" hidden="true"/>
    <col min="2855" max="2856" width="6.125" style="17" hidden="true"/>
    <col min="2857" max="2857" width="5.75" style="17" hidden="true"/>
    <col min="2858" max="2864" width="5.125" style="17" hidden="true"/>
    <col min="2865" max="2865" width="14.375" style="17" hidden="true"/>
    <col min="2866" max="3084" width="10" style="17" hidden="true"/>
    <col min="3085" max="3085" width="6.25" style="17" hidden="true"/>
    <col min="3086" max="3086" width="5.25" style="17" hidden="true"/>
    <col min="3087" max="3087" width="11.25" style="17" hidden="true"/>
    <col min="3088" max="3088" width="4.875" style="17" hidden="true"/>
    <col min="3089" max="3089" width="5.75" style="17" hidden="true"/>
    <col min="3090" max="3090" width="10.625" style="17" hidden="true"/>
    <col min="3091" max="3101" width="4.875" style="17" hidden="true"/>
    <col min="3102" max="3103" width="5.25" style="17" hidden="true"/>
    <col min="3104" max="3104" width="4.875" style="17" hidden="true"/>
    <col min="3105" max="3105" width="6.625" style="17" hidden="true"/>
    <col min="3106" max="3106" width="5.25" style="17" hidden="true"/>
    <col min="3107" max="3107" width="6.5" style="17" hidden="true"/>
    <col min="3108" max="3110" width="4.875" style="17" hidden="true"/>
    <col min="3111" max="3112" width="6.125" style="17" hidden="true"/>
    <col min="3113" max="3113" width="5.75" style="17" hidden="true"/>
    <col min="3114" max="3120" width="5.125" style="17" hidden="true"/>
    <col min="3121" max="3121" width="14.375" style="17" hidden="true"/>
    <col min="3122" max="3340" width="10" style="17" hidden="true"/>
    <col min="3341" max="3341" width="6.25" style="17" hidden="true"/>
    <col min="3342" max="3342" width="5.25" style="17" hidden="true"/>
    <col min="3343" max="3343" width="11.25" style="17" hidden="true"/>
    <col min="3344" max="3344" width="4.875" style="17" hidden="true"/>
    <col min="3345" max="3345" width="5.75" style="17" hidden="true"/>
    <col min="3346" max="3346" width="10.625" style="17" hidden="true"/>
    <col min="3347" max="3357" width="4.875" style="17" hidden="true"/>
    <col min="3358" max="3359" width="5.25" style="17" hidden="true"/>
    <col min="3360" max="3360" width="4.875" style="17" hidden="true"/>
    <col min="3361" max="3361" width="6.625" style="17" hidden="true"/>
    <col min="3362" max="3362" width="5.25" style="17" hidden="true"/>
    <col min="3363" max="3363" width="6.5" style="17" hidden="true"/>
    <col min="3364" max="3366" width="4.875" style="17" hidden="true"/>
    <col min="3367" max="3368" width="6.125" style="17" hidden="true"/>
    <col min="3369" max="3369" width="5.75" style="17" hidden="true"/>
    <col min="3370" max="3376" width="5.125" style="17" hidden="true"/>
    <col min="3377" max="3377" width="14.375" style="17" hidden="true"/>
    <col min="3378" max="3596" width="10" style="17" hidden="true"/>
    <col min="3597" max="3597" width="6.25" style="17" hidden="true"/>
    <col min="3598" max="3598" width="5.25" style="17" hidden="true"/>
    <col min="3599" max="3599" width="11.25" style="17" hidden="true"/>
    <col min="3600" max="3600" width="4.875" style="17" hidden="true"/>
    <col min="3601" max="3601" width="5.75" style="17" hidden="true"/>
    <col min="3602" max="3602" width="10.625" style="17" hidden="true"/>
    <col min="3603" max="3613" width="4.875" style="17" hidden="true"/>
    <col min="3614" max="3615" width="5.25" style="17" hidden="true"/>
    <col min="3616" max="3616" width="4.875" style="17" hidden="true"/>
    <col min="3617" max="3617" width="6.625" style="17" hidden="true"/>
    <col min="3618" max="3618" width="5.25" style="17" hidden="true"/>
    <col min="3619" max="3619" width="6.5" style="17" hidden="true"/>
    <col min="3620" max="3622" width="4.875" style="17" hidden="true"/>
    <col min="3623" max="3624" width="6.125" style="17" hidden="true"/>
    <col min="3625" max="3625" width="5.75" style="17" hidden="true"/>
    <col min="3626" max="3632" width="5.125" style="17" hidden="true"/>
    <col min="3633" max="3633" width="14.375" style="17" hidden="true"/>
    <col min="3634" max="3852" width="10" style="17" hidden="true"/>
    <col min="3853" max="3853" width="6.25" style="17" hidden="true"/>
    <col min="3854" max="3854" width="5.25" style="17" hidden="true"/>
    <col min="3855" max="3855" width="11.25" style="17" hidden="true"/>
    <col min="3856" max="3856" width="4.875" style="17" hidden="true"/>
    <col min="3857" max="3857" width="5.75" style="17" hidden="true"/>
    <col min="3858" max="3858" width="10.625" style="17" hidden="true"/>
    <col min="3859" max="3869" width="4.875" style="17" hidden="true"/>
    <col min="3870" max="3871" width="5.25" style="17" hidden="true"/>
    <col min="3872" max="3872" width="4.875" style="17" hidden="true"/>
    <col min="3873" max="3873" width="6.625" style="17" hidden="true"/>
    <col min="3874" max="3874" width="5.25" style="17" hidden="true"/>
    <col min="3875" max="3875" width="6.5" style="17" hidden="true"/>
    <col min="3876" max="3878" width="4.875" style="17" hidden="true"/>
    <col min="3879" max="3880" width="6.125" style="17" hidden="true"/>
    <col min="3881" max="3881" width="5.75" style="17" hidden="true"/>
    <col min="3882" max="3888" width="5.125" style="17" hidden="true"/>
    <col min="3889" max="3889" width="14.375" style="17" hidden="true"/>
    <col min="3890" max="4108" width="10" style="17" hidden="true"/>
    <col min="4109" max="4109" width="6.25" style="17" hidden="true"/>
    <col min="4110" max="4110" width="5.25" style="17" hidden="true"/>
    <col min="4111" max="4111" width="11.25" style="17" hidden="true"/>
    <col min="4112" max="4112" width="4.875" style="17" hidden="true"/>
    <col min="4113" max="4113" width="5.75" style="17" hidden="true"/>
    <col min="4114" max="4114" width="10.625" style="17" hidden="true"/>
    <col min="4115" max="4125" width="4.875" style="17" hidden="true"/>
    <col min="4126" max="4127" width="5.25" style="17" hidden="true"/>
    <col min="4128" max="4128" width="4.875" style="17" hidden="true"/>
    <col min="4129" max="4129" width="6.625" style="17" hidden="true"/>
    <col min="4130" max="4130" width="5.25" style="17" hidden="true"/>
    <col min="4131" max="4131" width="6.5" style="17" hidden="true"/>
    <col min="4132" max="4134" width="4.875" style="17" hidden="true"/>
    <col min="4135" max="4136" width="6.125" style="17" hidden="true"/>
    <col min="4137" max="4137" width="5.75" style="17" hidden="true"/>
    <col min="4138" max="4144" width="5.125" style="17" hidden="true"/>
    <col min="4145" max="4145" width="14.375" style="17" hidden="true"/>
    <col min="4146" max="4364" width="10" style="17" hidden="true"/>
    <col min="4365" max="4365" width="6.25" style="17" hidden="true"/>
    <col min="4366" max="4366" width="5.25" style="17" hidden="true"/>
    <col min="4367" max="4367" width="11.25" style="17" hidden="true"/>
    <col min="4368" max="4368" width="4.875" style="17" hidden="true"/>
    <col min="4369" max="4369" width="5.75" style="17" hidden="true"/>
    <col min="4370" max="4370" width="10.625" style="17" hidden="true"/>
    <col min="4371" max="4381" width="4.875" style="17" hidden="true"/>
    <col min="4382" max="4383" width="5.25" style="17" hidden="true"/>
    <col min="4384" max="4384" width="4.875" style="17" hidden="true"/>
    <col min="4385" max="4385" width="6.625" style="17" hidden="true"/>
    <col min="4386" max="4386" width="5.25" style="17" hidden="true"/>
    <col min="4387" max="4387" width="6.5" style="17" hidden="true"/>
    <col min="4388" max="4390" width="4.875" style="17" hidden="true"/>
    <col min="4391" max="4392" width="6.125" style="17" hidden="true"/>
    <col min="4393" max="4393" width="5.75" style="17" hidden="true"/>
    <col min="4394" max="4400" width="5.125" style="17" hidden="true"/>
    <col min="4401" max="4401" width="14.375" style="17" hidden="true"/>
    <col min="4402" max="4620" width="10" style="17" hidden="true"/>
    <col min="4621" max="4621" width="6.25" style="17" hidden="true"/>
    <col min="4622" max="4622" width="5.25" style="17" hidden="true"/>
    <col min="4623" max="4623" width="11.25" style="17" hidden="true"/>
    <col min="4624" max="4624" width="4.875" style="17" hidden="true"/>
    <col min="4625" max="4625" width="5.75" style="17" hidden="true"/>
    <col min="4626" max="4626" width="10.625" style="17" hidden="true"/>
    <col min="4627" max="4637" width="4.875" style="17" hidden="true"/>
    <col min="4638" max="4639" width="5.25" style="17" hidden="true"/>
    <col min="4640" max="4640" width="4.875" style="17" hidden="true"/>
    <col min="4641" max="4641" width="6.625" style="17" hidden="true"/>
    <col min="4642" max="4642" width="5.25" style="17" hidden="true"/>
    <col min="4643" max="4643" width="6.5" style="17" hidden="true"/>
    <col min="4644" max="4646" width="4.875" style="17" hidden="true"/>
    <col min="4647" max="4648" width="6.125" style="17" hidden="true"/>
    <col min="4649" max="4649" width="5.75" style="17" hidden="true"/>
    <col min="4650" max="4656" width="5.125" style="17" hidden="true"/>
    <col min="4657" max="4657" width="14.375" style="17" hidden="true"/>
    <col min="4658" max="4876" width="10" style="17" hidden="true"/>
    <col min="4877" max="4877" width="6.25" style="17" hidden="true"/>
    <col min="4878" max="4878" width="5.25" style="17" hidden="true"/>
    <col min="4879" max="4879" width="11.25" style="17" hidden="true"/>
    <col min="4880" max="4880" width="4.875" style="17" hidden="true"/>
    <col min="4881" max="4881" width="5.75" style="17" hidden="true"/>
    <col min="4882" max="4882" width="10.625" style="17" hidden="true"/>
    <col min="4883" max="4893" width="4.875" style="17" hidden="true"/>
    <col min="4894" max="4895" width="5.25" style="17" hidden="true"/>
    <col min="4896" max="4896" width="4.875" style="17" hidden="true"/>
    <col min="4897" max="4897" width="6.625" style="17" hidden="true"/>
    <col min="4898" max="4898" width="5.25" style="17" hidden="true"/>
    <col min="4899" max="4899" width="6.5" style="17" hidden="true"/>
    <col min="4900" max="4902" width="4.875" style="17" hidden="true"/>
    <col min="4903" max="4904" width="6.125" style="17" hidden="true"/>
    <col min="4905" max="4905" width="5.75" style="17" hidden="true"/>
    <col min="4906" max="4912" width="5.125" style="17" hidden="true"/>
    <col min="4913" max="4913" width="14.375" style="17" hidden="true"/>
    <col min="4914" max="5132" width="10" style="17" hidden="true"/>
    <col min="5133" max="5133" width="6.25" style="17" hidden="true"/>
    <col min="5134" max="5134" width="5.25" style="17" hidden="true"/>
    <col min="5135" max="5135" width="11.25" style="17" hidden="true"/>
    <col min="5136" max="5136" width="4.875" style="17" hidden="true"/>
    <col min="5137" max="5137" width="5.75" style="17" hidden="true"/>
    <col min="5138" max="5138" width="10.625" style="17" hidden="true"/>
    <col min="5139" max="5149" width="4.875" style="17" hidden="true"/>
    <col min="5150" max="5151" width="5.25" style="17" hidden="true"/>
    <col min="5152" max="5152" width="4.875" style="17" hidden="true"/>
    <col min="5153" max="5153" width="6.625" style="17" hidden="true"/>
    <col min="5154" max="5154" width="5.25" style="17" hidden="true"/>
    <col min="5155" max="5155" width="6.5" style="17" hidden="true"/>
    <col min="5156" max="5158" width="4.875" style="17" hidden="true"/>
    <col min="5159" max="5160" width="6.125" style="17" hidden="true"/>
    <col min="5161" max="5161" width="5.75" style="17" hidden="true"/>
    <col min="5162" max="5168" width="5.125" style="17" hidden="true"/>
    <col min="5169" max="5169" width="14.375" style="17" hidden="true"/>
    <col min="5170" max="5388" width="10" style="17" hidden="true"/>
    <col min="5389" max="5389" width="6.25" style="17" hidden="true"/>
    <col min="5390" max="5390" width="5.25" style="17" hidden="true"/>
    <col min="5391" max="5391" width="11.25" style="17" hidden="true"/>
    <col min="5392" max="5392" width="4.875" style="17" hidden="true"/>
    <col min="5393" max="5393" width="5.75" style="17" hidden="true"/>
    <col min="5394" max="5394" width="10.625" style="17" hidden="true"/>
    <col min="5395" max="5405" width="4.875" style="17" hidden="true"/>
    <col min="5406" max="5407" width="5.25" style="17" hidden="true"/>
    <col min="5408" max="5408" width="4.875" style="17" hidden="true"/>
    <col min="5409" max="5409" width="6.625" style="17" hidden="true"/>
    <col min="5410" max="5410" width="5.25" style="17" hidden="true"/>
    <col min="5411" max="5411" width="6.5" style="17" hidden="true"/>
    <col min="5412" max="5414" width="4.875" style="17" hidden="true"/>
    <col min="5415" max="5416" width="6.125" style="17" hidden="true"/>
    <col min="5417" max="5417" width="5.75" style="17" hidden="true"/>
    <col min="5418" max="5424" width="5.125" style="17" hidden="true"/>
    <col min="5425" max="5425" width="14.375" style="17" hidden="true"/>
    <col min="5426" max="5644" width="10" style="17" hidden="true"/>
    <col min="5645" max="5645" width="6.25" style="17" hidden="true"/>
    <col min="5646" max="5646" width="5.25" style="17" hidden="true"/>
    <col min="5647" max="5647" width="11.25" style="17" hidden="true"/>
    <col min="5648" max="5648" width="4.875" style="17" hidden="true"/>
    <col min="5649" max="5649" width="5.75" style="17" hidden="true"/>
    <col min="5650" max="5650" width="10.625" style="17" hidden="true"/>
    <col min="5651" max="5661" width="4.875" style="17" hidden="true"/>
    <col min="5662" max="5663" width="5.25" style="17" hidden="true"/>
    <col min="5664" max="5664" width="4.875" style="17" hidden="true"/>
    <col min="5665" max="5665" width="6.625" style="17" hidden="true"/>
    <col min="5666" max="5666" width="5.25" style="17" hidden="true"/>
    <col min="5667" max="5667" width="6.5" style="17" hidden="true"/>
    <col min="5668" max="5670" width="4.875" style="17" hidden="true"/>
    <col min="5671" max="5672" width="6.125" style="17" hidden="true"/>
    <col min="5673" max="5673" width="5.75" style="17" hidden="true"/>
    <col min="5674" max="5680" width="5.125" style="17" hidden="true"/>
    <col min="5681" max="5681" width="14.375" style="17" hidden="true"/>
    <col min="5682" max="5900" width="10" style="17" hidden="true"/>
    <col min="5901" max="5901" width="6.25" style="17" hidden="true"/>
    <col min="5902" max="5902" width="5.25" style="17" hidden="true"/>
    <col min="5903" max="5903" width="11.25" style="17" hidden="true"/>
    <col min="5904" max="5904" width="4.875" style="17" hidden="true"/>
    <col min="5905" max="5905" width="5.75" style="17" hidden="true"/>
    <col min="5906" max="5906" width="10.625" style="17" hidden="true"/>
    <col min="5907" max="5917" width="4.875" style="17" hidden="true"/>
    <col min="5918" max="5919" width="5.25" style="17" hidden="true"/>
    <col min="5920" max="5920" width="4.875" style="17" hidden="true"/>
    <col min="5921" max="5921" width="6.625" style="17" hidden="true"/>
    <col min="5922" max="5922" width="5.25" style="17" hidden="true"/>
    <col min="5923" max="5923" width="6.5" style="17" hidden="true"/>
    <col min="5924" max="5926" width="4.875" style="17" hidden="true"/>
    <col min="5927" max="5928" width="6.125" style="17" hidden="true"/>
    <col min="5929" max="5929" width="5.75" style="17" hidden="true"/>
    <col min="5930" max="5936" width="5.125" style="17" hidden="true"/>
    <col min="5937" max="5937" width="14.375" style="17" hidden="true"/>
    <col min="5938" max="6156" width="10" style="17" hidden="true"/>
    <col min="6157" max="6157" width="6.25" style="17" hidden="true"/>
    <col min="6158" max="6158" width="5.25" style="17" hidden="true"/>
    <col min="6159" max="6159" width="11.25" style="17" hidden="true"/>
    <col min="6160" max="6160" width="4.875" style="17" hidden="true"/>
    <col min="6161" max="6161" width="5.75" style="17" hidden="true"/>
    <col min="6162" max="6162" width="10.625" style="17" hidden="true"/>
    <col min="6163" max="6173" width="4.875" style="17" hidden="true"/>
    <col min="6174" max="6175" width="5.25" style="17" hidden="true"/>
    <col min="6176" max="6176" width="4.875" style="17" hidden="true"/>
    <col min="6177" max="6177" width="6.625" style="17" hidden="true"/>
    <col min="6178" max="6178" width="5.25" style="17" hidden="true"/>
    <col min="6179" max="6179" width="6.5" style="17" hidden="true"/>
    <col min="6180" max="6182" width="4.875" style="17" hidden="true"/>
    <col min="6183" max="6184" width="6.125" style="17" hidden="true"/>
    <col min="6185" max="6185" width="5.75" style="17" hidden="true"/>
    <col min="6186" max="6192" width="5.125" style="17" hidden="true"/>
    <col min="6193" max="6193" width="14.375" style="17" hidden="true"/>
    <col min="6194" max="6412" width="10" style="17" hidden="true"/>
    <col min="6413" max="6413" width="6.25" style="17" hidden="true"/>
    <col min="6414" max="6414" width="5.25" style="17" hidden="true"/>
    <col min="6415" max="6415" width="11.25" style="17" hidden="true"/>
    <col min="6416" max="6416" width="4.875" style="17" hidden="true"/>
    <col min="6417" max="6417" width="5.75" style="17" hidden="true"/>
    <col min="6418" max="6418" width="10.625" style="17" hidden="true"/>
    <col min="6419" max="6429" width="4.875" style="17" hidden="true"/>
    <col min="6430" max="6431" width="5.25" style="17" hidden="true"/>
    <col min="6432" max="6432" width="4.875" style="17" hidden="true"/>
    <col min="6433" max="6433" width="6.625" style="17" hidden="true"/>
    <col min="6434" max="6434" width="5.25" style="17" hidden="true"/>
    <col min="6435" max="6435" width="6.5" style="17" hidden="true"/>
    <col min="6436" max="6438" width="4.875" style="17" hidden="true"/>
    <col min="6439" max="6440" width="6.125" style="17" hidden="true"/>
    <col min="6441" max="6441" width="5.75" style="17" hidden="true"/>
    <col min="6442" max="6448" width="5.125" style="17" hidden="true"/>
    <col min="6449" max="6449" width="14.375" style="17" hidden="true"/>
    <col min="6450" max="6668" width="10" style="17" hidden="true"/>
    <col min="6669" max="6669" width="6.25" style="17" hidden="true"/>
    <col min="6670" max="6670" width="5.25" style="17" hidden="true"/>
    <col min="6671" max="6671" width="11.25" style="17" hidden="true"/>
    <col min="6672" max="6672" width="4.875" style="17" hidden="true"/>
    <col min="6673" max="6673" width="5.75" style="17" hidden="true"/>
    <col min="6674" max="6674" width="10.625" style="17" hidden="true"/>
    <col min="6675" max="6685" width="4.875" style="17" hidden="true"/>
    <col min="6686" max="6687" width="5.25" style="17" hidden="true"/>
    <col min="6688" max="6688" width="4.875" style="17" hidden="true"/>
    <col min="6689" max="6689" width="6.625" style="17" hidden="true"/>
    <col min="6690" max="6690" width="5.25" style="17" hidden="true"/>
    <col min="6691" max="6691" width="6.5" style="17" hidden="true"/>
    <col min="6692" max="6694" width="4.875" style="17" hidden="true"/>
    <col min="6695" max="6696" width="6.125" style="17" hidden="true"/>
    <col min="6697" max="6697" width="5.75" style="17" hidden="true"/>
    <col min="6698" max="6704" width="5.125" style="17" hidden="true"/>
    <col min="6705" max="6705" width="14.375" style="17" hidden="true"/>
    <col min="6706" max="6924" width="10" style="17" hidden="true"/>
    <col min="6925" max="6925" width="6.25" style="17" hidden="true"/>
    <col min="6926" max="6926" width="5.25" style="17" hidden="true"/>
    <col min="6927" max="6927" width="11.25" style="17" hidden="true"/>
    <col min="6928" max="6928" width="4.875" style="17" hidden="true"/>
    <col min="6929" max="6929" width="5.75" style="17" hidden="true"/>
    <col min="6930" max="6930" width="10.625" style="17" hidden="true"/>
    <col min="6931" max="6941" width="4.875" style="17" hidden="true"/>
    <col min="6942" max="6943" width="5.25" style="17" hidden="true"/>
    <col min="6944" max="6944" width="4.875" style="17" hidden="true"/>
    <col min="6945" max="6945" width="6.625" style="17" hidden="true"/>
    <col min="6946" max="6946" width="5.25" style="17" hidden="true"/>
    <col min="6947" max="6947" width="6.5" style="17" hidden="true"/>
    <col min="6948" max="6950" width="4.875" style="17" hidden="true"/>
    <col min="6951" max="6952" width="6.125" style="17" hidden="true"/>
    <col min="6953" max="6953" width="5.75" style="17" hidden="true"/>
    <col min="6954" max="6960" width="5.125" style="17" hidden="true"/>
    <col min="6961" max="6961" width="14.375" style="17" hidden="true"/>
    <col min="6962" max="7180" width="10" style="17" hidden="true"/>
    <col min="7181" max="7181" width="6.25" style="17" hidden="true"/>
    <col min="7182" max="7182" width="5.25" style="17" hidden="true"/>
    <col min="7183" max="7183" width="11.25" style="17" hidden="true"/>
    <col min="7184" max="7184" width="4.875" style="17" hidden="true"/>
    <col min="7185" max="7185" width="5.75" style="17" hidden="true"/>
    <col min="7186" max="7186" width="10.625" style="17" hidden="true"/>
    <col min="7187" max="7197" width="4.875" style="17" hidden="true"/>
    <col min="7198" max="7199" width="5.25" style="17" hidden="true"/>
    <col min="7200" max="7200" width="4.875" style="17" hidden="true"/>
    <col min="7201" max="7201" width="6.625" style="17" hidden="true"/>
    <col min="7202" max="7202" width="5.25" style="17" hidden="true"/>
    <col min="7203" max="7203" width="6.5" style="17" hidden="true"/>
    <col min="7204" max="7206" width="4.875" style="17" hidden="true"/>
    <col min="7207" max="7208" width="6.125" style="17" hidden="true"/>
    <col min="7209" max="7209" width="5.75" style="17" hidden="true"/>
    <col min="7210" max="7216" width="5.125" style="17" hidden="true"/>
    <col min="7217" max="7217" width="14.375" style="17" hidden="true"/>
    <col min="7218" max="7436" width="10" style="17" hidden="true"/>
    <col min="7437" max="7437" width="6.25" style="17" hidden="true"/>
    <col min="7438" max="7438" width="5.25" style="17" hidden="true"/>
    <col min="7439" max="7439" width="11.25" style="17" hidden="true"/>
    <col min="7440" max="7440" width="4.875" style="17" hidden="true"/>
    <col min="7441" max="7441" width="5.75" style="17" hidden="true"/>
    <col min="7442" max="7442" width="10.625" style="17" hidden="true"/>
    <col min="7443" max="7453" width="4.875" style="17" hidden="true"/>
    <col min="7454" max="7455" width="5.25" style="17" hidden="true"/>
    <col min="7456" max="7456" width="4.875" style="17" hidden="true"/>
    <col min="7457" max="7457" width="6.625" style="17" hidden="true"/>
    <col min="7458" max="7458" width="5.25" style="17" hidden="true"/>
    <col min="7459" max="7459" width="6.5" style="17" hidden="true"/>
    <col min="7460" max="7462" width="4.875" style="17" hidden="true"/>
    <col min="7463" max="7464" width="6.125" style="17" hidden="true"/>
    <col min="7465" max="7465" width="5.75" style="17" hidden="true"/>
    <col min="7466" max="7472" width="5.125" style="17" hidden="true"/>
    <col min="7473" max="7473" width="14.375" style="17" hidden="true"/>
    <col min="7474" max="7692" width="10" style="17" hidden="true"/>
    <col min="7693" max="7693" width="6.25" style="17" hidden="true"/>
    <col min="7694" max="7694" width="5.25" style="17" hidden="true"/>
    <col min="7695" max="7695" width="11.25" style="17" hidden="true"/>
    <col min="7696" max="7696" width="4.875" style="17" hidden="true"/>
    <col min="7697" max="7697" width="5.75" style="17" hidden="true"/>
    <col min="7698" max="7698" width="10.625" style="17" hidden="true"/>
    <col min="7699" max="7709" width="4.875" style="17" hidden="true"/>
    <col min="7710" max="7711" width="5.25" style="17" hidden="true"/>
    <col min="7712" max="7712" width="4.875" style="17" hidden="true"/>
    <col min="7713" max="7713" width="6.625" style="17" hidden="true"/>
    <col min="7714" max="7714" width="5.25" style="17" hidden="true"/>
    <col min="7715" max="7715" width="6.5" style="17" hidden="true"/>
    <col min="7716" max="7718" width="4.875" style="17" hidden="true"/>
    <col min="7719" max="7720" width="6.125" style="17" hidden="true"/>
    <col min="7721" max="7721" width="5.75" style="17" hidden="true"/>
    <col min="7722" max="7728" width="5.125" style="17" hidden="true"/>
    <col min="7729" max="7729" width="14.375" style="17" hidden="true"/>
    <col min="7730" max="7948" width="10" style="17" hidden="true"/>
    <col min="7949" max="7949" width="6.25" style="17" hidden="true"/>
    <col min="7950" max="7950" width="5.25" style="17" hidden="true"/>
    <col min="7951" max="7951" width="11.25" style="17" hidden="true"/>
    <col min="7952" max="7952" width="4.875" style="17" hidden="true"/>
    <col min="7953" max="7953" width="5.75" style="17" hidden="true"/>
    <col min="7954" max="7954" width="10.625" style="17" hidden="true"/>
    <col min="7955" max="7965" width="4.875" style="17" hidden="true"/>
    <col min="7966" max="7967" width="5.25" style="17" hidden="true"/>
    <col min="7968" max="7968" width="4.875" style="17" hidden="true"/>
    <col min="7969" max="7969" width="6.625" style="17" hidden="true"/>
    <col min="7970" max="7970" width="5.25" style="17" hidden="true"/>
    <col min="7971" max="7971" width="6.5" style="17" hidden="true"/>
    <col min="7972" max="7974" width="4.875" style="17" hidden="true"/>
    <col min="7975" max="7976" width="6.125" style="17" hidden="true"/>
    <col min="7977" max="7977" width="5.75" style="17" hidden="true"/>
    <col min="7978" max="7984" width="5.125" style="17" hidden="true"/>
    <col min="7985" max="7985" width="14.375" style="17" hidden="true"/>
    <col min="7986" max="8204" width="10" style="17" hidden="true"/>
    <col min="8205" max="8205" width="6.25" style="17" hidden="true"/>
    <col min="8206" max="8206" width="5.25" style="17" hidden="true"/>
    <col min="8207" max="8207" width="11.25" style="17" hidden="true"/>
    <col min="8208" max="8208" width="4.875" style="17" hidden="true"/>
    <col min="8209" max="8209" width="5.75" style="17" hidden="true"/>
    <col min="8210" max="8210" width="10.625" style="17" hidden="true"/>
    <col min="8211" max="8221" width="4.875" style="17" hidden="true"/>
    <col min="8222" max="8223" width="5.25" style="17" hidden="true"/>
    <col min="8224" max="8224" width="4.875" style="17" hidden="true"/>
    <col min="8225" max="8225" width="6.625" style="17" hidden="true"/>
    <col min="8226" max="8226" width="5.25" style="17" hidden="true"/>
    <col min="8227" max="8227" width="6.5" style="17" hidden="true"/>
    <col min="8228" max="8230" width="4.875" style="17" hidden="true"/>
    <col min="8231" max="8232" width="6.125" style="17" hidden="true"/>
    <col min="8233" max="8233" width="5.75" style="17" hidden="true"/>
    <col min="8234" max="8240" width="5.125" style="17" hidden="true"/>
    <col min="8241" max="8241" width="14.375" style="17" hidden="true"/>
    <col min="8242" max="8460" width="10" style="17" hidden="true"/>
    <col min="8461" max="8461" width="6.25" style="17" hidden="true"/>
    <col min="8462" max="8462" width="5.25" style="17" hidden="true"/>
    <col min="8463" max="8463" width="11.25" style="17" hidden="true"/>
    <col min="8464" max="8464" width="4.875" style="17" hidden="true"/>
    <col min="8465" max="8465" width="5.75" style="17" hidden="true"/>
    <col min="8466" max="8466" width="10.625" style="17" hidden="true"/>
    <col min="8467" max="8477" width="4.875" style="17" hidden="true"/>
    <col min="8478" max="8479" width="5.25" style="17" hidden="true"/>
    <col min="8480" max="8480" width="4.875" style="17" hidden="true"/>
    <col min="8481" max="8481" width="6.625" style="17" hidden="true"/>
    <col min="8482" max="8482" width="5.25" style="17" hidden="true"/>
    <col min="8483" max="8483" width="6.5" style="17" hidden="true"/>
    <col min="8484" max="8486" width="4.875" style="17" hidden="true"/>
    <col min="8487" max="8488" width="6.125" style="17" hidden="true"/>
    <col min="8489" max="8489" width="5.75" style="17" hidden="true"/>
    <col min="8490" max="8496" width="5.125" style="17" hidden="true"/>
    <col min="8497" max="8497" width="14.375" style="17" hidden="true"/>
    <col min="8498" max="8716" width="10" style="17" hidden="true"/>
    <col min="8717" max="8717" width="6.25" style="17" hidden="true"/>
    <col min="8718" max="8718" width="5.25" style="17" hidden="true"/>
    <col min="8719" max="8719" width="11.25" style="17" hidden="true"/>
    <col min="8720" max="8720" width="4.875" style="17" hidden="true"/>
    <col min="8721" max="8721" width="5.75" style="17" hidden="true"/>
    <col min="8722" max="8722" width="10.625" style="17" hidden="true"/>
    <col min="8723" max="8733" width="4.875" style="17" hidden="true"/>
    <col min="8734" max="8735" width="5.25" style="17" hidden="true"/>
    <col min="8736" max="8736" width="4.875" style="17" hidden="true"/>
    <col min="8737" max="8737" width="6.625" style="17" hidden="true"/>
    <col min="8738" max="8738" width="5.25" style="17" hidden="true"/>
    <col min="8739" max="8739" width="6.5" style="17" hidden="true"/>
    <col min="8740" max="8742" width="4.875" style="17" hidden="true"/>
    <col min="8743" max="8744" width="6.125" style="17" hidden="true"/>
    <col min="8745" max="8745" width="5.75" style="17" hidden="true"/>
    <col min="8746" max="8752" width="5.125" style="17" hidden="true"/>
    <col min="8753" max="8753" width="14.375" style="17" hidden="true"/>
    <col min="8754" max="8972" width="10" style="17" hidden="true"/>
    <col min="8973" max="8973" width="6.25" style="17" hidden="true"/>
    <col min="8974" max="8974" width="5.25" style="17" hidden="true"/>
    <col min="8975" max="8975" width="11.25" style="17" hidden="true"/>
    <col min="8976" max="8976" width="4.875" style="17" hidden="true"/>
    <col min="8977" max="8977" width="5.75" style="17" hidden="true"/>
    <col min="8978" max="8978" width="10.625" style="17" hidden="true"/>
    <col min="8979" max="8989" width="4.875" style="17" hidden="true"/>
    <col min="8990" max="8991" width="5.25" style="17" hidden="true"/>
    <col min="8992" max="8992" width="4.875" style="17" hidden="true"/>
    <col min="8993" max="8993" width="6.625" style="17" hidden="true"/>
    <col min="8994" max="8994" width="5.25" style="17" hidden="true"/>
    <col min="8995" max="8995" width="6.5" style="17" hidden="true"/>
    <col min="8996" max="8998" width="4.875" style="17" hidden="true"/>
    <col min="8999" max="9000" width="6.125" style="17" hidden="true"/>
    <col min="9001" max="9001" width="5.75" style="17" hidden="true"/>
    <col min="9002" max="9008" width="5.125" style="17" hidden="true"/>
    <col min="9009" max="9009" width="14.375" style="17" hidden="true"/>
    <col min="9010" max="9228" width="10" style="17" hidden="true"/>
    <col min="9229" max="9229" width="6.25" style="17" hidden="true"/>
    <col min="9230" max="9230" width="5.25" style="17" hidden="true"/>
    <col min="9231" max="9231" width="11.25" style="17" hidden="true"/>
    <col min="9232" max="9232" width="4.875" style="17" hidden="true"/>
    <col min="9233" max="9233" width="5.75" style="17" hidden="true"/>
    <col min="9234" max="9234" width="10.625" style="17" hidden="true"/>
    <col min="9235" max="9245" width="4.875" style="17" hidden="true"/>
    <col min="9246" max="9247" width="5.25" style="17" hidden="true"/>
    <col min="9248" max="9248" width="4.875" style="17" hidden="true"/>
    <col min="9249" max="9249" width="6.625" style="17" hidden="true"/>
    <col min="9250" max="9250" width="5.25" style="17" hidden="true"/>
    <col min="9251" max="9251" width="6.5" style="17" hidden="true"/>
    <col min="9252" max="9254" width="4.875" style="17" hidden="true"/>
    <col min="9255" max="9256" width="6.125" style="17" hidden="true"/>
    <col min="9257" max="9257" width="5.75" style="17" hidden="true"/>
    <col min="9258" max="9264" width="5.125" style="17" hidden="true"/>
    <col min="9265" max="9265" width="14.375" style="17" hidden="true"/>
    <col min="9266" max="9484" width="10" style="17" hidden="true"/>
    <col min="9485" max="9485" width="6.25" style="17" hidden="true"/>
    <col min="9486" max="9486" width="5.25" style="17" hidden="true"/>
    <col min="9487" max="9487" width="11.25" style="17" hidden="true"/>
    <col min="9488" max="9488" width="4.875" style="17" hidden="true"/>
    <col min="9489" max="9489" width="5.75" style="17" hidden="true"/>
    <col min="9490" max="9490" width="10.625" style="17" hidden="true"/>
    <col min="9491" max="9501" width="4.875" style="17" hidden="true"/>
    <col min="9502" max="9503" width="5.25" style="17" hidden="true"/>
    <col min="9504" max="9504" width="4.875" style="17" hidden="true"/>
    <col min="9505" max="9505" width="6.625" style="17" hidden="true"/>
    <col min="9506" max="9506" width="5.25" style="17" hidden="true"/>
    <col min="9507" max="9507" width="6.5" style="17" hidden="true"/>
    <col min="9508" max="9510" width="4.875" style="17" hidden="true"/>
    <col min="9511" max="9512" width="6.125" style="17" hidden="true"/>
    <col min="9513" max="9513" width="5.75" style="17" hidden="true"/>
    <col min="9514" max="9520" width="5.125" style="17" hidden="true"/>
    <col min="9521" max="9521" width="14.375" style="17" hidden="true"/>
    <col min="9522" max="9740" width="10" style="17" hidden="true"/>
    <col min="9741" max="9741" width="6.25" style="17" hidden="true"/>
    <col min="9742" max="9742" width="5.25" style="17" hidden="true"/>
    <col min="9743" max="9743" width="11.25" style="17" hidden="true"/>
    <col min="9744" max="9744" width="4.875" style="17" hidden="true"/>
    <col min="9745" max="9745" width="5.75" style="17" hidden="true"/>
    <col min="9746" max="9746" width="10.625" style="17" hidden="true"/>
    <col min="9747" max="9757" width="4.875" style="17" hidden="true"/>
    <col min="9758" max="9759" width="5.25" style="17" hidden="true"/>
    <col min="9760" max="9760" width="4.875" style="17" hidden="true"/>
    <col min="9761" max="9761" width="6.625" style="17" hidden="true"/>
    <col min="9762" max="9762" width="5.25" style="17" hidden="true"/>
    <col min="9763" max="9763" width="6.5" style="17" hidden="true"/>
    <col min="9764" max="9766" width="4.875" style="17" hidden="true"/>
    <col min="9767" max="9768" width="6.125" style="17" hidden="true"/>
    <col min="9769" max="9769" width="5.75" style="17" hidden="true"/>
    <col min="9770" max="9776" width="5.125" style="17" hidden="true"/>
    <col min="9777" max="9777" width="14.375" style="17" hidden="true"/>
    <col min="9778" max="9996" width="10" style="17" hidden="true"/>
    <col min="9997" max="9997" width="6.25" style="17" hidden="true"/>
    <col min="9998" max="9998" width="5.25" style="17" hidden="true"/>
    <col min="9999" max="9999" width="11.25" style="17" hidden="true"/>
    <col min="10000" max="10000" width="4.875" style="17" hidden="true"/>
    <col min="10001" max="10001" width="5.75" style="17" hidden="true"/>
    <col min="10002" max="10002" width="10.625" style="17" hidden="true"/>
    <col min="10003" max="10013" width="4.875" style="17" hidden="true"/>
    <col min="10014" max="10015" width="5.25" style="17" hidden="true"/>
    <col min="10016" max="10016" width="4.875" style="17" hidden="true"/>
    <col min="10017" max="10017" width="6.625" style="17" hidden="true"/>
    <col min="10018" max="10018" width="5.25" style="17" hidden="true"/>
    <col min="10019" max="10019" width="6.5" style="17" hidden="true"/>
    <col min="10020" max="10022" width="4.875" style="17" hidden="true"/>
    <col min="10023" max="10024" width="6.125" style="17" hidden="true"/>
    <col min="10025" max="10025" width="5.75" style="17" hidden="true"/>
    <col min="10026" max="10032" width="5.125" style="17" hidden="true"/>
    <col min="10033" max="10033" width="14.375" style="17" hidden="true"/>
    <col min="10034" max="10252" width="10" style="17" hidden="true"/>
    <col min="10253" max="10253" width="6.25" style="17" hidden="true"/>
    <col min="10254" max="10254" width="5.25" style="17" hidden="true"/>
    <col min="10255" max="10255" width="11.25" style="17" hidden="true"/>
    <col min="10256" max="10256" width="4.875" style="17" hidden="true"/>
    <col min="10257" max="10257" width="5.75" style="17" hidden="true"/>
    <col min="10258" max="10258" width="10.625" style="17" hidden="true"/>
    <col min="10259" max="10269" width="4.875" style="17" hidden="true"/>
    <col min="10270" max="10271" width="5.25" style="17" hidden="true"/>
    <col min="10272" max="10272" width="4.875" style="17" hidden="true"/>
    <col min="10273" max="10273" width="6.625" style="17" hidden="true"/>
    <col min="10274" max="10274" width="5.25" style="17" hidden="true"/>
    <col min="10275" max="10275" width="6.5" style="17" hidden="true"/>
    <col min="10276" max="10278" width="4.875" style="17" hidden="true"/>
    <col min="10279" max="10280" width="6.125" style="17" hidden="true"/>
    <col min="10281" max="10281" width="5.75" style="17" hidden="true"/>
    <col min="10282" max="10288" width="5.125" style="17" hidden="true"/>
    <col min="10289" max="10289" width="14.375" style="17" hidden="true"/>
    <col min="10290" max="10508" width="10" style="17" hidden="true"/>
    <col min="10509" max="10509" width="6.25" style="17" hidden="true"/>
    <col min="10510" max="10510" width="5.25" style="17" hidden="true"/>
    <col min="10511" max="10511" width="11.25" style="17" hidden="true"/>
    <col min="10512" max="10512" width="4.875" style="17" hidden="true"/>
    <col min="10513" max="10513" width="5.75" style="17" hidden="true"/>
    <col min="10514" max="10514" width="10.625" style="17" hidden="true"/>
    <col min="10515" max="10525" width="4.875" style="17" hidden="true"/>
    <col min="10526" max="10527" width="5.25" style="17" hidden="true"/>
    <col min="10528" max="10528" width="4.875" style="17" hidden="true"/>
    <col min="10529" max="10529" width="6.625" style="17" hidden="true"/>
    <col min="10530" max="10530" width="5.25" style="17" hidden="true"/>
    <col min="10531" max="10531" width="6.5" style="17" hidden="true"/>
    <col min="10532" max="10534" width="4.875" style="17" hidden="true"/>
    <col min="10535" max="10536" width="6.125" style="17" hidden="true"/>
    <col min="10537" max="10537" width="5.75" style="17" hidden="true"/>
    <col min="10538" max="10544" width="5.125" style="17" hidden="true"/>
    <col min="10545" max="10545" width="14.375" style="17" hidden="true"/>
    <col min="10546" max="10764" width="10" style="17" hidden="true"/>
    <col min="10765" max="10765" width="6.25" style="17" hidden="true"/>
    <col min="10766" max="10766" width="5.25" style="17" hidden="true"/>
    <col min="10767" max="10767" width="11.25" style="17" hidden="true"/>
    <col min="10768" max="10768" width="4.875" style="17" hidden="true"/>
    <col min="10769" max="10769" width="5.75" style="17" hidden="true"/>
    <col min="10770" max="10770" width="10.625" style="17" hidden="true"/>
    <col min="10771" max="10781" width="4.875" style="17" hidden="true"/>
    <col min="10782" max="10783" width="5.25" style="17" hidden="true"/>
    <col min="10784" max="10784" width="4.875" style="17" hidden="true"/>
    <col min="10785" max="10785" width="6.625" style="17" hidden="true"/>
    <col min="10786" max="10786" width="5.25" style="17" hidden="true"/>
    <col min="10787" max="10787" width="6.5" style="17" hidden="true"/>
    <col min="10788" max="10790" width="4.875" style="17" hidden="true"/>
    <col min="10791" max="10792" width="6.125" style="17" hidden="true"/>
    <col min="10793" max="10793" width="5.75" style="17" hidden="true"/>
    <col min="10794" max="10800" width="5.125" style="17" hidden="true"/>
    <col min="10801" max="10801" width="14.375" style="17" hidden="true"/>
    <col min="10802" max="11020" width="10" style="17" hidden="true"/>
    <col min="11021" max="11021" width="6.25" style="17" hidden="true"/>
    <col min="11022" max="11022" width="5.25" style="17" hidden="true"/>
    <col min="11023" max="11023" width="11.25" style="17" hidden="true"/>
    <col min="11024" max="11024" width="4.875" style="17" hidden="true"/>
    <col min="11025" max="11025" width="5.75" style="17" hidden="true"/>
    <col min="11026" max="11026" width="10.625" style="17" hidden="true"/>
    <col min="11027" max="11037" width="4.875" style="17" hidden="true"/>
    <col min="11038" max="11039" width="5.25" style="17" hidden="true"/>
    <col min="11040" max="11040" width="4.875" style="17" hidden="true"/>
    <col min="11041" max="11041" width="6.625" style="17" hidden="true"/>
    <col min="11042" max="11042" width="5.25" style="17" hidden="true"/>
    <col min="11043" max="11043" width="6.5" style="17" hidden="true"/>
    <col min="11044" max="11046" width="4.875" style="17" hidden="true"/>
    <col min="11047" max="11048" width="6.125" style="17" hidden="true"/>
    <col min="11049" max="11049" width="5.75" style="17" hidden="true"/>
    <col min="11050" max="11056" width="5.125" style="17" hidden="true"/>
    <col min="11057" max="11057" width="14.375" style="17" hidden="true"/>
    <col min="11058" max="11276" width="10" style="17" hidden="true"/>
    <col min="11277" max="11277" width="6.25" style="17" hidden="true"/>
    <col min="11278" max="11278" width="5.25" style="17" hidden="true"/>
    <col min="11279" max="11279" width="11.25" style="17" hidden="true"/>
    <col min="11280" max="11280" width="4.875" style="17" hidden="true"/>
    <col min="11281" max="11281" width="5.75" style="17" hidden="true"/>
    <col min="11282" max="11282" width="10.625" style="17" hidden="true"/>
    <col min="11283" max="11293" width="4.875" style="17" hidden="true"/>
    <col min="11294" max="11295" width="5.25" style="17" hidden="true"/>
    <col min="11296" max="11296" width="4.875" style="17" hidden="true"/>
    <col min="11297" max="11297" width="6.625" style="17" hidden="true"/>
    <col min="11298" max="11298" width="5.25" style="17" hidden="true"/>
    <col min="11299" max="11299" width="6.5" style="17" hidden="true"/>
    <col min="11300" max="11302" width="4.875" style="17" hidden="true"/>
    <col min="11303" max="11304" width="6.125" style="17" hidden="true"/>
    <col min="11305" max="11305" width="5.75" style="17" hidden="true"/>
    <col min="11306" max="11312" width="5.125" style="17" hidden="true"/>
    <col min="11313" max="11313" width="14.375" style="17" hidden="true"/>
    <col min="11314" max="11532" width="10" style="17" hidden="true"/>
    <col min="11533" max="11533" width="6.25" style="17" hidden="true"/>
    <col min="11534" max="11534" width="5.25" style="17" hidden="true"/>
    <col min="11535" max="11535" width="11.25" style="17" hidden="true"/>
    <col min="11536" max="11536" width="4.875" style="17" hidden="true"/>
    <col min="11537" max="11537" width="5.75" style="17" hidden="true"/>
    <col min="11538" max="11538" width="10.625" style="17" hidden="true"/>
    <col min="11539" max="11549" width="4.875" style="17" hidden="true"/>
    <col min="11550" max="11551" width="5.25" style="17" hidden="true"/>
    <col min="11552" max="11552" width="4.875" style="17" hidden="true"/>
    <col min="11553" max="11553" width="6.625" style="17" hidden="true"/>
    <col min="11554" max="11554" width="5.25" style="17" hidden="true"/>
    <col min="11555" max="11555" width="6.5" style="17" hidden="true"/>
    <col min="11556" max="11558" width="4.875" style="17" hidden="true"/>
    <col min="11559" max="11560" width="6.125" style="17" hidden="true"/>
    <col min="11561" max="11561" width="5.75" style="17" hidden="true"/>
    <col min="11562" max="11568" width="5.125" style="17" hidden="true"/>
    <col min="11569" max="11569" width="14.375" style="17" hidden="true"/>
    <col min="11570" max="11788" width="10" style="17" hidden="true"/>
    <col min="11789" max="11789" width="6.25" style="17" hidden="true"/>
    <col min="11790" max="11790" width="5.25" style="17" hidden="true"/>
    <col min="11791" max="11791" width="11.25" style="17" hidden="true"/>
    <col min="11792" max="11792" width="4.875" style="17" hidden="true"/>
    <col min="11793" max="11793" width="5.75" style="17" hidden="true"/>
    <col min="11794" max="11794" width="10.625" style="17" hidden="true"/>
    <col min="11795" max="11805" width="4.875" style="17" hidden="true"/>
    <col min="11806" max="11807" width="5.25" style="17" hidden="true"/>
    <col min="11808" max="11808" width="4.875" style="17" hidden="true"/>
    <col min="11809" max="11809" width="6.625" style="17" hidden="true"/>
    <col min="11810" max="11810" width="5.25" style="17" hidden="true"/>
    <col min="11811" max="11811" width="6.5" style="17" hidden="true"/>
    <col min="11812" max="11814" width="4.875" style="17" hidden="true"/>
    <col min="11815" max="11816" width="6.125" style="17" hidden="true"/>
    <col min="11817" max="11817" width="5.75" style="17" hidden="true"/>
    <col min="11818" max="11824" width="5.125" style="17" hidden="true"/>
    <col min="11825" max="11825" width="14.375" style="17" hidden="true"/>
    <col min="11826" max="12044" width="10" style="17" hidden="true"/>
    <col min="12045" max="12045" width="6.25" style="17" hidden="true"/>
    <col min="12046" max="12046" width="5.25" style="17" hidden="true"/>
    <col min="12047" max="12047" width="11.25" style="17" hidden="true"/>
    <col min="12048" max="12048" width="4.875" style="17" hidden="true"/>
    <col min="12049" max="12049" width="5.75" style="17" hidden="true"/>
    <col min="12050" max="12050" width="10.625" style="17" hidden="true"/>
    <col min="12051" max="12061" width="4.875" style="17" hidden="true"/>
    <col min="12062" max="12063" width="5.25" style="17" hidden="true"/>
    <col min="12064" max="12064" width="4.875" style="17" hidden="true"/>
    <col min="12065" max="12065" width="6.625" style="17" hidden="true"/>
    <col min="12066" max="12066" width="5.25" style="17" hidden="true"/>
    <col min="12067" max="12067" width="6.5" style="17" hidden="true"/>
    <col min="12068" max="12070" width="4.875" style="17" hidden="true"/>
    <col min="12071" max="12072" width="6.125" style="17" hidden="true"/>
    <col min="12073" max="12073" width="5.75" style="17" hidden="true"/>
    <col min="12074" max="12080" width="5.125" style="17" hidden="true"/>
    <col min="12081" max="12081" width="14.375" style="17" hidden="true"/>
    <col min="12082" max="12300" width="10" style="17" hidden="true"/>
    <col min="12301" max="12301" width="6.25" style="17" hidden="true"/>
    <col min="12302" max="12302" width="5.25" style="17" hidden="true"/>
    <col min="12303" max="12303" width="11.25" style="17" hidden="true"/>
    <col min="12304" max="12304" width="4.875" style="17" hidden="true"/>
    <col min="12305" max="12305" width="5.75" style="17" hidden="true"/>
    <col min="12306" max="12306" width="10.625" style="17" hidden="true"/>
    <col min="12307" max="12317" width="4.875" style="17" hidden="true"/>
    <col min="12318" max="12319" width="5.25" style="17" hidden="true"/>
    <col min="12320" max="12320" width="4.875" style="17" hidden="true"/>
    <col min="12321" max="12321" width="6.625" style="17" hidden="true"/>
    <col min="12322" max="12322" width="5.25" style="17" hidden="true"/>
    <col min="12323" max="12323" width="6.5" style="17" hidden="true"/>
    <col min="12324" max="12326" width="4.875" style="17" hidden="true"/>
    <col min="12327" max="12328" width="6.125" style="17" hidden="true"/>
    <col min="12329" max="12329" width="5.75" style="17" hidden="true"/>
    <col min="12330" max="12336" width="5.125" style="17" hidden="true"/>
    <col min="12337" max="12337" width="14.375" style="17" hidden="true"/>
    <col min="12338" max="12556" width="10" style="17" hidden="true"/>
    <col min="12557" max="12557" width="6.25" style="17" hidden="true"/>
    <col min="12558" max="12558" width="5.25" style="17" hidden="true"/>
    <col min="12559" max="12559" width="11.25" style="17" hidden="true"/>
    <col min="12560" max="12560" width="4.875" style="17" hidden="true"/>
    <col min="12561" max="12561" width="5.75" style="17" hidden="true"/>
    <col min="12562" max="12562" width="10.625" style="17" hidden="true"/>
    <col min="12563" max="12573" width="4.875" style="17" hidden="true"/>
    <col min="12574" max="12575" width="5.25" style="17" hidden="true"/>
    <col min="12576" max="12576" width="4.875" style="17" hidden="true"/>
    <col min="12577" max="12577" width="6.625" style="17" hidden="true"/>
    <col min="12578" max="12578" width="5.25" style="17" hidden="true"/>
    <col min="12579" max="12579" width="6.5" style="17" hidden="true"/>
    <col min="12580" max="12582" width="4.875" style="17" hidden="true"/>
    <col min="12583" max="12584" width="6.125" style="17" hidden="true"/>
    <col min="12585" max="12585" width="5.75" style="17" hidden="true"/>
    <col min="12586" max="12592" width="5.125" style="17" hidden="true"/>
    <col min="12593" max="12593" width="14.375" style="17" hidden="true"/>
    <col min="12594" max="12812" width="10" style="17" hidden="true"/>
    <col min="12813" max="12813" width="6.25" style="17" hidden="true"/>
    <col min="12814" max="12814" width="5.25" style="17" hidden="true"/>
    <col min="12815" max="12815" width="11.25" style="17" hidden="true"/>
    <col min="12816" max="12816" width="4.875" style="17" hidden="true"/>
    <col min="12817" max="12817" width="5.75" style="17" hidden="true"/>
    <col min="12818" max="12818" width="10.625" style="17" hidden="true"/>
    <col min="12819" max="12829" width="4.875" style="17" hidden="true"/>
    <col min="12830" max="12831" width="5.25" style="17" hidden="true"/>
    <col min="12832" max="12832" width="4.875" style="17" hidden="true"/>
    <col min="12833" max="12833" width="6.625" style="17" hidden="true"/>
    <col min="12834" max="12834" width="5.25" style="17" hidden="true"/>
    <col min="12835" max="12835" width="6.5" style="17" hidden="true"/>
    <col min="12836" max="12838" width="4.875" style="17" hidden="true"/>
    <col min="12839" max="12840" width="6.125" style="17" hidden="true"/>
    <col min="12841" max="12841" width="5.75" style="17" hidden="true"/>
    <col min="12842" max="12848" width="5.125" style="17" hidden="true"/>
    <col min="12849" max="12849" width="14.375" style="17" hidden="true"/>
    <col min="12850" max="13068" width="10" style="17" hidden="true"/>
    <col min="13069" max="13069" width="6.25" style="17" hidden="true"/>
    <col min="13070" max="13070" width="5.25" style="17" hidden="true"/>
    <col min="13071" max="13071" width="11.25" style="17" hidden="true"/>
    <col min="13072" max="13072" width="4.875" style="17" hidden="true"/>
    <col min="13073" max="13073" width="5.75" style="17" hidden="true"/>
    <col min="13074" max="13074" width="10.625" style="17" hidden="true"/>
    <col min="13075" max="13085" width="4.875" style="17" hidden="true"/>
    <col min="13086" max="13087" width="5.25" style="17" hidden="true"/>
    <col min="13088" max="13088" width="4.875" style="17" hidden="true"/>
    <col min="13089" max="13089" width="6.625" style="17" hidden="true"/>
    <col min="13090" max="13090" width="5.25" style="17" hidden="true"/>
    <col min="13091" max="13091" width="6.5" style="17" hidden="true"/>
    <col min="13092" max="13094" width="4.875" style="17" hidden="true"/>
    <col min="13095" max="13096" width="6.125" style="17" hidden="true"/>
    <col min="13097" max="13097" width="5.75" style="17" hidden="true"/>
    <col min="13098" max="13104" width="5.125" style="17" hidden="true"/>
    <col min="13105" max="13105" width="14.375" style="17" hidden="true"/>
    <col min="13106" max="13324" width="10" style="17" hidden="true"/>
    <col min="13325" max="13325" width="6.25" style="17" hidden="true"/>
    <col min="13326" max="13326" width="5.25" style="17" hidden="true"/>
    <col min="13327" max="13327" width="11.25" style="17" hidden="true"/>
    <col min="13328" max="13328" width="4.875" style="17" hidden="true"/>
    <col min="13329" max="13329" width="5.75" style="17" hidden="true"/>
    <col min="13330" max="13330" width="10.625" style="17" hidden="true"/>
    <col min="13331" max="13341" width="4.875" style="17" hidden="true"/>
    <col min="13342" max="13343" width="5.25" style="17" hidden="true"/>
    <col min="13344" max="13344" width="4.875" style="17" hidden="true"/>
    <col min="13345" max="13345" width="6.625" style="17" hidden="true"/>
    <col min="13346" max="13346" width="5.25" style="17" hidden="true"/>
    <col min="13347" max="13347" width="6.5" style="17" hidden="true"/>
    <col min="13348" max="13350" width="4.875" style="17" hidden="true"/>
    <col min="13351" max="13352" width="6.125" style="17" hidden="true"/>
    <col min="13353" max="13353" width="5.75" style="17" hidden="true"/>
    <col min="13354" max="13360" width="5.125" style="17" hidden="true"/>
    <col min="13361" max="13361" width="14.375" style="17" hidden="true"/>
    <col min="13362" max="13580" width="10" style="17" hidden="true"/>
    <col min="13581" max="13581" width="6.25" style="17" hidden="true"/>
    <col min="13582" max="13582" width="5.25" style="17" hidden="true"/>
    <col min="13583" max="13583" width="11.25" style="17" hidden="true"/>
    <col min="13584" max="13584" width="4.875" style="17" hidden="true"/>
    <col min="13585" max="13585" width="5.75" style="17" hidden="true"/>
    <col min="13586" max="13586" width="10.625" style="17" hidden="true"/>
    <col min="13587" max="13597" width="4.875" style="17" hidden="true"/>
    <col min="13598" max="13599" width="5.25" style="17" hidden="true"/>
    <col min="13600" max="13600" width="4.875" style="17" hidden="true"/>
    <col min="13601" max="13601" width="6.625" style="17" hidden="true"/>
    <col min="13602" max="13602" width="5.25" style="17" hidden="true"/>
    <col min="13603" max="13603" width="6.5" style="17" hidden="true"/>
    <col min="13604" max="13606" width="4.875" style="17" hidden="true"/>
    <col min="13607" max="13608" width="6.125" style="17" hidden="true"/>
    <col min="13609" max="13609" width="5.75" style="17" hidden="true"/>
    <col min="13610" max="13616" width="5.125" style="17" hidden="true"/>
    <col min="13617" max="13617" width="14.375" style="17" hidden="true"/>
    <col min="13618" max="13836" width="10" style="17" hidden="true"/>
    <col min="13837" max="13837" width="6.25" style="17" hidden="true"/>
    <col min="13838" max="13838" width="5.25" style="17" hidden="true"/>
    <col min="13839" max="13839" width="11.25" style="17" hidden="true"/>
    <col min="13840" max="13840" width="4.875" style="17" hidden="true"/>
    <col min="13841" max="13841" width="5.75" style="17" hidden="true"/>
    <col min="13842" max="13842" width="10.625" style="17" hidden="true"/>
    <col min="13843" max="13853" width="4.875" style="17" hidden="true"/>
    <col min="13854" max="13855" width="5.25" style="17" hidden="true"/>
    <col min="13856" max="13856" width="4.875" style="17" hidden="true"/>
    <col min="13857" max="13857" width="6.625" style="17" hidden="true"/>
    <col min="13858" max="13858" width="5.25" style="17" hidden="true"/>
    <col min="13859" max="13859" width="6.5" style="17" hidden="true"/>
    <col min="13860" max="13862" width="4.875" style="17" hidden="true"/>
    <col min="13863" max="13864" width="6.125" style="17" hidden="true"/>
    <col min="13865" max="13865" width="5.75" style="17" hidden="true"/>
    <col min="13866" max="13872" width="5.125" style="17" hidden="true"/>
    <col min="13873" max="13873" width="14.375" style="17" hidden="true"/>
    <col min="13874" max="14092" width="10" style="17" hidden="true"/>
    <col min="14093" max="14093" width="6.25" style="17" hidden="true"/>
    <col min="14094" max="14094" width="5.25" style="17" hidden="true"/>
    <col min="14095" max="14095" width="11.25" style="17" hidden="true"/>
    <col min="14096" max="14096" width="4.875" style="17" hidden="true"/>
    <col min="14097" max="14097" width="5.75" style="17" hidden="true"/>
    <col min="14098" max="14098" width="10.625" style="17" hidden="true"/>
    <col min="14099" max="14109" width="4.875" style="17" hidden="true"/>
    <col min="14110" max="14111" width="5.25" style="17" hidden="true"/>
    <col min="14112" max="14112" width="4.875" style="17" hidden="true"/>
    <col min="14113" max="14113" width="6.625" style="17" hidden="true"/>
    <col min="14114" max="14114" width="5.25" style="17" hidden="true"/>
    <col min="14115" max="14115" width="6.5" style="17" hidden="true"/>
    <col min="14116" max="14118" width="4.875" style="17" hidden="true"/>
    <col min="14119" max="14120" width="6.125" style="17" hidden="true"/>
    <col min="14121" max="14121" width="5.75" style="17" hidden="true"/>
    <col min="14122" max="14128" width="5.125" style="17" hidden="true"/>
    <col min="14129" max="14129" width="14.375" style="17" hidden="true"/>
    <col min="14130" max="14348" width="10" style="17" hidden="true"/>
    <col min="14349" max="14349" width="6.25" style="17" hidden="true"/>
    <col min="14350" max="14350" width="5.25" style="17" hidden="true"/>
    <col min="14351" max="14351" width="11.25" style="17" hidden="true"/>
    <col min="14352" max="14352" width="4.875" style="17" hidden="true"/>
    <col min="14353" max="14353" width="5.75" style="17" hidden="true"/>
    <col min="14354" max="14354" width="10.625" style="17" hidden="true"/>
    <col min="14355" max="14365" width="4.875" style="17" hidden="true"/>
    <col min="14366" max="14367" width="5.25" style="17" hidden="true"/>
    <col min="14368" max="14368" width="4.875" style="17" hidden="true"/>
    <col min="14369" max="14369" width="6.625" style="17" hidden="true"/>
    <col min="14370" max="14370" width="5.25" style="17" hidden="true"/>
    <col min="14371" max="14371" width="6.5" style="17" hidden="true"/>
    <col min="14372" max="14374" width="4.875" style="17" hidden="true"/>
    <col min="14375" max="14376" width="6.125" style="17" hidden="true"/>
    <col min="14377" max="14377" width="5.75" style="17" hidden="true"/>
    <col min="14378" max="14384" width="5.125" style="17" hidden="true"/>
    <col min="14385" max="14385" width="14.375" style="17" hidden="true"/>
    <col min="14386" max="14604" width="10" style="17" hidden="true"/>
    <col min="14605" max="14605" width="6.25" style="17" hidden="true"/>
    <col min="14606" max="14606" width="5.25" style="17" hidden="true"/>
    <col min="14607" max="14607" width="11.25" style="17" hidden="true"/>
    <col min="14608" max="14608" width="4.875" style="17" hidden="true"/>
    <col min="14609" max="14609" width="5.75" style="17" hidden="true"/>
    <col min="14610" max="14610" width="10.625" style="17" hidden="true"/>
    <col min="14611" max="14621" width="4.875" style="17" hidden="true"/>
    <col min="14622" max="14623" width="5.25" style="17" hidden="true"/>
    <col min="14624" max="14624" width="4.875" style="17" hidden="true"/>
    <col min="14625" max="14625" width="6.625" style="17" hidden="true"/>
    <col min="14626" max="14626" width="5.25" style="17" hidden="true"/>
    <col min="14627" max="14627" width="6.5" style="17" hidden="true"/>
    <col min="14628" max="14630" width="4.875" style="17" hidden="true"/>
    <col min="14631" max="14632" width="6.125" style="17" hidden="true"/>
    <col min="14633" max="14633" width="5.75" style="17" hidden="true"/>
    <col min="14634" max="14640" width="5.125" style="17" hidden="true"/>
    <col min="14641" max="14641" width="14.375" style="17" hidden="true"/>
    <col min="14642" max="14860" width="10" style="17" hidden="true"/>
    <col min="14861" max="14861" width="6.25" style="17" hidden="true"/>
    <col min="14862" max="14862" width="5.25" style="17" hidden="true"/>
    <col min="14863" max="14863" width="11.25" style="17" hidden="true"/>
    <col min="14864" max="14864" width="4.875" style="17" hidden="true"/>
    <col min="14865" max="14865" width="5.75" style="17" hidden="true"/>
    <col min="14866" max="14866" width="10.625" style="17" hidden="true"/>
    <col min="14867" max="14877" width="4.875" style="17" hidden="true"/>
    <col min="14878" max="14879" width="5.25" style="17" hidden="true"/>
    <col min="14880" max="14880" width="4.875" style="17" hidden="true"/>
    <col min="14881" max="14881" width="6.625" style="17" hidden="true"/>
    <col min="14882" max="14882" width="5.25" style="17" hidden="true"/>
    <col min="14883" max="14883" width="6.5" style="17" hidden="true"/>
    <col min="14884" max="14886" width="4.875" style="17" hidden="true"/>
    <col min="14887" max="14888" width="6.125" style="17" hidden="true"/>
    <col min="14889" max="14889" width="5.75" style="17" hidden="true"/>
    <col min="14890" max="14896" width="5.125" style="17" hidden="true"/>
    <col min="14897" max="14897" width="14.375" style="17" hidden="true"/>
    <col min="14898" max="15116" width="10" style="17" hidden="true"/>
    <col min="15117" max="15117" width="6.25" style="17" hidden="true"/>
    <col min="15118" max="15118" width="5.25" style="17" hidden="true"/>
    <col min="15119" max="15119" width="11.25" style="17" hidden="true"/>
    <col min="15120" max="15120" width="4.875" style="17" hidden="true"/>
    <col min="15121" max="15121" width="5.75" style="17" hidden="true"/>
    <col min="15122" max="15122" width="10.625" style="17" hidden="true"/>
    <col min="15123" max="15133" width="4.875" style="17" hidden="true"/>
    <col min="15134" max="15135" width="5.25" style="17" hidden="true"/>
    <col min="15136" max="15136" width="4.875" style="17" hidden="true"/>
    <col min="15137" max="15137" width="6.625" style="17" hidden="true"/>
    <col min="15138" max="15138" width="5.25" style="17" hidden="true"/>
    <col min="15139" max="15139" width="6.5" style="17" hidden="true"/>
    <col min="15140" max="15142" width="4.875" style="17" hidden="true"/>
    <col min="15143" max="15144" width="6.125" style="17" hidden="true"/>
    <col min="15145" max="15145" width="5.75" style="17" hidden="true"/>
    <col min="15146" max="15152" width="5.125" style="17" hidden="true"/>
    <col min="15153" max="15153" width="14.375" style="17" hidden="true"/>
    <col min="15154" max="15372" width="10" style="17" hidden="true"/>
    <col min="15373" max="15373" width="6.25" style="17" hidden="true"/>
    <col min="15374" max="15374" width="5.25" style="17" hidden="true"/>
    <col min="15375" max="15375" width="11.25" style="17" hidden="true"/>
    <col min="15376" max="15376" width="4.875" style="17" hidden="true"/>
    <col min="15377" max="15377" width="5.75" style="17" hidden="true"/>
    <col min="15378" max="15378" width="10.625" style="17" hidden="true"/>
    <col min="15379" max="15389" width="4.875" style="17" hidden="true"/>
    <col min="15390" max="15391" width="5.25" style="17" hidden="true"/>
    <col min="15392" max="15392" width="4.875" style="17" hidden="true"/>
    <col min="15393" max="15393" width="6.625" style="17" hidden="true"/>
    <col min="15394" max="15394" width="5.25" style="17" hidden="true"/>
    <col min="15395" max="15395" width="6.5" style="17" hidden="true"/>
    <col min="15396" max="15398" width="4.875" style="17" hidden="true"/>
    <col min="15399" max="15400" width="6.125" style="17" hidden="true"/>
    <col min="15401" max="15401" width="5.75" style="17" hidden="true"/>
    <col min="15402" max="15408" width="5.125" style="17" hidden="true"/>
    <col min="15409" max="15409" width="14.375" style="17" hidden="true"/>
    <col min="15410" max="15628" width="10" style="17" hidden="true"/>
    <col min="15629" max="15629" width="6.25" style="17" hidden="true"/>
    <col min="15630" max="15630" width="5.25" style="17" hidden="true"/>
    <col min="15631" max="15631" width="11.25" style="17" hidden="true"/>
    <col min="15632" max="15632" width="4.875" style="17" hidden="true"/>
    <col min="15633" max="15633" width="5.75" style="17" hidden="true"/>
    <col min="15634" max="15634" width="10.625" style="17" hidden="true"/>
    <col min="15635" max="15645" width="4.875" style="17" hidden="true"/>
    <col min="15646" max="15647" width="5.25" style="17" hidden="true"/>
    <col min="15648" max="15648" width="4.875" style="17" hidden="true"/>
    <col min="15649" max="15649" width="6.625" style="17" hidden="true"/>
    <col min="15650" max="15650" width="5.25" style="17" hidden="true"/>
    <col min="15651" max="15651" width="6.5" style="17" hidden="true"/>
    <col min="15652" max="15654" width="4.875" style="17" hidden="true"/>
    <col min="15655" max="15656" width="6.125" style="17" hidden="true"/>
    <col min="15657" max="15657" width="5.75" style="17" hidden="true"/>
    <col min="15658" max="15664" width="5.125" style="17" hidden="true"/>
    <col min="15665" max="15665" width="14.375" style="17" hidden="true"/>
    <col min="15666" max="15884" width="10" style="17" hidden="true"/>
    <col min="15885" max="15885" width="6.25" style="17" hidden="true"/>
    <col min="15886" max="15886" width="5.25" style="17" hidden="true"/>
    <col min="15887" max="15887" width="11.25" style="17" hidden="true"/>
    <col min="15888" max="15888" width="4.875" style="17" hidden="true"/>
    <col min="15889" max="15889" width="5.75" style="17" hidden="true"/>
    <col min="15890" max="15890" width="10.625" style="17" hidden="true"/>
    <col min="15891" max="15901" width="4.875" style="17" hidden="true"/>
    <col min="15902" max="15903" width="5.25" style="17" hidden="true"/>
    <col min="15904" max="15904" width="4.875" style="17" hidden="true"/>
    <col min="15905" max="15905" width="6.625" style="17" hidden="true"/>
    <col min="15906" max="15906" width="5.25" style="17" hidden="true"/>
    <col min="15907" max="15907" width="6.5" style="17" hidden="true"/>
    <col min="15908" max="15910" width="4.875" style="17" hidden="true"/>
    <col min="15911" max="15912" width="6.125" style="17" hidden="true"/>
    <col min="15913" max="15913" width="5.75" style="17" hidden="true"/>
    <col min="15914" max="15920" width="5.125" style="17" hidden="true"/>
    <col min="15921" max="15921" width="14.375" style="17" hidden="true"/>
    <col min="15922" max="16140" width="10" style="17" hidden="true"/>
    <col min="16141" max="16141" width="6.25" style="17" hidden="true"/>
    <col min="16142" max="16142" width="5.25" style="17" hidden="true"/>
    <col min="16143" max="16143" width="11.25" style="17" hidden="true"/>
    <col min="16144" max="16144" width="4.875" style="17" hidden="true"/>
    <col min="16145" max="16145" width="5.75" style="17" hidden="true"/>
    <col min="16146" max="16146" width="10.625" style="17" hidden="true"/>
    <col min="16147" max="16157" width="4.875" style="17" hidden="true"/>
    <col min="16158" max="16159" width="5.25" style="17" hidden="true"/>
    <col min="16160" max="16160" width="4.875" style="17" hidden="true"/>
    <col min="16161" max="16161" width="6.625" style="17" hidden="true"/>
    <col min="16162" max="16162" width="5.25" style="17" hidden="true"/>
    <col min="16163" max="16163" width="6.5" style="17" hidden="true"/>
    <col min="16164" max="16166" width="4.875" style="17" hidden="true"/>
    <col min="16167" max="16168" width="6.125" style="17" hidden="true"/>
    <col min="16169" max="16169" width="5.75" style="17" hidden="true"/>
    <col min="16170" max="16176" width="5.125" style="17" hidden="true"/>
    <col min="16177" max="16177" width="14.375" style="17" hidden="true"/>
    <col min="16178" max="16384" width="10" style="17" hidden="true"/>
  </cols>
  <sheetData>
    <row r="1" ht="29.45" customHeight="true" spans="2:49">
      <c r="B1" s="20" t="s">
        <v>16</v>
      </c>
      <c r="C1" s="21"/>
      <c r="D1" s="21"/>
      <c r="E1" s="21"/>
      <c r="F1" s="21"/>
      <c r="G1" s="21"/>
      <c r="H1" s="21"/>
      <c r="I1" s="21"/>
      <c r="J1" s="42"/>
      <c r="K1" s="42"/>
      <c r="L1" s="21"/>
      <c r="M1" s="42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</row>
    <row r="2" ht="38.1" customHeight="true" spans="2:49">
      <c r="B2" s="22" t="s">
        <v>17</v>
      </c>
      <c r="C2" s="22"/>
      <c r="D2" s="22"/>
      <c r="E2" s="22"/>
      <c r="F2" s="22"/>
      <c r="G2" s="22"/>
      <c r="H2" s="22"/>
      <c r="I2" s="22"/>
      <c r="J2" s="43"/>
      <c r="K2" s="43"/>
      <c r="L2" s="22"/>
      <c r="M2" s="4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</row>
    <row r="3" ht="15.95" customHeight="true" spans="2:49">
      <c r="B3" s="22"/>
      <c r="C3" s="22"/>
      <c r="D3" s="22"/>
      <c r="E3" s="22"/>
      <c r="F3" s="22"/>
      <c r="G3" s="22"/>
      <c r="H3" s="22"/>
      <c r="I3" s="22"/>
      <c r="J3" s="43"/>
      <c r="K3" s="43"/>
      <c r="L3" s="22"/>
      <c r="M3" s="43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</row>
    <row r="4" ht="15.95" customHeight="true" spans="1:49">
      <c r="A4" s="23" t="s">
        <v>18</v>
      </c>
      <c r="B4" s="23"/>
      <c r="C4" s="23"/>
      <c r="D4" s="23"/>
      <c r="E4" s="23"/>
      <c r="F4" s="23"/>
      <c r="G4" s="38" t="s">
        <v>19</v>
      </c>
      <c r="H4" s="38"/>
      <c r="I4" s="44" t="s">
        <v>4</v>
      </c>
      <c r="J4" s="45"/>
      <c r="K4" s="45"/>
      <c r="L4" s="44"/>
      <c r="M4" s="59" t="s">
        <v>20</v>
      </c>
      <c r="N4" s="60"/>
      <c r="O4" s="60"/>
      <c r="P4" s="61"/>
      <c r="Q4" s="44"/>
      <c r="R4" s="44"/>
      <c r="S4" s="70" t="s">
        <v>21</v>
      </c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ht="15.95" customHeight="true" spans="1:49">
      <c r="A5" s="24" t="s">
        <v>22</v>
      </c>
      <c r="B5" s="25" t="s">
        <v>23</v>
      </c>
      <c r="C5" s="25" t="s">
        <v>24</v>
      </c>
      <c r="D5" s="26" t="s">
        <v>25</v>
      </c>
      <c r="E5" s="39"/>
      <c r="F5" s="39"/>
      <c r="G5" s="39"/>
      <c r="H5" s="39"/>
      <c r="I5" s="46"/>
      <c r="J5" s="47" t="s">
        <v>26</v>
      </c>
      <c r="K5" s="48"/>
      <c r="L5" s="39"/>
      <c r="M5" s="62"/>
      <c r="N5" s="63" t="s">
        <v>27</v>
      </c>
      <c r="O5" s="64"/>
      <c r="P5" s="64"/>
      <c r="Q5" s="64"/>
      <c r="R5" s="64"/>
      <c r="S5" s="64"/>
      <c r="T5" s="64"/>
      <c r="U5" s="64"/>
      <c r="V5" s="64"/>
      <c r="W5" s="64"/>
      <c r="X5" s="26" t="s">
        <v>28</v>
      </c>
      <c r="Y5" s="39"/>
      <c r="Z5" s="26" t="s">
        <v>29</v>
      </c>
      <c r="AA5" s="39"/>
      <c r="AB5" s="39"/>
      <c r="AC5" s="46"/>
      <c r="AD5" s="26" t="s">
        <v>30</v>
      </c>
      <c r="AE5" s="39"/>
      <c r="AF5" s="46"/>
      <c r="AG5" s="26" t="s">
        <v>31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46"/>
      <c r="AS5" s="35" t="s">
        <v>32</v>
      </c>
      <c r="AT5" s="27"/>
      <c r="AU5" s="27"/>
      <c r="AV5" s="27"/>
      <c r="AW5" s="27" t="s">
        <v>33</v>
      </c>
    </row>
    <row r="6" ht="15" customHeight="true" spans="1:49">
      <c r="A6" s="27"/>
      <c r="B6" s="28"/>
      <c r="C6" s="28"/>
      <c r="D6" s="29" t="s">
        <v>34</v>
      </c>
      <c r="E6" s="40" t="s">
        <v>35</v>
      </c>
      <c r="F6" s="40" t="s">
        <v>36</v>
      </c>
      <c r="G6" s="41" t="s">
        <v>37</v>
      </c>
      <c r="H6" s="40" t="s">
        <v>38</v>
      </c>
      <c r="I6" s="40" t="s">
        <v>39</v>
      </c>
      <c r="J6" s="49" t="s">
        <v>40</v>
      </c>
      <c r="K6" s="40" t="s">
        <v>41</v>
      </c>
      <c r="L6" s="50" t="s">
        <v>42</v>
      </c>
      <c r="M6" s="40" t="s">
        <v>43</v>
      </c>
      <c r="N6" s="65" t="s">
        <v>44</v>
      </c>
      <c r="O6" s="65" t="s">
        <v>45</v>
      </c>
      <c r="P6" s="65" t="s">
        <v>46</v>
      </c>
      <c r="Q6" s="65" t="s">
        <v>47</v>
      </c>
      <c r="R6" s="65" t="s">
        <v>48</v>
      </c>
      <c r="S6" s="40" t="s">
        <v>49</v>
      </c>
      <c r="T6" s="50" t="s">
        <v>50</v>
      </c>
      <c r="U6" s="50" t="s">
        <v>51</v>
      </c>
      <c r="V6" s="65" t="s">
        <v>52</v>
      </c>
      <c r="W6" s="65" t="s">
        <v>53</v>
      </c>
      <c r="X6" s="25" t="s">
        <v>54</v>
      </c>
      <c r="Y6" s="25" t="s">
        <v>55</v>
      </c>
      <c r="Z6" s="25" t="s">
        <v>54</v>
      </c>
      <c r="AA6" s="25" t="s">
        <v>55</v>
      </c>
      <c r="AB6" s="25" t="s">
        <v>56</v>
      </c>
      <c r="AC6" s="25" t="s">
        <v>57</v>
      </c>
      <c r="AD6" s="25" t="s">
        <v>58</v>
      </c>
      <c r="AE6" s="25" t="s">
        <v>54</v>
      </c>
      <c r="AF6" s="25" t="s">
        <v>55</v>
      </c>
      <c r="AG6" s="24" t="s">
        <v>59</v>
      </c>
      <c r="AH6" s="24"/>
      <c r="AI6" s="24"/>
      <c r="AJ6" s="24"/>
      <c r="AK6" s="24" t="s">
        <v>60</v>
      </c>
      <c r="AL6" s="24"/>
      <c r="AM6" s="24"/>
      <c r="AN6" s="24"/>
      <c r="AO6" s="24" t="s">
        <v>61</v>
      </c>
      <c r="AP6" s="24"/>
      <c r="AQ6" s="24" t="s">
        <v>62</v>
      </c>
      <c r="AR6" s="24"/>
      <c r="AS6" s="25" t="s">
        <v>63</v>
      </c>
      <c r="AT6" s="79" t="s">
        <v>64</v>
      </c>
      <c r="AU6" s="79" t="s">
        <v>65</v>
      </c>
      <c r="AV6" s="80" t="s">
        <v>66</v>
      </c>
      <c r="AW6" s="25" t="s">
        <v>67</v>
      </c>
    </row>
    <row r="7" ht="15" customHeight="true" spans="1:49">
      <c r="A7" s="27"/>
      <c r="B7" s="28"/>
      <c r="C7" s="28"/>
      <c r="D7" s="30"/>
      <c r="E7" s="30"/>
      <c r="F7" s="30"/>
      <c r="G7" s="30"/>
      <c r="H7" s="30"/>
      <c r="I7" s="30"/>
      <c r="J7" s="51"/>
      <c r="K7" s="30"/>
      <c r="L7" s="52"/>
      <c r="M7" s="30"/>
      <c r="N7" s="66"/>
      <c r="O7" s="66"/>
      <c r="P7" s="66"/>
      <c r="Q7" s="66"/>
      <c r="R7" s="66"/>
      <c r="S7" s="30"/>
      <c r="T7" s="52"/>
      <c r="U7" s="52"/>
      <c r="V7" s="71"/>
      <c r="W7" s="71"/>
      <c r="X7" s="28"/>
      <c r="Y7" s="28"/>
      <c r="Z7" s="28"/>
      <c r="AA7" s="28"/>
      <c r="AB7" s="28"/>
      <c r="AC7" s="28"/>
      <c r="AD7" s="77"/>
      <c r="AE7" s="28"/>
      <c r="AF7" s="28"/>
      <c r="AG7" s="28">
        <v>0</v>
      </c>
      <c r="AH7" s="28">
        <v>50</v>
      </c>
      <c r="AI7" s="28">
        <v>100</v>
      </c>
      <c r="AJ7" s="28">
        <v>200</v>
      </c>
      <c r="AK7" s="28">
        <v>0</v>
      </c>
      <c r="AL7" s="28">
        <v>50</v>
      </c>
      <c r="AM7" s="28">
        <v>100</v>
      </c>
      <c r="AN7" s="28">
        <v>200</v>
      </c>
      <c r="AO7" s="25" t="s">
        <v>68</v>
      </c>
      <c r="AP7" s="25" t="s">
        <v>69</v>
      </c>
      <c r="AQ7" s="25" t="s">
        <v>68</v>
      </c>
      <c r="AR7" s="25" t="s">
        <v>69</v>
      </c>
      <c r="AS7" s="77"/>
      <c r="AT7" s="81"/>
      <c r="AU7" s="82"/>
      <c r="AV7" s="81"/>
      <c r="AW7" s="28"/>
    </row>
    <row r="8" ht="15" customHeight="true" spans="1:49">
      <c r="A8" s="27"/>
      <c r="B8" s="28"/>
      <c r="C8" s="28"/>
      <c r="D8" s="30"/>
      <c r="E8" s="30"/>
      <c r="F8" s="30"/>
      <c r="G8" s="30"/>
      <c r="H8" s="30"/>
      <c r="I8" s="30"/>
      <c r="J8" s="51"/>
      <c r="K8" s="30"/>
      <c r="L8" s="52"/>
      <c r="M8" s="30"/>
      <c r="N8" s="66"/>
      <c r="O8" s="66"/>
      <c r="P8" s="66"/>
      <c r="Q8" s="66"/>
      <c r="R8" s="66"/>
      <c r="S8" s="30"/>
      <c r="T8" s="52"/>
      <c r="U8" s="52"/>
      <c r="V8" s="71"/>
      <c r="W8" s="71"/>
      <c r="X8" s="28"/>
      <c r="Y8" s="28"/>
      <c r="Z8" s="28"/>
      <c r="AA8" s="28"/>
      <c r="AB8" s="28"/>
      <c r="AC8" s="28"/>
      <c r="AD8" s="77"/>
      <c r="AE8" s="28"/>
      <c r="AF8" s="28"/>
      <c r="AG8" s="28" t="s">
        <v>70</v>
      </c>
      <c r="AH8" s="28" t="s">
        <v>70</v>
      </c>
      <c r="AI8" s="28" t="s">
        <v>70</v>
      </c>
      <c r="AJ8" s="28" t="s">
        <v>70</v>
      </c>
      <c r="AK8" s="28" t="s">
        <v>70</v>
      </c>
      <c r="AL8" s="28" t="s">
        <v>70</v>
      </c>
      <c r="AM8" s="28" t="s">
        <v>70</v>
      </c>
      <c r="AN8" s="28" t="s">
        <v>70</v>
      </c>
      <c r="AO8" s="28"/>
      <c r="AP8" s="28"/>
      <c r="AQ8" s="28"/>
      <c r="AR8" s="28"/>
      <c r="AS8" s="77"/>
      <c r="AT8" s="81"/>
      <c r="AU8" s="82"/>
      <c r="AV8" s="81"/>
      <c r="AW8" s="28"/>
    </row>
    <row r="9" ht="15" customHeight="true" spans="1:49">
      <c r="A9" s="27"/>
      <c r="B9" s="28"/>
      <c r="C9" s="28"/>
      <c r="D9" s="30"/>
      <c r="E9" s="30"/>
      <c r="F9" s="30"/>
      <c r="G9" s="30"/>
      <c r="H9" s="30"/>
      <c r="I9" s="30"/>
      <c r="J9" s="51"/>
      <c r="K9" s="30"/>
      <c r="L9" s="52"/>
      <c r="M9" s="30"/>
      <c r="N9" s="66"/>
      <c r="O9" s="66"/>
      <c r="P9" s="66"/>
      <c r="Q9" s="66"/>
      <c r="R9" s="66"/>
      <c r="S9" s="30"/>
      <c r="T9" s="52"/>
      <c r="U9" s="52"/>
      <c r="V9" s="71"/>
      <c r="W9" s="71"/>
      <c r="X9" s="28"/>
      <c r="Y9" s="28"/>
      <c r="Z9" s="28"/>
      <c r="AA9" s="28"/>
      <c r="AB9" s="28"/>
      <c r="AC9" s="28"/>
      <c r="AD9" s="77"/>
      <c r="AE9" s="28"/>
      <c r="AF9" s="28"/>
      <c r="AG9" s="28">
        <v>50</v>
      </c>
      <c r="AH9" s="28">
        <v>100</v>
      </c>
      <c r="AI9" s="28">
        <v>200</v>
      </c>
      <c r="AJ9" s="28">
        <v>400</v>
      </c>
      <c r="AK9" s="28">
        <v>50</v>
      </c>
      <c r="AL9" s="28">
        <v>100</v>
      </c>
      <c r="AM9" s="28">
        <v>200</v>
      </c>
      <c r="AN9" s="28">
        <v>400</v>
      </c>
      <c r="AO9" s="28"/>
      <c r="AP9" s="28"/>
      <c r="AQ9" s="28"/>
      <c r="AR9" s="28"/>
      <c r="AS9" s="77"/>
      <c r="AT9" s="81"/>
      <c r="AU9" s="82"/>
      <c r="AV9" s="81"/>
      <c r="AW9" s="28"/>
    </row>
    <row r="10" ht="15" customHeight="true" spans="1:49">
      <c r="A10" s="27"/>
      <c r="B10" s="31"/>
      <c r="C10" s="31"/>
      <c r="D10" s="32"/>
      <c r="E10" s="32"/>
      <c r="F10" s="32"/>
      <c r="G10" s="32"/>
      <c r="H10" s="32"/>
      <c r="I10" s="32"/>
      <c r="J10" s="53"/>
      <c r="K10" s="32"/>
      <c r="L10" s="54"/>
      <c r="M10" s="32"/>
      <c r="N10" s="67"/>
      <c r="O10" s="67"/>
      <c r="P10" s="67"/>
      <c r="Q10" s="67"/>
      <c r="R10" s="67"/>
      <c r="S10" s="32"/>
      <c r="T10" s="54"/>
      <c r="U10" s="54"/>
      <c r="V10" s="72"/>
      <c r="W10" s="72"/>
      <c r="X10" s="31"/>
      <c r="Y10" s="31"/>
      <c r="Z10" s="31"/>
      <c r="AA10" s="31"/>
      <c r="AB10" s="31"/>
      <c r="AC10" s="31"/>
      <c r="AD10" s="78"/>
      <c r="AE10" s="31"/>
      <c r="AF10" s="31"/>
      <c r="AG10" s="31" t="s">
        <v>71</v>
      </c>
      <c r="AH10" s="31" t="s">
        <v>71</v>
      </c>
      <c r="AI10" s="31" t="s">
        <v>71</v>
      </c>
      <c r="AJ10" s="31" t="s">
        <v>71</v>
      </c>
      <c r="AK10" s="31" t="s">
        <v>71</v>
      </c>
      <c r="AL10" s="31" t="s">
        <v>71</v>
      </c>
      <c r="AM10" s="31" t="s">
        <v>71</v>
      </c>
      <c r="AN10" s="31" t="s">
        <v>71</v>
      </c>
      <c r="AO10" s="31"/>
      <c r="AP10" s="31"/>
      <c r="AQ10" s="31"/>
      <c r="AR10" s="31"/>
      <c r="AS10" s="78"/>
      <c r="AT10" s="83"/>
      <c r="AU10" s="84"/>
      <c r="AV10" s="83"/>
      <c r="AW10" s="31"/>
    </row>
    <row r="11" ht="15.95" customHeight="true" spans="1:49">
      <c r="A11" s="27" t="s">
        <v>72</v>
      </c>
      <c r="B11" s="27" t="s">
        <v>72</v>
      </c>
      <c r="C11" s="27" t="s">
        <v>73</v>
      </c>
      <c r="D11" s="27" t="s">
        <v>74</v>
      </c>
      <c r="E11" s="27" t="s">
        <v>75</v>
      </c>
      <c r="F11" s="27" t="s">
        <v>75</v>
      </c>
      <c r="G11" s="27" t="s">
        <v>72</v>
      </c>
      <c r="H11" s="27" t="s">
        <v>72</v>
      </c>
      <c r="I11" s="27" t="s">
        <v>74</v>
      </c>
      <c r="J11" s="55" t="s">
        <v>74</v>
      </c>
      <c r="K11" s="55" t="s">
        <v>74</v>
      </c>
      <c r="L11" s="27" t="s">
        <v>72</v>
      </c>
      <c r="M11" s="55" t="s">
        <v>72</v>
      </c>
      <c r="N11" s="27" t="s">
        <v>74</v>
      </c>
      <c r="O11" s="27" t="s">
        <v>74</v>
      </c>
      <c r="P11" s="27" t="s">
        <v>74</v>
      </c>
      <c r="Q11" s="27" t="s">
        <v>74</v>
      </c>
      <c r="R11" s="27" t="s">
        <v>74</v>
      </c>
      <c r="S11" s="27" t="s">
        <v>74</v>
      </c>
      <c r="T11" s="27" t="s">
        <v>74</v>
      </c>
      <c r="U11" s="27" t="s">
        <v>74</v>
      </c>
      <c r="V11" s="27" t="s">
        <v>74</v>
      </c>
      <c r="W11" s="27" t="s">
        <v>74</v>
      </c>
      <c r="X11" s="27" t="s">
        <v>71</v>
      </c>
      <c r="Y11" s="27" t="s">
        <v>76</v>
      </c>
      <c r="Z11" s="27" t="s">
        <v>71</v>
      </c>
      <c r="AA11" s="27" t="s">
        <v>76</v>
      </c>
      <c r="AB11" s="27" t="s">
        <v>71</v>
      </c>
      <c r="AC11" s="27" t="s">
        <v>76</v>
      </c>
      <c r="AD11" s="27" t="s">
        <v>72</v>
      </c>
      <c r="AE11" s="27" t="s">
        <v>71</v>
      </c>
      <c r="AF11" s="27" t="s">
        <v>76</v>
      </c>
      <c r="AG11" s="27" t="s">
        <v>77</v>
      </c>
      <c r="AH11" s="27" t="s">
        <v>77</v>
      </c>
      <c r="AI11" s="27" t="s">
        <v>77</v>
      </c>
      <c r="AJ11" s="27" t="s">
        <v>77</v>
      </c>
      <c r="AK11" s="27" t="s">
        <v>77</v>
      </c>
      <c r="AL11" s="27" t="s">
        <v>77</v>
      </c>
      <c r="AM11" s="27" t="s">
        <v>77</v>
      </c>
      <c r="AN11" s="27" t="s">
        <v>77</v>
      </c>
      <c r="AO11" s="27" t="s">
        <v>78</v>
      </c>
      <c r="AP11" s="27" t="s">
        <v>78</v>
      </c>
      <c r="AQ11" s="27" t="s">
        <v>78</v>
      </c>
      <c r="AR11" s="27" t="s">
        <v>78</v>
      </c>
      <c r="AS11" s="27" t="s">
        <v>72</v>
      </c>
      <c r="AT11" s="85" t="s">
        <v>79</v>
      </c>
      <c r="AU11" s="85" t="s">
        <v>80</v>
      </c>
      <c r="AV11" s="85" t="s">
        <v>81</v>
      </c>
      <c r="AW11" s="27" t="s">
        <v>72</v>
      </c>
    </row>
    <row r="12" ht="15.95" customHeight="true" spans="1:49">
      <c r="A12" s="27"/>
      <c r="B12" s="27">
        <v>1</v>
      </c>
      <c r="C12" s="27">
        <v>1</v>
      </c>
      <c r="D12" s="33"/>
      <c r="E12" s="27"/>
      <c r="F12" s="27"/>
      <c r="G12" s="27"/>
      <c r="H12" s="27"/>
      <c r="I12" s="33" t="str">
        <f>IF(OR(D12="",G12="",H12=""),"",D12*G12/H12)</f>
        <v/>
      </c>
      <c r="J12" s="55">
        <v>45</v>
      </c>
      <c r="K12" s="55"/>
      <c r="L12" s="27">
        <v>20</v>
      </c>
      <c r="M12" s="55" t="str">
        <f>IF(OR(D12="",J12="",K12=""),"",(D12-K12)/(J12-K12))</f>
        <v/>
      </c>
      <c r="N12" s="27">
        <v>2</v>
      </c>
      <c r="O12" s="27">
        <v>5</v>
      </c>
      <c r="P12" s="27">
        <v>3</v>
      </c>
      <c r="Q12" s="27">
        <v>25</v>
      </c>
      <c r="R12" s="27">
        <v>16</v>
      </c>
      <c r="S12" s="27">
        <v>45</v>
      </c>
      <c r="T12" s="27">
        <v>3</v>
      </c>
      <c r="U12" s="73">
        <v>1</v>
      </c>
      <c r="V12" s="73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27"/>
    </row>
    <row r="13" ht="15.95" customHeight="true" spans="1:49">
      <c r="A13" s="27"/>
      <c r="B13" s="27"/>
      <c r="C13" s="27"/>
      <c r="D13" s="27"/>
      <c r="E13" s="27"/>
      <c r="F13" s="27"/>
      <c r="G13" s="27"/>
      <c r="H13" s="27"/>
      <c r="I13" s="33" t="str">
        <f t="shared" ref="I13:I26" si="0">IF(OR(D13="",G13="",H13=""),"",D13*G13/H13)</f>
        <v/>
      </c>
      <c r="J13" s="55"/>
      <c r="K13" s="55"/>
      <c r="L13" s="27">
        <f>J13-K13</f>
        <v>0</v>
      </c>
      <c r="M13" s="55" t="str">
        <f t="shared" ref="M13:M26" si="1">IF(OR(D13="",J13="",K13=""),"",(D13-K13)/(J13-K13))</f>
        <v/>
      </c>
      <c r="N13" s="27">
        <v>0</v>
      </c>
      <c r="O13" s="27">
        <v>0</v>
      </c>
      <c r="P13" s="27"/>
      <c r="Q13" s="27"/>
      <c r="R13" s="27"/>
      <c r="S13" s="27"/>
      <c r="T13" s="27"/>
      <c r="U13" s="73"/>
      <c r="V13" s="73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27"/>
    </row>
    <row r="14" ht="15.95" customHeight="true" spans="1:51">
      <c r="A14" s="27"/>
      <c r="B14" s="27"/>
      <c r="C14" s="27"/>
      <c r="D14" s="27"/>
      <c r="E14" s="27"/>
      <c r="F14" s="27"/>
      <c r="G14" s="27"/>
      <c r="H14" s="27"/>
      <c r="I14" s="33" t="str">
        <f t="shared" si="0"/>
        <v/>
      </c>
      <c r="J14" s="55"/>
      <c r="K14" s="55"/>
      <c r="L14" s="27">
        <f t="shared" ref="L14:L26" si="2">J14-K14</f>
        <v>0</v>
      </c>
      <c r="M14" s="55" t="str">
        <f t="shared" si="1"/>
        <v/>
      </c>
      <c r="N14" s="27"/>
      <c r="O14" s="68"/>
      <c r="P14" s="68"/>
      <c r="Q14" s="68"/>
      <c r="R14" s="68"/>
      <c r="S14" s="68"/>
      <c r="T14" s="27"/>
      <c r="U14" s="73"/>
      <c r="V14" s="73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27"/>
      <c r="AY14" s="86"/>
    </row>
    <row r="15" ht="15.95" customHeight="true" spans="1:51">
      <c r="A15" s="34"/>
      <c r="B15" s="35"/>
      <c r="C15" s="35"/>
      <c r="D15" s="35"/>
      <c r="E15" s="35"/>
      <c r="F15" s="35"/>
      <c r="G15" s="35"/>
      <c r="H15" s="35"/>
      <c r="I15" s="33" t="str">
        <f t="shared" si="0"/>
        <v/>
      </c>
      <c r="J15" s="56"/>
      <c r="K15" s="56"/>
      <c r="L15" s="27">
        <f t="shared" si="2"/>
        <v>0</v>
      </c>
      <c r="M15" s="55" t="str">
        <f t="shared" si="1"/>
        <v/>
      </c>
      <c r="N15" s="35"/>
      <c r="O15" s="69"/>
      <c r="P15" s="69"/>
      <c r="Q15" s="69"/>
      <c r="R15" s="69"/>
      <c r="S15" s="56"/>
      <c r="T15" s="56"/>
      <c r="U15" s="75"/>
      <c r="V15" s="75"/>
      <c r="W15" s="75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35"/>
      <c r="AY15" s="86"/>
    </row>
    <row r="16" ht="15.95" customHeight="true" spans="1:49">
      <c r="A16" s="34"/>
      <c r="B16" s="35"/>
      <c r="C16" s="35"/>
      <c r="D16" s="35"/>
      <c r="E16" s="35"/>
      <c r="F16" s="35"/>
      <c r="G16" s="35"/>
      <c r="H16" s="35"/>
      <c r="I16" s="33" t="str">
        <f t="shared" si="0"/>
        <v/>
      </c>
      <c r="J16" s="56"/>
      <c r="K16" s="56"/>
      <c r="L16" s="27">
        <f t="shared" si="2"/>
        <v>0</v>
      </c>
      <c r="M16" s="55" t="str">
        <f t="shared" si="1"/>
        <v/>
      </c>
      <c r="N16" s="35"/>
      <c r="O16" s="69"/>
      <c r="P16" s="69"/>
      <c r="Q16" s="69"/>
      <c r="R16" s="69"/>
      <c r="S16" s="69"/>
      <c r="T16" s="35"/>
      <c r="U16" s="75"/>
      <c r="V16" s="75"/>
      <c r="W16" s="75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35"/>
    </row>
    <row r="17" ht="15.95" customHeight="true" spans="1:49">
      <c r="A17" s="34"/>
      <c r="B17" s="35"/>
      <c r="C17" s="35"/>
      <c r="D17" s="35"/>
      <c r="E17" s="35"/>
      <c r="F17" s="35"/>
      <c r="G17" s="35"/>
      <c r="H17" s="35"/>
      <c r="I17" s="33" t="str">
        <f t="shared" si="0"/>
        <v/>
      </c>
      <c r="J17" s="56"/>
      <c r="K17" s="56"/>
      <c r="L17" s="27">
        <f t="shared" si="2"/>
        <v>0</v>
      </c>
      <c r="M17" s="55" t="str">
        <f t="shared" si="1"/>
        <v/>
      </c>
      <c r="N17" s="35"/>
      <c r="O17" s="69"/>
      <c r="P17" s="69"/>
      <c r="Q17" s="69"/>
      <c r="R17" s="69"/>
      <c r="S17" s="69"/>
      <c r="T17" s="35"/>
      <c r="U17" s="75"/>
      <c r="V17" s="75"/>
      <c r="W17" s="75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35"/>
    </row>
    <row r="18" ht="15.95" customHeight="true" spans="1:49">
      <c r="A18" s="34"/>
      <c r="B18" s="35"/>
      <c r="C18" s="35"/>
      <c r="D18" s="35"/>
      <c r="E18" s="35"/>
      <c r="F18" s="35"/>
      <c r="G18" s="35"/>
      <c r="H18" s="35"/>
      <c r="I18" s="33" t="str">
        <f t="shared" si="0"/>
        <v/>
      </c>
      <c r="J18" s="56"/>
      <c r="K18" s="56"/>
      <c r="L18" s="27">
        <f t="shared" si="2"/>
        <v>0</v>
      </c>
      <c r="M18" s="55" t="str">
        <f t="shared" si="1"/>
        <v/>
      </c>
      <c r="N18" s="35"/>
      <c r="O18" s="69"/>
      <c r="P18" s="69"/>
      <c r="Q18" s="69"/>
      <c r="R18" s="69"/>
      <c r="S18" s="69"/>
      <c r="T18" s="35"/>
      <c r="U18" s="75"/>
      <c r="V18" s="75"/>
      <c r="W18" s="75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35"/>
    </row>
    <row r="19" ht="15.95" customHeight="true" spans="1:49">
      <c r="A19" s="34"/>
      <c r="B19" s="35"/>
      <c r="C19" s="35"/>
      <c r="D19" s="35"/>
      <c r="E19" s="35"/>
      <c r="F19" s="35"/>
      <c r="G19" s="35"/>
      <c r="H19" s="35"/>
      <c r="I19" s="33" t="str">
        <f t="shared" si="0"/>
        <v/>
      </c>
      <c r="J19" s="56"/>
      <c r="K19" s="56"/>
      <c r="L19" s="27">
        <f t="shared" si="2"/>
        <v>0</v>
      </c>
      <c r="M19" s="55" t="str">
        <f t="shared" si="1"/>
        <v/>
      </c>
      <c r="N19" s="35"/>
      <c r="O19" s="69"/>
      <c r="P19" s="69"/>
      <c r="Q19" s="69"/>
      <c r="R19" s="69"/>
      <c r="S19" s="69"/>
      <c r="T19" s="35"/>
      <c r="U19" s="75"/>
      <c r="V19" s="75"/>
      <c r="W19" s="75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35"/>
    </row>
    <row r="20" ht="15.95" customHeight="true" spans="1:49">
      <c r="A20" s="34"/>
      <c r="B20" s="35"/>
      <c r="C20" s="35"/>
      <c r="D20" s="35"/>
      <c r="E20" s="35"/>
      <c r="F20" s="35"/>
      <c r="G20" s="35"/>
      <c r="H20" s="35"/>
      <c r="I20" s="33" t="str">
        <f t="shared" si="0"/>
        <v/>
      </c>
      <c r="J20" s="56"/>
      <c r="K20" s="56"/>
      <c r="L20" s="27">
        <f t="shared" si="2"/>
        <v>0</v>
      </c>
      <c r="M20" s="55" t="str">
        <f t="shared" si="1"/>
        <v/>
      </c>
      <c r="N20" s="35"/>
      <c r="O20" s="69"/>
      <c r="P20" s="69"/>
      <c r="Q20" s="69"/>
      <c r="R20" s="69"/>
      <c r="S20" s="69"/>
      <c r="T20" s="35"/>
      <c r="U20" s="75"/>
      <c r="V20" s="75"/>
      <c r="W20" s="75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35"/>
    </row>
    <row r="21" ht="15.95" customHeight="true" spans="1:49">
      <c r="A21" s="34"/>
      <c r="B21" s="35"/>
      <c r="C21" s="35"/>
      <c r="D21" s="35"/>
      <c r="E21" s="35"/>
      <c r="F21" s="35"/>
      <c r="G21" s="35"/>
      <c r="H21" s="35"/>
      <c r="I21" s="33" t="str">
        <f t="shared" si="0"/>
        <v/>
      </c>
      <c r="J21" s="56"/>
      <c r="K21" s="56"/>
      <c r="L21" s="27">
        <f t="shared" si="2"/>
        <v>0</v>
      </c>
      <c r="M21" s="55" t="str">
        <f t="shared" si="1"/>
        <v/>
      </c>
      <c r="N21" s="35"/>
      <c r="O21" s="69"/>
      <c r="P21" s="69"/>
      <c r="Q21" s="69"/>
      <c r="R21" s="69"/>
      <c r="S21" s="69"/>
      <c r="T21" s="35"/>
      <c r="U21" s="75"/>
      <c r="V21" s="75"/>
      <c r="W21" s="75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35"/>
    </row>
    <row r="22" ht="15.95" customHeight="true" spans="1:49">
      <c r="A22" s="34"/>
      <c r="B22" s="35"/>
      <c r="C22" s="35"/>
      <c r="D22" s="35"/>
      <c r="E22" s="35"/>
      <c r="F22" s="35"/>
      <c r="G22" s="35"/>
      <c r="H22" s="35"/>
      <c r="I22" s="33" t="str">
        <f t="shared" si="0"/>
        <v/>
      </c>
      <c r="J22" s="56"/>
      <c r="K22" s="56"/>
      <c r="L22" s="27">
        <f t="shared" si="2"/>
        <v>0</v>
      </c>
      <c r="M22" s="55" t="str">
        <f t="shared" si="1"/>
        <v/>
      </c>
      <c r="N22" s="35"/>
      <c r="O22" s="69"/>
      <c r="P22" s="69"/>
      <c r="Q22" s="69"/>
      <c r="R22" s="69"/>
      <c r="S22" s="69"/>
      <c r="T22" s="35"/>
      <c r="U22" s="75"/>
      <c r="V22" s="75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35"/>
    </row>
    <row r="23" ht="15.95" customHeight="true" spans="1:49">
      <c r="A23" s="34"/>
      <c r="B23" s="35"/>
      <c r="C23" s="35"/>
      <c r="D23" s="35"/>
      <c r="E23" s="35"/>
      <c r="F23" s="35"/>
      <c r="G23" s="35"/>
      <c r="H23" s="35"/>
      <c r="I23" s="33" t="str">
        <f t="shared" si="0"/>
        <v/>
      </c>
      <c r="J23" s="56"/>
      <c r="K23" s="56"/>
      <c r="L23" s="27">
        <f t="shared" si="2"/>
        <v>0</v>
      </c>
      <c r="M23" s="55" t="str">
        <f t="shared" si="1"/>
        <v/>
      </c>
      <c r="N23" s="35"/>
      <c r="O23" s="69"/>
      <c r="P23" s="69"/>
      <c r="Q23" s="69"/>
      <c r="R23" s="69"/>
      <c r="S23" s="69"/>
      <c r="T23" s="35"/>
      <c r="U23" s="75"/>
      <c r="V23" s="75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35"/>
    </row>
    <row r="24" ht="15.95" customHeight="true" spans="1:49">
      <c r="A24" s="34"/>
      <c r="B24" s="35"/>
      <c r="C24" s="35"/>
      <c r="D24" s="35"/>
      <c r="E24" s="35"/>
      <c r="F24" s="35"/>
      <c r="G24" s="35"/>
      <c r="H24" s="35"/>
      <c r="I24" s="33" t="str">
        <f t="shared" si="0"/>
        <v/>
      </c>
      <c r="J24" s="56"/>
      <c r="K24" s="56"/>
      <c r="L24" s="27">
        <f t="shared" si="2"/>
        <v>0</v>
      </c>
      <c r="M24" s="55" t="str">
        <f t="shared" si="1"/>
        <v/>
      </c>
      <c r="N24" s="35"/>
      <c r="O24" s="69"/>
      <c r="P24" s="69"/>
      <c r="Q24" s="69"/>
      <c r="R24" s="69"/>
      <c r="S24" s="69"/>
      <c r="T24" s="35"/>
      <c r="U24" s="75"/>
      <c r="V24" s="75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35"/>
    </row>
    <row r="25" ht="15.95" customHeight="true" spans="1:49">
      <c r="A25" s="34"/>
      <c r="B25" s="35"/>
      <c r="C25" s="35"/>
      <c r="D25" s="35"/>
      <c r="E25" s="35"/>
      <c r="F25" s="35"/>
      <c r="G25" s="35"/>
      <c r="H25" s="35"/>
      <c r="I25" s="33" t="str">
        <f t="shared" si="0"/>
        <v/>
      </c>
      <c r="J25" s="56"/>
      <c r="K25" s="56"/>
      <c r="L25" s="27">
        <f t="shared" si="2"/>
        <v>0</v>
      </c>
      <c r="M25" s="55" t="str">
        <f t="shared" si="1"/>
        <v/>
      </c>
      <c r="N25" s="35"/>
      <c r="O25" s="69"/>
      <c r="P25" s="69"/>
      <c r="Q25" s="69"/>
      <c r="R25" s="69"/>
      <c r="S25" s="69"/>
      <c r="T25" s="35"/>
      <c r="U25" s="75"/>
      <c r="V25" s="75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35"/>
    </row>
    <row r="26" ht="15.95" customHeight="true" spans="1:49">
      <c r="A26" s="34"/>
      <c r="B26" s="35"/>
      <c r="C26" s="35"/>
      <c r="D26" s="35"/>
      <c r="E26" s="35"/>
      <c r="F26" s="35"/>
      <c r="G26" s="35"/>
      <c r="H26" s="35"/>
      <c r="I26" s="33" t="str">
        <f t="shared" si="0"/>
        <v/>
      </c>
      <c r="J26" s="56"/>
      <c r="K26" s="56"/>
      <c r="L26" s="27">
        <f t="shared" si="2"/>
        <v>0</v>
      </c>
      <c r="M26" s="55" t="str">
        <f t="shared" si="1"/>
        <v/>
      </c>
      <c r="N26" s="35"/>
      <c r="O26" s="69"/>
      <c r="P26" s="69"/>
      <c r="Q26" s="69"/>
      <c r="R26" s="69"/>
      <c r="S26" s="69"/>
      <c r="T26" s="35"/>
      <c r="U26" s="75"/>
      <c r="V26" s="75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35"/>
    </row>
    <row r="27" ht="15.95" customHeight="true" spans="1:49">
      <c r="A27" s="36" t="s">
        <v>82</v>
      </c>
      <c r="B27" s="36"/>
      <c r="C27" s="36"/>
      <c r="D27" s="36"/>
      <c r="E27" s="36"/>
      <c r="F27" s="36"/>
      <c r="G27" s="36"/>
      <c r="H27" s="36"/>
      <c r="I27" s="36"/>
      <c r="J27" s="57"/>
      <c r="K27" s="57"/>
      <c r="L27" s="36"/>
      <c r="M27" s="57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8" ht="10.7" customHeight="true" spans="1:49">
      <c r="A28" s="37" t="s">
        <v>83</v>
      </c>
      <c r="B28" s="37"/>
      <c r="C28" s="37"/>
      <c r="D28" s="37"/>
      <c r="E28" s="37"/>
      <c r="F28" s="37"/>
      <c r="G28" s="37"/>
      <c r="H28" s="37"/>
      <c r="I28" s="37"/>
      <c r="J28" s="58"/>
      <c r="K28" s="58"/>
      <c r="L28" s="37"/>
      <c r="M28" s="58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ht="10.7" customHeight="true" spans="1:49">
      <c r="A29" s="37"/>
      <c r="B29" s="37"/>
      <c r="C29" s="37"/>
      <c r="D29" s="37"/>
      <c r="E29" s="37"/>
      <c r="F29" s="37"/>
      <c r="G29" s="37"/>
      <c r="H29" s="37"/>
      <c r="I29" s="37"/>
      <c r="J29" s="58"/>
      <c r="K29" s="58"/>
      <c r="L29" s="37"/>
      <c r="M29" s="58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</row>
  </sheetData>
  <mergeCells count="63">
    <mergeCell ref="B1:AW1"/>
    <mergeCell ref="B2:AW2"/>
    <mergeCell ref="A4:F4"/>
    <mergeCell ref="G4:H4"/>
    <mergeCell ref="I4:L4"/>
    <mergeCell ref="M4:O4"/>
    <mergeCell ref="P4:R4"/>
    <mergeCell ref="S4:AW4"/>
    <mergeCell ref="D5:I5"/>
    <mergeCell ref="J5:M5"/>
    <mergeCell ref="N5:U5"/>
    <mergeCell ref="X5:Y5"/>
    <mergeCell ref="Z5:AC5"/>
    <mergeCell ref="AD5:AF5"/>
    <mergeCell ref="AG5:AR5"/>
    <mergeCell ref="AS5:AV5"/>
    <mergeCell ref="AG6:AJ6"/>
    <mergeCell ref="AK6:AN6"/>
    <mergeCell ref="AO6:AP6"/>
    <mergeCell ref="AQ6:AR6"/>
    <mergeCell ref="A27:AW27"/>
    <mergeCell ref="A5:A10"/>
    <mergeCell ref="B5:B10"/>
    <mergeCell ref="C5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S6:S10"/>
    <mergeCell ref="T6:T10"/>
    <mergeCell ref="U6:U10"/>
    <mergeCell ref="V6:V10"/>
    <mergeCell ref="W6:W10"/>
    <mergeCell ref="X6:X10"/>
    <mergeCell ref="Y6:Y10"/>
    <mergeCell ref="Z6:Z10"/>
    <mergeCell ref="AA6:AA10"/>
    <mergeCell ref="AB6:AB10"/>
    <mergeCell ref="AC6:AC10"/>
    <mergeCell ref="AD6:AD10"/>
    <mergeCell ref="AE6:AE10"/>
    <mergeCell ref="AF6:AF10"/>
    <mergeCell ref="AO7:AO10"/>
    <mergeCell ref="AP7:AP10"/>
    <mergeCell ref="AQ7:AQ10"/>
    <mergeCell ref="AR7:AR10"/>
    <mergeCell ref="AS6:AS10"/>
    <mergeCell ref="AT6:AT10"/>
    <mergeCell ref="AU6:AU10"/>
    <mergeCell ref="AV6:AV10"/>
    <mergeCell ref="AW6:AW10"/>
    <mergeCell ref="A28:AW29"/>
  </mergeCells>
  <pageMargins left="0.75" right="0.75" top="1" bottom="1" header="0.5" footer="0.5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115" zoomScaleNormal="115" topLeftCell="A2" workbookViewId="0">
      <selection activeCell="A27" sqref="A27:I27"/>
    </sheetView>
  </sheetViews>
  <sheetFormatPr defaultColWidth="9" defaultRowHeight="15"/>
  <cols>
    <col min="1" max="9" width="14.625" style="6" customWidth="true"/>
    <col min="10" max="16384" width="9" style="7"/>
  </cols>
  <sheetData>
    <row r="1" s="4" customFormat="true" ht="29.45" customHeight="true" spans="1:9">
      <c r="A1" s="8" t="s">
        <v>84</v>
      </c>
      <c r="B1" s="8"/>
      <c r="C1" s="8"/>
      <c r="D1" s="8"/>
      <c r="E1" s="8"/>
      <c r="F1" s="8"/>
      <c r="G1" s="8"/>
      <c r="H1" s="8"/>
      <c r="I1" s="8"/>
    </row>
    <row r="2" s="4" customFormat="true" ht="50.1" customHeight="true" spans="1:9">
      <c r="A2" s="9" t="s">
        <v>85</v>
      </c>
      <c r="B2" s="10"/>
      <c r="C2" s="11"/>
      <c r="D2" s="11"/>
      <c r="E2" s="11"/>
      <c r="F2" s="11"/>
      <c r="G2" s="11"/>
      <c r="H2" s="11"/>
      <c r="I2" s="11"/>
    </row>
    <row r="3" spans="1:9">
      <c r="A3" s="12"/>
      <c r="B3" s="12"/>
      <c r="C3" s="12"/>
      <c r="D3" s="12"/>
      <c r="E3" s="12"/>
      <c r="F3" s="12"/>
      <c r="G3" s="12"/>
      <c r="H3" s="12"/>
      <c r="I3" s="12"/>
    </row>
    <row r="4" spans="1:9">
      <c r="A4" s="12"/>
      <c r="B4" s="12"/>
      <c r="C4" s="12"/>
      <c r="D4" s="12"/>
      <c r="E4" s="12"/>
      <c r="F4" s="12"/>
      <c r="G4" s="12"/>
      <c r="H4" s="12"/>
      <c r="I4" s="12"/>
    </row>
    <row r="5" spans="1:9">
      <c r="A5" s="12"/>
      <c r="B5" s="12"/>
      <c r="C5" s="12"/>
      <c r="D5" s="12"/>
      <c r="E5" s="12"/>
      <c r="F5" s="12"/>
      <c r="G5" s="12"/>
      <c r="H5" s="12"/>
      <c r="I5" s="12"/>
    </row>
    <row r="6" spans="1:9">
      <c r="A6" s="12"/>
      <c r="B6" s="12"/>
      <c r="C6" s="12"/>
      <c r="D6" s="12"/>
      <c r="E6" s="12"/>
      <c r="F6" s="12"/>
      <c r="G6" s="12"/>
      <c r="H6" s="12"/>
      <c r="I6" s="12"/>
    </row>
    <row r="7" spans="1:9">
      <c r="A7" s="12"/>
      <c r="B7" s="12"/>
      <c r="C7" s="12"/>
      <c r="D7" s="12"/>
      <c r="E7" s="12"/>
      <c r="F7" s="12"/>
      <c r="G7" s="12"/>
      <c r="H7" s="12"/>
      <c r="I7" s="12"/>
    </row>
    <row r="8" spans="1:9">
      <c r="A8" s="12"/>
      <c r="B8" s="12"/>
      <c r="C8" s="12"/>
      <c r="D8" s="12"/>
      <c r="E8" s="12"/>
      <c r="F8" s="12"/>
      <c r="G8" s="12"/>
      <c r="H8" s="12"/>
      <c r="I8" s="12"/>
    </row>
    <row r="9" spans="1:9">
      <c r="A9" s="12"/>
      <c r="B9" s="12"/>
      <c r="C9" s="12"/>
      <c r="D9" s="12"/>
      <c r="E9" s="12"/>
      <c r="F9" s="12"/>
      <c r="G9" s="12"/>
      <c r="H9" s="12"/>
      <c r="I9" s="12"/>
    </row>
    <row r="10" spans="1:9">
      <c r="A10" s="12"/>
      <c r="B10" s="12"/>
      <c r="C10" s="12"/>
      <c r="D10" s="12"/>
      <c r="E10" s="12"/>
      <c r="F10" s="12"/>
      <c r="G10" s="12"/>
      <c r="H10" s="12"/>
      <c r="I10" s="12"/>
    </row>
    <row r="11" spans="1:9">
      <c r="A11" s="12"/>
      <c r="B11" s="12"/>
      <c r="C11" s="12"/>
      <c r="D11" s="12"/>
      <c r="E11" s="12"/>
      <c r="F11" s="12"/>
      <c r="G11" s="12"/>
      <c r="H11" s="12"/>
      <c r="I11" s="12"/>
    </row>
    <row r="12" spans="1:9">
      <c r="A12" s="12"/>
      <c r="B12" s="12"/>
      <c r="C12" s="12"/>
      <c r="D12" s="12"/>
      <c r="E12" s="12"/>
      <c r="F12" s="12"/>
      <c r="G12" s="12"/>
      <c r="H12" s="12"/>
      <c r="I12" s="12"/>
    </row>
    <row r="13" spans="1:9">
      <c r="A13" s="12"/>
      <c r="B13" s="12"/>
      <c r="C13" s="12"/>
      <c r="D13" s="12"/>
      <c r="E13" s="12"/>
      <c r="F13" s="12"/>
      <c r="G13" s="12"/>
      <c r="H13" s="12"/>
      <c r="I13" s="12"/>
    </row>
    <row r="14" spans="1:9">
      <c r="A14" s="12"/>
      <c r="B14" s="12"/>
      <c r="C14" s="12"/>
      <c r="D14" s="12"/>
      <c r="E14" s="12"/>
      <c r="F14" s="12"/>
      <c r="G14" s="12"/>
      <c r="H14" s="12"/>
      <c r="I14" s="12"/>
    </row>
    <row r="15" spans="1:9">
      <c r="A15" s="12"/>
      <c r="B15" s="12"/>
      <c r="C15" s="12"/>
      <c r="D15" s="12"/>
      <c r="E15" s="12"/>
      <c r="F15" s="12"/>
      <c r="G15" s="12"/>
      <c r="H15" s="12"/>
      <c r="I15" s="12"/>
    </row>
    <row r="16" spans="1:9">
      <c r="A16" s="12"/>
      <c r="B16" s="12"/>
      <c r="C16" s="12"/>
      <c r="D16" s="12"/>
      <c r="E16" s="12"/>
      <c r="F16" s="12"/>
      <c r="G16" s="12"/>
      <c r="H16" s="12"/>
      <c r="I16" s="12"/>
    </row>
    <row r="17" spans="1:9">
      <c r="A17" s="12"/>
      <c r="B17" s="12"/>
      <c r="C17" s="12"/>
      <c r="D17" s="12"/>
      <c r="E17" s="12"/>
      <c r="F17" s="12"/>
      <c r="G17" s="12"/>
      <c r="H17" s="12"/>
      <c r="I17" s="12"/>
    </row>
    <row r="18" s="5" customFormat="true" spans="1:9">
      <c r="A18" s="12"/>
      <c r="B18" s="12"/>
      <c r="C18" s="12"/>
      <c r="D18" s="12"/>
      <c r="E18" s="12"/>
      <c r="F18" s="12"/>
      <c r="G18" s="12"/>
      <c r="H18" s="12"/>
      <c r="I18" s="12"/>
    </row>
    <row r="19" ht="20.1" customHeight="true" spans="1:9">
      <c r="A19" s="12"/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  <row r="22" spans="1:9">
      <c r="A22" s="12"/>
      <c r="B22" s="12"/>
      <c r="C22" s="12"/>
      <c r="D22" s="12"/>
      <c r="E22" s="12"/>
      <c r="F22" s="12"/>
      <c r="G22" s="12"/>
      <c r="H22" s="12"/>
      <c r="I22" s="12"/>
    </row>
    <row r="23" spans="1:9">
      <c r="A23" s="12"/>
      <c r="B23" s="12"/>
      <c r="C23" s="12"/>
      <c r="D23" s="12"/>
      <c r="E23" s="12"/>
      <c r="F23" s="12"/>
      <c r="G23" s="12"/>
      <c r="H23" s="12"/>
      <c r="I23" s="12"/>
    </row>
    <row r="24" spans="1:9">
      <c r="A24" s="12"/>
      <c r="B24" s="12"/>
      <c r="C24" s="12"/>
      <c r="D24" s="12"/>
      <c r="E24" s="12"/>
      <c r="F24" s="12"/>
      <c r="G24" s="12"/>
      <c r="H24" s="12"/>
      <c r="I24" s="12"/>
    </row>
    <row r="25" spans="1:9">
      <c r="A25" s="12"/>
      <c r="B25" s="12"/>
      <c r="C25" s="12"/>
      <c r="D25" s="12"/>
      <c r="E25" s="12"/>
      <c r="F25" s="12"/>
      <c r="G25" s="12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  <c r="I26" s="12"/>
    </row>
    <row r="27" ht="27.75" customHeight="true" spans="1:9">
      <c r="A27" s="13" t="s">
        <v>86</v>
      </c>
      <c r="B27" s="14"/>
      <c r="C27" s="14"/>
      <c r="D27" s="14"/>
      <c r="E27" s="14"/>
      <c r="F27" s="14"/>
      <c r="G27" s="14"/>
      <c r="H27" s="14"/>
      <c r="I27" s="14"/>
    </row>
    <row r="28" spans="1:9">
      <c r="A28" s="12"/>
      <c r="B28" s="12"/>
      <c r="C28" s="12"/>
      <c r="D28" s="12"/>
      <c r="E28" s="12"/>
      <c r="F28" s="12"/>
      <c r="G28" s="12"/>
      <c r="H28" s="12"/>
      <c r="I28" s="12"/>
    </row>
    <row r="29" ht="20.1" customHeight="true" spans="1:9">
      <c r="A29" s="15" t="s">
        <v>87</v>
      </c>
      <c r="B29" s="15"/>
      <c r="C29" s="15"/>
      <c r="D29" s="15"/>
      <c r="E29" s="15"/>
      <c r="F29" s="15"/>
      <c r="G29" s="15"/>
      <c r="H29" s="15"/>
      <c r="I29" s="15"/>
    </row>
    <row r="30" ht="15.75" spans="1:9">
      <c r="A30" s="16"/>
      <c r="B30" s="16"/>
      <c r="C30" s="16"/>
      <c r="D30" s="16"/>
      <c r="E30" s="16"/>
      <c r="F30" s="16"/>
      <c r="G30" s="16"/>
      <c r="H30" s="16"/>
      <c r="I30" s="16"/>
    </row>
  </sheetData>
  <sheetProtection sheet="1" formatCells="0" formatColumns="0" formatRows="0" insertRows="0" insertColumns="0" insertHyperlinks="0" deleteColumns="0" deleteRows="0" sort="0" autoFilter="0" pivotTables="0" objects="1" scenarios="1"/>
  <mergeCells count="5">
    <mergeCell ref="A1:I1"/>
    <mergeCell ref="A2:I2"/>
    <mergeCell ref="A27:I27"/>
    <mergeCell ref="A29:I29"/>
    <mergeCell ref="A3:I26"/>
  </mergeCells>
  <printOptions horizontalCentered="true" verticalCentered="true"/>
  <pageMargins left="0.551181102362205" right="0.551181102362205" top="0.748031496062992" bottom="0.748031496062992" header="0.31496062992126" footer="0.31496062992126"/>
  <pageSetup paperSize="9" orientation="landscape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4"/>
  <sheetViews>
    <sheetView workbookViewId="0">
      <selection activeCell="C11" sqref="B9:C11"/>
    </sheetView>
  </sheetViews>
  <sheetFormatPr defaultColWidth="9" defaultRowHeight="15"/>
  <cols>
    <col min="1" max="16384" width="9" style="1"/>
  </cols>
  <sheetData>
    <row r="1" spans="2:11">
      <c r="B1" s="2" t="s">
        <v>88</v>
      </c>
      <c r="C1" s="2" t="s">
        <v>89</v>
      </c>
      <c r="D1" s="2" t="s">
        <v>88</v>
      </c>
      <c r="E1" s="2" t="s">
        <v>90</v>
      </c>
      <c r="J1" s="2" t="s">
        <v>88</v>
      </c>
      <c r="K1" s="2" t="s">
        <v>91</v>
      </c>
    </row>
    <row r="2" spans="2:11">
      <c r="B2" s="2">
        <v>25.47945</v>
      </c>
      <c r="C2" s="2">
        <f t="shared" ref="C2:C8" si="0">0.73*(B2-20)</f>
        <v>3.9999985</v>
      </c>
      <c r="D2" s="2">
        <v>15.77778</v>
      </c>
      <c r="E2" s="2">
        <f>0.9*(D2-8)</f>
        <v>7.000002</v>
      </c>
      <c r="F2" s="2" t="s">
        <v>88</v>
      </c>
      <c r="G2" s="2" t="s">
        <v>92</v>
      </c>
      <c r="H2" s="2" t="s">
        <v>88</v>
      </c>
      <c r="I2" s="2" t="s">
        <v>93</v>
      </c>
      <c r="J2" s="2">
        <v>0</v>
      </c>
      <c r="K2" s="2">
        <f t="shared" ref="K2:K7" si="1">J2</f>
        <v>0</v>
      </c>
    </row>
    <row r="3" spans="2:11">
      <c r="B3" s="2">
        <v>30</v>
      </c>
      <c r="C3" s="2">
        <f t="shared" si="0"/>
        <v>7.3</v>
      </c>
      <c r="D3" s="2">
        <v>20</v>
      </c>
      <c r="E3" s="2">
        <f t="shared" ref="E3:E10" si="2">0.9*(D3-8)</f>
        <v>10.8</v>
      </c>
      <c r="F3" s="2">
        <v>16</v>
      </c>
      <c r="G3" s="2">
        <v>0</v>
      </c>
      <c r="H3" s="2">
        <v>7</v>
      </c>
      <c r="I3" s="2">
        <v>4</v>
      </c>
      <c r="J3" s="2">
        <v>4</v>
      </c>
      <c r="K3" s="2">
        <f t="shared" si="1"/>
        <v>4</v>
      </c>
    </row>
    <row r="4" spans="2:11">
      <c r="B4" s="2">
        <v>40</v>
      </c>
      <c r="C4" s="2">
        <f t="shared" si="0"/>
        <v>14.6</v>
      </c>
      <c r="D4" s="2">
        <v>30</v>
      </c>
      <c r="E4" s="2">
        <f t="shared" si="2"/>
        <v>19.8</v>
      </c>
      <c r="F4" s="2">
        <v>16</v>
      </c>
      <c r="G4" s="2">
        <v>7</v>
      </c>
      <c r="H4" s="2">
        <v>25.5</v>
      </c>
      <c r="I4" s="2">
        <v>4</v>
      </c>
      <c r="J4" s="2">
        <v>7</v>
      </c>
      <c r="K4" s="2">
        <f t="shared" si="1"/>
        <v>7</v>
      </c>
    </row>
    <row r="5" spans="2:11">
      <c r="B5" s="2">
        <v>50</v>
      </c>
      <c r="C5" s="2">
        <f t="shared" si="0"/>
        <v>21.9</v>
      </c>
      <c r="D5" s="2">
        <v>40</v>
      </c>
      <c r="E5" s="2">
        <f t="shared" si="2"/>
        <v>28.8</v>
      </c>
      <c r="F5" s="3"/>
      <c r="G5" s="3"/>
      <c r="J5" s="2">
        <v>20</v>
      </c>
      <c r="K5" s="2">
        <f t="shared" si="1"/>
        <v>20</v>
      </c>
    </row>
    <row r="6" spans="2:11">
      <c r="B6" s="2">
        <v>60</v>
      </c>
      <c r="C6" s="2">
        <f t="shared" si="0"/>
        <v>29.2</v>
      </c>
      <c r="D6" s="2">
        <v>50</v>
      </c>
      <c r="E6" s="2">
        <f t="shared" si="2"/>
        <v>37.8</v>
      </c>
      <c r="F6" s="2">
        <v>50</v>
      </c>
      <c r="G6" s="2">
        <v>0</v>
      </c>
      <c r="H6" s="2" t="s">
        <v>88</v>
      </c>
      <c r="I6" s="2" t="s">
        <v>94</v>
      </c>
      <c r="J6" s="2">
        <v>30</v>
      </c>
      <c r="K6" s="2">
        <f t="shared" si="1"/>
        <v>30</v>
      </c>
    </row>
    <row r="7" spans="2:11">
      <c r="B7" s="2">
        <v>70</v>
      </c>
      <c r="C7" s="2">
        <f t="shared" si="0"/>
        <v>36.5</v>
      </c>
      <c r="D7" s="2">
        <v>60</v>
      </c>
      <c r="E7" s="2">
        <f t="shared" si="2"/>
        <v>46.8</v>
      </c>
      <c r="F7" s="2">
        <v>50</v>
      </c>
      <c r="G7" s="2">
        <v>40</v>
      </c>
      <c r="H7" s="2">
        <v>7</v>
      </c>
      <c r="I7" s="2">
        <v>7</v>
      </c>
      <c r="J7" s="2">
        <v>40</v>
      </c>
      <c r="K7" s="2">
        <f t="shared" si="1"/>
        <v>40</v>
      </c>
    </row>
    <row r="8" spans="2:11">
      <c r="B8" s="2">
        <v>80</v>
      </c>
      <c r="C8" s="2">
        <f t="shared" si="0"/>
        <v>43.8</v>
      </c>
      <c r="D8" s="2">
        <v>70</v>
      </c>
      <c r="E8" s="2">
        <f t="shared" si="2"/>
        <v>55.8</v>
      </c>
      <c r="F8" s="2"/>
      <c r="G8" s="2"/>
      <c r="H8" s="2">
        <v>29</v>
      </c>
      <c r="I8" s="2">
        <v>7</v>
      </c>
      <c r="J8" s="2">
        <v>50</v>
      </c>
      <c r="K8" s="2">
        <f t="shared" ref="K8:K14" si="3">J8</f>
        <v>50</v>
      </c>
    </row>
    <row r="9" spans="2:11">
      <c r="B9" s="2"/>
      <c r="C9" s="2"/>
      <c r="D9" s="2">
        <v>80</v>
      </c>
      <c r="E9" s="2">
        <f t="shared" si="2"/>
        <v>64.8</v>
      </c>
      <c r="F9" s="2"/>
      <c r="G9" s="2"/>
      <c r="H9" s="2"/>
      <c r="I9" s="2"/>
      <c r="J9" s="2">
        <v>60</v>
      </c>
      <c r="K9" s="2">
        <f t="shared" si="3"/>
        <v>60</v>
      </c>
    </row>
    <row r="10" spans="2:11">
      <c r="B10" s="2"/>
      <c r="C10" s="2"/>
      <c r="D10" s="2">
        <v>90</v>
      </c>
      <c r="E10" s="2">
        <f t="shared" si="2"/>
        <v>73.8</v>
      </c>
      <c r="G10" s="2"/>
      <c r="H10" s="2"/>
      <c r="I10" s="2"/>
      <c r="J10" s="2">
        <v>70</v>
      </c>
      <c r="K10" s="2">
        <f t="shared" si="3"/>
        <v>70</v>
      </c>
    </row>
    <row r="11" spans="2:11">
      <c r="B11" s="2"/>
      <c r="C11" s="2"/>
      <c r="D11" s="2"/>
      <c r="E11" s="2"/>
      <c r="F11" s="2"/>
      <c r="G11" s="2"/>
      <c r="H11" s="2"/>
      <c r="I11" s="2"/>
      <c r="J11" s="2">
        <v>80</v>
      </c>
      <c r="K11" s="2">
        <f t="shared" si="3"/>
        <v>80</v>
      </c>
    </row>
    <row r="12" spans="4:11">
      <c r="D12" s="2"/>
      <c r="E12" s="2"/>
      <c r="F12" s="2"/>
      <c r="G12" s="2"/>
      <c r="H12" s="2"/>
      <c r="I12" s="2"/>
      <c r="J12" s="2">
        <v>90</v>
      </c>
      <c r="K12" s="2">
        <f t="shared" si="3"/>
        <v>90</v>
      </c>
    </row>
    <row r="13" spans="4:11">
      <c r="D13" s="2"/>
      <c r="E13" s="2"/>
      <c r="F13" s="2"/>
      <c r="G13" s="2"/>
      <c r="H13" s="2"/>
      <c r="I13" s="2"/>
      <c r="J13" s="2">
        <v>100</v>
      </c>
      <c r="K13" s="2">
        <f t="shared" si="3"/>
        <v>100</v>
      </c>
    </row>
    <row r="14" spans="4:11">
      <c r="D14" s="2"/>
      <c r="E14" s="2"/>
      <c r="F14" s="2"/>
      <c r="G14" s="2"/>
      <c r="H14" s="2"/>
      <c r="I14" s="2"/>
      <c r="J14" s="2">
        <v>110</v>
      </c>
      <c r="K14" s="2">
        <f t="shared" si="3"/>
        <v>110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声明</vt:lpstr>
      <vt:lpstr>汇总表（物性）</vt:lpstr>
      <vt:lpstr>附录 塑性图</vt:lpstr>
      <vt:lpstr>塑性图关键点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ihch17</cp:lastModifiedBy>
  <dcterms:created xsi:type="dcterms:W3CDTF">2015-12-10T16:09:00Z</dcterms:created>
  <cp:lastPrinted>2021-03-21T16:29:00Z</cp:lastPrinted>
  <dcterms:modified xsi:type="dcterms:W3CDTF">2021-03-21T21:12:19Z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