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X+" sheetId="1" r:id="rId1"/>
    <sheet name="Y-" sheetId="2" r:id="rId2"/>
    <sheet name="Y+" sheetId="3" r:id="rId3"/>
    <sheet name="Z-" sheetId="4" r:id="rId4"/>
    <sheet name="Z+" sheetId="5" r:id="rId5"/>
    <sheet name="Customs" sheetId="6" r:id="rId6"/>
  </sheets>
  <calcPr calcId="145621"/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" i="6"/>
  <c r="J29" i="6" l="1"/>
</calcChain>
</file>

<file path=xl/sharedStrings.xml><?xml version="1.0" encoding="utf-8"?>
<sst xmlns="http://schemas.openxmlformats.org/spreadsheetml/2006/main" count="533" uniqueCount="130">
  <si>
    <t>ID</t>
  </si>
  <si>
    <t>Bezeichner</t>
  </si>
  <si>
    <t>Footprint</t>
  </si>
  <si>
    <t>StÃ¼ckzahl</t>
  </si>
  <si>
    <t>Bezeichnung</t>
  </si>
  <si>
    <t>RD2,RD1,RD3</t>
  </si>
  <si>
    <t>R_MiniMELF_MMA-0204</t>
  </si>
  <si>
    <t>22R</t>
  </si>
  <si>
    <t>C_0805_2012Metric</t>
  </si>
  <si>
    <t>TH1</t>
  </si>
  <si>
    <t>R_0805_2012Metric_Pad1.20x1.40mm_HandSolder</t>
  </si>
  <si>
    <t>Thermistor_NTC</t>
  </si>
  <si>
    <t>J3</t>
  </si>
  <si>
    <t>M808280442</t>
  </si>
  <si>
    <t>Conn_02x02_Odd_Even</t>
  </si>
  <si>
    <t>D21,D22</t>
  </si>
  <si>
    <t>DIO_SMM4F5.0A-TR</t>
  </si>
  <si>
    <t>SMM4F5.0</t>
  </si>
  <si>
    <t>TSSOP-8_4.4x3mm_P0.65mm</t>
  </si>
  <si>
    <t>SPV1040TTR</t>
  </si>
  <si>
    <t>R_0603_1608Metric</t>
  </si>
  <si>
    <t>1k</t>
  </si>
  <si>
    <t>D_SOD-123F</t>
  </si>
  <si>
    <t>PMEG2020EH</t>
  </si>
  <si>
    <t>R61</t>
  </si>
  <si>
    <t>3k</t>
  </si>
  <si>
    <t>R_0805_2012Metric</t>
  </si>
  <si>
    <t>10m</t>
  </si>
  <si>
    <t>SOT-23-5</t>
  </si>
  <si>
    <t>INA180A4</t>
  </si>
  <si>
    <t>220m</t>
  </si>
  <si>
    <t>C_0603_1608Metric</t>
  </si>
  <si>
    <t>1n</t>
  </si>
  <si>
    <t>1u</t>
  </si>
  <si>
    <t>J1</t>
  </si>
  <si>
    <t>SAMTEC_ZF5S-08-01-T-WT</t>
  </si>
  <si>
    <t>Conn_01x10</t>
  </si>
  <si>
    <t>L_IN2,L1</t>
  </si>
  <si>
    <t>IND_XAL6060-103MEC</t>
  </si>
  <si>
    <t>10u</t>
  </si>
  <si>
    <t>U1</t>
  </si>
  <si>
    <t>OLGA</t>
  </si>
  <si>
    <t>GUVA-C32SM</t>
  </si>
  <si>
    <t>Conn_01x08</t>
  </si>
  <si>
    <t>L1,L2</t>
  </si>
  <si>
    <t>RU1,RU2</t>
  </si>
  <si>
    <t>4k7</t>
  </si>
  <si>
    <t>D11,D12</t>
  </si>
  <si>
    <t>MPPT1,MPPT2</t>
  </si>
  <si>
    <t>UV1</t>
  </si>
  <si>
    <t>200528-0040</t>
  </si>
  <si>
    <t>501461-0491</t>
  </si>
  <si>
    <t>R11,R12</t>
  </si>
  <si>
    <t>R51,R52</t>
  </si>
  <si>
    <t>IC1</t>
  </si>
  <si>
    <t>SOT-563</t>
  </si>
  <si>
    <t>TMP112AQDRLRQ1</t>
  </si>
  <si>
    <t>edu_con1,cam1</t>
  </si>
  <si>
    <t>54548-2271</t>
  </si>
  <si>
    <t>C1,C51</t>
  </si>
  <si>
    <t>D21</t>
  </si>
  <si>
    <t>L1</t>
  </si>
  <si>
    <t>SAMTEC_ZF5S-16-01-T-WT</t>
  </si>
  <si>
    <t>Conn_01x18</t>
  </si>
  <si>
    <t>U11</t>
  </si>
  <si>
    <t>MPPT1</t>
  </si>
  <si>
    <t>R51</t>
  </si>
  <si>
    <t>D11</t>
  </si>
  <si>
    <t>R11</t>
  </si>
  <si>
    <t>C21,C31</t>
  </si>
  <si>
    <t>edu_con2,cam2</t>
  </si>
  <si>
    <t>Count</t>
  </si>
  <si>
    <t>im HQ</t>
  </si>
  <si>
    <t>22u 10V</t>
  </si>
  <si>
    <t>22u 6.3V</t>
  </si>
  <si>
    <t>R21,R22,R31,R32,R41,R42,R71,R72</t>
  </si>
  <si>
    <t>R61,R62</t>
  </si>
  <si>
    <t>C51,C52</t>
  </si>
  <si>
    <t>C41,C42</t>
  </si>
  <si>
    <t>C11,C12,C61,C62</t>
  </si>
  <si>
    <t>C11,C61</t>
  </si>
  <si>
    <t>C41</t>
  </si>
  <si>
    <t>C1,C51,C52</t>
  </si>
  <si>
    <t>U11,U12</t>
  </si>
  <si>
    <t>C21,C22,C31,C32</t>
  </si>
  <si>
    <t>R21,R31,R41,R71</t>
  </si>
  <si>
    <t>Digikey</t>
  </si>
  <si>
    <t>GUVA_Sensoren_Digikey.pdf</t>
  </si>
  <si>
    <t>MOUSER_Invoice_33231465.pdf</t>
  </si>
  <si>
    <t>MOUSER_Invoice_STS1-B23-191.pdf</t>
  </si>
  <si>
    <t>SPV1040_Invoice</t>
  </si>
  <si>
    <t>DK_INVOICE_106491210.pdf</t>
  </si>
  <si>
    <t>DK_INVOICE_106491211.pdf</t>
  </si>
  <si>
    <t>Invoice</t>
  </si>
  <si>
    <t>HTSUS</t>
  </si>
  <si>
    <t>Description</t>
  </si>
  <si>
    <t>FIXED IND 10UH 7A 29.82MOHM SM</t>
  </si>
  <si>
    <t>CONN FFC BOTTOM 22POS 0.5MM R/A</t>
  </si>
  <si>
    <t>KYOCERA AVX 6.3V 22uF X7T 0805 1 / Kondensator aus mehreren Keramikschichten MLCC - S</t>
  </si>
  <si>
    <t>Panasonic 0603 4.7Kohms 1% AEC / Dickfilmwiderstände - SMD</t>
  </si>
  <si>
    <t>Country</t>
  </si>
  <si>
    <t>CN</t>
  </si>
  <si>
    <t>JP</t>
  </si>
  <si>
    <t>DE</t>
  </si>
  <si>
    <t>Vishay / Dale 3Kohms .1% 25ppm / Dünnfilmwiderstände - SMD</t>
  </si>
  <si>
    <t>CZ</t>
  </si>
  <si>
    <t>KYOCERA AVX 10Vdc 22uF 0805 +/-1 / Tantalkondensatoren - fest für SMD</t>
  </si>
  <si>
    <t>Panasonic 0603 0.1% 1Kohm 25pp / Dünnfilmwiderstände - SMD</t>
  </si>
  <si>
    <t>Nexperia PMEG2020EH/SOD123F/S / Schottky Dioden &amp; Gleichrichter</t>
  </si>
  <si>
    <t>Panasonic 0805 0.5% 0.01ohm AE / Strommesswiderstände - SMD</t>
  </si>
  <si>
    <t>Texas Instruments 26V, 350kHz current / Stromrichtungsverstärker</t>
  </si>
  <si>
    <t>TW</t>
  </si>
  <si>
    <t>Ohmite 0.22 ohm 0805 0.5% 0 / Strommesswiderstände - SMD</t>
  </si>
  <si>
    <t>Wurth Elektronik WCAP-CSGP 1000pF 060 / Kondensator aus mehreren Keramikschichten MLCC - S</t>
  </si>
  <si>
    <t>YAGEO 10V 1uF X7R 0603 5% / Kondensator aus mehreren Keramikschichten MLCC - S</t>
  </si>
  <si>
    <t>xx</t>
  </si>
  <si>
    <t>Samtec Zero Insertion Force / FFC &amp; FPC-Steckverbinder</t>
  </si>
  <si>
    <t>CR</t>
  </si>
  <si>
    <t>STMicroelectronics 400W HI JCT TMP / ESD-Schutzdioden / TVS-Dioden</t>
  </si>
  <si>
    <t>TE Connectivity / Holsworthy NTC0805 5% 1K0 / NTC-Thermistoren</t>
  </si>
  <si>
    <t>Molex 1.0 FPC ZIF DBL BTM / FFC &amp; FPC-Steckverbinder</t>
  </si>
  <si>
    <t>VN</t>
  </si>
  <si>
    <t>Price/Piece</t>
  </si>
  <si>
    <t>SPV1040T LADE-IC, 1.8A, TSSOP-8 PH</t>
  </si>
  <si>
    <t>PH</t>
  </si>
  <si>
    <t>Texas Instruments Automotive Grade Dig / Temperatursensoren für Plattenmontage</t>
  </si>
  <si>
    <t>TH</t>
  </si>
  <si>
    <t>Price</t>
  </si>
  <si>
    <t>MOUSER_Invoice_STS1-COBC2.7.pdf</t>
  </si>
  <si>
    <t>MELF Widerstände MELF Widerstände 1/4watt 22ohms 1% 50ppm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</si>
</sst>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#,##0.000\ &quot;€&quot;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3" bestFit="1" customWidth="1"/>
    <col min="2" max="2" width="30.5703125" bestFit="1" customWidth="1"/>
    <col min="3" max="3" width="45.85546875" bestFit="1" customWidth="1"/>
    <col min="4" max="4" width="10.85546875" bestFit="1" customWidth="1"/>
    <col min="5" max="5" width="21.85546875" bestFit="1" customWidth="1"/>
    <col min="7" max="7" width="16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71</v>
      </c>
      <c r="E1" t="s">
        <v>4</v>
      </c>
    </row>
    <row r="2" spans="1:8" x14ac:dyDescent="0.25">
      <c r="A2">
        <v>1</v>
      </c>
      <c r="B2" t="s">
        <v>5</v>
      </c>
      <c r="C2" t="s">
        <v>6</v>
      </c>
      <c r="D2">
        <v>3</v>
      </c>
      <c r="E2" t="s">
        <v>7</v>
      </c>
      <c r="F2" s="1"/>
    </row>
    <row r="3" spans="1:8" x14ac:dyDescent="0.25">
      <c r="A3">
        <v>2</v>
      </c>
      <c r="B3" t="s">
        <v>78</v>
      </c>
      <c r="C3" t="s">
        <v>8</v>
      </c>
      <c r="D3">
        <v>2</v>
      </c>
      <c r="E3" t="s">
        <v>73</v>
      </c>
      <c r="F3" s="1"/>
      <c r="H3" t="s">
        <v>88</v>
      </c>
    </row>
    <row r="4" spans="1:8" x14ac:dyDescent="0.25">
      <c r="A4">
        <v>3</v>
      </c>
      <c r="B4" t="s">
        <v>79</v>
      </c>
      <c r="C4" t="s">
        <v>8</v>
      </c>
      <c r="D4">
        <v>4</v>
      </c>
      <c r="E4" t="s">
        <v>74</v>
      </c>
      <c r="F4" s="1"/>
      <c r="H4" t="s">
        <v>88</v>
      </c>
    </row>
    <row r="5" spans="1:8" x14ac:dyDescent="0.25">
      <c r="A5">
        <v>4</v>
      </c>
      <c r="B5" t="s">
        <v>9</v>
      </c>
      <c r="C5" t="s">
        <v>10</v>
      </c>
      <c r="D5">
        <v>1</v>
      </c>
      <c r="E5" t="s">
        <v>11</v>
      </c>
      <c r="F5" s="1"/>
      <c r="H5" t="s">
        <v>88</v>
      </c>
    </row>
    <row r="6" spans="1:8" x14ac:dyDescent="0.25">
      <c r="A6">
        <v>5</v>
      </c>
      <c r="B6" t="s">
        <v>12</v>
      </c>
      <c r="C6" t="s">
        <v>13</v>
      </c>
      <c r="D6">
        <v>1</v>
      </c>
      <c r="E6" t="s">
        <v>14</v>
      </c>
      <c r="F6" s="1"/>
    </row>
    <row r="7" spans="1:8" x14ac:dyDescent="0.25">
      <c r="A7">
        <v>6</v>
      </c>
      <c r="B7" t="s">
        <v>15</v>
      </c>
      <c r="C7" t="s">
        <v>16</v>
      </c>
      <c r="D7">
        <v>2</v>
      </c>
      <c r="E7" t="s">
        <v>17</v>
      </c>
      <c r="F7" s="1"/>
      <c r="H7" t="s">
        <v>88</v>
      </c>
    </row>
    <row r="8" spans="1:8" x14ac:dyDescent="0.25">
      <c r="A8">
        <v>7</v>
      </c>
      <c r="B8" t="s">
        <v>48</v>
      </c>
      <c r="C8" t="s">
        <v>18</v>
      </c>
      <c r="D8">
        <v>2</v>
      </c>
      <c r="E8" t="s">
        <v>19</v>
      </c>
      <c r="F8" s="1"/>
      <c r="H8" t="s">
        <v>90</v>
      </c>
    </row>
    <row r="9" spans="1:8" x14ac:dyDescent="0.25">
      <c r="A9">
        <v>8</v>
      </c>
      <c r="B9" t="s">
        <v>75</v>
      </c>
      <c r="C9" t="s">
        <v>20</v>
      </c>
      <c r="D9">
        <v>8</v>
      </c>
      <c r="E9" t="s">
        <v>21</v>
      </c>
      <c r="F9" s="1"/>
      <c r="H9" t="s">
        <v>88</v>
      </c>
    </row>
    <row r="10" spans="1:8" x14ac:dyDescent="0.25">
      <c r="A10">
        <v>9</v>
      </c>
      <c r="B10" t="s">
        <v>47</v>
      </c>
      <c r="C10" t="s">
        <v>22</v>
      </c>
      <c r="D10">
        <v>2</v>
      </c>
      <c r="E10" t="s">
        <v>23</v>
      </c>
      <c r="F10" s="1"/>
      <c r="H10" t="s">
        <v>88</v>
      </c>
    </row>
    <row r="11" spans="1:8" x14ac:dyDescent="0.25">
      <c r="A11">
        <v>10</v>
      </c>
      <c r="B11" t="s">
        <v>76</v>
      </c>
      <c r="C11" t="s">
        <v>20</v>
      </c>
      <c r="D11">
        <v>2</v>
      </c>
      <c r="E11" t="s">
        <v>25</v>
      </c>
      <c r="F11" s="1"/>
      <c r="H11" t="s">
        <v>88</v>
      </c>
    </row>
    <row r="12" spans="1:8" x14ac:dyDescent="0.25">
      <c r="A12">
        <v>11</v>
      </c>
      <c r="B12" t="s">
        <v>52</v>
      </c>
      <c r="C12" t="s">
        <v>26</v>
      </c>
      <c r="D12">
        <v>2</v>
      </c>
      <c r="E12" t="s">
        <v>27</v>
      </c>
      <c r="F12" s="1"/>
      <c r="H12" t="s">
        <v>88</v>
      </c>
    </row>
    <row r="13" spans="1:8" x14ac:dyDescent="0.25">
      <c r="A13">
        <v>12</v>
      </c>
      <c r="B13" t="s">
        <v>83</v>
      </c>
      <c r="C13" t="s">
        <v>28</v>
      </c>
      <c r="D13">
        <v>2</v>
      </c>
      <c r="E13" t="s">
        <v>29</v>
      </c>
      <c r="F13" s="1"/>
      <c r="H13" t="s">
        <v>88</v>
      </c>
    </row>
    <row r="14" spans="1:8" x14ac:dyDescent="0.25">
      <c r="A14">
        <v>13</v>
      </c>
      <c r="B14" t="s">
        <v>53</v>
      </c>
      <c r="C14" t="s">
        <v>26</v>
      </c>
      <c r="D14">
        <v>2</v>
      </c>
      <c r="E14" t="s">
        <v>30</v>
      </c>
      <c r="F14" s="1"/>
      <c r="H14" t="s">
        <v>88</v>
      </c>
    </row>
    <row r="15" spans="1:8" x14ac:dyDescent="0.25">
      <c r="A15">
        <v>14</v>
      </c>
      <c r="B15" t="s">
        <v>84</v>
      </c>
      <c r="C15" t="s">
        <v>31</v>
      </c>
      <c r="D15">
        <v>4</v>
      </c>
      <c r="E15" t="s">
        <v>32</v>
      </c>
      <c r="F15" s="1"/>
      <c r="H15" t="s">
        <v>88</v>
      </c>
    </row>
    <row r="16" spans="1:8" x14ac:dyDescent="0.25">
      <c r="A16">
        <v>15</v>
      </c>
      <c r="B16" t="s">
        <v>77</v>
      </c>
      <c r="C16" t="s">
        <v>31</v>
      </c>
      <c r="D16">
        <v>2</v>
      </c>
      <c r="E16" t="s">
        <v>33</v>
      </c>
      <c r="F16" s="1"/>
      <c r="H16" t="s">
        <v>88</v>
      </c>
    </row>
    <row r="17" spans="1:8" x14ac:dyDescent="0.25">
      <c r="A17">
        <v>16</v>
      </c>
      <c r="B17" t="s">
        <v>34</v>
      </c>
      <c r="C17" t="s">
        <v>35</v>
      </c>
      <c r="D17">
        <v>1</v>
      </c>
      <c r="E17" t="s">
        <v>36</v>
      </c>
      <c r="F17" s="1"/>
      <c r="H17" t="s">
        <v>88</v>
      </c>
    </row>
    <row r="18" spans="1:8" x14ac:dyDescent="0.25">
      <c r="A18">
        <v>17</v>
      </c>
      <c r="B18" t="s">
        <v>37</v>
      </c>
      <c r="C18" t="s">
        <v>38</v>
      </c>
      <c r="D18">
        <v>2</v>
      </c>
      <c r="E18" t="s">
        <v>39</v>
      </c>
      <c r="F18" s="2"/>
      <c r="G18" t="s">
        <v>86</v>
      </c>
      <c r="H18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10" sqref="D10"/>
    </sheetView>
  </sheetViews>
  <sheetFormatPr baseColWidth="10" defaultColWidth="9.140625" defaultRowHeight="15" x14ac:dyDescent="0.25"/>
  <cols>
    <col min="1" max="1" width="3" bestFit="1" customWidth="1"/>
    <col min="2" max="2" width="30.5703125" bestFit="1" customWidth="1"/>
    <col min="3" max="3" width="45.85546875" bestFit="1" customWidth="1"/>
    <col min="4" max="4" width="10.85546875" bestFit="1" customWidth="1"/>
    <col min="5" max="5" width="17.5703125" bestFit="1" customWidth="1"/>
    <col min="7" max="7" width="16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1</v>
      </c>
      <c r="B2" t="s">
        <v>40</v>
      </c>
      <c r="C2" t="s">
        <v>41</v>
      </c>
      <c r="D2">
        <v>1</v>
      </c>
      <c r="E2" t="s">
        <v>42</v>
      </c>
      <c r="F2" s="3"/>
      <c r="G2" t="s">
        <v>72</v>
      </c>
      <c r="H2" t="s">
        <v>87</v>
      </c>
    </row>
    <row r="3" spans="1:8" x14ac:dyDescent="0.25">
      <c r="A3">
        <v>2</v>
      </c>
      <c r="B3" t="s">
        <v>34</v>
      </c>
      <c r="C3" t="s">
        <v>35</v>
      </c>
      <c r="D3">
        <v>1</v>
      </c>
      <c r="E3" t="s">
        <v>43</v>
      </c>
      <c r="F3" s="1"/>
      <c r="H3" t="s">
        <v>88</v>
      </c>
    </row>
    <row r="4" spans="1:8" x14ac:dyDescent="0.25">
      <c r="A4">
        <v>3</v>
      </c>
      <c r="B4" t="s">
        <v>84</v>
      </c>
      <c r="C4" t="s">
        <v>31</v>
      </c>
      <c r="D4">
        <v>4</v>
      </c>
      <c r="E4" t="s">
        <v>32</v>
      </c>
      <c r="F4" s="1"/>
      <c r="H4" t="s">
        <v>88</v>
      </c>
    </row>
    <row r="5" spans="1:8" x14ac:dyDescent="0.25">
      <c r="A5">
        <v>4</v>
      </c>
      <c r="B5" t="s">
        <v>44</v>
      </c>
      <c r="C5" t="s">
        <v>38</v>
      </c>
      <c r="D5">
        <v>2</v>
      </c>
      <c r="E5" t="s">
        <v>39</v>
      </c>
      <c r="F5" s="2"/>
      <c r="G5" t="s">
        <v>86</v>
      </c>
      <c r="H5" t="s">
        <v>91</v>
      </c>
    </row>
    <row r="6" spans="1:8" x14ac:dyDescent="0.25">
      <c r="A6">
        <v>5</v>
      </c>
      <c r="B6" t="s">
        <v>78</v>
      </c>
      <c r="C6" t="s">
        <v>8</v>
      </c>
      <c r="D6">
        <v>2</v>
      </c>
      <c r="E6" t="s">
        <v>73</v>
      </c>
      <c r="F6" s="1"/>
      <c r="H6" t="s">
        <v>88</v>
      </c>
    </row>
    <row r="7" spans="1:8" x14ac:dyDescent="0.25">
      <c r="A7">
        <v>6</v>
      </c>
      <c r="B7" t="s">
        <v>79</v>
      </c>
      <c r="C7" t="s">
        <v>8</v>
      </c>
      <c r="D7">
        <v>4</v>
      </c>
      <c r="E7" t="s">
        <v>74</v>
      </c>
      <c r="F7" s="1"/>
      <c r="H7" t="s">
        <v>88</v>
      </c>
    </row>
    <row r="8" spans="1:8" x14ac:dyDescent="0.25">
      <c r="A8">
        <v>7</v>
      </c>
      <c r="B8" t="s">
        <v>45</v>
      </c>
      <c r="C8" t="s">
        <v>20</v>
      </c>
      <c r="D8">
        <v>2</v>
      </c>
      <c r="E8" t="s">
        <v>46</v>
      </c>
      <c r="F8" s="1"/>
      <c r="H8" t="s">
        <v>89</v>
      </c>
    </row>
    <row r="9" spans="1:8" x14ac:dyDescent="0.25">
      <c r="A9">
        <v>8</v>
      </c>
      <c r="B9" t="s">
        <v>47</v>
      </c>
      <c r="C9" t="s">
        <v>22</v>
      </c>
      <c r="D9">
        <v>2</v>
      </c>
      <c r="E9" t="s">
        <v>23</v>
      </c>
      <c r="F9" s="1"/>
      <c r="H9" t="s">
        <v>88</v>
      </c>
    </row>
    <row r="10" spans="1:8" x14ac:dyDescent="0.25">
      <c r="A10">
        <v>9</v>
      </c>
      <c r="B10" t="s">
        <v>48</v>
      </c>
      <c r="C10" t="s">
        <v>18</v>
      </c>
      <c r="D10">
        <v>2</v>
      </c>
      <c r="E10" t="s">
        <v>19</v>
      </c>
      <c r="F10" s="1"/>
      <c r="H10" t="s">
        <v>90</v>
      </c>
    </row>
    <row r="11" spans="1:8" x14ac:dyDescent="0.25">
      <c r="A11">
        <v>10</v>
      </c>
      <c r="B11" t="s">
        <v>49</v>
      </c>
      <c r="C11" t="s">
        <v>50</v>
      </c>
      <c r="D11">
        <v>1</v>
      </c>
      <c r="E11" t="s">
        <v>51</v>
      </c>
      <c r="F11" s="1"/>
      <c r="H11" t="s">
        <v>88</v>
      </c>
    </row>
    <row r="12" spans="1:8" x14ac:dyDescent="0.25">
      <c r="A12">
        <v>11</v>
      </c>
      <c r="B12" t="s">
        <v>76</v>
      </c>
      <c r="C12" t="s">
        <v>20</v>
      </c>
      <c r="D12">
        <v>2</v>
      </c>
      <c r="E12" t="s">
        <v>25</v>
      </c>
      <c r="F12" s="1"/>
      <c r="H12" t="s">
        <v>88</v>
      </c>
    </row>
    <row r="13" spans="1:8" x14ac:dyDescent="0.25">
      <c r="A13">
        <v>12</v>
      </c>
      <c r="B13" t="s">
        <v>75</v>
      </c>
      <c r="C13" t="s">
        <v>20</v>
      </c>
      <c r="D13">
        <v>8</v>
      </c>
      <c r="E13" t="s">
        <v>21</v>
      </c>
      <c r="F13" s="1"/>
      <c r="H13" t="s">
        <v>88</v>
      </c>
    </row>
    <row r="14" spans="1:8" x14ac:dyDescent="0.25">
      <c r="A14">
        <v>13</v>
      </c>
      <c r="B14" t="s">
        <v>15</v>
      </c>
      <c r="C14" t="s">
        <v>16</v>
      </c>
      <c r="D14">
        <v>2</v>
      </c>
      <c r="E14" t="s">
        <v>17</v>
      </c>
      <c r="F14" s="1"/>
      <c r="H14" t="s">
        <v>88</v>
      </c>
    </row>
    <row r="15" spans="1:8" x14ac:dyDescent="0.25">
      <c r="A15">
        <v>14</v>
      </c>
      <c r="B15" t="s">
        <v>83</v>
      </c>
      <c r="C15" t="s">
        <v>28</v>
      </c>
      <c r="D15">
        <v>2</v>
      </c>
      <c r="E15" t="s">
        <v>29</v>
      </c>
      <c r="F15" s="1"/>
      <c r="H15" t="s">
        <v>88</v>
      </c>
    </row>
    <row r="16" spans="1:8" x14ac:dyDescent="0.25">
      <c r="A16">
        <v>15</v>
      </c>
      <c r="B16" t="s">
        <v>82</v>
      </c>
      <c r="C16" t="s">
        <v>31</v>
      </c>
      <c r="D16">
        <v>3</v>
      </c>
      <c r="E16" t="s">
        <v>33</v>
      </c>
      <c r="F16" s="1"/>
      <c r="H16" t="s">
        <v>88</v>
      </c>
    </row>
    <row r="17" spans="1:8" x14ac:dyDescent="0.25">
      <c r="A17">
        <v>16</v>
      </c>
      <c r="B17" t="s">
        <v>52</v>
      </c>
      <c r="C17" t="s">
        <v>26</v>
      </c>
      <c r="D17">
        <v>2</v>
      </c>
      <c r="E17" t="s">
        <v>27</v>
      </c>
      <c r="F17" s="1"/>
      <c r="H17" t="s">
        <v>88</v>
      </c>
    </row>
    <row r="18" spans="1:8" x14ac:dyDescent="0.25">
      <c r="A18">
        <v>17</v>
      </c>
      <c r="B18" t="s">
        <v>53</v>
      </c>
      <c r="C18" t="s">
        <v>26</v>
      </c>
      <c r="D18">
        <v>2</v>
      </c>
      <c r="E18" t="s">
        <v>30</v>
      </c>
      <c r="F18" s="1"/>
      <c r="H18" t="s">
        <v>88</v>
      </c>
    </row>
    <row r="19" spans="1:8" x14ac:dyDescent="0.25">
      <c r="A19">
        <v>18</v>
      </c>
      <c r="B19" t="s">
        <v>9</v>
      </c>
      <c r="C19" t="s">
        <v>10</v>
      </c>
      <c r="D19">
        <v>1</v>
      </c>
      <c r="E19" t="s">
        <v>11</v>
      </c>
      <c r="F19" s="1"/>
      <c r="H19" t="s">
        <v>88</v>
      </c>
    </row>
    <row r="20" spans="1:8" x14ac:dyDescent="0.25">
      <c r="A20">
        <v>19</v>
      </c>
      <c r="B20" t="s">
        <v>54</v>
      </c>
      <c r="C20" t="s">
        <v>55</v>
      </c>
      <c r="D20">
        <v>1</v>
      </c>
      <c r="E20" t="s">
        <v>56</v>
      </c>
      <c r="F20" s="1"/>
      <c r="H20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5" sqref="H5"/>
    </sheetView>
  </sheetViews>
  <sheetFormatPr baseColWidth="10" defaultColWidth="9.140625" defaultRowHeight="15" x14ac:dyDescent="0.25"/>
  <cols>
    <col min="1" max="1" width="3" bestFit="1" customWidth="1"/>
    <col min="2" max="2" width="30.5703125" bestFit="1" customWidth="1"/>
    <col min="3" max="3" width="45.85546875" bestFit="1" customWidth="1"/>
    <col min="4" max="4" width="10.85546875" bestFit="1" customWidth="1"/>
    <col min="5" max="5" width="17.5703125" bestFit="1" customWidth="1"/>
    <col min="7" max="7" width="16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1</v>
      </c>
      <c r="B2" t="s">
        <v>40</v>
      </c>
      <c r="C2" t="s">
        <v>41</v>
      </c>
      <c r="D2">
        <v>1</v>
      </c>
      <c r="E2" t="s">
        <v>42</v>
      </c>
      <c r="F2" s="3"/>
      <c r="G2" t="s">
        <v>72</v>
      </c>
      <c r="H2" t="s">
        <v>87</v>
      </c>
    </row>
    <row r="3" spans="1:8" x14ac:dyDescent="0.25">
      <c r="A3">
        <v>2</v>
      </c>
      <c r="B3" t="s">
        <v>34</v>
      </c>
      <c r="C3" t="s">
        <v>35</v>
      </c>
      <c r="D3">
        <v>1</v>
      </c>
      <c r="E3" t="s">
        <v>43</v>
      </c>
      <c r="F3" s="1"/>
      <c r="H3" t="s">
        <v>88</v>
      </c>
    </row>
    <row r="4" spans="1:8" x14ac:dyDescent="0.25">
      <c r="A4">
        <v>3</v>
      </c>
      <c r="B4" t="s">
        <v>84</v>
      </c>
      <c r="C4" t="s">
        <v>31</v>
      </c>
      <c r="D4">
        <v>4</v>
      </c>
      <c r="E4" t="s">
        <v>32</v>
      </c>
      <c r="F4" s="1"/>
      <c r="H4" t="s">
        <v>88</v>
      </c>
    </row>
    <row r="5" spans="1:8" x14ac:dyDescent="0.25">
      <c r="A5">
        <v>4</v>
      </c>
      <c r="B5" t="s">
        <v>44</v>
      </c>
      <c r="C5" t="s">
        <v>38</v>
      </c>
      <c r="D5">
        <v>2</v>
      </c>
      <c r="E5" t="s">
        <v>39</v>
      </c>
      <c r="F5" s="2"/>
      <c r="G5" t="s">
        <v>86</v>
      </c>
      <c r="H5" t="s">
        <v>91</v>
      </c>
    </row>
    <row r="6" spans="1:8" x14ac:dyDescent="0.25">
      <c r="A6">
        <v>5</v>
      </c>
      <c r="B6" t="s">
        <v>78</v>
      </c>
      <c r="C6" t="s">
        <v>8</v>
      </c>
      <c r="D6">
        <v>2</v>
      </c>
      <c r="E6" t="s">
        <v>73</v>
      </c>
      <c r="F6" s="1"/>
      <c r="H6" t="s">
        <v>88</v>
      </c>
    </row>
    <row r="7" spans="1:8" x14ac:dyDescent="0.25">
      <c r="A7">
        <v>6</v>
      </c>
      <c r="B7" t="s">
        <v>79</v>
      </c>
      <c r="C7" t="s">
        <v>8</v>
      </c>
      <c r="D7">
        <v>4</v>
      </c>
      <c r="E7" t="s">
        <v>74</v>
      </c>
      <c r="F7" s="1"/>
      <c r="H7" t="s">
        <v>88</v>
      </c>
    </row>
    <row r="8" spans="1:8" x14ac:dyDescent="0.25">
      <c r="A8">
        <v>6</v>
      </c>
      <c r="B8" t="s">
        <v>45</v>
      </c>
      <c r="C8" t="s">
        <v>20</v>
      </c>
      <c r="D8">
        <v>2</v>
      </c>
      <c r="E8" t="s">
        <v>46</v>
      </c>
      <c r="F8" s="1"/>
      <c r="H8" t="s">
        <v>89</v>
      </c>
    </row>
    <row r="9" spans="1:8" x14ac:dyDescent="0.25">
      <c r="A9">
        <v>7</v>
      </c>
      <c r="B9" t="s">
        <v>47</v>
      </c>
      <c r="C9" t="s">
        <v>22</v>
      </c>
      <c r="D9">
        <v>2</v>
      </c>
      <c r="E9" t="s">
        <v>23</v>
      </c>
      <c r="F9" s="1"/>
      <c r="H9" t="s">
        <v>88</v>
      </c>
    </row>
    <row r="10" spans="1:8" x14ac:dyDescent="0.25">
      <c r="A10">
        <v>8</v>
      </c>
      <c r="B10" t="s">
        <v>48</v>
      </c>
      <c r="C10" t="s">
        <v>18</v>
      </c>
      <c r="D10">
        <v>2</v>
      </c>
      <c r="E10" t="s">
        <v>19</v>
      </c>
      <c r="F10" s="1"/>
      <c r="H10" t="s">
        <v>90</v>
      </c>
    </row>
    <row r="11" spans="1:8" x14ac:dyDescent="0.25">
      <c r="A11">
        <v>9</v>
      </c>
      <c r="B11" t="s">
        <v>49</v>
      </c>
      <c r="C11" t="s">
        <v>50</v>
      </c>
      <c r="D11">
        <v>1</v>
      </c>
      <c r="E11" t="s">
        <v>51</v>
      </c>
      <c r="F11" s="1"/>
      <c r="H11" t="s">
        <v>88</v>
      </c>
    </row>
    <row r="12" spans="1:8" x14ac:dyDescent="0.25">
      <c r="A12">
        <v>10</v>
      </c>
      <c r="B12" t="s">
        <v>76</v>
      </c>
      <c r="C12" t="s">
        <v>20</v>
      </c>
      <c r="D12">
        <v>2</v>
      </c>
      <c r="E12" t="s">
        <v>25</v>
      </c>
      <c r="F12" s="1"/>
      <c r="H12" t="s">
        <v>88</v>
      </c>
    </row>
    <row r="13" spans="1:8" x14ac:dyDescent="0.25">
      <c r="A13">
        <v>11</v>
      </c>
      <c r="B13" t="s">
        <v>75</v>
      </c>
      <c r="C13" t="s">
        <v>20</v>
      </c>
      <c r="D13">
        <v>8</v>
      </c>
      <c r="E13" t="s">
        <v>21</v>
      </c>
      <c r="F13" s="1"/>
      <c r="H13" t="s">
        <v>88</v>
      </c>
    </row>
    <row r="14" spans="1:8" x14ac:dyDescent="0.25">
      <c r="A14">
        <v>12</v>
      </c>
      <c r="B14" t="s">
        <v>15</v>
      </c>
      <c r="C14" t="s">
        <v>16</v>
      </c>
      <c r="D14">
        <v>2</v>
      </c>
      <c r="E14" t="s">
        <v>17</v>
      </c>
      <c r="F14" s="1"/>
      <c r="H14" t="s">
        <v>88</v>
      </c>
    </row>
    <row r="15" spans="1:8" x14ac:dyDescent="0.25">
      <c r="A15">
        <v>13</v>
      </c>
      <c r="B15" t="s">
        <v>83</v>
      </c>
      <c r="C15" t="s">
        <v>28</v>
      </c>
      <c r="D15">
        <v>2</v>
      </c>
      <c r="E15" t="s">
        <v>29</v>
      </c>
      <c r="F15" s="1"/>
      <c r="H15" t="s">
        <v>88</v>
      </c>
    </row>
    <row r="16" spans="1:8" x14ac:dyDescent="0.25">
      <c r="A16">
        <v>14</v>
      </c>
      <c r="B16" t="s">
        <v>82</v>
      </c>
      <c r="C16" t="s">
        <v>31</v>
      </c>
      <c r="D16">
        <v>3</v>
      </c>
      <c r="E16" t="s">
        <v>33</v>
      </c>
      <c r="F16" s="1"/>
      <c r="H16" t="s">
        <v>88</v>
      </c>
    </row>
    <row r="17" spans="1:8" x14ac:dyDescent="0.25">
      <c r="A17">
        <v>15</v>
      </c>
      <c r="B17" t="s">
        <v>52</v>
      </c>
      <c r="C17" t="s">
        <v>26</v>
      </c>
      <c r="D17">
        <v>2</v>
      </c>
      <c r="E17" t="s">
        <v>27</v>
      </c>
      <c r="F17" s="1"/>
      <c r="H17" t="s">
        <v>88</v>
      </c>
    </row>
    <row r="18" spans="1:8" x14ac:dyDescent="0.25">
      <c r="A18">
        <v>16</v>
      </c>
      <c r="B18" t="s">
        <v>53</v>
      </c>
      <c r="C18" t="s">
        <v>26</v>
      </c>
      <c r="D18">
        <v>2</v>
      </c>
      <c r="E18" t="s">
        <v>30</v>
      </c>
      <c r="F18" s="1"/>
      <c r="H18" t="s">
        <v>88</v>
      </c>
    </row>
    <row r="19" spans="1:8" x14ac:dyDescent="0.25">
      <c r="A19">
        <v>17</v>
      </c>
      <c r="B19" t="s">
        <v>9</v>
      </c>
      <c r="C19" t="s">
        <v>10</v>
      </c>
      <c r="D19">
        <v>1</v>
      </c>
      <c r="E19" t="s">
        <v>11</v>
      </c>
      <c r="F19" s="1"/>
      <c r="H19" t="s">
        <v>88</v>
      </c>
    </row>
    <row r="20" spans="1:8" x14ac:dyDescent="0.25">
      <c r="A20">
        <v>18</v>
      </c>
      <c r="B20" t="s">
        <v>54</v>
      </c>
      <c r="C20" t="s">
        <v>55</v>
      </c>
      <c r="D20">
        <v>1</v>
      </c>
      <c r="E20" t="s">
        <v>56</v>
      </c>
      <c r="F20" s="1"/>
      <c r="H20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4" sqref="B14:E14"/>
    </sheetView>
  </sheetViews>
  <sheetFormatPr baseColWidth="10" defaultRowHeight="15" x14ac:dyDescent="0.25"/>
  <cols>
    <col min="1" max="1" width="3" bestFit="1" customWidth="1"/>
    <col min="2" max="2" width="15.7109375" bestFit="1" customWidth="1"/>
    <col min="3" max="3" width="45.85546875" bestFit="1" customWidth="1"/>
    <col min="4" max="4" width="10.85546875" bestFit="1" customWidth="1"/>
    <col min="5" max="5" width="17.5703125" bestFit="1" customWidth="1"/>
    <col min="7" max="7" width="16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1</v>
      </c>
      <c r="B2" t="s">
        <v>40</v>
      </c>
      <c r="C2" t="s">
        <v>41</v>
      </c>
      <c r="D2">
        <v>1</v>
      </c>
      <c r="E2" t="s">
        <v>42</v>
      </c>
      <c r="F2" s="3"/>
      <c r="G2" t="s">
        <v>72</v>
      </c>
      <c r="H2" t="s">
        <v>87</v>
      </c>
    </row>
    <row r="3" spans="1:8" x14ac:dyDescent="0.25">
      <c r="A3">
        <v>2</v>
      </c>
      <c r="B3" t="s">
        <v>57</v>
      </c>
      <c r="C3" s="4">
        <v>545482271</v>
      </c>
      <c r="D3">
        <v>2</v>
      </c>
      <c r="E3" t="s">
        <v>58</v>
      </c>
      <c r="F3" s="2"/>
      <c r="G3" t="s">
        <v>86</v>
      </c>
      <c r="H3" t="s">
        <v>92</v>
      </c>
    </row>
    <row r="4" spans="1:8" x14ac:dyDescent="0.25">
      <c r="A4">
        <v>3</v>
      </c>
      <c r="B4" t="s">
        <v>85</v>
      </c>
      <c r="C4" t="s">
        <v>20</v>
      </c>
      <c r="D4">
        <v>4</v>
      </c>
      <c r="E4" t="s">
        <v>21</v>
      </c>
      <c r="F4" s="1"/>
      <c r="H4" t="s">
        <v>88</v>
      </c>
    </row>
    <row r="5" spans="1:8" x14ac:dyDescent="0.25">
      <c r="A5">
        <v>4</v>
      </c>
      <c r="B5" t="s">
        <v>9</v>
      </c>
      <c r="C5" t="s">
        <v>10</v>
      </c>
      <c r="D5">
        <v>1</v>
      </c>
      <c r="E5" t="s">
        <v>11</v>
      </c>
      <c r="F5" s="1"/>
      <c r="H5" t="s">
        <v>88</v>
      </c>
    </row>
    <row r="6" spans="1:8" x14ac:dyDescent="0.25">
      <c r="A6">
        <v>5</v>
      </c>
      <c r="B6" t="s">
        <v>49</v>
      </c>
      <c r="C6" t="s">
        <v>50</v>
      </c>
      <c r="D6">
        <v>1</v>
      </c>
      <c r="E6" t="s">
        <v>51</v>
      </c>
      <c r="F6" s="1"/>
      <c r="H6" t="s">
        <v>88</v>
      </c>
    </row>
    <row r="7" spans="1:8" x14ac:dyDescent="0.25">
      <c r="A7">
        <v>6</v>
      </c>
      <c r="B7" t="s">
        <v>59</v>
      </c>
      <c r="C7" t="s">
        <v>31</v>
      </c>
      <c r="D7">
        <v>2</v>
      </c>
      <c r="E7" t="s">
        <v>33</v>
      </c>
      <c r="F7" s="1"/>
      <c r="H7" t="s">
        <v>88</v>
      </c>
    </row>
    <row r="8" spans="1:8" x14ac:dyDescent="0.25">
      <c r="A8">
        <v>7</v>
      </c>
      <c r="B8" t="s">
        <v>54</v>
      </c>
      <c r="C8" t="s">
        <v>55</v>
      </c>
      <c r="D8">
        <v>1</v>
      </c>
      <c r="E8" t="s">
        <v>56</v>
      </c>
      <c r="F8" s="1"/>
      <c r="H8" t="s">
        <v>88</v>
      </c>
    </row>
    <row r="9" spans="1:8" x14ac:dyDescent="0.25">
      <c r="A9">
        <v>8</v>
      </c>
      <c r="B9" t="s">
        <v>81</v>
      </c>
      <c r="C9" t="s">
        <v>8</v>
      </c>
      <c r="D9">
        <v>1</v>
      </c>
      <c r="E9" t="s">
        <v>73</v>
      </c>
      <c r="F9" s="1"/>
      <c r="H9" t="s">
        <v>88</v>
      </c>
    </row>
    <row r="10" spans="1:8" x14ac:dyDescent="0.25">
      <c r="A10">
        <v>9</v>
      </c>
      <c r="B10" t="s">
        <v>80</v>
      </c>
      <c r="C10" t="s">
        <v>8</v>
      </c>
      <c r="D10">
        <v>2</v>
      </c>
      <c r="E10" t="s">
        <v>74</v>
      </c>
      <c r="F10" s="1"/>
      <c r="H10" t="s">
        <v>88</v>
      </c>
    </row>
    <row r="11" spans="1:8" x14ac:dyDescent="0.25">
      <c r="A11">
        <v>10</v>
      </c>
      <c r="B11" t="s">
        <v>45</v>
      </c>
      <c r="C11" t="s">
        <v>20</v>
      </c>
      <c r="D11">
        <v>2</v>
      </c>
      <c r="E11" t="s">
        <v>46</v>
      </c>
      <c r="F11" s="1"/>
      <c r="H11" t="s">
        <v>89</v>
      </c>
    </row>
    <row r="12" spans="1:8" x14ac:dyDescent="0.25">
      <c r="A12">
        <v>11</v>
      </c>
      <c r="B12" t="s">
        <v>60</v>
      </c>
      <c r="C12" t="s">
        <v>16</v>
      </c>
      <c r="D12">
        <v>1</v>
      </c>
      <c r="E12" t="s">
        <v>17</v>
      </c>
      <c r="F12" s="1"/>
      <c r="H12" t="s">
        <v>88</v>
      </c>
    </row>
    <row r="13" spans="1:8" x14ac:dyDescent="0.25">
      <c r="A13">
        <v>12</v>
      </c>
      <c r="B13" t="s">
        <v>61</v>
      </c>
      <c r="C13" t="s">
        <v>38</v>
      </c>
      <c r="D13">
        <v>1</v>
      </c>
      <c r="E13" t="s">
        <v>39</v>
      </c>
      <c r="F13" s="2"/>
      <c r="G13" t="s">
        <v>86</v>
      </c>
      <c r="H13" t="s">
        <v>91</v>
      </c>
    </row>
    <row r="14" spans="1:8" x14ac:dyDescent="0.25">
      <c r="A14">
        <v>13</v>
      </c>
      <c r="B14" t="s">
        <v>34</v>
      </c>
      <c r="C14" t="s">
        <v>62</v>
      </c>
      <c r="D14">
        <v>1</v>
      </c>
      <c r="E14" t="s">
        <v>63</v>
      </c>
      <c r="F14" s="1"/>
      <c r="H14" t="s">
        <v>88</v>
      </c>
    </row>
    <row r="15" spans="1:8" x14ac:dyDescent="0.25">
      <c r="A15">
        <v>14</v>
      </c>
      <c r="B15" t="s">
        <v>64</v>
      </c>
      <c r="C15" t="s">
        <v>28</v>
      </c>
      <c r="D15">
        <v>1</v>
      </c>
      <c r="E15" t="s">
        <v>29</v>
      </c>
      <c r="F15" s="1"/>
      <c r="H15" t="s">
        <v>88</v>
      </c>
    </row>
    <row r="16" spans="1:8" x14ac:dyDescent="0.25">
      <c r="A16">
        <v>15</v>
      </c>
      <c r="B16" t="s">
        <v>24</v>
      </c>
      <c r="C16" t="s">
        <v>20</v>
      </c>
      <c r="D16">
        <v>1</v>
      </c>
      <c r="E16" t="s">
        <v>25</v>
      </c>
      <c r="F16" s="1"/>
      <c r="H16" t="s">
        <v>88</v>
      </c>
    </row>
    <row r="17" spans="1:8" x14ac:dyDescent="0.25">
      <c r="A17">
        <v>16</v>
      </c>
      <c r="B17" t="s">
        <v>69</v>
      </c>
      <c r="C17" t="s">
        <v>31</v>
      </c>
      <c r="D17">
        <v>2</v>
      </c>
      <c r="E17" t="s">
        <v>32</v>
      </c>
      <c r="F17" s="1"/>
      <c r="H17" t="s">
        <v>88</v>
      </c>
    </row>
    <row r="18" spans="1:8" x14ac:dyDescent="0.25">
      <c r="A18">
        <v>17</v>
      </c>
      <c r="B18" t="s">
        <v>65</v>
      </c>
      <c r="C18" t="s">
        <v>18</v>
      </c>
      <c r="D18">
        <v>1</v>
      </c>
      <c r="E18" t="s">
        <v>19</v>
      </c>
      <c r="F18" s="1"/>
      <c r="H18" t="s">
        <v>90</v>
      </c>
    </row>
    <row r="19" spans="1:8" x14ac:dyDescent="0.25">
      <c r="A19">
        <v>18</v>
      </c>
      <c r="B19" t="s">
        <v>66</v>
      </c>
      <c r="C19" t="s">
        <v>26</v>
      </c>
      <c r="D19">
        <v>1</v>
      </c>
      <c r="E19" t="s">
        <v>30</v>
      </c>
      <c r="F19" s="1"/>
      <c r="H19" t="s">
        <v>88</v>
      </c>
    </row>
    <row r="20" spans="1:8" x14ac:dyDescent="0.25">
      <c r="A20">
        <v>19</v>
      </c>
      <c r="B20" t="s">
        <v>67</v>
      </c>
      <c r="C20" t="s">
        <v>22</v>
      </c>
      <c r="D20">
        <v>1</v>
      </c>
      <c r="E20" t="s">
        <v>23</v>
      </c>
      <c r="F20" s="1"/>
      <c r="H20" t="s">
        <v>88</v>
      </c>
    </row>
    <row r="21" spans="1:8" x14ac:dyDescent="0.25">
      <c r="A21">
        <v>20</v>
      </c>
      <c r="B21" t="s">
        <v>68</v>
      </c>
      <c r="C21" t="s">
        <v>26</v>
      </c>
      <c r="D21">
        <v>1</v>
      </c>
      <c r="E21" t="s">
        <v>27</v>
      </c>
      <c r="F21" s="1"/>
      <c r="H21" t="s">
        <v>88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19" sqref="E19"/>
    </sheetView>
  </sheetViews>
  <sheetFormatPr baseColWidth="10" defaultRowHeight="15" x14ac:dyDescent="0.25"/>
  <cols>
    <col min="1" max="1" width="3" bestFit="1" customWidth="1"/>
    <col min="2" max="2" width="15.7109375" bestFit="1" customWidth="1"/>
    <col min="3" max="3" width="45.85546875" bestFit="1" customWidth="1"/>
    <col min="4" max="4" width="10.85546875" bestFit="1" customWidth="1"/>
    <col min="5" max="5" width="17.5703125" bestFit="1" customWidth="1"/>
    <col min="7" max="7" width="16.42578125" bestFit="1" customWidth="1"/>
    <col min="8" max="8" width="32.7109375" bestFit="1" customWidth="1"/>
    <col min="10" max="10" width="32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93</v>
      </c>
    </row>
    <row r="2" spans="1:8" x14ac:dyDescent="0.25">
      <c r="A2">
        <v>1</v>
      </c>
      <c r="B2" t="s">
        <v>40</v>
      </c>
      <c r="C2" t="s">
        <v>41</v>
      </c>
      <c r="D2">
        <v>1</v>
      </c>
      <c r="E2" t="s">
        <v>42</v>
      </c>
      <c r="F2" s="3"/>
      <c r="G2" t="s">
        <v>72</v>
      </c>
      <c r="H2" t="s">
        <v>87</v>
      </c>
    </row>
    <row r="3" spans="1:8" x14ac:dyDescent="0.25">
      <c r="A3">
        <v>2</v>
      </c>
      <c r="B3" t="s">
        <v>59</v>
      </c>
      <c r="C3" t="s">
        <v>31</v>
      </c>
      <c r="D3">
        <v>2</v>
      </c>
      <c r="E3" t="s">
        <v>33</v>
      </c>
      <c r="F3" s="1"/>
      <c r="H3" t="s">
        <v>88</v>
      </c>
    </row>
    <row r="4" spans="1:8" x14ac:dyDescent="0.25">
      <c r="A4">
        <v>3</v>
      </c>
      <c r="B4" t="s">
        <v>54</v>
      </c>
      <c r="C4" t="s">
        <v>55</v>
      </c>
      <c r="D4">
        <v>1</v>
      </c>
      <c r="E4" t="s">
        <v>56</v>
      </c>
      <c r="F4" s="1"/>
      <c r="H4" t="s">
        <v>88</v>
      </c>
    </row>
    <row r="5" spans="1:8" x14ac:dyDescent="0.25">
      <c r="A5">
        <v>4</v>
      </c>
      <c r="B5" t="s">
        <v>69</v>
      </c>
      <c r="C5" t="s">
        <v>31</v>
      </c>
      <c r="D5">
        <v>2</v>
      </c>
      <c r="E5" t="s">
        <v>32</v>
      </c>
      <c r="F5" s="1"/>
      <c r="H5" t="s">
        <v>88</v>
      </c>
    </row>
    <row r="6" spans="1:8" x14ac:dyDescent="0.25">
      <c r="A6">
        <v>5</v>
      </c>
      <c r="B6" t="s">
        <v>65</v>
      </c>
      <c r="C6" t="s">
        <v>18</v>
      </c>
      <c r="D6">
        <v>1</v>
      </c>
      <c r="E6" t="s">
        <v>19</v>
      </c>
      <c r="F6" s="1"/>
      <c r="H6" t="s">
        <v>90</v>
      </c>
    </row>
    <row r="7" spans="1:8" x14ac:dyDescent="0.25">
      <c r="A7">
        <v>6</v>
      </c>
      <c r="B7" t="s">
        <v>60</v>
      </c>
      <c r="C7" t="s">
        <v>16</v>
      </c>
      <c r="D7">
        <v>1</v>
      </c>
      <c r="E7" t="s">
        <v>17</v>
      </c>
      <c r="F7" s="1"/>
      <c r="H7" t="s">
        <v>88</v>
      </c>
    </row>
    <row r="8" spans="1:8" x14ac:dyDescent="0.25">
      <c r="A8">
        <v>7</v>
      </c>
      <c r="B8" t="s">
        <v>66</v>
      </c>
      <c r="C8" t="s">
        <v>26</v>
      </c>
      <c r="D8">
        <v>1</v>
      </c>
      <c r="E8" t="s">
        <v>30</v>
      </c>
      <c r="F8" s="1"/>
      <c r="H8" t="s">
        <v>88</v>
      </c>
    </row>
    <row r="9" spans="1:8" x14ac:dyDescent="0.25">
      <c r="A9">
        <v>8</v>
      </c>
      <c r="B9" t="s">
        <v>24</v>
      </c>
      <c r="C9" t="s">
        <v>20</v>
      </c>
      <c r="D9">
        <v>1</v>
      </c>
      <c r="E9" t="s">
        <v>25</v>
      </c>
      <c r="F9" s="1"/>
      <c r="H9" t="s">
        <v>88</v>
      </c>
    </row>
    <row r="10" spans="1:8" x14ac:dyDescent="0.25">
      <c r="A10">
        <v>9</v>
      </c>
      <c r="B10" t="s">
        <v>85</v>
      </c>
      <c r="C10" t="s">
        <v>20</v>
      </c>
      <c r="D10">
        <v>4</v>
      </c>
      <c r="E10" t="s">
        <v>21</v>
      </c>
      <c r="F10" s="1"/>
      <c r="H10" t="s">
        <v>88</v>
      </c>
    </row>
    <row r="11" spans="1:8" x14ac:dyDescent="0.25">
      <c r="A11">
        <v>10</v>
      </c>
      <c r="B11" t="s">
        <v>61</v>
      </c>
      <c r="C11" t="s">
        <v>38</v>
      </c>
      <c r="D11">
        <v>1</v>
      </c>
      <c r="E11" t="s">
        <v>39</v>
      </c>
      <c r="F11" s="2"/>
      <c r="G11" t="s">
        <v>86</v>
      </c>
      <c r="H11" t="s">
        <v>91</v>
      </c>
    </row>
    <row r="12" spans="1:8" x14ac:dyDescent="0.25">
      <c r="A12">
        <v>11</v>
      </c>
      <c r="B12" t="s">
        <v>45</v>
      </c>
      <c r="C12" t="s">
        <v>20</v>
      </c>
      <c r="D12">
        <v>2</v>
      </c>
      <c r="E12" t="s">
        <v>46</v>
      </c>
      <c r="F12" s="1"/>
      <c r="H12" t="s">
        <v>89</v>
      </c>
    </row>
    <row r="13" spans="1:8" x14ac:dyDescent="0.25">
      <c r="A13">
        <v>12</v>
      </c>
      <c r="B13" t="s">
        <v>68</v>
      </c>
      <c r="C13" t="s">
        <v>26</v>
      </c>
      <c r="D13">
        <v>1</v>
      </c>
      <c r="E13" t="s">
        <v>27</v>
      </c>
      <c r="F13" s="1"/>
      <c r="H13" t="s">
        <v>88</v>
      </c>
    </row>
    <row r="14" spans="1:8" x14ac:dyDescent="0.25">
      <c r="A14">
        <v>13</v>
      </c>
      <c r="B14" t="s">
        <v>34</v>
      </c>
      <c r="C14" t="s">
        <v>35</v>
      </c>
      <c r="D14">
        <v>1</v>
      </c>
      <c r="E14" t="s">
        <v>43</v>
      </c>
      <c r="F14" s="1"/>
      <c r="H14" t="s">
        <v>88</v>
      </c>
    </row>
    <row r="15" spans="1:8" x14ac:dyDescent="0.25">
      <c r="A15">
        <v>14</v>
      </c>
      <c r="B15" t="s">
        <v>70</v>
      </c>
      <c r="C15" s="4">
        <v>545482271</v>
      </c>
      <c r="D15">
        <v>2</v>
      </c>
      <c r="E15" t="s">
        <v>58</v>
      </c>
      <c r="F15" s="2"/>
      <c r="G15" t="s">
        <v>86</v>
      </c>
      <c r="H15" t="s">
        <v>92</v>
      </c>
    </row>
    <row r="16" spans="1:8" x14ac:dyDescent="0.25">
      <c r="A16">
        <v>15</v>
      </c>
      <c r="B16" t="s">
        <v>49</v>
      </c>
      <c r="C16" t="s">
        <v>50</v>
      </c>
      <c r="D16">
        <v>1</v>
      </c>
      <c r="E16" t="s">
        <v>51</v>
      </c>
      <c r="F16" s="1"/>
      <c r="H16" t="s">
        <v>88</v>
      </c>
    </row>
    <row r="17" spans="1:8" x14ac:dyDescent="0.25">
      <c r="A17">
        <v>16</v>
      </c>
      <c r="B17" t="s">
        <v>81</v>
      </c>
      <c r="C17" t="s">
        <v>8</v>
      </c>
      <c r="D17">
        <v>1</v>
      </c>
      <c r="E17" t="s">
        <v>73</v>
      </c>
      <c r="F17" s="1"/>
      <c r="H17" t="s">
        <v>88</v>
      </c>
    </row>
    <row r="18" spans="1:8" x14ac:dyDescent="0.25">
      <c r="A18">
        <v>17</v>
      </c>
      <c r="B18" t="s">
        <v>80</v>
      </c>
      <c r="C18" t="s">
        <v>8</v>
      </c>
      <c r="D18">
        <v>2</v>
      </c>
      <c r="E18" t="s">
        <v>74</v>
      </c>
      <c r="F18" s="1"/>
      <c r="H18" t="s">
        <v>88</v>
      </c>
    </row>
    <row r="19" spans="1:8" x14ac:dyDescent="0.25">
      <c r="A19">
        <v>18</v>
      </c>
      <c r="B19" t="s">
        <v>9</v>
      </c>
      <c r="C19" t="s">
        <v>10</v>
      </c>
      <c r="D19">
        <v>1</v>
      </c>
      <c r="E19" t="s">
        <v>11</v>
      </c>
      <c r="F19" s="1"/>
      <c r="H19" t="s">
        <v>88</v>
      </c>
    </row>
    <row r="20" spans="1:8" x14ac:dyDescent="0.25">
      <c r="A20">
        <v>19</v>
      </c>
      <c r="B20" t="s">
        <v>64</v>
      </c>
      <c r="C20" t="s">
        <v>28</v>
      </c>
      <c r="D20">
        <v>1</v>
      </c>
      <c r="E20" t="s">
        <v>29</v>
      </c>
      <c r="F20" s="1"/>
      <c r="H20" t="s">
        <v>88</v>
      </c>
    </row>
    <row r="21" spans="1:8" x14ac:dyDescent="0.25">
      <c r="A21">
        <v>20</v>
      </c>
      <c r="B21" t="s">
        <v>67</v>
      </c>
      <c r="C21" t="s">
        <v>22</v>
      </c>
      <c r="D21">
        <v>1</v>
      </c>
      <c r="E21" t="s">
        <v>23</v>
      </c>
      <c r="F21" s="1"/>
      <c r="H21" t="s">
        <v>88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F29" sqref="F29"/>
    </sheetView>
  </sheetViews>
  <sheetFormatPr baseColWidth="10" defaultRowHeight="15" x14ac:dyDescent="0.25"/>
  <cols>
    <col min="2" max="2" width="15.28515625" bestFit="1" customWidth="1"/>
    <col min="3" max="3" width="6.28515625" bestFit="1" customWidth="1"/>
    <col min="4" max="4" width="17.5703125" bestFit="1" customWidth="1"/>
    <col min="5" max="5" width="32.7109375" bestFit="1" customWidth="1"/>
    <col min="6" max="6" width="11" bestFit="1" customWidth="1"/>
    <col min="7" max="7" width="89" bestFit="1" customWidth="1"/>
  </cols>
  <sheetData>
    <row r="1" spans="1:10" x14ac:dyDescent="0.25">
      <c r="A1" t="s">
        <v>0</v>
      </c>
      <c r="B1" t="s">
        <v>1</v>
      </c>
      <c r="C1" t="s">
        <v>71</v>
      </c>
      <c r="D1" t="s">
        <v>4</v>
      </c>
      <c r="E1" t="s">
        <v>93</v>
      </c>
      <c r="F1" t="s">
        <v>94</v>
      </c>
      <c r="G1" t="s">
        <v>95</v>
      </c>
      <c r="H1" t="s">
        <v>100</v>
      </c>
      <c r="I1" t="s">
        <v>122</v>
      </c>
      <c r="J1" t="s">
        <v>127</v>
      </c>
    </row>
    <row r="2" spans="1:10" x14ac:dyDescent="0.25">
      <c r="A2">
        <v>1</v>
      </c>
      <c r="B2" t="s">
        <v>40</v>
      </c>
      <c r="C2" s="2"/>
      <c r="D2" t="s">
        <v>42</v>
      </c>
      <c r="E2" t="s">
        <v>87</v>
      </c>
      <c r="I2" s="6"/>
      <c r="J2" s="6">
        <f>I2*C2</f>
        <v>0</v>
      </c>
    </row>
    <row r="3" spans="1:10" x14ac:dyDescent="0.25">
      <c r="A3">
        <v>2</v>
      </c>
      <c r="B3" t="s">
        <v>59</v>
      </c>
      <c r="C3">
        <v>24</v>
      </c>
      <c r="D3" t="s">
        <v>33</v>
      </c>
      <c r="E3" t="s">
        <v>88</v>
      </c>
      <c r="F3">
        <v>8532240000</v>
      </c>
      <c r="G3" t="s">
        <v>114</v>
      </c>
      <c r="H3" t="s">
        <v>111</v>
      </c>
      <c r="I3" s="6">
        <v>9.1999999999999998E-2</v>
      </c>
      <c r="J3" s="6">
        <f t="shared" ref="J3:J35" si="0">I3*C3</f>
        <v>2.2080000000000002</v>
      </c>
    </row>
    <row r="4" spans="1:10" x14ac:dyDescent="0.25">
      <c r="A4">
        <v>3</v>
      </c>
      <c r="B4" t="s">
        <v>54</v>
      </c>
      <c r="C4">
        <v>4</v>
      </c>
      <c r="D4" t="s">
        <v>56</v>
      </c>
      <c r="E4" t="s">
        <v>88</v>
      </c>
      <c r="F4">
        <v>8542399000</v>
      </c>
      <c r="G4" t="s">
        <v>125</v>
      </c>
      <c r="H4" t="s">
        <v>126</v>
      </c>
      <c r="I4" s="6">
        <v>2.44</v>
      </c>
      <c r="J4" s="6">
        <f t="shared" si="0"/>
        <v>9.76</v>
      </c>
    </row>
    <row r="5" spans="1:10" x14ac:dyDescent="0.25">
      <c r="A5">
        <v>4</v>
      </c>
      <c r="B5" t="s">
        <v>69</v>
      </c>
      <c r="C5">
        <v>32</v>
      </c>
      <c r="D5" t="s">
        <v>32</v>
      </c>
      <c r="E5" t="s">
        <v>88</v>
      </c>
      <c r="F5">
        <v>8532240000</v>
      </c>
      <c r="G5" t="s">
        <v>113</v>
      </c>
      <c r="H5" t="s">
        <v>111</v>
      </c>
      <c r="I5" s="6">
        <v>3.7999999999999999E-2</v>
      </c>
      <c r="J5" s="6">
        <f t="shared" si="0"/>
        <v>1.216</v>
      </c>
    </row>
    <row r="6" spans="1:10" x14ac:dyDescent="0.25">
      <c r="A6">
        <v>5</v>
      </c>
      <c r="B6" t="s">
        <v>65</v>
      </c>
      <c r="C6">
        <v>13</v>
      </c>
      <c r="D6" t="s">
        <v>19</v>
      </c>
      <c r="E6" t="s">
        <v>90</v>
      </c>
      <c r="F6">
        <v>85423990</v>
      </c>
      <c r="G6" t="s">
        <v>123</v>
      </c>
      <c r="H6" t="s">
        <v>124</v>
      </c>
      <c r="I6" s="6">
        <v>3.91</v>
      </c>
      <c r="J6" s="6">
        <f t="shared" si="0"/>
        <v>50.83</v>
      </c>
    </row>
    <row r="7" spans="1:10" x14ac:dyDescent="0.25">
      <c r="A7">
        <v>6</v>
      </c>
      <c r="B7" t="s">
        <v>60</v>
      </c>
      <c r="C7">
        <v>16</v>
      </c>
      <c r="D7" t="s">
        <v>17</v>
      </c>
      <c r="E7" t="s">
        <v>88</v>
      </c>
      <c r="F7">
        <v>8541100000</v>
      </c>
      <c r="G7" t="s">
        <v>118</v>
      </c>
      <c r="H7" t="s">
        <v>101</v>
      </c>
      <c r="I7" s="6">
        <v>0.46500000000000002</v>
      </c>
      <c r="J7" s="6">
        <f t="shared" si="0"/>
        <v>7.44</v>
      </c>
    </row>
    <row r="8" spans="1:10" x14ac:dyDescent="0.25">
      <c r="A8">
        <v>7</v>
      </c>
      <c r="B8" t="s">
        <v>66</v>
      </c>
      <c r="C8">
        <v>16</v>
      </c>
      <c r="D8" t="s">
        <v>30</v>
      </c>
      <c r="E8" t="s">
        <v>88</v>
      </c>
      <c r="F8">
        <v>8533210000</v>
      </c>
      <c r="G8" t="s">
        <v>112</v>
      </c>
      <c r="H8" t="s">
        <v>111</v>
      </c>
      <c r="I8" s="6">
        <v>0.28100000000000003</v>
      </c>
      <c r="J8" s="6">
        <f t="shared" si="0"/>
        <v>4.4960000000000004</v>
      </c>
    </row>
    <row r="9" spans="1:10" x14ac:dyDescent="0.25">
      <c r="A9">
        <v>8</v>
      </c>
      <c r="B9" t="s">
        <v>24</v>
      </c>
      <c r="C9">
        <v>16</v>
      </c>
      <c r="D9" t="s">
        <v>25</v>
      </c>
      <c r="E9" t="s">
        <v>88</v>
      </c>
      <c r="F9">
        <v>8533210000</v>
      </c>
      <c r="G9" t="s">
        <v>104</v>
      </c>
      <c r="H9" t="s">
        <v>103</v>
      </c>
      <c r="I9" s="6">
        <v>0.222</v>
      </c>
      <c r="J9" s="6">
        <f t="shared" si="0"/>
        <v>3.552</v>
      </c>
    </row>
    <row r="10" spans="1:10" x14ac:dyDescent="0.25">
      <c r="A10">
        <v>9</v>
      </c>
      <c r="B10" t="s">
        <v>85</v>
      </c>
      <c r="C10">
        <v>48</v>
      </c>
      <c r="D10" t="s">
        <v>21</v>
      </c>
      <c r="E10" t="s">
        <v>88</v>
      </c>
      <c r="F10">
        <v>8533210000</v>
      </c>
      <c r="G10" t="s">
        <v>107</v>
      </c>
      <c r="H10" t="s">
        <v>102</v>
      </c>
      <c r="I10" s="6">
        <v>0.20300000000000001</v>
      </c>
      <c r="J10" s="6">
        <f t="shared" si="0"/>
        <v>9.7439999999999998</v>
      </c>
    </row>
    <row r="11" spans="1:10" x14ac:dyDescent="0.25">
      <c r="A11">
        <v>10</v>
      </c>
      <c r="B11" t="s">
        <v>61</v>
      </c>
      <c r="C11">
        <v>12</v>
      </c>
      <c r="D11" t="s">
        <v>39</v>
      </c>
      <c r="E11" t="s">
        <v>91</v>
      </c>
      <c r="F11">
        <v>8504508000</v>
      </c>
      <c r="G11" t="s">
        <v>96</v>
      </c>
      <c r="I11" s="6">
        <v>3.3</v>
      </c>
      <c r="J11" s="6">
        <f t="shared" si="0"/>
        <v>39.599999999999994</v>
      </c>
    </row>
    <row r="12" spans="1:10" x14ac:dyDescent="0.25">
      <c r="A12">
        <v>11</v>
      </c>
      <c r="B12" t="s">
        <v>45</v>
      </c>
      <c r="C12">
        <v>50</v>
      </c>
      <c r="D12" t="s">
        <v>46</v>
      </c>
      <c r="E12" t="s">
        <v>89</v>
      </c>
      <c r="F12">
        <v>8533210000</v>
      </c>
      <c r="G12" t="s">
        <v>99</v>
      </c>
      <c r="H12" t="s">
        <v>101</v>
      </c>
      <c r="I12" s="6">
        <v>1.7999999999999999E-2</v>
      </c>
      <c r="J12" s="6">
        <f t="shared" si="0"/>
        <v>0.89999999999999991</v>
      </c>
    </row>
    <row r="13" spans="1:10" x14ac:dyDescent="0.25">
      <c r="A13">
        <v>12</v>
      </c>
      <c r="B13" t="s">
        <v>68</v>
      </c>
      <c r="C13">
        <v>16</v>
      </c>
      <c r="D13" t="s">
        <v>27</v>
      </c>
      <c r="E13" t="s">
        <v>88</v>
      </c>
      <c r="F13">
        <v>8533210000</v>
      </c>
      <c r="G13" t="s">
        <v>109</v>
      </c>
      <c r="H13" t="s">
        <v>102</v>
      </c>
      <c r="I13" s="6">
        <v>0.29599999999999999</v>
      </c>
      <c r="J13" s="6">
        <f t="shared" si="0"/>
        <v>4.7359999999999998</v>
      </c>
    </row>
    <row r="14" spans="1:10" x14ac:dyDescent="0.25">
      <c r="A14">
        <v>13</v>
      </c>
      <c r="B14" t="s">
        <v>34</v>
      </c>
      <c r="C14">
        <v>6</v>
      </c>
      <c r="D14" t="s">
        <v>43</v>
      </c>
      <c r="E14" t="s">
        <v>88</v>
      </c>
      <c r="F14">
        <v>8536693000</v>
      </c>
      <c r="G14" t="s">
        <v>116</v>
      </c>
      <c r="H14" t="s">
        <v>117</v>
      </c>
      <c r="I14" s="6">
        <v>2.16</v>
      </c>
      <c r="J14" s="6">
        <f t="shared" si="0"/>
        <v>12.96</v>
      </c>
    </row>
    <row r="15" spans="1:10" x14ac:dyDescent="0.25">
      <c r="A15">
        <v>14</v>
      </c>
      <c r="B15" t="s">
        <v>70</v>
      </c>
      <c r="C15">
        <v>10</v>
      </c>
      <c r="D15" t="s">
        <v>58</v>
      </c>
      <c r="E15" t="s">
        <v>92</v>
      </c>
      <c r="F15">
        <v>8536694051</v>
      </c>
      <c r="G15" t="s">
        <v>97</v>
      </c>
      <c r="H15" t="s">
        <v>101</v>
      </c>
      <c r="I15" s="6">
        <v>2.1230000000000002</v>
      </c>
      <c r="J15" s="6">
        <f t="shared" si="0"/>
        <v>21.230000000000004</v>
      </c>
    </row>
    <row r="16" spans="1:10" x14ac:dyDescent="0.25">
      <c r="A16">
        <v>15</v>
      </c>
      <c r="B16" t="s">
        <v>49</v>
      </c>
      <c r="C16">
        <v>6</v>
      </c>
      <c r="D16" t="s">
        <v>51</v>
      </c>
      <c r="E16" t="s">
        <v>88</v>
      </c>
      <c r="F16">
        <v>8536693000</v>
      </c>
      <c r="G16" t="s">
        <v>120</v>
      </c>
      <c r="H16" t="s">
        <v>121</v>
      </c>
      <c r="I16" s="6">
        <v>0.49299999999999999</v>
      </c>
      <c r="J16" s="6">
        <f t="shared" si="0"/>
        <v>2.9580000000000002</v>
      </c>
    </row>
    <row r="17" spans="1:10" x14ac:dyDescent="0.25">
      <c r="A17">
        <v>16</v>
      </c>
      <c r="B17" t="s">
        <v>81</v>
      </c>
      <c r="C17">
        <v>10</v>
      </c>
      <c r="D17" t="s">
        <v>73</v>
      </c>
      <c r="E17" t="s">
        <v>88</v>
      </c>
      <c r="F17">
        <v>8532210000</v>
      </c>
      <c r="G17" t="s">
        <v>106</v>
      </c>
      <c r="H17" t="s">
        <v>105</v>
      </c>
      <c r="I17" s="6">
        <v>2.41</v>
      </c>
      <c r="J17" s="6">
        <f t="shared" si="0"/>
        <v>24.1</v>
      </c>
    </row>
    <row r="18" spans="1:10" x14ac:dyDescent="0.25">
      <c r="A18">
        <v>17</v>
      </c>
      <c r="B18" t="s">
        <v>80</v>
      </c>
      <c r="C18">
        <v>32</v>
      </c>
      <c r="D18" t="s">
        <v>74</v>
      </c>
      <c r="E18" t="s">
        <v>88</v>
      </c>
      <c r="F18">
        <v>8532240000</v>
      </c>
      <c r="G18" t="s">
        <v>98</v>
      </c>
      <c r="H18" t="s">
        <v>102</v>
      </c>
      <c r="I18" s="6">
        <v>0.27100000000000002</v>
      </c>
      <c r="J18" s="6">
        <f t="shared" si="0"/>
        <v>8.6720000000000006</v>
      </c>
    </row>
    <row r="19" spans="1:10" x14ac:dyDescent="0.25">
      <c r="A19">
        <v>18</v>
      </c>
      <c r="B19" t="s">
        <v>9</v>
      </c>
      <c r="C19">
        <v>6</v>
      </c>
      <c r="D19" t="s">
        <v>11</v>
      </c>
      <c r="E19" t="s">
        <v>88</v>
      </c>
      <c r="F19">
        <v>8533401000</v>
      </c>
      <c r="G19" t="s">
        <v>119</v>
      </c>
      <c r="H19" t="s">
        <v>102</v>
      </c>
      <c r="I19" s="6">
        <v>0.53900000000000003</v>
      </c>
      <c r="J19" s="6">
        <f t="shared" si="0"/>
        <v>3.234</v>
      </c>
    </row>
    <row r="20" spans="1:10" x14ac:dyDescent="0.25">
      <c r="A20">
        <v>19</v>
      </c>
      <c r="B20" t="s">
        <v>64</v>
      </c>
      <c r="C20">
        <v>16</v>
      </c>
      <c r="D20" t="s">
        <v>29</v>
      </c>
      <c r="E20" t="s">
        <v>88</v>
      </c>
      <c r="F20">
        <v>8542330001</v>
      </c>
      <c r="G20" t="s">
        <v>110</v>
      </c>
      <c r="H20" t="s">
        <v>101</v>
      </c>
      <c r="I20" s="6">
        <v>0.55300000000000005</v>
      </c>
      <c r="J20" s="6">
        <f t="shared" si="0"/>
        <v>8.8480000000000008</v>
      </c>
    </row>
    <row r="21" spans="1:10" x14ac:dyDescent="0.25">
      <c r="A21">
        <v>20</v>
      </c>
      <c r="B21" t="s">
        <v>67</v>
      </c>
      <c r="C21">
        <v>16</v>
      </c>
      <c r="D21" t="s">
        <v>23</v>
      </c>
      <c r="E21" t="s">
        <v>88</v>
      </c>
      <c r="F21">
        <v>8541100000</v>
      </c>
      <c r="G21" t="s">
        <v>108</v>
      </c>
      <c r="H21" t="s">
        <v>101</v>
      </c>
      <c r="I21" s="6">
        <v>0.254</v>
      </c>
      <c r="J21" s="6">
        <f t="shared" si="0"/>
        <v>4.0640000000000001</v>
      </c>
    </row>
    <row r="22" spans="1:10" x14ac:dyDescent="0.25">
      <c r="I22" s="6"/>
      <c r="J22" s="6">
        <f t="shared" si="0"/>
        <v>0</v>
      </c>
    </row>
    <row r="23" spans="1:10" x14ac:dyDescent="0.25">
      <c r="I23" s="6"/>
      <c r="J23" s="6">
        <f t="shared" si="0"/>
        <v>0</v>
      </c>
    </row>
    <row r="24" spans="1:10" x14ac:dyDescent="0.25">
      <c r="A24" t="s">
        <v>115</v>
      </c>
      <c r="B24" t="s">
        <v>34</v>
      </c>
      <c r="C24">
        <v>3</v>
      </c>
      <c r="D24" t="s">
        <v>63</v>
      </c>
      <c r="E24" t="s">
        <v>88</v>
      </c>
      <c r="F24">
        <v>8536693000</v>
      </c>
      <c r="G24" t="s">
        <v>116</v>
      </c>
      <c r="H24" t="s">
        <v>117</v>
      </c>
      <c r="I24" s="6">
        <v>2.4500000000000002</v>
      </c>
      <c r="J24" s="6">
        <f t="shared" si="0"/>
        <v>7.3500000000000005</v>
      </c>
    </row>
    <row r="25" spans="1:10" x14ac:dyDescent="0.25">
      <c r="B25" t="s">
        <v>12</v>
      </c>
      <c r="D25" t="s">
        <v>13</v>
      </c>
      <c r="E25" s="2"/>
      <c r="I25" s="6"/>
      <c r="J25" s="6">
        <f t="shared" si="0"/>
        <v>0</v>
      </c>
    </row>
    <row r="26" spans="1:10" x14ac:dyDescent="0.25">
      <c r="B26" t="s">
        <v>5</v>
      </c>
      <c r="C26">
        <v>4</v>
      </c>
      <c r="D26" t="s">
        <v>7</v>
      </c>
      <c r="E26" t="s">
        <v>128</v>
      </c>
      <c r="F26">
        <v>8533210000</v>
      </c>
      <c r="G26" s="7" t="s">
        <v>129</v>
      </c>
      <c r="H26" t="s">
        <v>103</v>
      </c>
      <c r="I26" s="6">
        <v>0.104</v>
      </c>
      <c r="J26" s="6">
        <f t="shared" si="0"/>
        <v>0.41599999999999998</v>
      </c>
    </row>
    <row r="27" spans="1:10" x14ac:dyDescent="0.25">
      <c r="I27" s="6"/>
      <c r="J27" s="6"/>
    </row>
    <row r="28" spans="1:10" x14ac:dyDescent="0.25">
      <c r="I28" s="6"/>
      <c r="J28" s="6"/>
    </row>
    <row r="29" spans="1:10" x14ac:dyDescent="0.25">
      <c r="I29" s="6"/>
      <c r="J29" s="6">
        <f>SUM(J2:J26)</f>
        <v>228.31400000000002</v>
      </c>
    </row>
    <row r="30" spans="1:10" x14ac:dyDescent="0.25">
      <c r="I30" s="6"/>
      <c r="J30" s="6"/>
    </row>
    <row r="31" spans="1:10" x14ac:dyDescent="0.25">
      <c r="I31" s="6"/>
      <c r="J31" s="6"/>
    </row>
    <row r="32" spans="1:10" x14ac:dyDescent="0.25">
      <c r="I32" s="5"/>
      <c r="J32" s="6"/>
    </row>
    <row r="33" spans="10:10" x14ac:dyDescent="0.25">
      <c r="J33" s="6"/>
    </row>
    <row r="34" spans="10:10" x14ac:dyDescent="0.25">
      <c r="J34" s="6"/>
    </row>
    <row r="35" spans="10:10" x14ac:dyDescent="0.25">
      <c r="J35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X+</vt:lpstr>
      <vt:lpstr>Y-</vt:lpstr>
      <vt:lpstr>Y+</vt:lpstr>
      <vt:lpstr>Z-</vt:lpstr>
      <vt:lpstr>Z+</vt:lpstr>
      <vt:lpstr>Customs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2024-08-28T20:32:46Z</dcterms:modified>
</cp:coreProperties>
</file>